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debyb\OneDrive\Documents\Academics\Computer Science at JABU (2018-2021)\CSC 400L\2ND SEMESTER\CSC 499 - Project by Prof A.A. Eludire\Project\analysis\"/>
    </mc:Choice>
  </mc:AlternateContent>
  <xr:revisionPtr revIDLastSave="0" documentId="13_ncr:1_{BDE7F72C-8F87-4628-AFFB-F6421D496A5C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Data" sheetId="1" r:id="rId1"/>
    <sheet name="Values" sheetId="2" r:id="rId2"/>
    <sheet name="Sheet2" sheetId="3" r:id="rId3"/>
    <sheet name="Sheet3" sheetId="4" r:id="rId4"/>
  </sheets>
  <calcPr calcId="191029"/>
</workbook>
</file>

<file path=xl/calcChain.xml><?xml version="1.0" encoding="utf-8"?>
<calcChain xmlns="http://schemas.openxmlformats.org/spreadsheetml/2006/main">
  <c r="B1" i="4" l="1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1" i="4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2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1" i="3"/>
  <c r="DL4" i="1" l="1"/>
  <c r="DL5" i="1"/>
  <c r="DL6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19" i="1"/>
  <c r="DL20" i="1"/>
  <c r="DL21" i="1"/>
  <c r="DL22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39" i="1"/>
  <c r="DL40" i="1"/>
  <c r="DL41" i="1"/>
  <c r="DL42" i="1"/>
  <c r="DL43" i="1"/>
  <c r="DL44" i="1"/>
  <c r="DL45" i="1"/>
  <c r="DL46" i="1"/>
  <c r="DL47" i="1"/>
  <c r="DL48" i="1"/>
  <c r="DL49" i="1"/>
  <c r="DL50" i="1"/>
  <c r="DL51" i="1"/>
  <c r="DL52" i="1"/>
  <c r="DL53" i="1"/>
  <c r="DL54" i="1"/>
  <c r="DL55" i="1"/>
  <c r="DL56" i="1"/>
  <c r="DL57" i="1"/>
  <c r="DL58" i="1"/>
  <c r="DL59" i="1"/>
  <c r="DL60" i="1"/>
  <c r="DL61" i="1"/>
  <c r="DL62" i="1"/>
  <c r="DL63" i="1"/>
  <c r="DL64" i="1"/>
  <c r="DL3" i="1"/>
  <c r="DH4" i="1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2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H40" i="1"/>
  <c r="DH41" i="1"/>
  <c r="DH42" i="1"/>
  <c r="DH43" i="1"/>
  <c r="DH44" i="1"/>
  <c r="DH45" i="1"/>
  <c r="DH46" i="1"/>
  <c r="DH47" i="1"/>
  <c r="DH48" i="1"/>
  <c r="DH49" i="1"/>
  <c r="DH50" i="1"/>
  <c r="DH51" i="1"/>
  <c r="DH52" i="1"/>
  <c r="DH53" i="1"/>
  <c r="DH54" i="1"/>
  <c r="DH55" i="1"/>
  <c r="DH56" i="1"/>
  <c r="DH57" i="1"/>
  <c r="DH58" i="1"/>
  <c r="DH59" i="1"/>
  <c r="DH60" i="1"/>
  <c r="DH61" i="1"/>
  <c r="DH62" i="1"/>
  <c r="DH63" i="1"/>
  <c r="DH64" i="1"/>
  <c r="DH3" i="1"/>
  <c r="DD4" i="1"/>
  <c r="DD5" i="1"/>
  <c r="DD6" i="1"/>
  <c r="DD7" i="1"/>
  <c r="DD8" i="1"/>
  <c r="DD9" i="1"/>
  <c r="DD10" i="1"/>
  <c r="DD11" i="1"/>
  <c r="DD12" i="1"/>
  <c r="DD13" i="1"/>
  <c r="DD14" i="1"/>
  <c r="DD15" i="1"/>
  <c r="DD16" i="1"/>
  <c r="DD17" i="1"/>
  <c r="DD18" i="1"/>
  <c r="DD19" i="1"/>
  <c r="DD20" i="1"/>
  <c r="DD21" i="1"/>
  <c r="DD22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36" i="1"/>
  <c r="DD37" i="1"/>
  <c r="DD38" i="1"/>
  <c r="DD39" i="1"/>
  <c r="DD40" i="1"/>
  <c r="DD41" i="1"/>
  <c r="DD42" i="1"/>
  <c r="DD43" i="1"/>
  <c r="DD44" i="1"/>
  <c r="DD45" i="1"/>
  <c r="DD46" i="1"/>
  <c r="DD47" i="1"/>
  <c r="DD48" i="1"/>
  <c r="DD49" i="1"/>
  <c r="DD50" i="1"/>
  <c r="DD51" i="1"/>
  <c r="DD52" i="1"/>
  <c r="DD53" i="1"/>
  <c r="DD54" i="1"/>
  <c r="DD55" i="1"/>
  <c r="DD56" i="1"/>
  <c r="DD57" i="1"/>
  <c r="DD58" i="1"/>
  <c r="DD59" i="1"/>
  <c r="DD60" i="1"/>
  <c r="DD61" i="1"/>
  <c r="DD62" i="1"/>
  <c r="DD63" i="1"/>
  <c r="DD64" i="1"/>
  <c r="DD3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42" i="1"/>
  <c r="CZ43" i="1"/>
  <c r="CZ44" i="1"/>
  <c r="CZ45" i="1"/>
  <c r="CZ46" i="1"/>
  <c r="CZ47" i="1"/>
  <c r="CZ48" i="1"/>
  <c r="CZ49" i="1"/>
  <c r="CZ50" i="1"/>
  <c r="CZ51" i="1"/>
  <c r="CZ52" i="1"/>
  <c r="CZ53" i="1"/>
  <c r="CZ54" i="1"/>
  <c r="CZ55" i="1"/>
  <c r="CZ56" i="1"/>
  <c r="CZ57" i="1"/>
  <c r="CZ58" i="1"/>
  <c r="CZ59" i="1"/>
  <c r="CZ60" i="1"/>
  <c r="CZ61" i="1"/>
  <c r="CZ62" i="1"/>
  <c r="CZ63" i="1"/>
  <c r="CZ64" i="1"/>
  <c r="CZ3" i="1"/>
  <c r="CV4" i="1"/>
  <c r="CV5" i="1"/>
  <c r="CV6" i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3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3" i="1"/>
  <c r="CN4" i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3" i="1"/>
  <c r="T57" i="1"/>
  <c r="T58" i="1"/>
  <c r="T59" i="1"/>
  <c r="T60" i="1"/>
  <c r="T61" i="1"/>
  <c r="T62" i="1"/>
  <c r="T63" i="1"/>
  <c r="T64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3" i="1"/>
</calcChain>
</file>

<file path=xl/sharedStrings.xml><?xml version="1.0" encoding="utf-8"?>
<sst xmlns="http://schemas.openxmlformats.org/spreadsheetml/2006/main" count="425" uniqueCount="184">
  <si>
    <t>Unnamed: 0</t>
  </si>
  <si>
    <t>Unnamed: 1</t>
  </si>
  <si>
    <t>Unnamed: 2</t>
  </si>
  <si>
    <t>LXP</t>
  </si>
  <si>
    <t>Unnamed: 4</t>
  </si>
  <si>
    <t>Unnamed: 5</t>
  </si>
  <si>
    <t>Unnamed: 6</t>
  </si>
  <si>
    <t>CUR_HLTH_EXP</t>
  </si>
  <si>
    <t>Unnamed: 8</t>
  </si>
  <si>
    <t>Unnamed: 9</t>
  </si>
  <si>
    <t>Unnamed: 10</t>
  </si>
  <si>
    <t>GOVT_EXP_EDU_GDP</t>
  </si>
  <si>
    <t>Unnamed: 12</t>
  </si>
  <si>
    <t>Unnamed: 13</t>
  </si>
  <si>
    <t>Unnamed: 14</t>
  </si>
  <si>
    <t>GOVT_EXP_EDU_GOVEXP</t>
  </si>
  <si>
    <t>Unnamed: 16</t>
  </si>
  <si>
    <t>Unnamed: 17</t>
  </si>
  <si>
    <t>Unnamed: 18</t>
  </si>
  <si>
    <t>ADOL_FRTLY_RATE</t>
  </si>
  <si>
    <t>Unnamed: 20</t>
  </si>
  <si>
    <t>Unnamed: 21</t>
  </si>
  <si>
    <t>Unnamed: 22</t>
  </si>
  <si>
    <t>GDP_PER_CAPITA</t>
  </si>
  <si>
    <t>Unnamed: 24</t>
  </si>
  <si>
    <t>Unnamed: 25</t>
  </si>
  <si>
    <t>Unnamed: 26</t>
  </si>
  <si>
    <t>PPLE_BASIC_SANI</t>
  </si>
  <si>
    <t>Unnamed: 28</t>
  </si>
  <si>
    <t>Unnamed: 29</t>
  </si>
  <si>
    <t>Unnamed: 30</t>
  </si>
  <si>
    <t>RURAL_POPULATION</t>
  </si>
  <si>
    <t>Unnamed: 32</t>
  </si>
  <si>
    <t>Unnamed: 33</t>
  </si>
  <si>
    <t>Unnamed: 34</t>
  </si>
  <si>
    <t>GDP_PER_CAPITA_GRWTH</t>
  </si>
  <si>
    <t>Unnamed: 36</t>
  </si>
  <si>
    <t>Unnamed: 37</t>
  </si>
  <si>
    <t>Unnamed: 38</t>
  </si>
  <si>
    <t>EMPLY_TO _POPU_RAT</t>
  </si>
  <si>
    <t>Unnamed: 40</t>
  </si>
  <si>
    <t>Unnamed: 41</t>
  </si>
  <si>
    <t>Unnamed: 42</t>
  </si>
  <si>
    <t>SCHL_ENRL_PRIMARY</t>
  </si>
  <si>
    <t>Unnamed: 44</t>
  </si>
  <si>
    <t>Unnamed: 45</t>
  </si>
  <si>
    <t>Unnamed: 46</t>
  </si>
  <si>
    <t>SCHL_ENRL_SECONDARY</t>
  </si>
  <si>
    <t>Unnamed: 48</t>
  </si>
  <si>
    <t>Unnamed: 49</t>
  </si>
  <si>
    <t>Unnamed: 50</t>
  </si>
  <si>
    <t>IMPRT_OF _GOODS_GDP</t>
  </si>
  <si>
    <t>Unnamed: 52</t>
  </si>
  <si>
    <t>Unnamed: 53</t>
  </si>
  <si>
    <t>Unnamed: 54</t>
  </si>
  <si>
    <t>INDUSTRY_GDP</t>
  </si>
  <si>
    <t>Unnamed: 56</t>
  </si>
  <si>
    <t>Unnamed: 57</t>
  </si>
  <si>
    <t>Unnamed: 58</t>
  </si>
  <si>
    <t xml:space="preserve">PPLE_SQ_SQ. </t>
  </si>
  <si>
    <t>Unnamed: 60</t>
  </si>
  <si>
    <t>Unnamed: 61</t>
  </si>
  <si>
    <t>Unnamed: 62</t>
  </si>
  <si>
    <t>REFUGEE_POP_COUN</t>
  </si>
  <si>
    <t>Unnamed: 64</t>
  </si>
  <si>
    <t>Unnamed: 65</t>
  </si>
  <si>
    <t>Unnamed: 66</t>
  </si>
  <si>
    <t>UNEMP_TOTAL</t>
  </si>
  <si>
    <t>Unnamed: 68</t>
  </si>
  <si>
    <t>Unnamed: 69</t>
  </si>
  <si>
    <t>Unnamed: 70</t>
  </si>
  <si>
    <t>TOTAL_ALCOHOL_CONSU_CAPITA</t>
  </si>
  <si>
    <t>Unnamed: 72</t>
  </si>
  <si>
    <t>Unnamed: 73</t>
  </si>
  <si>
    <t>Unnamed: 74</t>
  </si>
  <si>
    <t>IMMU_MEASLES_CHILDREN</t>
  </si>
  <si>
    <t>Unnamed: 76</t>
  </si>
  <si>
    <t>Unnamed: 77</t>
  </si>
  <si>
    <t>Unnamed: 78</t>
  </si>
  <si>
    <t>GNI</t>
  </si>
  <si>
    <t>Unnamed: 80</t>
  </si>
  <si>
    <t>Unnamed: 81</t>
  </si>
  <si>
    <t>Unnamed: 82</t>
  </si>
  <si>
    <t>PREV_HIV_TOTAL</t>
  </si>
  <si>
    <t>Unnamed: 84</t>
  </si>
  <si>
    <t>Unnamed: 85</t>
  </si>
  <si>
    <t>Unnamed: 86</t>
  </si>
  <si>
    <t>POPULATION_TOTAL</t>
  </si>
  <si>
    <t>Unnamed: 88</t>
  </si>
  <si>
    <t>Unnamed: 89</t>
  </si>
  <si>
    <t>Unnamed: 90</t>
  </si>
  <si>
    <t>POPULATION_LIVING_SLUMS</t>
  </si>
  <si>
    <t>Unnamed: 92</t>
  </si>
  <si>
    <t>Unnamed: 93</t>
  </si>
  <si>
    <t>Unnamed: 94</t>
  </si>
  <si>
    <t>MORTALITY_RATE_INFANT</t>
  </si>
  <si>
    <t>Unnamed: 96</t>
  </si>
  <si>
    <t>Unnamed: 97</t>
  </si>
  <si>
    <t>Unnamed: 98</t>
  </si>
  <si>
    <t>UNDERNOURISHMENT_PREVALENCE</t>
  </si>
  <si>
    <t>Unnamed: 100</t>
  </si>
  <si>
    <t>Unnamed: 101</t>
  </si>
  <si>
    <t>Unnamed: 102</t>
  </si>
  <si>
    <t>LITERACY_RATE</t>
  </si>
  <si>
    <t>Unnamed: 104</t>
  </si>
  <si>
    <t>Unnamed: 105</t>
  </si>
  <si>
    <t>Unnamed: 106</t>
  </si>
  <si>
    <t>PPLE_BASIC_DRINKING_WATER</t>
  </si>
  <si>
    <t>Unnamed: 108</t>
  </si>
  <si>
    <t>Unnamed: 109</t>
  </si>
  <si>
    <t>Unnamed: 110</t>
  </si>
  <si>
    <t>GCF</t>
  </si>
  <si>
    <t>Unnamed: 112</t>
  </si>
  <si>
    <t>Unnamed: 113</t>
  </si>
  <si>
    <t>Unnamed: 114</t>
  </si>
  <si>
    <t>S/N</t>
  </si>
  <si>
    <t>Country Name</t>
  </si>
  <si>
    <t>Continent</t>
  </si>
  <si>
    <t>MEAN</t>
  </si>
  <si>
    <t>Niger</t>
  </si>
  <si>
    <t>Africa</t>
  </si>
  <si>
    <t>Central African Republic</t>
  </si>
  <si>
    <t>Chad</t>
  </si>
  <si>
    <t>South Sudan</t>
  </si>
  <si>
    <t>Mali</t>
  </si>
  <si>
    <t>Burundi</t>
  </si>
  <si>
    <t>Burkina Faso</t>
  </si>
  <si>
    <t>Sierra Leone</t>
  </si>
  <si>
    <t>Mozambique</t>
  </si>
  <si>
    <t>Eritrea</t>
  </si>
  <si>
    <t>Yemen, Rep.</t>
  </si>
  <si>
    <t>Asia</t>
  </si>
  <si>
    <t>Guinea</t>
  </si>
  <si>
    <t>Guinea-Bissau</t>
  </si>
  <si>
    <t>Congo, Dem. Rep.</t>
  </si>
  <si>
    <t>Malawi</t>
  </si>
  <si>
    <t>Ethiopia</t>
  </si>
  <si>
    <t>Liberia</t>
  </si>
  <si>
    <t>Gambia, The</t>
  </si>
  <si>
    <t>Sudan</t>
  </si>
  <si>
    <t>Afghanistan</t>
  </si>
  <si>
    <t>Togo</t>
  </si>
  <si>
    <t>Senegal</t>
  </si>
  <si>
    <t>Djibouti</t>
  </si>
  <si>
    <t>Lesotho</t>
  </si>
  <si>
    <t>Tanzania</t>
  </si>
  <si>
    <t>Madagascar</t>
  </si>
  <si>
    <t>Cote d'Ivoire</t>
  </si>
  <si>
    <t>Nigeria</t>
  </si>
  <si>
    <t>Uganda</t>
  </si>
  <si>
    <t>Rwanda</t>
  </si>
  <si>
    <t>Benin</t>
  </si>
  <si>
    <t>Mauritania</t>
  </si>
  <si>
    <t>Comoros</t>
  </si>
  <si>
    <t>Pakistan</t>
  </si>
  <si>
    <t>Cameroon</t>
  </si>
  <si>
    <t>Syrian Arab Republic</t>
  </si>
  <si>
    <t>Zimbabwe</t>
  </si>
  <si>
    <t>Congo, Rep.</t>
  </si>
  <si>
    <t>Myanmar</t>
  </si>
  <si>
    <t>Zambia</t>
  </si>
  <si>
    <t>Angola</t>
  </si>
  <si>
    <t>Equatorial Guinea</t>
  </si>
  <si>
    <t>Cambodia</t>
  </si>
  <si>
    <t>Nepal</t>
  </si>
  <si>
    <t>Kenya</t>
  </si>
  <si>
    <t>Timor-Leste</t>
  </si>
  <si>
    <t>Eswatini</t>
  </si>
  <si>
    <t>Ghana</t>
  </si>
  <si>
    <t>Lao PDR</t>
  </si>
  <si>
    <t>Sao Tome and Principe</t>
  </si>
  <si>
    <t>Bangladesh</t>
  </si>
  <si>
    <t>India</t>
  </si>
  <si>
    <t>Namibia</t>
  </si>
  <si>
    <t>Bhutan</t>
  </si>
  <si>
    <t>Tajikistan</t>
  </si>
  <si>
    <t>Cabo Verde</t>
  </si>
  <si>
    <t>Iraq</t>
  </si>
  <si>
    <t>Morocco</t>
  </si>
  <si>
    <t>Guyana</t>
  </si>
  <si>
    <t>South America</t>
  </si>
  <si>
    <t>Kyrgyz Republic</t>
  </si>
  <si>
    <t>Gabon</t>
  </si>
  <si>
    <t>Vietnam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</si>
</sst>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64"/>
  <sheetViews>
    <sheetView workbookViewId="0">
      <pane xSplit="3" ySplit="1" topLeftCell="R2" activePane="bottomRight" state="frozen"/>
      <selection pane="topRight" activeCell="D1" sqref="D1"/>
      <selection pane="bottomLeft" activeCell="A2" sqref="A2"/>
      <selection pane="bottomRight" activeCell="U1" sqref="U1:U1048576"/>
    </sheetView>
  </sheetViews>
  <sheetFormatPr defaultRowHeight="14.4" x14ac:dyDescent="0.3"/>
  <cols>
    <col min="3" max="3" width="20.6640625" bestFit="1" customWidth="1"/>
    <col min="5" max="5" width="7" bestFit="1" customWidth="1"/>
    <col min="8" max="8" width="11.33203125" bestFit="1" customWidth="1"/>
    <col min="9" max="9" width="14.21875" bestFit="1" customWidth="1"/>
    <col min="37" max="37" width="23.6640625" bestFit="1" customWidth="1"/>
    <col min="41" max="41" width="21" bestFit="1" customWidth="1"/>
    <col min="45" max="45" width="19.6640625" bestFit="1" customWidth="1"/>
    <col min="49" max="49" width="22.21875" bestFit="1" customWidth="1"/>
    <col min="53" max="53" width="22.21875" bestFit="1" customWidth="1"/>
    <col min="57" max="57" width="14.21875" bestFit="1" customWidth="1"/>
    <col min="61" max="61" width="12.77734375" bestFit="1" customWidth="1"/>
    <col min="65" max="65" width="19.44140625" bestFit="1" customWidth="1"/>
    <col min="73" max="73" width="30.33203125" bestFit="1" customWidth="1"/>
    <col min="77" max="77" width="25.109375" bestFit="1" customWidth="1"/>
    <col min="81" max="81" width="12" bestFit="1" customWidth="1"/>
    <col min="85" max="85" width="16" bestFit="1" customWidth="1"/>
    <col min="89" max="89" width="18.88671875" bestFit="1" customWidth="1"/>
    <col min="92" max="92" width="12.33203125" bestFit="1" customWidth="1"/>
    <col min="93" max="93" width="26.44140625" bestFit="1" customWidth="1"/>
    <col min="97" max="97" width="23.88671875" bestFit="1" customWidth="1"/>
    <col min="101" max="101" width="32.5546875" bestFit="1" customWidth="1"/>
    <col min="109" max="109" width="28.109375" bestFit="1" customWidth="1"/>
  </cols>
  <sheetData>
    <row r="1" spans="1:1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</row>
    <row r="2" spans="1:116" x14ac:dyDescent="0.3">
      <c r="A2" s="1">
        <v>0</v>
      </c>
      <c r="B2" t="s">
        <v>115</v>
      </c>
      <c r="C2" t="s">
        <v>116</v>
      </c>
      <c r="D2" t="s">
        <v>117</v>
      </c>
      <c r="E2">
        <v>2017</v>
      </c>
      <c r="F2">
        <v>2018</v>
      </c>
      <c r="G2">
        <v>2019</v>
      </c>
      <c r="H2" t="s">
        <v>118</v>
      </c>
      <c r="I2">
        <v>2017</v>
      </c>
      <c r="J2">
        <v>2018</v>
      </c>
      <c r="K2">
        <v>2019</v>
      </c>
      <c r="L2" t="s">
        <v>118</v>
      </c>
      <c r="M2">
        <v>2017</v>
      </c>
      <c r="N2">
        <v>2018</v>
      </c>
      <c r="O2">
        <v>2019</v>
      </c>
      <c r="P2" t="s">
        <v>118</v>
      </c>
      <c r="Q2">
        <v>2017</v>
      </c>
      <c r="R2">
        <v>2018</v>
      </c>
      <c r="S2">
        <v>2019</v>
      </c>
      <c r="T2" t="s">
        <v>118</v>
      </c>
      <c r="U2">
        <v>2017</v>
      </c>
      <c r="V2">
        <v>2018</v>
      </c>
      <c r="W2">
        <v>2019</v>
      </c>
      <c r="X2" t="s">
        <v>118</v>
      </c>
      <c r="Y2">
        <v>2017</v>
      </c>
      <c r="Z2">
        <v>2018</v>
      </c>
      <c r="AA2">
        <v>2019</v>
      </c>
      <c r="AB2" t="s">
        <v>118</v>
      </c>
      <c r="AC2">
        <v>2017</v>
      </c>
      <c r="AD2">
        <v>2018</v>
      </c>
      <c r="AE2">
        <v>2019</v>
      </c>
      <c r="AF2" t="s">
        <v>118</v>
      </c>
      <c r="AG2">
        <v>2017</v>
      </c>
      <c r="AH2">
        <v>2018</v>
      </c>
      <c r="AI2">
        <v>2019</v>
      </c>
      <c r="AJ2" t="s">
        <v>118</v>
      </c>
      <c r="AK2">
        <v>2017</v>
      </c>
      <c r="AL2">
        <v>2018</v>
      </c>
      <c r="AM2">
        <v>2019</v>
      </c>
      <c r="AN2" t="s">
        <v>118</v>
      </c>
      <c r="AO2">
        <v>2017</v>
      </c>
      <c r="AP2">
        <v>2018</v>
      </c>
      <c r="AQ2">
        <v>2019</v>
      </c>
      <c r="AR2" t="s">
        <v>118</v>
      </c>
      <c r="AS2">
        <v>2017</v>
      </c>
      <c r="AT2">
        <v>2018</v>
      </c>
      <c r="AU2">
        <v>2019</v>
      </c>
      <c r="AV2" t="s">
        <v>118</v>
      </c>
      <c r="AW2">
        <v>2017</v>
      </c>
      <c r="AX2">
        <v>2018</v>
      </c>
      <c r="AY2">
        <v>2019</v>
      </c>
      <c r="AZ2" t="s">
        <v>118</v>
      </c>
      <c r="BA2">
        <v>2017</v>
      </c>
      <c r="BB2">
        <v>2018</v>
      </c>
      <c r="BC2">
        <v>2019</v>
      </c>
      <c r="BD2" t="s">
        <v>118</v>
      </c>
      <c r="BE2">
        <v>2017</v>
      </c>
      <c r="BF2">
        <v>2018</v>
      </c>
      <c r="BG2">
        <v>2019</v>
      </c>
      <c r="BH2" t="s">
        <v>118</v>
      </c>
      <c r="BI2">
        <v>2017</v>
      </c>
      <c r="BJ2">
        <v>2018</v>
      </c>
      <c r="BK2">
        <v>2019</v>
      </c>
      <c r="BL2" t="s">
        <v>118</v>
      </c>
      <c r="BM2">
        <v>2017</v>
      </c>
      <c r="BN2">
        <v>2018</v>
      </c>
      <c r="BO2">
        <v>2019</v>
      </c>
      <c r="BP2" t="s">
        <v>118</v>
      </c>
      <c r="BQ2">
        <v>2017</v>
      </c>
      <c r="BR2">
        <v>2018</v>
      </c>
      <c r="BS2">
        <v>2019</v>
      </c>
      <c r="BT2" t="s">
        <v>118</v>
      </c>
      <c r="BU2">
        <v>2017</v>
      </c>
      <c r="BV2">
        <v>2018</v>
      </c>
      <c r="BW2">
        <v>2019</v>
      </c>
      <c r="BX2" t="s">
        <v>118</v>
      </c>
      <c r="BY2">
        <v>2017</v>
      </c>
      <c r="BZ2">
        <v>2018</v>
      </c>
      <c r="CA2">
        <v>2019</v>
      </c>
      <c r="CB2" t="s">
        <v>118</v>
      </c>
      <c r="CC2">
        <v>2017</v>
      </c>
      <c r="CD2">
        <v>2018</v>
      </c>
      <c r="CE2">
        <v>2019</v>
      </c>
      <c r="CF2" t="s">
        <v>118</v>
      </c>
      <c r="CG2">
        <v>2017</v>
      </c>
      <c r="CH2">
        <v>2018</v>
      </c>
      <c r="CI2">
        <v>2019</v>
      </c>
      <c r="CJ2" t="s">
        <v>118</v>
      </c>
      <c r="CK2">
        <v>2017</v>
      </c>
      <c r="CL2">
        <v>2018</v>
      </c>
      <c r="CM2">
        <v>2019</v>
      </c>
      <c r="CN2" t="s">
        <v>118</v>
      </c>
      <c r="CO2">
        <v>2017</v>
      </c>
      <c r="CP2">
        <v>2018</v>
      </c>
      <c r="CQ2">
        <v>2019</v>
      </c>
      <c r="CR2" t="s">
        <v>118</v>
      </c>
      <c r="CS2">
        <v>2017</v>
      </c>
      <c r="CT2">
        <v>2018</v>
      </c>
      <c r="CU2">
        <v>2019</v>
      </c>
      <c r="CV2" t="s">
        <v>118</v>
      </c>
      <c r="CW2">
        <v>2017</v>
      </c>
      <c r="CX2">
        <v>2018</v>
      </c>
      <c r="CY2">
        <v>2019</v>
      </c>
      <c r="CZ2" t="s">
        <v>118</v>
      </c>
      <c r="DA2">
        <v>2017</v>
      </c>
      <c r="DB2">
        <v>2018</v>
      </c>
      <c r="DC2">
        <v>2019</v>
      </c>
      <c r="DD2" t="s">
        <v>118</v>
      </c>
      <c r="DE2">
        <v>2017</v>
      </c>
      <c r="DF2">
        <v>2018</v>
      </c>
      <c r="DG2">
        <v>2019</v>
      </c>
      <c r="DH2" t="s">
        <v>118</v>
      </c>
      <c r="DI2">
        <v>2017</v>
      </c>
      <c r="DJ2">
        <v>2018</v>
      </c>
      <c r="DK2">
        <v>2019</v>
      </c>
      <c r="DL2" t="s">
        <v>118</v>
      </c>
    </row>
    <row r="3" spans="1:116" x14ac:dyDescent="0.3">
      <c r="A3" s="1">
        <v>1</v>
      </c>
      <c r="B3">
        <v>1</v>
      </c>
      <c r="C3" t="s">
        <v>119</v>
      </c>
      <c r="D3" t="s">
        <v>120</v>
      </c>
      <c r="E3">
        <v>61.598999999999997</v>
      </c>
      <c r="F3">
        <v>62.024000000000001</v>
      </c>
      <c r="H3">
        <f>AVERAGE(E3:G3)</f>
        <v>61.811499999999995</v>
      </c>
      <c r="I3">
        <v>77.607948300000004</v>
      </c>
      <c r="J3">
        <v>77.984336850000005</v>
      </c>
      <c r="L3">
        <f>AVERAGE(I3:K3)</f>
        <v>77.796142575000005</v>
      </c>
      <c r="M3">
        <v>2.5816500186920202</v>
      </c>
      <c r="N3">
        <v>3.5472099781036399</v>
      </c>
      <c r="P3">
        <f>AVERAGE(M3:O3)</f>
        <v>3.0644299983978298</v>
      </c>
      <c r="Q3">
        <v>13.215160369873001</v>
      </c>
      <c r="R3">
        <v>16.781120300293001</v>
      </c>
      <c r="T3">
        <f>AVERAGE(Q3:S3)</f>
        <v>14.998140335083001</v>
      </c>
      <c r="U3">
        <v>186.53800000000001</v>
      </c>
      <c r="V3">
        <v>183.51339999999999</v>
      </c>
      <c r="X3">
        <f>AVERAGE(U3:W3)</f>
        <v>185.0257</v>
      </c>
      <c r="Y3">
        <v>1163.68325867675</v>
      </c>
      <c r="Z3">
        <v>1230.2217623988761</v>
      </c>
      <c r="AA3">
        <v>1278.69815751027</v>
      </c>
      <c r="AB3">
        <f>AVERAGE(Y3:AA3)</f>
        <v>1224.201059528632</v>
      </c>
      <c r="AC3">
        <v>13.5666596878817</v>
      </c>
      <c r="AF3">
        <f>AVERAGE(AC3:AE3)</f>
        <v>13.5666596878817</v>
      </c>
      <c r="AG3">
        <v>83.65</v>
      </c>
      <c r="AH3">
        <v>83.575000000000003</v>
      </c>
      <c r="AI3">
        <v>83.483000000000004</v>
      </c>
      <c r="AJ3">
        <f>AVERAGE(AG3:AI3)</f>
        <v>83.569333333333347</v>
      </c>
      <c r="AK3">
        <v>1.0444184861765109</v>
      </c>
      <c r="AL3">
        <v>3.2038739039422812</v>
      </c>
      <c r="AM3">
        <v>1.960443907151983</v>
      </c>
      <c r="AN3">
        <f>AVERAGE(AK3:AM3)</f>
        <v>2.0695787657569249</v>
      </c>
      <c r="AO3">
        <v>61.430999755859403</v>
      </c>
      <c r="AP3">
        <v>61.284999847412102</v>
      </c>
      <c r="AQ3">
        <v>61.0460014343262</v>
      </c>
      <c r="AR3">
        <f>AVERAGE(AO3:AQ3)</f>
        <v>61.254000345865904</v>
      </c>
      <c r="AS3">
        <v>74.736198425292997</v>
      </c>
      <c r="AU3">
        <v>66.415412902832003</v>
      </c>
      <c r="AV3">
        <f>AVERAGE(AS3:AU3)</f>
        <v>70.5758056640625</v>
      </c>
      <c r="AW3">
        <v>24.253749847412099</v>
      </c>
      <c r="AZ3">
        <f>AVERAGE(AW3:AY3)</f>
        <v>24.253749847412099</v>
      </c>
      <c r="BA3">
        <v>26.254115420879071</v>
      </c>
      <c r="BB3">
        <v>26.22121586088711</v>
      </c>
      <c r="BC3">
        <v>26.778265373568178</v>
      </c>
      <c r="BD3">
        <f>AVERAGE(BA3:BC3)</f>
        <v>26.417865551778121</v>
      </c>
      <c r="BE3">
        <v>21.070970790445759</v>
      </c>
      <c r="BF3">
        <v>19.06299992127688</v>
      </c>
      <c r="BG3">
        <v>20.233509528712709</v>
      </c>
      <c r="BH3">
        <f>AVERAGE(BE3:BG3)</f>
        <v>20.122493413478448</v>
      </c>
      <c r="BI3">
        <v>17.05413436488513</v>
      </c>
      <c r="BJ3">
        <v>17.717650588142419</v>
      </c>
      <c r="BL3">
        <f>AVERAGE(BI3:BK3)</f>
        <v>17.385892476513774</v>
      </c>
      <c r="BM3">
        <v>165729</v>
      </c>
      <c r="BN3">
        <v>175413</v>
      </c>
      <c r="BO3">
        <v>179997</v>
      </c>
      <c r="BP3">
        <f>AVERAGE(BM3:BO3)</f>
        <v>173713</v>
      </c>
      <c r="BQ3">
        <v>0.48699998855590798</v>
      </c>
      <c r="BR3">
        <v>0.470999985933304</v>
      </c>
      <c r="BS3">
        <v>0.47499999403953602</v>
      </c>
      <c r="BT3">
        <f>AVERAGE(BQ3:BS3)</f>
        <v>0.47766665617624932</v>
      </c>
      <c r="BV3">
        <v>0.67</v>
      </c>
      <c r="BX3">
        <f>AVERAGE(BU3:BW3)</f>
        <v>0.67</v>
      </c>
      <c r="BY3">
        <v>82</v>
      </c>
      <c r="BZ3">
        <v>77</v>
      </c>
      <c r="CA3">
        <v>79</v>
      </c>
      <c r="CB3">
        <f>AVERAGE(BY3:CA3)</f>
        <v>79.333333333333329</v>
      </c>
      <c r="CC3">
        <v>113.4365922014793</v>
      </c>
      <c r="CD3">
        <v>114.93245900287231</v>
      </c>
      <c r="CE3">
        <v>115.7626163883324</v>
      </c>
      <c r="CF3">
        <f>AVERAGE(CC3:CE3)</f>
        <v>114.710555864228</v>
      </c>
      <c r="CG3">
        <v>0.2</v>
      </c>
      <c r="CH3">
        <v>0.2</v>
      </c>
      <c r="CI3">
        <v>0.2</v>
      </c>
      <c r="CJ3">
        <f>AVERAGE(CG3:CI3)</f>
        <v>0.20000000000000004</v>
      </c>
      <c r="CK3">
        <v>21602472</v>
      </c>
      <c r="CL3">
        <v>22442948</v>
      </c>
      <c r="CM3">
        <v>23310715</v>
      </c>
      <c r="CN3">
        <f>AVERAGE(CK3:CM3)</f>
        <v>22452045</v>
      </c>
      <c r="CP3">
        <v>58.799999237060497</v>
      </c>
      <c r="CR3">
        <f>AVERAGE(CO3:CQ3)</f>
        <v>58.799999237060497</v>
      </c>
      <c r="CS3">
        <v>49.1</v>
      </c>
      <c r="CT3">
        <v>47.9</v>
      </c>
      <c r="CU3">
        <v>46.7</v>
      </c>
      <c r="CV3">
        <f>AVERAGE(CS3:CU3)</f>
        <v>47.9</v>
      </c>
      <c r="CZ3" t="e">
        <f>AVERAGE(CW3:CY3)</f>
        <v>#DIV/0!</v>
      </c>
      <c r="DB3">
        <v>35.049999237060497</v>
      </c>
      <c r="DD3">
        <f>AVERAGE(DA3:DC3)</f>
        <v>35.049999237060497</v>
      </c>
      <c r="DE3">
        <v>50.2730650635092</v>
      </c>
      <c r="DH3">
        <f>AVERAGE(DE3:DG3)</f>
        <v>50.2730650635092</v>
      </c>
      <c r="DI3">
        <v>26.210960213824801</v>
      </c>
      <c r="DJ3">
        <v>28.93861160529416</v>
      </c>
      <c r="DK3">
        <v>30.244143468804982</v>
      </c>
      <c r="DL3">
        <f>AVERAGE(DI3:DK3)</f>
        <v>28.464571762641313</v>
      </c>
    </row>
    <row r="4" spans="1:116" x14ac:dyDescent="0.3">
      <c r="A4" s="1">
        <v>2</v>
      </c>
      <c r="B4">
        <v>2</v>
      </c>
      <c r="C4" t="s">
        <v>121</v>
      </c>
      <c r="D4" t="s">
        <v>120</v>
      </c>
      <c r="E4">
        <v>52.24</v>
      </c>
      <c r="F4">
        <v>52.805</v>
      </c>
      <c r="H4">
        <f t="shared" ref="H4:H64" si="0">AVERAGE(E4:G4)</f>
        <v>52.522500000000001</v>
      </c>
      <c r="I4">
        <v>54.737533569999997</v>
      </c>
      <c r="J4">
        <v>97.005813599999996</v>
      </c>
      <c r="L4">
        <f t="shared" ref="L4:L64" si="1">AVERAGE(I4:K4)</f>
        <v>75.871673584999996</v>
      </c>
      <c r="P4" t="e">
        <f t="shared" ref="P4:P64" si="2">AVERAGE(M4:O4)</f>
        <v>#DIV/0!</v>
      </c>
      <c r="T4" t="e">
        <f t="shared" ref="T4:T64" si="3">AVERAGE(Q4:S4)</f>
        <v>#DIV/0!</v>
      </c>
      <c r="U4">
        <v>129.07400000000001</v>
      </c>
      <c r="V4">
        <v>126.9636</v>
      </c>
      <c r="X4">
        <f t="shared" ref="X4:X64" si="4">AVERAGE(U4:W4)</f>
        <v>128.0188</v>
      </c>
      <c r="Y4">
        <v>912.80205230034971</v>
      </c>
      <c r="Z4">
        <v>955.84011702070973</v>
      </c>
      <c r="AA4">
        <v>986.68089671562313</v>
      </c>
      <c r="AB4">
        <f t="shared" ref="AB4:AB64" si="5">AVERAGE(Y4:AA4)</f>
        <v>951.77435534556082</v>
      </c>
      <c r="AF4" t="e">
        <f t="shared" ref="AF4:AF64" si="6">AVERAGE(AC4:AE4)</f>
        <v>#DIV/0!</v>
      </c>
      <c r="AG4">
        <v>59.02</v>
      </c>
      <c r="AH4">
        <v>58.636000000000003</v>
      </c>
      <c r="AI4">
        <v>58.23</v>
      </c>
      <c r="AJ4">
        <f t="shared" ref="AJ4:AJ64" si="7">AVERAGE(AG4:AI4)</f>
        <v>58.628666666666668</v>
      </c>
      <c r="AK4">
        <v>3.2004312190028368</v>
      </c>
      <c r="AL4">
        <v>2.224742847978376</v>
      </c>
      <c r="AM4">
        <v>1.2601460143941949</v>
      </c>
      <c r="AN4">
        <f t="shared" ref="AN4:AN64" si="8">AVERAGE(AK4:AM4)</f>
        <v>2.2284400271251359</v>
      </c>
      <c r="AO4">
        <v>52.803001403808601</v>
      </c>
      <c r="AP4">
        <v>52.283000946044901</v>
      </c>
      <c r="AQ4">
        <v>52.528999328613303</v>
      </c>
      <c r="AR4">
        <f t="shared" ref="AR4:AR64" si="9">AVERAGE(AO4:AQ4)</f>
        <v>52.538333892822266</v>
      </c>
      <c r="AV4" t="e">
        <f t="shared" ref="AV4:AV64" si="10">AVERAGE(AS4:AU4)</f>
        <v>#DIV/0!</v>
      </c>
      <c r="AW4">
        <v>17.135379791259801</v>
      </c>
      <c r="AZ4">
        <f t="shared" ref="AZ4:AZ64" si="11">AVERAGE(AW4:AY4)</f>
        <v>17.135379791259801</v>
      </c>
      <c r="BA4">
        <v>39.883771951693809</v>
      </c>
      <c r="BB4">
        <v>46.980022453967337</v>
      </c>
      <c r="BC4">
        <v>47.479802423291609</v>
      </c>
      <c r="BD4">
        <f t="shared" ref="BD4:BD64" si="12">AVERAGE(BA4:BC4)</f>
        <v>44.781198942984247</v>
      </c>
      <c r="BE4">
        <v>20.73722455465029</v>
      </c>
      <c r="BF4">
        <v>20.5557559569889</v>
      </c>
      <c r="BG4">
        <v>21.13048118049112</v>
      </c>
      <c r="BH4">
        <f t="shared" ref="BH4:BH64" si="13">AVERAGE(BE4:BG4)</f>
        <v>20.807820564043435</v>
      </c>
      <c r="BI4">
        <v>7.3774888439436257</v>
      </c>
      <c r="BJ4">
        <v>7.4904122122700567</v>
      </c>
      <c r="BL4">
        <f t="shared" ref="BL4:BL64" si="14">AVERAGE(BI4:BK4)</f>
        <v>7.4339505281068412</v>
      </c>
      <c r="BM4">
        <v>10033</v>
      </c>
      <c r="BN4">
        <v>6652</v>
      </c>
      <c r="BO4">
        <v>7170</v>
      </c>
      <c r="BP4">
        <f t="shared" ref="BP4:BP64" si="15">AVERAGE(BM4:BO4)</f>
        <v>7951.666666666667</v>
      </c>
      <c r="BQ4">
        <v>3.7400000095367401</v>
      </c>
      <c r="BR4">
        <v>3.6640000343322798</v>
      </c>
      <c r="BS4">
        <v>3.6800000667571999</v>
      </c>
      <c r="BT4">
        <f t="shared" ref="BT4:BT64" si="16">AVERAGE(BQ4:BS4)</f>
        <v>3.6946667035420737</v>
      </c>
      <c r="BV4">
        <v>2.38</v>
      </c>
      <c r="BX4">
        <f t="shared" ref="BX4:BX64" si="17">AVERAGE(BU4:BW4)</f>
        <v>2.38</v>
      </c>
      <c r="BY4">
        <v>49</v>
      </c>
      <c r="BZ4">
        <v>49</v>
      </c>
      <c r="CA4">
        <v>49</v>
      </c>
      <c r="CB4">
        <f t="shared" ref="CB4:CB64" si="18">AVERAGE(BY4:CA4)</f>
        <v>49</v>
      </c>
      <c r="CC4">
        <v>122.6239981916757</v>
      </c>
      <c r="CD4">
        <v>128.0963980431813</v>
      </c>
      <c r="CE4">
        <v>124.4361410701673</v>
      </c>
      <c r="CF4">
        <f t="shared" ref="CF4:CF64" si="19">AVERAGE(CC4:CE4)</f>
        <v>125.05217910167477</v>
      </c>
      <c r="CG4">
        <v>3.8</v>
      </c>
      <c r="CH4">
        <v>3.6</v>
      </c>
      <c r="CI4">
        <v>3.5</v>
      </c>
      <c r="CJ4">
        <f t="shared" ref="CJ4:CJ64" si="20">AVERAGE(CG4:CI4)</f>
        <v>3.6333333333333333</v>
      </c>
      <c r="CK4">
        <v>4596028</v>
      </c>
      <c r="CL4">
        <v>4666377</v>
      </c>
      <c r="CM4">
        <v>4745185</v>
      </c>
      <c r="CN4">
        <f t="shared" ref="CN4:CN64" si="21">AVERAGE(CK4:CM4)</f>
        <v>4669196.666666667</v>
      </c>
      <c r="CP4">
        <v>95.400001525878906</v>
      </c>
      <c r="CR4">
        <f t="shared" ref="CR4:CR64" si="22">AVERAGE(CO4:CQ4)</f>
        <v>95.400001525878906</v>
      </c>
      <c r="CS4">
        <v>85.5</v>
      </c>
      <c r="CT4">
        <v>83.4</v>
      </c>
      <c r="CU4">
        <v>81</v>
      </c>
      <c r="CV4">
        <f t="shared" ref="CV4:CV64" si="23">AVERAGE(CS4:CU4)</f>
        <v>83.3</v>
      </c>
      <c r="CZ4" t="e">
        <f t="shared" ref="CZ4:CZ64" si="24">AVERAGE(CW4:CY4)</f>
        <v>#DIV/0!</v>
      </c>
      <c r="DB4">
        <v>37.395820617675803</v>
      </c>
      <c r="DD4">
        <f t="shared" ref="DD4:DD64" si="25">AVERAGE(DA4:DC4)</f>
        <v>37.395820617675803</v>
      </c>
      <c r="DH4" t="e">
        <f t="shared" ref="DH4:DH64" si="26">AVERAGE(DE4:DG4)</f>
        <v>#DIV/0!</v>
      </c>
      <c r="DI4">
        <v>25.601251200840341</v>
      </c>
      <c r="DJ4">
        <v>25.901583531595641</v>
      </c>
      <c r="DK4">
        <v>23.15599432104317</v>
      </c>
      <c r="DL4">
        <f t="shared" ref="DL4:DL64" si="27">AVERAGE(DI4:DK4)</f>
        <v>24.886276351159719</v>
      </c>
    </row>
    <row r="5" spans="1:116" x14ac:dyDescent="0.3">
      <c r="A5" s="1">
        <v>3</v>
      </c>
      <c r="B5">
        <v>3</v>
      </c>
      <c r="C5" t="s">
        <v>122</v>
      </c>
      <c r="D5" t="s">
        <v>120</v>
      </c>
      <c r="E5">
        <v>53.712000000000003</v>
      </c>
      <c r="F5">
        <v>53.976999999999997</v>
      </c>
      <c r="H5">
        <f t="shared" si="0"/>
        <v>53.844499999999996</v>
      </c>
      <c r="I5">
        <v>85.682029720000003</v>
      </c>
      <c r="J5">
        <v>79.013504030000007</v>
      </c>
      <c r="L5">
        <f t="shared" si="1"/>
        <v>82.347766875000005</v>
      </c>
      <c r="M5">
        <v>2.4548199176788299</v>
      </c>
      <c r="P5">
        <f t="shared" si="2"/>
        <v>2.4548199176788299</v>
      </c>
      <c r="Q5">
        <v>16.362749099731399</v>
      </c>
      <c r="T5">
        <f t="shared" si="3"/>
        <v>16.362749099731399</v>
      </c>
      <c r="U5">
        <v>161.09</v>
      </c>
      <c r="V5">
        <v>157.9144</v>
      </c>
      <c r="X5">
        <f t="shared" si="4"/>
        <v>159.50220000000002</v>
      </c>
      <c r="Y5">
        <v>1587.031059639512</v>
      </c>
      <c r="Z5">
        <v>1614.717823092051</v>
      </c>
      <c r="AA5">
        <v>1649.529171966479</v>
      </c>
      <c r="AB5">
        <f t="shared" si="5"/>
        <v>1617.0926848993474</v>
      </c>
      <c r="AC5">
        <v>8.3424832784475402</v>
      </c>
      <c r="AF5">
        <f t="shared" si="6"/>
        <v>8.3424832784475402</v>
      </c>
      <c r="AG5">
        <v>77.141999999999996</v>
      </c>
      <c r="AH5">
        <v>76.941000000000003</v>
      </c>
      <c r="AI5">
        <v>76.721000000000004</v>
      </c>
      <c r="AJ5">
        <f t="shared" si="7"/>
        <v>76.934666666666672</v>
      </c>
      <c r="AK5">
        <v>-5.9287766231109629</v>
      </c>
      <c r="AL5">
        <v>-0.67499556352254331</v>
      </c>
      <c r="AM5">
        <v>0.20985760281516261</v>
      </c>
      <c r="AN5">
        <f t="shared" si="8"/>
        <v>-2.1313048612727812</v>
      </c>
      <c r="AO5">
        <v>54.009998321533203</v>
      </c>
      <c r="AP5">
        <v>53.527999877929702</v>
      </c>
      <c r="AQ5">
        <v>53.375999450683601</v>
      </c>
      <c r="AR5">
        <f t="shared" si="9"/>
        <v>53.637999216715507</v>
      </c>
      <c r="AS5">
        <v>78.574043273925795</v>
      </c>
      <c r="AT5">
        <v>89.734283447265597</v>
      </c>
      <c r="AU5">
        <v>89.191139221191406</v>
      </c>
      <c r="AV5">
        <f t="shared" si="10"/>
        <v>85.833155314127609</v>
      </c>
      <c r="AW5">
        <v>20.680700302123999</v>
      </c>
      <c r="AX5">
        <v>20.210279464721701</v>
      </c>
      <c r="AY5">
        <v>20.555040359497099</v>
      </c>
      <c r="AZ5">
        <f t="shared" si="11"/>
        <v>20.482006708780933</v>
      </c>
      <c r="BA5">
        <v>39.702045697657908</v>
      </c>
      <c r="BB5">
        <v>38.01407128358052</v>
      </c>
      <c r="BC5">
        <v>37.828272119473233</v>
      </c>
      <c r="BD5">
        <f t="shared" si="12"/>
        <v>38.514796366903887</v>
      </c>
      <c r="BE5">
        <v>14.628547771563889</v>
      </c>
      <c r="BF5">
        <v>14.369518847124571</v>
      </c>
      <c r="BG5">
        <v>14.270050970246681</v>
      </c>
      <c r="BH5">
        <f t="shared" si="13"/>
        <v>14.422705862978381</v>
      </c>
      <c r="BI5">
        <v>11.9256456480305</v>
      </c>
      <c r="BJ5">
        <v>12.29173364040661</v>
      </c>
      <c r="BL5">
        <f t="shared" si="14"/>
        <v>12.108689644218554</v>
      </c>
      <c r="BM5">
        <v>411475</v>
      </c>
      <c r="BN5">
        <v>451203</v>
      </c>
      <c r="BO5">
        <v>442670</v>
      </c>
      <c r="BP5">
        <f t="shared" si="15"/>
        <v>435116</v>
      </c>
      <c r="BQ5">
        <v>1.84800004959106</v>
      </c>
      <c r="BR5">
        <v>1.8380000591278101</v>
      </c>
      <c r="BS5">
        <v>1.8910000324249301</v>
      </c>
      <c r="BT5">
        <f t="shared" si="16"/>
        <v>1.8590000470479335</v>
      </c>
      <c r="BV5">
        <v>1.37</v>
      </c>
      <c r="BX5">
        <f t="shared" si="17"/>
        <v>1.37</v>
      </c>
      <c r="BY5">
        <v>37</v>
      </c>
      <c r="BZ5">
        <v>42</v>
      </c>
      <c r="CA5">
        <v>41</v>
      </c>
      <c r="CB5">
        <f t="shared" si="18"/>
        <v>40</v>
      </c>
      <c r="CC5">
        <v>105.7820090647227</v>
      </c>
      <c r="CD5">
        <v>101.8233941867983</v>
      </c>
      <c r="CE5">
        <v>101.0860389529294</v>
      </c>
      <c r="CF5">
        <f t="shared" si="19"/>
        <v>102.89714740148348</v>
      </c>
      <c r="CG5">
        <v>1.3</v>
      </c>
      <c r="CH5">
        <v>1.3</v>
      </c>
      <c r="CI5">
        <v>1.2</v>
      </c>
      <c r="CJ5">
        <f t="shared" si="20"/>
        <v>1.2666666666666666</v>
      </c>
      <c r="CK5">
        <v>15016773</v>
      </c>
      <c r="CL5">
        <v>15477751</v>
      </c>
      <c r="CM5">
        <v>15946876</v>
      </c>
      <c r="CN5">
        <f t="shared" si="21"/>
        <v>15480466.666666666</v>
      </c>
      <c r="CP5">
        <v>86.900001525878906</v>
      </c>
      <c r="CR5">
        <f t="shared" si="22"/>
        <v>86.900001525878906</v>
      </c>
      <c r="CS5">
        <v>72.599999999999994</v>
      </c>
      <c r="CT5">
        <v>70.8</v>
      </c>
      <c r="CU5">
        <v>69.099999999999994</v>
      </c>
      <c r="CV5">
        <f t="shared" si="23"/>
        <v>70.833333333333329</v>
      </c>
      <c r="CW5">
        <v>37.9</v>
      </c>
      <c r="CX5">
        <v>39.6</v>
      </c>
      <c r="CZ5">
        <f t="shared" si="24"/>
        <v>38.75</v>
      </c>
      <c r="DD5" t="e">
        <f t="shared" si="25"/>
        <v>#DIV/0!</v>
      </c>
      <c r="DE5">
        <v>38.700599429350397</v>
      </c>
      <c r="DH5">
        <f t="shared" si="26"/>
        <v>38.700599429350397</v>
      </c>
      <c r="DI5">
        <v>21.293134691391369</v>
      </c>
      <c r="DJ5">
        <v>20.86751428375544</v>
      </c>
      <c r="DK5">
        <v>21.413432974705671</v>
      </c>
      <c r="DL5">
        <f t="shared" si="27"/>
        <v>21.191360649950827</v>
      </c>
    </row>
    <row r="6" spans="1:116" x14ac:dyDescent="0.3">
      <c r="A6" s="1">
        <v>4</v>
      </c>
      <c r="B6">
        <v>4</v>
      </c>
      <c r="C6" t="s">
        <v>123</v>
      </c>
      <c r="D6" t="s">
        <v>120</v>
      </c>
      <c r="E6">
        <v>57.365000000000002</v>
      </c>
      <c r="F6">
        <v>57.603999999999999</v>
      </c>
      <c r="H6">
        <f t="shared" si="0"/>
        <v>57.484499999999997</v>
      </c>
      <c r="I6">
        <v>147.8605957</v>
      </c>
      <c r="J6">
        <v>113.77922821</v>
      </c>
      <c r="L6">
        <f t="shared" si="1"/>
        <v>130.81991195500001</v>
      </c>
      <c r="P6" t="e">
        <f t="shared" si="2"/>
        <v>#DIV/0!</v>
      </c>
      <c r="Q6">
        <v>1.0736999511718801</v>
      </c>
      <c r="R6">
        <v>0.87544000148773204</v>
      </c>
      <c r="T6">
        <f t="shared" si="3"/>
        <v>0.97456997632980613</v>
      </c>
      <c r="U6">
        <v>62.04</v>
      </c>
      <c r="V6">
        <v>59.433199999999999</v>
      </c>
      <c r="X6">
        <f t="shared" si="4"/>
        <v>60.736599999999996</v>
      </c>
      <c r="AB6" t="e">
        <f t="shared" si="5"/>
        <v>#DIV/0!</v>
      </c>
      <c r="AC6">
        <v>11.3216843085857</v>
      </c>
      <c r="AF6">
        <f t="shared" si="6"/>
        <v>11.3216843085857</v>
      </c>
      <c r="AG6">
        <v>80.653999999999996</v>
      </c>
      <c r="AH6">
        <v>80.385000000000005</v>
      </c>
      <c r="AI6">
        <v>80.100999999999999</v>
      </c>
      <c r="AJ6">
        <f t="shared" si="7"/>
        <v>80.38</v>
      </c>
      <c r="AN6" t="e">
        <f t="shared" si="8"/>
        <v>#DIV/0!</v>
      </c>
      <c r="AO6">
        <v>49.698001861572301</v>
      </c>
      <c r="AP6">
        <v>49.557998657226598</v>
      </c>
      <c r="AQ6">
        <v>49.479000091552699</v>
      </c>
      <c r="AR6">
        <f t="shared" si="9"/>
        <v>49.578333536783866</v>
      </c>
      <c r="AV6" t="e">
        <f t="shared" si="10"/>
        <v>#DIV/0!</v>
      </c>
      <c r="AZ6" t="e">
        <f t="shared" si="11"/>
        <v>#DIV/0!</v>
      </c>
      <c r="BD6" t="e">
        <f t="shared" si="12"/>
        <v>#DIV/0!</v>
      </c>
      <c r="BH6" t="e">
        <f t="shared" si="13"/>
        <v>#DIV/0!</v>
      </c>
      <c r="BL6" t="e">
        <f t="shared" si="14"/>
        <v>#DIV/0!</v>
      </c>
      <c r="BM6">
        <v>283405</v>
      </c>
      <c r="BN6">
        <v>291838</v>
      </c>
      <c r="BO6">
        <v>298309</v>
      </c>
      <c r="BP6">
        <f t="shared" si="15"/>
        <v>291184</v>
      </c>
      <c r="BQ6">
        <v>12.3590002059937</v>
      </c>
      <c r="BR6">
        <v>12.2250003814697</v>
      </c>
      <c r="BS6">
        <v>12.244000434875501</v>
      </c>
      <c r="BT6">
        <f t="shared" si="16"/>
        <v>12.276000340779634</v>
      </c>
      <c r="BX6" t="e">
        <f t="shared" si="17"/>
        <v>#DIV/0!</v>
      </c>
      <c r="BY6">
        <v>50</v>
      </c>
      <c r="BZ6">
        <v>49</v>
      </c>
      <c r="CA6">
        <v>49</v>
      </c>
      <c r="CB6">
        <f t="shared" si="18"/>
        <v>49.333333333333336</v>
      </c>
      <c r="CF6" t="e">
        <f t="shared" si="19"/>
        <v>#DIV/0!</v>
      </c>
      <c r="CG6">
        <v>2.5</v>
      </c>
      <c r="CH6">
        <v>2.5</v>
      </c>
      <c r="CI6">
        <v>2.5</v>
      </c>
      <c r="CJ6">
        <f t="shared" si="20"/>
        <v>2.5</v>
      </c>
      <c r="CK6">
        <v>10910759</v>
      </c>
      <c r="CL6">
        <v>10975920</v>
      </c>
      <c r="CM6">
        <v>11062113</v>
      </c>
      <c r="CN6">
        <f t="shared" si="21"/>
        <v>10982930.666666666</v>
      </c>
      <c r="CP6">
        <v>91.400001525878906</v>
      </c>
      <c r="CR6">
        <f t="shared" si="22"/>
        <v>91.400001525878906</v>
      </c>
      <c r="CS6">
        <v>62.4</v>
      </c>
      <c r="CT6">
        <v>62.4</v>
      </c>
      <c r="CU6">
        <v>62.4</v>
      </c>
      <c r="CV6">
        <f t="shared" si="23"/>
        <v>62.4</v>
      </c>
      <c r="CZ6" t="e">
        <f t="shared" si="24"/>
        <v>#DIV/0!</v>
      </c>
      <c r="DB6">
        <v>34.522758483886697</v>
      </c>
      <c r="DD6">
        <f t="shared" si="25"/>
        <v>34.522758483886697</v>
      </c>
      <c r="DE6">
        <v>40.676012150164397</v>
      </c>
      <c r="DH6">
        <f t="shared" si="26"/>
        <v>40.676012150164397</v>
      </c>
      <c r="DL6" t="e">
        <f t="shared" si="27"/>
        <v>#DIV/0!</v>
      </c>
    </row>
    <row r="7" spans="1:116" x14ac:dyDescent="0.3">
      <c r="A7" s="1">
        <v>5</v>
      </c>
      <c r="B7">
        <v>5</v>
      </c>
      <c r="C7" t="s">
        <v>124</v>
      </c>
      <c r="D7" t="s">
        <v>120</v>
      </c>
      <c r="E7">
        <v>58.451999999999998</v>
      </c>
      <c r="F7">
        <v>58.893000000000001</v>
      </c>
      <c r="H7">
        <f t="shared" si="0"/>
        <v>58.672499999999999</v>
      </c>
      <c r="I7">
        <v>91.177986149999995</v>
      </c>
      <c r="J7">
        <v>90.00173187</v>
      </c>
      <c r="L7">
        <f t="shared" si="1"/>
        <v>90.589859009999998</v>
      </c>
      <c r="M7">
        <v>3.78730988502502</v>
      </c>
      <c r="P7">
        <f t="shared" si="2"/>
        <v>3.78730988502502</v>
      </c>
      <c r="Q7">
        <v>16.534330368041999</v>
      </c>
      <c r="T7">
        <f t="shared" si="3"/>
        <v>16.534330368041999</v>
      </c>
      <c r="U7">
        <v>169.12700000000001</v>
      </c>
      <c r="V7">
        <v>166.86680000000001</v>
      </c>
      <c r="X7">
        <f t="shared" si="4"/>
        <v>167.99690000000001</v>
      </c>
      <c r="Y7">
        <v>2246.8016686968372</v>
      </c>
      <c r="Z7">
        <v>2339.341417323792</v>
      </c>
      <c r="AA7">
        <v>2424.3308719434722</v>
      </c>
      <c r="AB7">
        <f t="shared" si="5"/>
        <v>2336.8246526547005</v>
      </c>
      <c r="AC7">
        <v>39.335420340947202</v>
      </c>
      <c r="AF7">
        <f t="shared" si="6"/>
        <v>39.335420340947202</v>
      </c>
      <c r="AG7">
        <v>58.427999999999997</v>
      </c>
      <c r="AH7">
        <v>57.643999999999998</v>
      </c>
      <c r="AI7">
        <v>56.863999999999997</v>
      </c>
      <c r="AJ7">
        <f t="shared" si="7"/>
        <v>57.645333333333333</v>
      </c>
      <c r="AK7">
        <v>2.1941135542262491</v>
      </c>
      <c r="AL7">
        <v>1.6427139753710089</v>
      </c>
      <c r="AM7">
        <v>1.658890499918471</v>
      </c>
      <c r="AN7">
        <f t="shared" si="8"/>
        <v>1.8319060098385762</v>
      </c>
      <c r="AO7">
        <v>50.471000671386697</v>
      </c>
      <c r="AP7">
        <v>50.715999603271499</v>
      </c>
      <c r="AQ7">
        <v>51.200000762939503</v>
      </c>
      <c r="AR7">
        <f t="shared" si="9"/>
        <v>50.795667012532569</v>
      </c>
      <c r="AS7">
        <v>80.1707763671875</v>
      </c>
      <c r="AT7">
        <v>75.600601196289105</v>
      </c>
      <c r="AV7">
        <f t="shared" si="10"/>
        <v>77.88568878173831</v>
      </c>
      <c r="AW7">
        <v>41.523139953613303</v>
      </c>
      <c r="AX7">
        <v>41.027278900146499</v>
      </c>
      <c r="AZ7">
        <f t="shared" si="11"/>
        <v>41.275209426879897</v>
      </c>
      <c r="BA7">
        <v>35.854354388853423</v>
      </c>
      <c r="BB7">
        <v>35.622408402120733</v>
      </c>
      <c r="BC7">
        <v>34.629025680248461</v>
      </c>
      <c r="BD7">
        <f t="shared" si="12"/>
        <v>35.368596157074208</v>
      </c>
      <c r="BE7">
        <v>18.84708992900298</v>
      </c>
      <c r="BF7">
        <v>20.228947477195941</v>
      </c>
      <c r="BG7">
        <v>20.924173450814848</v>
      </c>
      <c r="BH7">
        <f t="shared" si="13"/>
        <v>20.000070285671256</v>
      </c>
      <c r="BI7">
        <v>15.17173063211467</v>
      </c>
      <c r="BJ7">
        <v>15.635015858186019</v>
      </c>
      <c r="BL7">
        <f t="shared" si="14"/>
        <v>15.403373245150345</v>
      </c>
      <c r="BM7">
        <v>17036</v>
      </c>
      <c r="BN7">
        <v>26538</v>
      </c>
      <c r="BO7">
        <v>26672</v>
      </c>
      <c r="BP7">
        <f t="shared" si="15"/>
        <v>23415.333333333332</v>
      </c>
      <c r="BQ7">
        <v>7.3299999237060502</v>
      </c>
      <c r="BR7">
        <v>7.1100001335143999</v>
      </c>
      <c r="BS7">
        <v>7.22399997711182</v>
      </c>
      <c r="BT7">
        <f t="shared" si="16"/>
        <v>7.2213333447774231</v>
      </c>
      <c r="BV7">
        <v>1.28</v>
      </c>
      <c r="BX7">
        <f t="shared" si="17"/>
        <v>1.28</v>
      </c>
      <c r="BY7">
        <v>70</v>
      </c>
      <c r="BZ7">
        <v>70</v>
      </c>
      <c r="CA7">
        <v>70</v>
      </c>
      <c r="CB7">
        <f t="shared" si="18"/>
        <v>70</v>
      </c>
      <c r="CC7">
        <v>113.6402604513122</v>
      </c>
      <c r="CD7">
        <v>111.1000340014786</v>
      </c>
      <c r="CE7">
        <v>111.3059375941684</v>
      </c>
      <c r="CF7">
        <f t="shared" si="19"/>
        <v>112.01541068231973</v>
      </c>
      <c r="CG7">
        <v>1.3</v>
      </c>
      <c r="CH7">
        <v>1.3</v>
      </c>
      <c r="CI7">
        <v>1.2</v>
      </c>
      <c r="CJ7">
        <f t="shared" si="20"/>
        <v>1.2666666666666666</v>
      </c>
      <c r="CK7">
        <v>18512394</v>
      </c>
      <c r="CL7">
        <v>19077690</v>
      </c>
      <c r="CM7">
        <v>19658031</v>
      </c>
      <c r="CN7">
        <f t="shared" si="21"/>
        <v>19082705</v>
      </c>
      <c r="CP7">
        <v>47.200000762939503</v>
      </c>
      <c r="CR7">
        <f t="shared" si="22"/>
        <v>47.200000762939503</v>
      </c>
      <c r="CS7">
        <v>63.5</v>
      </c>
      <c r="CT7">
        <v>61.8</v>
      </c>
      <c r="CU7">
        <v>60.2</v>
      </c>
      <c r="CV7">
        <f t="shared" si="23"/>
        <v>61.833333333333336</v>
      </c>
      <c r="CW7">
        <v>5.2</v>
      </c>
      <c r="CX7">
        <v>5.0999999999999996</v>
      </c>
      <c r="CZ7">
        <f t="shared" si="24"/>
        <v>5.15</v>
      </c>
      <c r="DB7">
        <v>35.473770141601598</v>
      </c>
      <c r="DD7">
        <f t="shared" si="25"/>
        <v>35.473770141601598</v>
      </c>
      <c r="DE7">
        <v>78.260829577264104</v>
      </c>
      <c r="DH7">
        <f t="shared" si="26"/>
        <v>78.260829577264104</v>
      </c>
      <c r="DI7">
        <v>21.589214773702238</v>
      </c>
      <c r="DJ7">
        <v>20.458302603114191</v>
      </c>
      <c r="DK7">
        <v>21.58579277059377</v>
      </c>
      <c r="DL7">
        <f t="shared" si="27"/>
        <v>21.211103382470068</v>
      </c>
    </row>
    <row r="8" spans="1:116" x14ac:dyDescent="0.3">
      <c r="A8" s="1">
        <v>6</v>
      </c>
      <c r="B8">
        <v>6</v>
      </c>
      <c r="C8" t="s">
        <v>125</v>
      </c>
      <c r="D8" t="s">
        <v>120</v>
      </c>
      <c r="E8">
        <v>60.898000000000003</v>
      </c>
      <c r="F8">
        <v>61.247</v>
      </c>
      <c r="H8">
        <f t="shared" si="0"/>
        <v>61.072500000000005</v>
      </c>
      <c r="I8">
        <v>59.395061490000003</v>
      </c>
      <c r="J8">
        <v>65.79267883</v>
      </c>
      <c r="L8">
        <f t="shared" si="1"/>
        <v>62.593870160000002</v>
      </c>
      <c r="M8">
        <v>4.7620201110839799</v>
      </c>
      <c r="N8">
        <v>5.0786499977111799</v>
      </c>
      <c r="P8">
        <f t="shared" si="2"/>
        <v>4.9203350543975795</v>
      </c>
      <c r="Q8">
        <v>20.401369094848601</v>
      </c>
      <c r="R8">
        <v>19.9198703765869</v>
      </c>
      <c r="T8">
        <f t="shared" si="3"/>
        <v>20.160619735717752</v>
      </c>
      <c r="U8">
        <v>55.59</v>
      </c>
      <c r="V8">
        <v>54.751600000000003</v>
      </c>
      <c r="X8">
        <f t="shared" si="4"/>
        <v>55.1708</v>
      </c>
      <c r="Y8">
        <v>773.5718583942546</v>
      </c>
      <c r="Z8">
        <v>780.07493717330601</v>
      </c>
      <c r="AA8">
        <v>784.9269886713904</v>
      </c>
      <c r="AB8">
        <f t="shared" si="5"/>
        <v>779.52459474631712</v>
      </c>
      <c r="AC8">
        <v>45.821204866736402</v>
      </c>
      <c r="AF8">
        <f t="shared" si="6"/>
        <v>45.821204866736402</v>
      </c>
      <c r="AG8">
        <v>87.293999999999997</v>
      </c>
      <c r="AH8">
        <v>86.968000000000004</v>
      </c>
      <c r="AI8">
        <v>86.634</v>
      </c>
      <c r="AJ8">
        <f t="shared" si="7"/>
        <v>86.965333333333334</v>
      </c>
      <c r="AK8">
        <v>-2.6469412215971029</v>
      </c>
      <c r="AL8">
        <v>-1.5574073538321609</v>
      </c>
      <c r="AM8">
        <v>-1.2948027490113529</v>
      </c>
      <c r="AN8">
        <f t="shared" si="8"/>
        <v>-1.8330504414802056</v>
      </c>
      <c r="AO8">
        <v>52.617000579833999</v>
      </c>
      <c r="AP8">
        <v>52.359001159667997</v>
      </c>
      <c r="AQ8">
        <v>51.925998687744098</v>
      </c>
      <c r="AR8">
        <f t="shared" si="9"/>
        <v>52.300666809082031</v>
      </c>
      <c r="AS8">
        <v>123.859619140625</v>
      </c>
      <c r="AT8">
        <v>121.42156219482401</v>
      </c>
      <c r="AU8">
        <v>118.960243225098</v>
      </c>
      <c r="AV8">
        <f t="shared" si="10"/>
        <v>121.413808186849</v>
      </c>
      <c r="AW8">
        <v>49.254428863525398</v>
      </c>
      <c r="AX8">
        <v>48.465019226074197</v>
      </c>
      <c r="AY8">
        <v>45.091251373291001</v>
      </c>
      <c r="AZ8">
        <f t="shared" si="11"/>
        <v>47.603566487630196</v>
      </c>
      <c r="BA8">
        <v>26.951534602670382</v>
      </c>
      <c r="BB8">
        <v>29.809004919212079</v>
      </c>
      <c r="BC8">
        <v>32.726168670737458</v>
      </c>
      <c r="BD8">
        <f t="shared" si="12"/>
        <v>29.828902730873306</v>
      </c>
      <c r="BE8">
        <v>10.993129835400399</v>
      </c>
      <c r="BF8">
        <v>11.10721706127176</v>
      </c>
      <c r="BG8">
        <v>10.956134307875701</v>
      </c>
      <c r="BH8">
        <f t="shared" si="13"/>
        <v>11.018827068182619</v>
      </c>
      <c r="BI8">
        <v>421.61308411214952</v>
      </c>
      <c r="BJ8">
        <v>435.17827102803739</v>
      </c>
      <c r="BL8">
        <f t="shared" si="14"/>
        <v>428.39567757009343</v>
      </c>
      <c r="BM8">
        <v>62353</v>
      </c>
      <c r="BN8">
        <v>71501</v>
      </c>
      <c r="BO8">
        <v>78465</v>
      </c>
      <c r="BP8">
        <f t="shared" si="15"/>
        <v>70773</v>
      </c>
      <c r="BQ8">
        <v>1.48699998855591</v>
      </c>
      <c r="BR8">
        <v>1.4479999542236299</v>
      </c>
      <c r="BS8">
        <v>1.4270000457763701</v>
      </c>
      <c r="BT8">
        <f t="shared" si="16"/>
        <v>1.4539999961853034</v>
      </c>
      <c r="BV8">
        <v>7.19</v>
      </c>
      <c r="BX8">
        <f t="shared" si="17"/>
        <v>7.19</v>
      </c>
      <c r="BY8">
        <v>90</v>
      </c>
      <c r="BZ8">
        <v>88</v>
      </c>
      <c r="CA8">
        <v>92</v>
      </c>
      <c r="CB8">
        <f t="shared" si="18"/>
        <v>90</v>
      </c>
      <c r="CC8">
        <v>110.1871298587365</v>
      </c>
      <c r="CD8">
        <v>115.2283919892658</v>
      </c>
      <c r="CE8">
        <v>117.43400933530739</v>
      </c>
      <c r="CF8">
        <f t="shared" si="19"/>
        <v>114.28317706110323</v>
      </c>
      <c r="CG8">
        <v>1.2</v>
      </c>
      <c r="CH8">
        <v>1.1000000000000001</v>
      </c>
      <c r="CI8">
        <v>1</v>
      </c>
      <c r="CJ8">
        <f t="shared" si="20"/>
        <v>1.0999999999999999</v>
      </c>
      <c r="CK8">
        <v>10827024</v>
      </c>
      <c r="CL8">
        <v>11175378</v>
      </c>
      <c r="CM8">
        <v>11530580</v>
      </c>
      <c r="CN8">
        <f t="shared" si="21"/>
        <v>11177660.666666666</v>
      </c>
      <c r="CP8">
        <v>47.700000762939503</v>
      </c>
      <c r="CR8">
        <f t="shared" si="22"/>
        <v>47.700000762939503</v>
      </c>
      <c r="CS8">
        <v>42.6</v>
      </c>
      <c r="CT8">
        <v>41.2</v>
      </c>
      <c r="CU8">
        <v>39.9</v>
      </c>
      <c r="CV8">
        <f t="shared" si="23"/>
        <v>41.233333333333341</v>
      </c>
      <c r="CZ8" t="e">
        <f t="shared" si="24"/>
        <v>#DIV/0!</v>
      </c>
      <c r="DA8">
        <v>68.375328063964801</v>
      </c>
      <c r="DD8">
        <f t="shared" si="25"/>
        <v>68.375328063964801</v>
      </c>
      <c r="DE8">
        <v>60.830548920956602</v>
      </c>
      <c r="DH8">
        <f t="shared" si="26"/>
        <v>60.830548920956602</v>
      </c>
      <c r="DI8">
        <v>8.8059983941858135</v>
      </c>
      <c r="DJ8">
        <v>11.103438277139929</v>
      </c>
      <c r="DK8">
        <v>12.26299982997913</v>
      </c>
      <c r="DL8">
        <f t="shared" si="27"/>
        <v>10.724145500434958</v>
      </c>
    </row>
    <row r="9" spans="1:116" x14ac:dyDescent="0.3">
      <c r="A9" s="1">
        <v>7</v>
      </c>
      <c r="B9">
        <v>7</v>
      </c>
      <c r="C9" t="s">
        <v>126</v>
      </c>
      <c r="D9" t="s">
        <v>120</v>
      </c>
      <c r="E9">
        <v>60.768000000000001</v>
      </c>
      <c r="F9">
        <v>61.173999999999999</v>
      </c>
      <c r="H9">
        <f t="shared" si="0"/>
        <v>60.971000000000004</v>
      </c>
      <c r="I9">
        <v>129.01049805</v>
      </c>
      <c r="J9">
        <v>111.71577454</v>
      </c>
      <c r="L9">
        <f t="shared" si="1"/>
        <v>120.363136295</v>
      </c>
      <c r="M9">
        <v>5.6034698486328098</v>
      </c>
      <c r="N9">
        <v>5.38379001617432</v>
      </c>
      <c r="P9">
        <f t="shared" si="2"/>
        <v>5.4936299324035645</v>
      </c>
      <c r="Q9">
        <v>21.4440002441406</v>
      </c>
      <c r="R9">
        <v>22.661169052123999</v>
      </c>
      <c r="T9">
        <f t="shared" si="3"/>
        <v>22.052584648132299</v>
      </c>
      <c r="U9">
        <v>104.32899999999999</v>
      </c>
      <c r="V9">
        <v>102.0658</v>
      </c>
      <c r="X9">
        <f t="shared" si="4"/>
        <v>103.19739999999999</v>
      </c>
      <c r="Y9">
        <v>2044.3818740117099</v>
      </c>
      <c r="Z9">
        <v>2171.9739657606451</v>
      </c>
      <c r="AA9">
        <v>2274.7197363965161</v>
      </c>
      <c r="AB9">
        <f t="shared" si="5"/>
        <v>2163.691858722957</v>
      </c>
      <c r="AC9">
        <v>19.402087094233199</v>
      </c>
      <c r="AF9">
        <f t="shared" si="6"/>
        <v>19.402087094233199</v>
      </c>
      <c r="AG9">
        <v>71.257000000000005</v>
      </c>
      <c r="AH9">
        <v>70.641999999999996</v>
      </c>
      <c r="AI9">
        <v>70.02</v>
      </c>
      <c r="AJ9">
        <f t="shared" si="7"/>
        <v>70.639666666666656</v>
      </c>
      <c r="AK9">
        <v>3.1772576532802499</v>
      </c>
      <c r="AL9">
        <v>3.7146184687062909</v>
      </c>
      <c r="AM9">
        <v>2.735458618203495</v>
      </c>
      <c r="AN9">
        <f t="shared" si="8"/>
        <v>3.2091115800633454</v>
      </c>
      <c r="AO9">
        <v>47.583000183105497</v>
      </c>
      <c r="AP9">
        <v>47.4010009765625</v>
      </c>
      <c r="AQ9">
        <v>47.027999877929702</v>
      </c>
      <c r="AR9">
        <f t="shared" si="9"/>
        <v>47.33733367919924</v>
      </c>
      <c r="AS9">
        <v>93.653129577636705</v>
      </c>
      <c r="AT9">
        <v>96.090370178222699</v>
      </c>
      <c r="AU9">
        <v>94.535713195800795</v>
      </c>
      <c r="AV9">
        <f t="shared" si="10"/>
        <v>94.759737650553404</v>
      </c>
      <c r="AW9">
        <v>38.1172485351563</v>
      </c>
      <c r="AX9">
        <v>40.709728240966797</v>
      </c>
      <c r="AY9">
        <v>41.311100006103501</v>
      </c>
      <c r="AZ9">
        <f t="shared" si="11"/>
        <v>40.046025594075537</v>
      </c>
      <c r="BA9">
        <v>32.816394566966729</v>
      </c>
      <c r="BB9">
        <v>32.173975244206012</v>
      </c>
      <c r="BC9">
        <v>31.356203162709601</v>
      </c>
      <c r="BD9">
        <f t="shared" si="12"/>
        <v>32.115524324627451</v>
      </c>
      <c r="BE9">
        <v>25.140237220006249</v>
      </c>
      <c r="BF9">
        <v>24.514137458612488</v>
      </c>
      <c r="BG9">
        <v>25.57966380707834</v>
      </c>
      <c r="BH9">
        <f t="shared" si="13"/>
        <v>25.078012828565694</v>
      </c>
      <c r="BI9">
        <v>70.150891812865495</v>
      </c>
      <c r="BJ9">
        <v>72.191282894736844</v>
      </c>
      <c r="BL9">
        <f t="shared" si="14"/>
        <v>71.17108735380117</v>
      </c>
      <c r="BM9">
        <v>24152</v>
      </c>
      <c r="BN9">
        <v>25120</v>
      </c>
      <c r="BO9">
        <v>25869</v>
      </c>
      <c r="BP9">
        <f t="shared" si="15"/>
        <v>25047</v>
      </c>
      <c r="BQ9">
        <v>6.2160000801086399</v>
      </c>
      <c r="BR9">
        <v>6.0939998626709002</v>
      </c>
      <c r="BS9">
        <v>6.2639999389648402</v>
      </c>
      <c r="BT9">
        <f t="shared" si="16"/>
        <v>6.191333293914794</v>
      </c>
      <c r="BV9">
        <v>12.03</v>
      </c>
      <c r="BX9">
        <f t="shared" si="17"/>
        <v>12.03</v>
      </c>
      <c r="BY9">
        <v>88</v>
      </c>
      <c r="BZ9">
        <v>88</v>
      </c>
      <c r="CA9">
        <v>88</v>
      </c>
      <c r="CB9">
        <f t="shared" si="18"/>
        <v>88</v>
      </c>
      <c r="CC9">
        <v>106.3640089319167</v>
      </c>
      <c r="CD9">
        <v>104.04465148155511</v>
      </c>
      <c r="CE9">
        <v>105.9871460347768</v>
      </c>
      <c r="CF9">
        <f t="shared" si="19"/>
        <v>105.46526881608287</v>
      </c>
      <c r="CG9">
        <v>0.8</v>
      </c>
      <c r="CH9">
        <v>0.8</v>
      </c>
      <c r="CI9">
        <v>0.7</v>
      </c>
      <c r="CJ9">
        <f t="shared" si="20"/>
        <v>0.76666666666666661</v>
      </c>
      <c r="CK9">
        <v>19193284</v>
      </c>
      <c r="CL9">
        <v>19751535</v>
      </c>
      <c r="CM9">
        <v>20321378</v>
      </c>
      <c r="CN9">
        <f t="shared" si="21"/>
        <v>19755399</v>
      </c>
      <c r="CP9">
        <v>57.099998474121101</v>
      </c>
      <c r="CR9">
        <f t="shared" si="22"/>
        <v>57.099998474121101</v>
      </c>
      <c r="CS9">
        <v>56.7</v>
      </c>
      <c r="CT9">
        <v>55.3</v>
      </c>
      <c r="CU9">
        <v>53.9</v>
      </c>
      <c r="CV9">
        <f t="shared" si="23"/>
        <v>55.300000000000004</v>
      </c>
      <c r="CW9">
        <v>18.7</v>
      </c>
      <c r="CX9">
        <v>19.2</v>
      </c>
      <c r="CZ9">
        <f t="shared" si="24"/>
        <v>18.95</v>
      </c>
      <c r="DB9">
        <v>41.224449157714801</v>
      </c>
      <c r="DD9">
        <f t="shared" si="25"/>
        <v>41.224449157714801</v>
      </c>
      <c r="DE9">
        <v>47.888127338288797</v>
      </c>
      <c r="DH9">
        <f t="shared" si="26"/>
        <v>47.888127338288797</v>
      </c>
      <c r="DI9">
        <v>22.061836590264871</v>
      </c>
      <c r="DJ9">
        <v>22.726429630320119</v>
      </c>
      <c r="DK9">
        <v>22.952682676962151</v>
      </c>
      <c r="DL9">
        <f t="shared" si="27"/>
        <v>22.580316299182382</v>
      </c>
    </row>
    <row r="10" spans="1:116" x14ac:dyDescent="0.3">
      <c r="A10" s="1">
        <v>8</v>
      </c>
      <c r="B10">
        <v>8</v>
      </c>
      <c r="C10" t="s">
        <v>127</v>
      </c>
      <c r="D10" t="s">
        <v>120</v>
      </c>
      <c r="E10">
        <v>53.895000000000003</v>
      </c>
      <c r="F10">
        <v>54.308999999999997</v>
      </c>
      <c r="H10">
        <f t="shared" si="0"/>
        <v>54.102000000000004</v>
      </c>
      <c r="I10">
        <v>255.29991150000001</v>
      </c>
      <c r="J10">
        <v>257.32653808999999</v>
      </c>
      <c r="L10">
        <f t="shared" si="1"/>
        <v>256.313224795</v>
      </c>
      <c r="M10">
        <v>4.6357698440551802</v>
      </c>
      <c r="N10">
        <v>6.9896302223205602</v>
      </c>
      <c r="O10">
        <v>7.7022800445556596</v>
      </c>
      <c r="P10">
        <f t="shared" si="2"/>
        <v>6.4425600369771336</v>
      </c>
      <c r="Q10">
        <v>19.894100189208999</v>
      </c>
      <c r="R10">
        <v>32.473220825195298</v>
      </c>
      <c r="S10">
        <v>33.859088897705099</v>
      </c>
      <c r="T10">
        <f t="shared" si="3"/>
        <v>28.7421366373698</v>
      </c>
      <c r="U10">
        <v>112.828</v>
      </c>
      <c r="V10">
        <v>110.2282</v>
      </c>
      <c r="X10">
        <f t="shared" si="4"/>
        <v>111.52809999999999</v>
      </c>
      <c r="Y10">
        <v>1642.606593085537</v>
      </c>
      <c r="Z10">
        <v>1703.8102275006549</v>
      </c>
      <c r="AA10">
        <v>1794.3148025260659</v>
      </c>
      <c r="AB10">
        <f t="shared" si="5"/>
        <v>1713.5772077040858</v>
      </c>
      <c r="AC10">
        <v>15.6526615756648</v>
      </c>
      <c r="AF10">
        <f t="shared" si="6"/>
        <v>15.6526615756648</v>
      </c>
      <c r="AG10">
        <v>58.363999999999997</v>
      </c>
      <c r="AH10">
        <v>57.945</v>
      </c>
      <c r="AI10">
        <v>57.515999999999998</v>
      </c>
      <c r="AJ10">
        <f t="shared" si="7"/>
        <v>57.941666666666663</v>
      </c>
      <c r="AK10">
        <v>1.990240067888507</v>
      </c>
      <c r="AL10">
        <v>1.259327721395366</v>
      </c>
      <c r="AM10">
        <v>3.3057518046324361</v>
      </c>
      <c r="AN10">
        <f t="shared" si="8"/>
        <v>2.1851065313054363</v>
      </c>
      <c r="AO10">
        <v>26.158000946044901</v>
      </c>
      <c r="AP10">
        <v>25.8579998016357</v>
      </c>
      <c r="AQ10">
        <v>25.6149997711182</v>
      </c>
      <c r="AR10">
        <f t="shared" si="9"/>
        <v>25.877000172932934</v>
      </c>
      <c r="AS10">
        <v>124.476287841797</v>
      </c>
      <c r="AT10">
        <v>112.75457000732401</v>
      </c>
      <c r="AU10">
        <v>143.725173950195</v>
      </c>
      <c r="AV10">
        <f t="shared" si="10"/>
        <v>126.98534393310534</v>
      </c>
      <c r="AW10">
        <v>41.796321868896499</v>
      </c>
      <c r="AZ10">
        <f t="shared" si="11"/>
        <v>41.796321868896499</v>
      </c>
      <c r="BA10">
        <v>48.033946461770668</v>
      </c>
      <c r="BB10">
        <v>39.228531308891718</v>
      </c>
      <c r="BC10">
        <v>37.528026751875963</v>
      </c>
      <c r="BD10">
        <f t="shared" si="12"/>
        <v>41.596834840846121</v>
      </c>
      <c r="BE10">
        <v>5.1572860212655156</v>
      </c>
      <c r="BF10">
        <v>5.2703898254982642</v>
      </c>
      <c r="BG10">
        <v>5.2371318743966384</v>
      </c>
      <c r="BH10">
        <f t="shared" si="13"/>
        <v>5.2216025737201397</v>
      </c>
      <c r="BI10">
        <v>103.74661956220559</v>
      </c>
      <c r="BJ10">
        <v>105.98717096148521</v>
      </c>
      <c r="BL10">
        <f t="shared" si="14"/>
        <v>104.8668952618454</v>
      </c>
      <c r="BM10">
        <v>678</v>
      </c>
      <c r="BN10">
        <v>591</v>
      </c>
      <c r="BO10">
        <v>441</v>
      </c>
      <c r="BP10">
        <f t="shared" si="15"/>
        <v>570</v>
      </c>
      <c r="BQ10">
        <v>4.5</v>
      </c>
      <c r="BR10">
        <v>4.4169998168945304</v>
      </c>
      <c r="BS10">
        <v>4.42799997329712</v>
      </c>
      <c r="BT10">
        <f t="shared" si="16"/>
        <v>4.4483332633972168</v>
      </c>
      <c r="BV10">
        <v>5.7</v>
      </c>
      <c r="BX10">
        <f t="shared" si="17"/>
        <v>5.7</v>
      </c>
      <c r="BY10">
        <v>80</v>
      </c>
      <c r="BZ10">
        <v>87</v>
      </c>
      <c r="CA10">
        <v>93</v>
      </c>
      <c r="CB10">
        <f t="shared" si="18"/>
        <v>86.666666666666671</v>
      </c>
      <c r="CC10">
        <v>121.9826011618466</v>
      </c>
      <c r="CD10">
        <v>125.6405064363128</v>
      </c>
      <c r="CE10">
        <v>121.53825117807411</v>
      </c>
      <c r="CF10">
        <f t="shared" si="19"/>
        <v>123.05378625874449</v>
      </c>
      <c r="CG10">
        <v>1.6</v>
      </c>
      <c r="CH10">
        <v>1.6</v>
      </c>
      <c r="CI10">
        <v>1.6</v>
      </c>
      <c r="CJ10">
        <f t="shared" si="20"/>
        <v>1.6000000000000003</v>
      </c>
      <c r="CK10">
        <v>7488431</v>
      </c>
      <c r="CL10">
        <v>7650154</v>
      </c>
      <c r="CM10">
        <v>7813215</v>
      </c>
      <c r="CN10">
        <f t="shared" si="21"/>
        <v>7650600</v>
      </c>
      <c r="CP10">
        <v>59.099998474121101</v>
      </c>
      <c r="CR10">
        <f t="shared" si="22"/>
        <v>59.099998474121101</v>
      </c>
      <c r="CS10">
        <v>85.9</v>
      </c>
      <c r="CT10">
        <v>83.4</v>
      </c>
      <c r="CU10">
        <v>80.900000000000006</v>
      </c>
      <c r="CV10">
        <f t="shared" si="23"/>
        <v>83.4</v>
      </c>
      <c r="CW10">
        <v>26.8</v>
      </c>
      <c r="CX10">
        <v>26</v>
      </c>
      <c r="CZ10">
        <f t="shared" si="24"/>
        <v>26.4</v>
      </c>
      <c r="DB10">
        <v>43.206329345703097</v>
      </c>
      <c r="DD10">
        <f t="shared" si="25"/>
        <v>43.206329345703097</v>
      </c>
      <c r="DE10">
        <v>60.806986935938902</v>
      </c>
      <c r="DH10">
        <f t="shared" si="26"/>
        <v>60.806986935938902</v>
      </c>
      <c r="DI10">
        <v>18.493100295277941</v>
      </c>
      <c r="DJ10">
        <v>17.435115756227791</v>
      </c>
      <c r="DK10">
        <v>13.00279726290232</v>
      </c>
      <c r="DL10">
        <f t="shared" si="27"/>
        <v>16.310337771469349</v>
      </c>
    </row>
    <row r="11" spans="1:116" x14ac:dyDescent="0.3">
      <c r="A11" s="1">
        <v>9</v>
      </c>
      <c r="B11">
        <v>9</v>
      </c>
      <c r="C11" t="s">
        <v>128</v>
      </c>
      <c r="D11" t="s">
        <v>120</v>
      </c>
      <c r="E11">
        <v>59.308999999999997</v>
      </c>
      <c r="F11">
        <v>60.162999999999997</v>
      </c>
      <c r="H11">
        <f t="shared" si="0"/>
        <v>59.735999999999997</v>
      </c>
      <c r="I11">
        <v>110.51733398</v>
      </c>
      <c r="J11">
        <v>117.79573822</v>
      </c>
      <c r="L11">
        <f t="shared" si="1"/>
        <v>114.15653610000001</v>
      </c>
      <c r="M11">
        <v>5.5055599212646502</v>
      </c>
      <c r="N11">
        <v>5.4998497962951696</v>
      </c>
      <c r="P11">
        <f t="shared" si="2"/>
        <v>5.5027048587799099</v>
      </c>
      <c r="Q11">
        <v>18.3318691253662</v>
      </c>
      <c r="R11">
        <v>17.880609512329102</v>
      </c>
      <c r="T11">
        <f t="shared" si="3"/>
        <v>18.106239318847649</v>
      </c>
      <c r="U11">
        <v>148.626</v>
      </c>
      <c r="V11">
        <v>146.2508</v>
      </c>
      <c r="X11">
        <f t="shared" si="4"/>
        <v>147.4384</v>
      </c>
      <c r="Y11">
        <v>1283.6598698098619</v>
      </c>
      <c r="Z11">
        <v>1321.156045329039</v>
      </c>
      <c r="AA11">
        <v>1338.096666002149</v>
      </c>
      <c r="AB11">
        <f t="shared" si="5"/>
        <v>1314.3041937136834</v>
      </c>
      <c r="AC11">
        <v>29.360294645275498</v>
      </c>
      <c r="AF11">
        <f t="shared" si="6"/>
        <v>29.360294645275498</v>
      </c>
      <c r="AG11">
        <v>64.545000000000002</v>
      </c>
      <c r="AH11">
        <v>64.012</v>
      </c>
      <c r="AI11">
        <v>63.472000000000001</v>
      </c>
      <c r="AJ11">
        <f t="shared" si="7"/>
        <v>64.009666666666675</v>
      </c>
      <c r="AK11">
        <v>0.77538993307051385</v>
      </c>
      <c r="AL11">
        <v>0.4735002981316967</v>
      </c>
      <c r="AM11">
        <v>-0.64712113483126643</v>
      </c>
      <c r="AN11">
        <f t="shared" si="8"/>
        <v>0.20058969879031471</v>
      </c>
      <c r="AO11">
        <v>58.243000030517599</v>
      </c>
      <c r="AP11">
        <v>57.855998992919901</v>
      </c>
      <c r="AQ11">
        <v>57.779998779296903</v>
      </c>
      <c r="AR11">
        <f t="shared" si="9"/>
        <v>57.959665934244804</v>
      </c>
      <c r="AS11">
        <v>107.81324768066401</v>
      </c>
      <c r="AT11">
        <v>112.60498046875</v>
      </c>
      <c r="AU11">
        <v>116.381141662598</v>
      </c>
      <c r="AV11">
        <f t="shared" si="10"/>
        <v>112.26645660400401</v>
      </c>
      <c r="AW11">
        <v>35.4067192077637</v>
      </c>
      <c r="AZ11">
        <f t="shared" si="11"/>
        <v>35.4067192077637</v>
      </c>
      <c r="BA11">
        <v>61.139760656941618</v>
      </c>
      <c r="BB11">
        <v>82.33415399472905</v>
      </c>
      <c r="BC11">
        <v>75.535828953140822</v>
      </c>
      <c r="BD11">
        <f t="shared" si="12"/>
        <v>73.003247868270492</v>
      </c>
      <c r="BE11">
        <v>24.015343964414591</v>
      </c>
      <c r="BF11">
        <v>25.344679794430149</v>
      </c>
      <c r="BG11">
        <v>22.856584588353432</v>
      </c>
      <c r="BH11">
        <f t="shared" si="13"/>
        <v>24.07220278239939</v>
      </c>
      <c r="BI11">
        <v>36.431505124748853</v>
      </c>
      <c r="BJ11">
        <v>37.508535313716017</v>
      </c>
      <c r="BL11">
        <f t="shared" si="14"/>
        <v>36.970020219232438</v>
      </c>
      <c r="BM11">
        <v>4876</v>
      </c>
      <c r="BN11">
        <v>4910</v>
      </c>
      <c r="BO11">
        <v>4713</v>
      </c>
      <c r="BP11">
        <f t="shared" si="15"/>
        <v>4833</v>
      </c>
      <c r="BQ11">
        <v>3.3080000877380402</v>
      </c>
      <c r="BR11">
        <v>3.23699998855591</v>
      </c>
      <c r="BS11">
        <v>3.2409999370575</v>
      </c>
      <c r="BT11">
        <f t="shared" si="16"/>
        <v>3.2620000044504835</v>
      </c>
      <c r="BV11">
        <v>2.2999999999999998</v>
      </c>
      <c r="BX11">
        <f t="shared" si="17"/>
        <v>2.2999999999999998</v>
      </c>
      <c r="BY11">
        <v>87</v>
      </c>
      <c r="BZ11">
        <v>87</v>
      </c>
      <c r="CA11">
        <v>87</v>
      </c>
      <c r="CB11">
        <f t="shared" si="18"/>
        <v>87</v>
      </c>
      <c r="CC11">
        <v>122.5607096272814</v>
      </c>
      <c r="CD11">
        <v>137.4641511005494</v>
      </c>
      <c r="CE11">
        <v>134.52450669051689</v>
      </c>
      <c r="CF11">
        <f t="shared" si="19"/>
        <v>131.51645580611589</v>
      </c>
      <c r="CG11">
        <v>12.5</v>
      </c>
      <c r="CH11">
        <v>12.5</v>
      </c>
      <c r="CI11">
        <v>12.4</v>
      </c>
      <c r="CJ11">
        <f t="shared" si="20"/>
        <v>12.466666666666667</v>
      </c>
      <c r="CK11">
        <v>28649007</v>
      </c>
      <c r="CL11">
        <v>29495962</v>
      </c>
      <c r="CM11">
        <v>30366036</v>
      </c>
      <c r="CN11">
        <f t="shared" si="21"/>
        <v>29503668.333333332</v>
      </c>
      <c r="CP11">
        <v>77.199996948242202</v>
      </c>
      <c r="CR11">
        <f t="shared" si="22"/>
        <v>77.199996948242202</v>
      </c>
      <c r="CS11">
        <v>57.9</v>
      </c>
      <c r="CT11">
        <v>56.4</v>
      </c>
      <c r="CU11">
        <v>54.8</v>
      </c>
      <c r="CV11">
        <f t="shared" si="23"/>
        <v>56.366666666666667</v>
      </c>
      <c r="CW11">
        <v>32.9</v>
      </c>
      <c r="CX11">
        <v>32.6</v>
      </c>
      <c r="CZ11">
        <f t="shared" si="24"/>
        <v>32.75</v>
      </c>
      <c r="DA11">
        <v>60.655429840087898</v>
      </c>
      <c r="DD11">
        <f t="shared" si="25"/>
        <v>60.655429840087898</v>
      </c>
      <c r="DE11">
        <v>55.693975618686999</v>
      </c>
      <c r="DH11">
        <f t="shared" si="26"/>
        <v>55.693975618686999</v>
      </c>
      <c r="DI11">
        <v>33.186295889629449</v>
      </c>
      <c r="DJ11">
        <v>50.047822696071343</v>
      </c>
      <c r="DK11">
        <v>46.121184359667829</v>
      </c>
      <c r="DL11">
        <f t="shared" si="27"/>
        <v>43.118434315122876</v>
      </c>
    </row>
    <row r="12" spans="1:116" x14ac:dyDescent="0.3">
      <c r="A12" s="1">
        <v>10</v>
      </c>
      <c r="B12">
        <v>10</v>
      </c>
      <c r="C12" t="s">
        <v>129</v>
      </c>
      <c r="D12" t="s">
        <v>120</v>
      </c>
      <c r="E12">
        <v>65.537999999999997</v>
      </c>
      <c r="F12">
        <v>65.941000000000003</v>
      </c>
      <c r="H12">
        <f t="shared" si="0"/>
        <v>65.739499999999992</v>
      </c>
      <c r="I12">
        <v>59.693592070000001</v>
      </c>
      <c r="J12">
        <v>73.704910280000007</v>
      </c>
      <c r="L12">
        <f t="shared" si="1"/>
        <v>66.699251175000001</v>
      </c>
      <c r="P12" t="e">
        <f t="shared" si="2"/>
        <v>#DIV/0!</v>
      </c>
      <c r="T12" t="e">
        <f t="shared" si="3"/>
        <v>#DIV/0!</v>
      </c>
      <c r="U12">
        <v>52.552999999999997</v>
      </c>
      <c r="V12">
        <v>50.702800000000003</v>
      </c>
      <c r="X12">
        <f t="shared" si="4"/>
        <v>51.627899999999997</v>
      </c>
      <c r="AB12" t="e">
        <f t="shared" si="5"/>
        <v>#DIV/0!</v>
      </c>
      <c r="AF12" t="e">
        <f t="shared" si="6"/>
        <v>#DIV/0!</v>
      </c>
      <c r="AJ12" t="e">
        <f t="shared" si="7"/>
        <v>#DIV/0!</v>
      </c>
      <c r="AN12" t="e">
        <f t="shared" si="8"/>
        <v>#DIV/0!</v>
      </c>
      <c r="AO12">
        <v>63.356998443603501</v>
      </c>
      <c r="AP12">
        <v>62.972000122070298</v>
      </c>
      <c r="AQ12">
        <v>62.611000061035199</v>
      </c>
      <c r="AR12">
        <f t="shared" si="9"/>
        <v>62.979999542236328</v>
      </c>
      <c r="AS12">
        <v>68.474517822265597</v>
      </c>
      <c r="AT12">
        <v>68.433830261230497</v>
      </c>
      <c r="AV12">
        <f t="shared" si="10"/>
        <v>68.454174041748047</v>
      </c>
      <c r="AW12">
        <v>47.492130279541001</v>
      </c>
      <c r="AX12">
        <v>47.697109222412102</v>
      </c>
      <c r="AZ12">
        <f t="shared" si="11"/>
        <v>47.594619750976548</v>
      </c>
      <c r="BD12" t="e">
        <f t="shared" si="12"/>
        <v>#DIV/0!</v>
      </c>
      <c r="BH12" t="e">
        <f t="shared" si="13"/>
        <v>#DIV/0!</v>
      </c>
      <c r="BL12" t="e">
        <f t="shared" si="14"/>
        <v>#DIV/0!</v>
      </c>
      <c r="BM12">
        <v>2392</v>
      </c>
      <c r="BN12">
        <v>2252</v>
      </c>
      <c r="BO12">
        <v>199</v>
      </c>
      <c r="BP12">
        <f t="shared" si="15"/>
        <v>1614.3333333333333</v>
      </c>
      <c r="BQ12">
        <v>5.1929998397827104</v>
      </c>
      <c r="BR12">
        <v>5.1040000915527299</v>
      </c>
      <c r="BS12">
        <v>5.1440000534057599</v>
      </c>
      <c r="BT12">
        <f t="shared" si="16"/>
        <v>5.1469999949137337</v>
      </c>
      <c r="BV12">
        <v>1.44</v>
      </c>
      <c r="BX12">
        <f t="shared" si="17"/>
        <v>1.44</v>
      </c>
      <c r="BY12">
        <v>99</v>
      </c>
      <c r="BZ12">
        <v>99</v>
      </c>
      <c r="CA12">
        <v>99</v>
      </c>
      <c r="CB12">
        <f t="shared" si="18"/>
        <v>99</v>
      </c>
      <c r="CF12" t="e">
        <f t="shared" si="19"/>
        <v>#DIV/0!</v>
      </c>
      <c r="CG12">
        <v>0.7</v>
      </c>
      <c r="CH12">
        <v>0.6</v>
      </c>
      <c r="CI12">
        <v>0.6</v>
      </c>
      <c r="CJ12">
        <f t="shared" si="20"/>
        <v>0.6333333333333333</v>
      </c>
      <c r="CN12" t="e">
        <f t="shared" si="21"/>
        <v>#DIV/0!</v>
      </c>
      <c r="CR12" t="e">
        <f t="shared" si="22"/>
        <v>#DIV/0!</v>
      </c>
      <c r="CS12">
        <v>32.200000000000003</v>
      </c>
      <c r="CT12">
        <v>31.3</v>
      </c>
      <c r="CU12">
        <v>30.5</v>
      </c>
      <c r="CV12">
        <f t="shared" si="23"/>
        <v>31.333333333333332</v>
      </c>
      <c r="CZ12" t="e">
        <f t="shared" si="24"/>
        <v>#DIV/0!</v>
      </c>
      <c r="DB12">
        <v>76.570518493652301</v>
      </c>
      <c r="DD12">
        <f t="shared" si="25"/>
        <v>76.570518493652301</v>
      </c>
      <c r="DH12" t="e">
        <f t="shared" si="26"/>
        <v>#DIV/0!</v>
      </c>
      <c r="DL12" t="e">
        <f t="shared" si="27"/>
        <v>#DIV/0!</v>
      </c>
    </row>
    <row r="13" spans="1:116" x14ac:dyDescent="0.3">
      <c r="A13" s="1">
        <v>11</v>
      </c>
      <c r="B13">
        <v>11</v>
      </c>
      <c r="C13" t="s">
        <v>130</v>
      </c>
      <c r="D13" t="s">
        <v>131</v>
      </c>
      <c r="E13">
        <v>66.085999999999999</v>
      </c>
      <c r="F13">
        <v>66.096000000000004</v>
      </c>
      <c r="H13">
        <f t="shared" si="0"/>
        <v>66.091000000000008</v>
      </c>
      <c r="L13" t="e">
        <f t="shared" si="1"/>
        <v>#DIV/0!</v>
      </c>
      <c r="P13" t="e">
        <f t="shared" si="2"/>
        <v>#DIV/0!</v>
      </c>
      <c r="T13" t="e">
        <f t="shared" si="3"/>
        <v>#DIV/0!</v>
      </c>
      <c r="U13">
        <v>60.351999999999997</v>
      </c>
      <c r="V13">
        <v>59.162399999999998</v>
      </c>
      <c r="X13">
        <f t="shared" si="4"/>
        <v>59.757199999999997</v>
      </c>
      <c r="AB13" t="e">
        <f t="shared" si="5"/>
        <v>#DIV/0!</v>
      </c>
      <c r="AC13">
        <v>59.053003115999097</v>
      </c>
      <c r="AF13">
        <f t="shared" si="6"/>
        <v>59.053003115999097</v>
      </c>
      <c r="AG13">
        <v>63.984000000000002</v>
      </c>
      <c r="AH13">
        <v>63.357999999999997</v>
      </c>
      <c r="AI13">
        <v>62.726999999999997</v>
      </c>
      <c r="AJ13">
        <f t="shared" si="7"/>
        <v>63.356333333333332</v>
      </c>
      <c r="AK13">
        <v>-7.3454229618527336</v>
      </c>
      <c r="AL13">
        <v>-1.5943945237228121</v>
      </c>
      <c r="AM13">
        <v>-0.2246060670578913</v>
      </c>
      <c r="AN13">
        <f t="shared" si="8"/>
        <v>-3.0548078508778125</v>
      </c>
      <c r="AO13">
        <v>20.1089992523193</v>
      </c>
      <c r="AP13">
        <v>20.172000885009801</v>
      </c>
      <c r="AQ13">
        <v>19.986000061035199</v>
      </c>
      <c r="AR13">
        <f t="shared" si="9"/>
        <v>20.089000066121432</v>
      </c>
      <c r="AV13" t="e">
        <f t="shared" si="10"/>
        <v>#DIV/0!</v>
      </c>
      <c r="AZ13" t="e">
        <f t="shared" si="11"/>
        <v>#DIV/0!</v>
      </c>
      <c r="BD13" t="e">
        <f t="shared" si="12"/>
        <v>#DIV/0!</v>
      </c>
      <c r="BE13">
        <v>42.218407600650913</v>
      </c>
      <c r="BF13">
        <v>35.61068047070529</v>
      </c>
      <c r="BG13">
        <v>40.607372346261961</v>
      </c>
      <c r="BH13">
        <f t="shared" si="13"/>
        <v>39.478820139206057</v>
      </c>
      <c r="BI13">
        <v>52.720459495804683</v>
      </c>
      <c r="BJ13">
        <v>53.977852908309181</v>
      </c>
      <c r="BL13">
        <f t="shared" si="14"/>
        <v>53.349156202056932</v>
      </c>
      <c r="BM13">
        <v>270913</v>
      </c>
      <c r="BN13">
        <v>264359</v>
      </c>
      <c r="BO13">
        <v>268503</v>
      </c>
      <c r="BP13">
        <f t="shared" si="15"/>
        <v>267925</v>
      </c>
      <c r="BQ13">
        <v>13.152000427246101</v>
      </c>
      <c r="BR13">
        <v>13.0019998550415</v>
      </c>
      <c r="BS13">
        <v>12.9099998474121</v>
      </c>
      <c r="BT13">
        <f t="shared" si="16"/>
        <v>13.021333376566567</v>
      </c>
      <c r="BV13">
        <v>5.0999999999999997E-2</v>
      </c>
      <c r="BX13">
        <f t="shared" si="17"/>
        <v>5.0999999999999997E-2</v>
      </c>
      <c r="BY13">
        <v>65</v>
      </c>
      <c r="BZ13">
        <v>64</v>
      </c>
      <c r="CA13">
        <v>67</v>
      </c>
      <c r="CB13">
        <f t="shared" si="18"/>
        <v>65.333333333333329</v>
      </c>
      <c r="CF13" t="e">
        <f t="shared" si="19"/>
        <v>#DIV/0!</v>
      </c>
      <c r="CG13">
        <v>0.1</v>
      </c>
      <c r="CH13">
        <v>0.1</v>
      </c>
      <c r="CI13">
        <v>0.1</v>
      </c>
      <c r="CJ13">
        <f t="shared" si="20"/>
        <v>0.10000000000000002</v>
      </c>
      <c r="CK13">
        <v>27834821</v>
      </c>
      <c r="CL13">
        <v>28498687</v>
      </c>
      <c r="CM13">
        <v>29161922</v>
      </c>
      <c r="CN13">
        <f t="shared" si="21"/>
        <v>28498476.666666668</v>
      </c>
      <c r="CP13">
        <v>66.199996948242202</v>
      </c>
      <c r="CR13">
        <f t="shared" si="22"/>
        <v>66.199996948242202</v>
      </c>
      <c r="CS13">
        <v>43.3</v>
      </c>
      <c r="CT13">
        <v>43.6</v>
      </c>
      <c r="CU13">
        <v>43.6</v>
      </c>
      <c r="CV13">
        <f t="shared" si="23"/>
        <v>43.5</v>
      </c>
      <c r="CZ13" t="e">
        <f t="shared" si="24"/>
        <v>#DIV/0!</v>
      </c>
      <c r="DD13" t="e">
        <f t="shared" si="25"/>
        <v>#DIV/0!</v>
      </c>
      <c r="DE13">
        <v>63.473474340644799</v>
      </c>
      <c r="DH13">
        <f t="shared" si="26"/>
        <v>63.473474340644799</v>
      </c>
      <c r="DL13" t="e">
        <f t="shared" si="27"/>
        <v>#DIV/0!</v>
      </c>
    </row>
    <row r="14" spans="1:116" x14ac:dyDescent="0.3">
      <c r="A14" s="1">
        <v>12</v>
      </c>
      <c r="B14">
        <v>12</v>
      </c>
      <c r="C14" t="s">
        <v>132</v>
      </c>
      <c r="D14" t="s">
        <v>120</v>
      </c>
      <c r="E14">
        <v>60.706000000000003</v>
      </c>
      <c r="F14">
        <v>61.185000000000002</v>
      </c>
      <c r="H14">
        <f t="shared" si="0"/>
        <v>60.945500000000003</v>
      </c>
      <c r="I14">
        <v>101.10991669000001</v>
      </c>
      <c r="J14">
        <v>109.24282074</v>
      </c>
      <c r="L14">
        <f t="shared" si="1"/>
        <v>105.176368715</v>
      </c>
      <c r="M14">
        <v>2.3176500797271702</v>
      </c>
      <c r="N14">
        <v>2.31593990325928</v>
      </c>
      <c r="P14">
        <f t="shared" si="2"/>
        <v>2.3167949914932251</v>
      </c>
      <c r="Q14">
        <v>13.3767900466919</v>
      </c>
      <c r="R14">
        <v>14.870120048522899</v>
      </c>
      <c r="T14">
        <f t="shared" si="3"/>
        <v>14.123455047607401</v>
      </c>
      <c r="U14">
        <v>135.29400000000001</v>
      </c>
      <c r="V14">
        <v>133.36500000000001</v>
      </c>
      <c r="X14">
        <f t="shared" si="4"/>
        <v>134.3295</v>
      </c>
      <c r="Y14">
        <v>2417.7991867269161</v>
      </c>
      <c r="Z14">
        <v>2556.77368136728</v>
      </c>
      <c r="AA14">
        <v>2675.4615708966362</v>
      </c>
      <c r="AB14">
        <f t="shared" si="5"/>
        <v>2550.0114796636103</v>
      </c>
      <c r="AC14">
        <v>22.719269890891901</v>
      </c>
      <c r="AF14">
        <f t="shared" si="6"/>
        <v>22.719269890891901</v>
      </c>
      <c r="AG14">
        <v>64.206999999999994</v>
      </c>
      <c r="AH14">
        <v>63.86</v>
      </c>
      <c r="AI14">
        <v>63.5</v>
      </c>
      <c r="AJ14">
        <f t="shared" si="7"/>
        <v>63.855666666666671</v>
      </c>
      <c r="AK14">
        <v>7.2918805758579737</v>
      </c>
      <c r="AL14">
        <v>3.2332120726562579</v>
      </c>
      <c r="AM14">
        <v>2.6487142130909831</v>
      </c>
      <c r="AN14">
        <f t="shared" si="8"/>
        <v>4.3912689538684049</v>
      </c>
      <c r="AO14">
        <v>40.742000579833999</v>
      </c>
      <c r="AP14">
        <v>40.109001159667997</v>
      </c>
      <c r="AQ14">
        <v>39.937999725341797</v>
      </c>
      <c r="AR14">
        <f t="shared" si="9"/>
        <v>40.263000488281264</v>
      </c>
      <c r="AV14" t="e">
        <f t="shared" si="10"/>
        <v>#DIV/0!</v>
      </c>
      <c r="AZ14" t="e">
        <f t="shared" si="11"/>
        <v>#DIV/0!</v>
      </c>
      <c r="BA14">
        <v>56.591335315307688</v>
      </c>
      <c r="BB14">
        <v>53.024585919197683</v>
      </c>
      <c r="BC14">
        <v>45.601696286574317</v>
      </c>
      <c r="BD14">
        <f t="shared" si="12"/>
        <v>51.739205840359894</v>
      </c>
      <c r="BE14">
        <v>31.653984495974299</v>
      </c>
      <c r="BF14">
        <v>24.810883004844861</v>
      </c>
      <c r="BG14">
        <v>23.725284230550159</v>
      </c>
      <c r="BH14">
        <f t="shared" si="13"/>
        <v>26.730050577123109</v>
      </c>
      <c r="BI14">
        <v>49.110935210809053</v>
      </c>
      <c r="BJ14">
        <v>50.52221227413316</v>
      </c>
      <c r="BL14">
        <f t="shared" si="14"/>
        <v>49.816573742471107</v>
      </c>
      <c r="BM14">
        <v>5156</v>
      </c>
      <c r="BN14">
        <v>4294</v>
      </c>
      <c r="BO14">
        <v>4964</v>
      </c>
      <c r="BP14">
        <f t="shared" si="15"/>
        <v>4804.666666666667</v>
      </c>
      <c r="BQ14">
        <v>4.3179998397827104</v>
      </c>
      <c r="BR14">
        <v>4.2470002174377397</v>
      </c>
      <c r="BS14">
        <v>4.2960000038146999</v>
      </c>
      <c r="BT14">
        <f t="shared" si="16"/>
        <v>4.28700002034505</v>
      </c>
      <c r="BV14">
        <v>1.1100000000000001</v>
      </c>
      <c r="BX14">
        <f t="shared" si="17"/>
        <v>1.1100000000000001</v>
      </c>
      <c r="BY14">
        <v>47</v>
      </c>
      <c r="BZ14">
        <v>47</v>
      </c>
      <c r="CA14">
        <v>47</v>
      </c>
      <c r="CB14">
        <f t="shared" si="18"/>
        <v>47</v>
      </c>
      <c r="CC14">
        <v>111.9310368622932</v>
      </c>
      <c r="CD14">
        <v>115.4208109224172</v>
      </c>
      <c r="CE14">
        <v>115.0024375395556</v>
      </c>
      <c r="CF14">
        <f t="shared" si="19"/>
        <v>114.11809510808867</v>
      </c>
      <c r="CG14">
        <v>1.5</v>
      </c>
      <c r="CH14">
        <v>1.4</v>
      </c>
      <c r="CI14">
        <v>1.4</v>
      </c>
      <c r="CJ14">
        <f t="shared" si="20"/>
        <v>1.4333333333333333</v>
      </c>
      <c r="CK14">
        <v>12067539</v>
      </c>
      <c r="CL14">
        <v>12414318</v>
      </c>
      <c r="CM14">
        <v>12771246</v>
      </c>
      <c r="CN14">
        <f t="shared" si="21"/>
        <v>12417701</v>
      </c>
      <c r="CP14">
        <v>50.099998474121101</v>
      </c>
      <c r="CR14">
        <f t="shared" si="22"/>
        <v>50.099998474121101</v>
      </c>
      <c r="CS14">
        <v>66.3</v>
      </c>
      <c r="CT14">
        <v>65.099999999999994</v>
      </c>
      <c r="CU14">
        <v>63.8</v>
      </c>
      <c r="CV14">
        <f t="shared" si="23"/>
        <v>65.066666666666663</v>
      </c>
      <c r="CZ14" t="e">
        <f t="shared" si="24"/>
        <v>#DIV/0!</v>
      </c>
      <c r="DD14" t="e">
        <f t="shared" si="25"/>
        <v>#DIV/0!</v>
      </c>
      <c r="DE14">
        <v>61.8987230773796</v>
      </c>
      <c r="DH14">
        <f t="shared" si="26"/>
        <v>61.8987230773796</v>
      </c>
      <c r="DI14">
        <v>22.270417145837051</v>
      </c>
      <c r="DJ14">
        <v>18.927271284056491</v>
      </c>
      <c r="DK14">
        <v>19.59001033301357</v>
      </c>
      <c r="DL14">
        <f t="shared" si="27"/>
        <v>20.262566254302371</v>
      </c>
    </row>
    <row r="15" spans="1:116" x14ac:dyDescent="0.3">
      <c r="A15" s="1">
        <v>13</v>
      </c>
      <c r="B15">
        <v>13</v>
      </c>
      <c r="C15" t="s">
        <v>133</v>
      </c>
      <c r="D15" t="s">
        <v>120</v>
      </c>
      <c r="E15">
        <v>57.673000000000002</v>
      </c>
      <c r="F15">
        <v>58.003</v>
      </c>
      <c r="H15">
        <f t="shared" si="0"/>
        <v>57.838000000000001</v>
      </c>
      <c r="I15">
        <v>118.7853775</v>
      </c>
      <c r="J15">
        <v>123.18437958</v>
      </c>
      <c r="L15">
        <f t="shared" si="1"/>
        <v>120.98487854</v>
      </c>
      <c r="P15" t="e">
        <f t="shared" si="2"/>
        <v>#DIV/0!</v>
      </c>
      <c r="T15" t="e">
        <f t="shared" si="3"/>
        <v>#DIV/0!</v>
      </c>
      <c r="U15">
        <v>104.82299999999999</v>
      </c>
      <c r="V15">
        <v>103.2252</v>
      </c>
      <c r="X15">
        <f t="shared" si="4"/>
        <v>104.0241</v>
      </c>
      <c r="Y15">
        <v>1925.237736599511</v>
      </c>
      <c r="Z15">
        <v>1996.659572811832</v>
      </c>
      <c r="AA15">
        <v>2077.401669180982</v>
      </c>
      <c r="AB15">
        <f t="shared" si="5"/>
        <v>1999.7663261974419</v>
      </c>
      <c r="AC15">
        <v>20.538003002039598</v>
      </c>
      <c r="AF15">
        <f t="shared" si="6"/>
        <v>20.538003002039598</v>
      </c>
      <c r="AG15">
        <v>57.055</v>
      </c>
      <c r="AH15">
        <v>56.64</v>
      </c>
      <c r="AI15">
        <v>56.222999999999999</v>
      </c>
      <c r="AJ15">
        <f t="shared" si="7"/>
        <v>56.639333333333333</v>
      </c>
      <c r="AK15">
        <v>3.2708872417568808</v>
      </c>
      <c r="AL15">
        <v>1.2434741533923841</v>
      </c>
      <c r="AM15">
        <v>2.0618732411522269</v>
      </c>
      <c r="AN15">
        <f t="shared" si="8"/>
        <v>2.1920782121004976</v>
      </c>
      <c r="AO15">
        <v>50.617000579833999</v>
      </c>
      <c r="AP15">
        <v>50.363998413085902</v>
      </c>
      <c r="AQ15">
        <v>50.122001647949197</v>
      </c>
      <c r="AR15">
        <f t="shared" si="9"/>
        <v>50.367666880289697</v>
      </c>
      <c r="AV15" t="e">
        <f t="shared" si="10"/>
        <v>#DIV/0!</v>
      </c>
      <c r="AZ15" t="e">
        <f t="shared" si="11"/>
        <v>#DIV/0!</v>
      </c>
      <c r="BA15">
        <v>33.073044298103149</v>
      </c>
      <c r="BB15">
        <v>32.455294490375138</v>
      </c>
      <c r="BC15">
        <v>33.510916962071768</v>
      </c>
      <c r="BD15">
        <f t="shared" si="12"/>
        <v>33.013085250183359</v>
      </c>
      <c r="BE15">
        <v>12.600170434983941</v>
      </c>
      <c r="BF15">
        <v>12.63703961046452</v>
      </c>
      <c r="BG15">
        <v>13.1969835295197</v>
      </c>
      <c r="BH15">
        <f t="shared" si="13"/>
        <v>12.811397858322721</v>
      </c>
      <c r="BI15">
        <v>65.012304409672836</v>
      </c>
      <c r="BJ15">
        <v>66.653947368421058</v>
      </c>
      <c r="BL15">
        <f t="shared" si="14"/>
        <v>65.833125889046954</v>
      </c>
      <c r="BM15">
        <v>11207</v>
      </c>
      <c r="BN15">
        <v>4853</v>
      </c>
      <c r="BO15">
        <v>1846</v>
      </c>
      <c r="BP15">
        <f t="shared" si="15"/>
        <v>5968.666666666667</v>
      </c>
      <c r="BQ15">
        <v>2.5</v>
      </c>
      <c r="BR15">
        <v>2.43799996376038</v>
      </c>
      <c r="BS15">
        <v>2.4660000801086399</v>
      </c>
      <c r="BT15">
        <f t="shared" si="16"/>
        <v>2.4680000146230063</v>
      </c>
      <c r="BV15">
        <v>5.38</v>
      </c>
      <c r="BX15">
        <f t="shared" si="17"/>
        <v>5.38</v>
      </c>
      <c r="BY15">
        <v>86</v>
      </c>
      <c r="BZ15">
        <v>86</v>
      </c>
      <c r="CA15">
        <v>86</v>
      </c>
      <c r="CB15">
        <f t="shared" si="18"/>
        <v>86</v>
      </c>
      <c r="CC15">
        <v>105.2990716773793</v>
      </c>
      <c r="CD15">
        <v>107.119726524735</v>
      </c>
      <c r="CE15">
        <v>112.53253586273151</v>
      </c>
      <c r="CF15">
        <f t="shared" si="19"/>
        <v>108.31711135494861</v>
      </c>
      <c r="CG15">
        <v>3.5</v>
      </c>
      <c r="CH15">
        <v>3.5</v>
      </c>
      <c r="CI15">
        <v>3.4</v>
      </c>
      <c r="CJ15">
        <f t="shared" si="20"/>
        <v>3.4666666666666668</v>
      </c>
      <c r="CK15">
        <v>1828146</v>
      </c>
      <c r="CL15">
        <v>1874309</v>
      </c>
      <c r="CM15">
        <v>1920922</v>
      </c>
      <c r="CN15">
        <f t="shared" si="21"/>
        <v>1874459</v>
      </c>
      <c r="CP15">
        <v>74.400001525878906</v>
      </c>
      <c r="CR15">
        <f t="shared" si="22"/>
        <v>74.400001525878906</v>
      </c>
      <c r="CS15">
        <v>55.6</v>
      </c>
      <c r="CT15">
        <v>54</v>
      </c>
      <c r="CU15">
        <v>52.3</v>
      </c>
      <c r="CV15">
        <f t="shared" si="23"/>
        <v>53.966666666666661</v>
      </c>
      <c r="CZ15" t="e">
        <f t="shared" si="24"/>
        <v>#DIV/0!</v>
      </c>
      <c r="DD15" t="e">
        <f t="shared" si="25"/>
        <v>#DIV/0!</v>
      </c>
      <c r="DE15">
        <v>66.634414228277507</v>
      </c>
      <c r="DH15">
        <f t="shared" si="26"/>
        <v>66.634414228277507</v>
      </c>
      <c r="DI15">
        <v>9.0009805264007507</v>
      </c>
      <c r="DJ15">
        <v>10.89308923698229</v>
      </c>
      <c r="DK15">
        <v>11.300105250013379</v>
      </c>
      <c r="DL15">
        <f t="shared" si="27"/>
        <v>10.398058337798807</v>
      </c>
    </row>
    <row r="16" spans="1:116" x14ac:dyDescent="0.3">
      <c r="A16" s="1">
        <v>14</v>
      </c>
      <c r="B16">
        <v>14</v>
      </c>
      <c r="C16" t="s">
        <v>134</v>
      </c>
      <c r="D16" t="s">
        <v>120</v>
      </c>
      <c r="E16">
        <v>60.026000000000003</v>
      </c>
      <c r="F16">
        <v>60.368000000000002</v>
      </c>
      <c r="H16">
        <f t="shared" si="0"/>
        <v>60.197000000000003</v>
      </c>
      <c r="I16">
        <v>36.944866179999998</v>
      </c>
      <c r="J16">
        <v>30.715618129999999</v>
      </c>
      <c r="L16">
        <f t="shared" si="1"/>
        <v>33.830242155000001</v>
      </c>
      <c r="M16">
        <v>1.45494997501373</v>
      </c>
      <c r="P16">
        <f t="shared" si="2"/>
        <v>1.45494997501373</v>
      </c>
      <c r="Q16">
        <v>14.006420135498001</v>
      </c>
      <c r="T16">
        <f t="shared" si="3"/>
        <v>14.006420135498001</v>
      </c>
      <c r="U16">
        <v>124.22</v>
      </c>
      <c r="V16">
        <v>122.6056</v>
      </c>
      <c r="X16">
        <f t="shared" si="4"/>
        <v>123.4128</v>
      </c>
      <c r="Y16">
        <v>1059.810775308599</v>
      </c>
      <c r="Z16">
        <v>1112.3460917613711</v>
      </c>
      <c r="AA16">
        <v>1146.535866817178</v>
      </c>
      <c r="AB16">
        <f t="shared" si="5"/>
        <v>1106.2309112957159</v>
      </c>
      <c r="AC16">
        <v>20.4559768639167</v>
      </c>
      <c r="AF16">
        <f t="shared" si="6"/>
        <v>20.4559768639167</v>
      </c>
      <c r="AG16">
        <v>56.12</v>
      </c>
      <c r="AH16">
        <v>55.54</v>
      </c>
      <c r="AI16">
        <v>54.954000000000001</v>
      </c>
      <c r="AJ16">
        <f t="shared" si="7"/>
        <v>55.538000000000004</v>
      </c>
      <c r="AK16">
        <v>0.40147110809667202</v>
      </c>
      <c r="AL16">
        <v>2.4610926710069378</v>
      </c>
      <c r="AM16">
        <v>1.110159505736362</v>
      </c>
      <c r="AN16">
        <f t="shared" si="8"/>
        <v>1.3242410949466572</v>
      </c>
      <c r="AO16">
        <v>32.924999237060497</v>
      </c>
      <c r="AP16">
        <v>32.7820014953613</v>
      </c>
      <c r="AQ16">
        <v>32.4869995117188</v>
      </c>
      <c r="AR16">
        <f t="shared" si="9"/>
        <v>32.731333414713532</v>
      </c>
      <c r="AT16">
        <v>118.459609985352</v>
      </c>
      <c r="AV16">
        <f t="shared" si="10"/>
        <v>118.459609985352</v>
      </c>
      <c r="AZ16" t="e">
        <f t="shared" si="11"/>
        <v>#DIV/0!</v>
      </c>
      <c r="BA16">
        <v>39.040857438509462</v>
      </c>
      <c r="BB16">
        <v>37.952010740995838</v>
      </c>
      <c r="BC16">
        <v>33.068589177457987</v>
      </c>
      <c r="BD16">
        <f t="shared" si="12"/>
        <v>36.687152452321101</v>
      </c>
      <c r="BE16">
        <v>42.191716222881787</v>
      </c>
      <c r="BF16">
        <v>43.816550715233127</v>
      </c>
      <c r="BG16">
        <v>40.733739844081427</v>
      </c>
      <c r="BH16">
        <f t="shared" si="13"/>
        <v>42.247335594065447</v>
      </c>
      <c r="BI16">
        <v>35.905147217749942</v>
      </c>
      <c r="BJ16">
        <v>37.082592355704548</v>
      </c>
      <c r="BL16">
        <f t="shared" si="14"/>
        <v>36.493869786727245</v>
      </c>
      <c r="BM16">
        <v>537089</v>
      </c>
      <c r="BN16">
        <v>529065</v>
      </c>
      <c r="BO16">
        <v>523733</v>
      </c>
      <c r="BP16">
        <f t="shared" si="15"/>
        <v>529962.33333333337</v>
      </c>
      <c r="BQ16">
        <v>4.2729997634887704</v>
      </c>
      <c r="BR16">
        <v>4.1929998397827104</v>
      </c>
      <c r="BS16">
        <v>4.2360000610351598</v>
      </c>
      <c r="BT16">
        <f t="shared" si="16"/>
        <v>4.2339998881022138</v>
      </c>
      <c r="BV16">
        <v>2</v>
      </c>
      <c r="BX16">
        <f t="shared" si="17"/>
        <v>2</v>
      </c>
      <c r="BY16">
        <v>57</v>
      </c>
      <c r="BZ16">
        <v>57</v>
      </c>
      <c r="CA16">
        <v>57</v>
      </c>
      <c r="CB16">
        <f t="shared" si="18"/>
        <v>57</v>
      </c>
      <c r="CC16">
        <v>103.79033525982349</v>
      </c>
      <c r="CD16">
        <v>103.6123015757022</v>
      </c>
      <c r="CE16">
        <v>102.96333755210991</v>
      </c>
      <c r="CF16">
        <f t="shared" si="19"/>
        <v>103.45532479587854</v>
      </c>
      <c r="CG16">
        <v>0.8</v>
      </c>
      <c r="CH16">
        <v>0.8</v>
      </c>
      <c r="CI16">
        <v>0.8</v>
      </c>
      <c r="CJ16">
        <f t="shared" si="20"/>
        <v>0.80000000000000016</v>
      </c>
      <c r="CK16">
        <v>81398764</v>
      </c>
      <c r="CL16">
        <v>84068091</v>
      </c>
      <c r="CM16">
        <v>86790567</v>
      </c>
      <c r="CN16">
        <f t="shared" si="21"/>
        <v>84085807.333333328</v>
      </c>
      <c r="CP16">
        <v>77.5</v>
      </c>
      <c r="CR16">
        <f t="shared" si="22"/>
        <v>77.5</v>
      </c>
      <c r="CS16">
        <v>69.8</v>
      </c>
      <c r="CT16">
        <v>67.900000000000006</v>
      </c>
      <c r="CU16">
        <v>66.099999999999994</v>
      </c>
      <c r="CV16">
        <f t="shared" si="23"/>
        <v>67.933333333333323</v>
      </c>
      <c r="CZ16" t="e">
        <f t="shared" si="24"/>
        <v>#DIV/0!</v>
      </c>
      <c r="DD16" t="e">
        <f t="shared" si="25"/>
        <v>#DIV/0!</v>
      </c>
      <c r="DE16">
        <v>43.243322039902097</v>
      </c>
      <c r="DH16">
        <f t="shared" si="26"/>
        <v>43.243322039902097</v>
      </c>
      <c r="DI16">
        <v>24.987678381753</v>
      </c>
      <c r="DJ16">
        <v>20.92510546037057</v>
      </c>
      <c r="DK16">
        <v>24.256851288370719</v>
      </c>
      <c r="DL16">
        <f t="shared" si="27"/>
        <v>23.389878376831433</v>
      </c>
    </row>
    <row r="17" spans="1:116" x14ac:dyDescent="0.3">
      <c r="A17" s="1">
        <v>15</v>
      </c>
      <c r="B17">
        <v>15</v>
      </c>
      <c r="C17" t="s">
        <v>135</v>
      </c>
      <c r="D17" t="s">
        <v>120</v>
      </c>
      <c r="E17">
        <v>63.279000000000003</v>
      </c>
      <c r="F17">
        <v>63.798000000000002</v>
      </c>
      <c r="H17">
        <f t="shared" si="0"/>
        <v>63.538499999999999</v>
      </c>
      <c r="I17">
        <v>121.00483704</v>
      </c>
      <c r="J17">
        <v>119.51282501</v>
      </c>
      <c r="L17">
        <f t="shared" si="1"/>
        <v>120.25883102500001</v>
      </c>
      <c r="M17">
        <v>4.0313301086425799</v>
      </c>
      <c r="N17">
        <v>4.7148399353027299</v>
      </c>
      <c r="P17">
        <f t="shared" si="2"/>
        <v>4.3730850219726545</v>
      </c>
      <c r="Q17">
        <v>14.3401098251343</v>
      </c>
      <c r="R17">
        <v>15.780200004577599</v>
      </c>
      <c r="T17">
        <f t="shared" si="3"/>
        <v>15.06015491485595</v>
      </c>
      <c r="U17">
        <v>132.67099999999999</v>
      </c>
      <c r="V17">
        <v>132.09479999999999</v>
      </c>
      <c r="X17">
        <f t="shared" si="4"/>
        <v>132.38290000000001</v>
      </c>
      <c r="Y17">
        <v>1037.5458675362311</v>
      </c>
      <c r="Z17">
        <v>1067.9223299446489</v>
      </c>
      <c r="AA17">
        <v>1106.618935170615</v>
      </c>
      <c r="AB17">
        <f t="shared" si="5"/>
        <v>1070.6957108838317</v>
      </c>
      <c r="AC17">
        <v>26.226148249752399</v>
      </c>
      <c r="AF17">
        <f t="shared" si="6"/>
        <v>26.226148249752399</v>
      </c>
      <c r="AG17">
        <v>83.286000000000001</v>
      </c>
      <c r="AH17">
        <v>83.063000000000002</v>
      </c>
      <c r="AI17">
        <v>82.825999999999993</v>
      </c>
      <c r="AJ17">
        <f t="shared" si="7"/>
        <v>83.058333333333323</v>
      </c>
      <c r="AK17">
        <v>1.2633985603904561</v>
      </c>
      <c r="AL17">
        <v>0.48002700194717818</v>
      </c>
      <c r="AM17">
        <v>1.649562330708505</v>
      </c>
      <c r="AN17">
        <f t="shared" si="8"/>
        <v>1.1309959643487131</v>
      </c>
      <c r="AO17">
        <v>57.728000640869098</v>
      </c>
      <c r="AP17">
        <v>56.999000549316399</v>
      </c>
      <c r="AQ17">
        <v>57.284999847412102</v>
      </c>
      <c r="AR17">
        <f t="shared" si="9"/>
        <v>57.337333679199197</v>
      </c>
      <c r="AS17">
        <v>145.48887634277301</v>
      </c>
      <c r="AT17">
        <v>142.45782470703099</v>
      </c>
      <c r="AU17">
        <v>144.81098937988301</v>
      </c>
      <c r="AV17">
        <f t="shared" si="10"/>
        <v>144.25256347656236</v>
      </c>
      <c r="AW17">
        <v>39.8920288085938</v>
      </c>
      <c r="AX17">
        <v>40.281761169433601</v>
      </c>
      <c r="AY17">
        <v>37.084911346435497</v>
      </c>
      <c r="AZ17">
        <f t="shared" si="11"/>
        <v>39.086233774820961</v>
      </c>
      <c r="BA17">
        <v>36.167026676031327</v>
      </c>
      <c r="BB17">
        <v>38.103326940748339</v>
      </c>
      <c r="BC17">
        <v>35.596494676196798</v>
      </c>
      <c r="BD17">
        <f t="shared" si="12"/>
        <v>36.622282764325483</v>
      </c>
      <c r="BE17">
        <v>14.35126298005201</v>
      </c>
      <c r="BF17">
        <v>13.91815451368155</v>
      </c>
      <c r="BG17">
        <v>12.919569059761031</v>
      </c>
      <c r="BH17">
        <f t="shared" si="13"/>
        <v>13.729662184498196</v>
      </c>
      <c r="BI17">
        <v>187.4232074671192</v>
      </c>
      <c r="BJ17">
        <v>192.44076156130669</v>
      </c>
      <c r="BL17">
        <f t="shared" si="14"/>
        <v>189.93198451421296</v>
      </c>
      <c r="BM17">
        <v>8977</v>
      </c>
      <c r="BN17">
        <v>13783</v>
      </c>
      <c r="BO17">
        <v>14087</v>
      </c>
      <c r="BP17">
        <f t="shared" si="15"/>
        <v>12282.333333333334</v>
      </c>
      <c r="BQ17">
        <v>5.7069997787475604</v>
      </c>
      <c r="BR17">
        <v>5.6220002174377397</v>
      </c>
      <c r="BS17">
        <v>5.6529998779296902</v>
      </c>
      <c r="BT17">
        <f t="shared" si="16"/>
        <v>5.660666624704997</v>
      </c>
      <c r="BV17">
        <v>3.63</v>
      </c>
      <c r="BX17">
        <f t="shared" si="17"/>
        <v>3.63</v>
      </c>
      <c r="BY17">
        <v>83</v>
      </c>
      <c r="BZ17">
        <v>87</v>
      </c>
      <c r="CA17">
        <v>92</v>
      </c>
      <c r="CB17">
        <f t="shared" si="18"/>
        <v>87.333333333333329</v>
      </c>
      <c r="CC17">
        <v>108.6908208582829</v>
      </c>
      <c r="CD17">
        <v>106.0317247246961</v>
      </c>
      <c r="CE17">
        <v>105.4237010137014</v>
      </c>
      <c r="CF17">
        <f t="shared" si="19"/>
        <v>106.71541553222681</v>
      </c>
      <c r="CG17">
        <v>9.5</v>
      </c>
      <c r="CH17">
        <v>9.1999999999999993</v>
      </c>
      <c r="CI17">
        <v>8.9</v>
      </c>
      <c r="CJ17">
        <f t="shared" si="20"/>
        <v>9.2000000000000011</v>
      </c>
      <c r="CK17">
        <v>17670260</v>
      </c>
      <c r="CL17">
        <v>18143315</v>
      </c>
      <c r="CM17">
        <v>18628747</v>
      </c>
      <c r="CN17">
        <f t="shared" si="21"/>
        <v>18147440.666666668</v>
      </c>
      <c r="CP17">
        <v>65.099998474121094</v>
      </c>
      <c r="CR17">
        <f t="shared" si="22"/>
        <v>65.099998474121094</v>
      </c>
      <c r="CS17">
        <v>33.5</v>
      </c>
      <c r="CT17">
        <v>32.1</v>
      </c>
      <c r="CU17">
        <v>30.9</v>
      </c>
      <c r="CV17">
        <f t="shared" si="23"/>
        <v>32.166666666666664</v>
      </c>
      <c r="CW17">
        <v>18.600000000000001</v>
      </c>
      <c r="CX17">
        <v>18.8</v>
      </c>
      <c r="CZ17">
        <f t="shared" si="24"/>
        <v>18.700000000000003</v>
      </c>
      <c r="DD17" t="e">
        <f t="shared" si="25"/>
        <v>#DIV/0!</v>
      </c>
      <c r="DE17">
        <v>68.831876760923905</v>
      </c>
      <c r="DH17">
        <f t="shared" si="26"/>
        <v>68.831876760923905</v>
      </c>
      <c r="DI17">
        <v>13.192049481210679</v>
      </c>
      <c r="DJ17">
        <v>10.865111192485241</v>
      </c>
      <c r="DK17">
        <v>12.307976926805489</v>
      </c>
      <c r="DL17">
        <f t="shared" si="27"/>
        <v>12.121712533500469</v>
      </c>
    </row>
    <row r="18" spans="1:116" x14ac:dyDescent="0.3">
      <c r="A18" s="1">
        <v>16</v>
      </c>
      <c r="B18">
        <v>16</v>
      </c>
      <c r="C18" t="s">
        <v>136</v>
      </c>
      <c r="D18" t="s">
        <v>120</v>
      </c>
      <c r="E18">
        <v>65.872</v>
      </c>
      <c r="F18">
        <v>66.239999999999995</v>
      </c>
      <c r="H18">
        <f t="shared" si="0"/>
        <v>66.055999999999997</v>
      </c>
      <c r="I18">
        <v>65.527374269999996</v>
      </c>
      <c r="J18">
        <v>66.640785219999998</v>
      </c>
      <c r="L18">
        <f t="shared" si="1"/>
        <v>66.084079744999997</v>
      </c>
      <c r="P18" t="e">
        <f t="shared" si="2"/>
        <v>#DIV/0!</v>
      </c>
      <c r="T18" t="e">
        <f t="shared" si="3"/>
        <v>#DIV/0!</v>
      </c>
      <c r="U18">
        <v>66.727000000000004</v>
      </c>
      <c r="V18">
        <v>65.074799999999996</v>
      </c>
      <c r="X18">
        <f t="shared" si="4"/>
        <v>65.900900000000007</v>
      </c>
      <c r="Y18">
        <v>2021.5610459946729</v>
      </c>
      <c r="Z18">
        <v>2154.7546051195982</v>
      </c>
      <c r="AA18">
        <v>2319.707377997413</v>
      </c>
      <c r="AB18">
        <f t="shared" si="5"/>
        <v>2165.3410097038945</v>
      </c>
      <c r="AC18">
        <v>7.3163328954350098</v>
      </c>
      <c r="AF18">
        <f t="shared" si="6"/>
        <v>7.3163328954350098</v>
      </c>
      <c r="AG18">
        <v>79.69</v>
      </c>
      <c r="AH18">
        <v>79.236999999999995</v>
      </c>
      <c r="AI18">
        <v>78.775000000000006</v>
      </c>
      <c r="AJ18">
        <f t="shared" si="7"/>
        <v>79.233999999999995</v>
      </c>
      <c r="AK18">
        <v>6.6845025452079616</v>
      </c>
      <c r="AL18">
        <v>4.0538940438192128</v>
      </c>
      <c r="AM18">
        <v>5.604510971172644</v>
      </c>
      <c r="AN18">
        <f t="shared" si="8"/>
        <v>5.4476358533999401</v>
      </c>
      <c r="AO18">
        <v>69.412002563476605</v>
      </c>
      <c r="AP18">
        <v>68.698997497558594</v>
      </c>
      <c r="AQ18">
        <v>68.664001464843807</v>
      </c>
      <c r="AR18">
        <f t="shared" si="9"/>
        <v>68.92500050862634</v>
      </c>
      <c r="AV18" t="e">
        <f t="shared" si="10"/>
        <v>#DIV/0!</v>
      </c>
      <c r="AZ18" t="e">
        <f t="shared" si="11"/>
        <v>#DIV/0!</v>
      </c>
      <c r="BA18">
        <v>23.474262679876428</v>
      </c>
      <c r="BB18">
        <v>22.826699077005308</v>
      </c>
      <c r="BC18">
        <v>20.875324398281371</v>
      </c>
      <c r="BD18">
        <f t="shared" si="12"/>
        <v>22.392095385054365</v>
      </c>
      <c r="BE18">
        <v>23.581906179990469</v>
      </c>
      <c r="BF18">
        <v>27.3057021409277</v>
      </c>
      <c r="BG18">
        <v>24.822367510037161</v>
      </c>
      <c r="BH18">
        <f t="shared" si="13"/>
        <v>25.236658610318443</v>
      </c>
      <c r="BI18">
        <v>106.400024</v>
      </c>
      <c r="BJ18">
        <v>109.224559</v>
      </c>
      <c r="BL18">
        <f t="shared" si="14"/>
        <v>107.8122915</v>
      </c>
      <c r="BM18">
        <v>889412</v>
      </c>
      <c r="BN18">
        <v>903226</v>
      </c>
      <c r="BO18">
        <v>733123</v>
      </c>
      <c r="BP18">
        <f t="shared" si="15"/>
        <v>841920.33333333337</v>
      </c>
      <c r="BQ18">
        <v>2.1199998855590798</v>
      </c>
      <c r="BR18">
        <v>2.0750000476837198</v>
      </c>
      <c r="BS18">
        <v>2.0810000896453902</v>
      </c>
      <c r="BT18">
        <f t="shared" si="16"/>
        <v>2.0920000076293968</v>
      </c>
      <c r="BV18">
        <v>2.36</v>
      </c>
      <c r="BX18">
        <f t="shared" si="17"/>
        <v>2.36</v>
      </c>
      <c r="BY18">
        <v>59</v>
      </c>
      <c r="BZ18">
        <v>55</v>
      </c>
      <c r="CA18">
        <v>58</v>
      </c>
      <c r="CB18">
        <f t="shared" si="18"/>
        <v>57.333333333333336</v>
      </c>
      <c r="CC18">
        <v>116.0839290566384</v>
      </c>
      <c r="CD18">
        <v>110.6435055162875</v>
      </c>
      <c r="CE18">
        <v>113.1393428823403</v>
      </c>
      <c r="CF18">
        <f t="shared" si="19"/>
        <v>113.28892581842207</v>
      </c>
      <c r="CG18">
        <v>1</v>
      </c>
      <c r="CH18">
        <v>1</v>
      </c>
      <c r="CI18">
        <v>0.9</v>
      </c>
      <c r="CJ18">
        <f t="shared" si="20"/>
        <v>0.96666666666666667</v>
      </c>
      <c r="CK18">
        <v>106400024</v>
      </c>
      <c r="CL18">
        <v>109224559</v>
      </c>
      <c r="CM18">
        <v>112078730</v>
      </c>
      <c r="CN18">
        <f t="shared" si="21"/>
        <v>109234437.66666667</v>
      </c>
      <c r="CP18">
        <v>64.300003051757798</v>
      </c>
      <c r="CR18">
        <f t="shared" si="22"/>
        <v>64.300003051757798</v>
      </c>
      <c r="CS18">
        <v>39.5</v>
      </c>
      <c r="CT18">
        <v>37.9</v>
      </c>
      <c r="CU18">
        <v>36.5</v>
      </c>
      <c r="CV18">
        <f t="shared" si="23"/>
        <v>37.966666666666669</v>
      </c>
      <c r="CW18">
        <v>19.899999999999999</v>
      </c>
      <c r="CX18">
        <v>19.7</v>
      </c>
      <c r="CZ18">
        <f t="shared" si="24"/>
        <v>19.799999999999997</v>
      </c>
      <c r="DA18">
        <v>51.7711791992188</v>
      </c>
      <c r="DD18">
        <f t="shared" si="25"/>
        <v>51.7711791992188</v>
      </c>
      <c r="DE18">
        <v>41.059952134759399</v>
      </c>
      <c r="DH18">
        <f t="shared" si="26"/>
        <v>41.059952134759399</v>
      </c>
      <c r="DI18">
        <v>38.443986368293963</v>
      </c>
      <c r="DJ18">
        <v>34.728817187781949</v>
      </c>
      <c r="DK18">
        <v>35.263983921217537</v>
      </c>
      <c r="DL18">
        <f t="shared" si="27"/>
        <v>36.145595825764481</v>
      </c>
    </row>
    <row r="19" spans="1:116" x14ac:dyDescent="0.3">
      <c r="A19" s="1">
        <v>17</v>
      </c>
      <c r="B19">
        <v>17</v>
      </c>
      <c r="C19" t="s">
        <v>137</v>
      </c>
      <c r="D19" t="s">
        <v>120</v>
      </c>
      <c r="E19">
        <v>63.295000000000002</v>
      </c>
      <c r="F19">
        <v>63.73</v>
      </c>
      <c r="H19">
        <f t="shared" si="0"/>
        <v>63.512500000000003</v>
      </c>
      <c r="I19">
        <v>11884.346679689999</v>
      </c>
      <c r="J19">
        <v>12642.831054689999</v>
      </c>
      <c r="L19">
        <f t="shared" si="1"/>
        <v>12263.588867189999</v>
      </c>
      <c r="M19">
        <v>2.76128005981445</v>
      </c>
      <c r="N19">
        <v>2.5841200351715101</v>
      </c>
      <c r="P19">
        <f t="shared" si="2"/>
        <v>2.6727000474929801</v>
      </c>
      <c r="Q19">
        <v>8.2582101821899396</v>
      </c>
      <c r="R19">
        <v>8.0626802444458008</v>
      </c>
      <c r="T19">
        <f t="shared" si="3"/>
        <v>8.1604452133178711</v>
      </c>
      <c r="U19">
        <v>135.96199999999999</v>
      </c>
      <c r="V19">
        <v>135.56620000000001</v>
      </c>
      <c r="X19">
        <f t="shared" si="4"/>
        <v>135.76409999999998</v>
      </c>
      <c r="Y19">
        <v>1515.6432504542449</v>
      </c>
      <c r="Z19">
        <v>1533.471533986188</v>
      </c>
      <c r="AA19">
        <v>1491.003696410321</v>
      </c>
      <c r="AB19">
        <f t="shared" si="5"/>
        <v>1513.3728269502515</v>
      </c>
      <c r="AC19">
        <v>16.9735176994451</v>
      </c>
      <c r="AF19">
        <f t="shared" si="6"/>
        <v>16.9735176994451</v>
      </c>
      <c r="AG19">
        <v>49.302999999999997</v>
      </c>
      <c r="AH19">
        <v>48.848999999999997</v>
      </c>
      <c r="AI19">
        <v>48.384999999999998</v>
      </c>
      <c r="AJ19">
        <f t="shared" si="7"/>
        <v>48.845666666666659</v>
      </c>
      <c r="AK19">
        <v>-4.6985269691759868E-2</v>
      </c>
      <c r="AL19">
        <v>-1.2297599645304591</v>
      </c>
      <c r="AM19">
        <v>-4.6215884920638217</v>
      </c>
      <c r="AN19">
        <f t="shared" si="8"/>
        <v>-1.9661112420953468</v>
      </c>
      <c r="AO19">
        <v>55.4609985351563</v>
      </c>
      <c r="AP19">
        <v>54.832000732421903</v>
      </c>
      <c r="AQ19">
        <v>54.7630004882813</v>
      </c>
      <c r="AR19">
        <f t="shared" si="9"/>
        <v>55.018666585286503</v>
      </c>
      <c r="AS19">
        <v>85.109191894531307</v>
      </c>
      <c r="AV19">
        <f t="shared" si="10"/>
        <v>85.109191894531307</v>
      </c>
      <c r="AZ19" t="e">
        <f t="shared" si="11"/>
        <v>#DIV/0!</v>
      </c>
      <c r="BA19">
        <v>98.705689166340733</v>
      </c>
      <c r="BB19">
        <v>94.332107843137265</v>
      </c>
      <c r="BC19">
        <v>98.726947742141618</v>
      </c>
      <c r="BD19">
        <f t="shared" si="12"/>
        <v>97.254914917206534</v>
      </c>
      <c r="BE19">
        <v>10.19984142226876</v>
      </c>
      <c r="BF19">
        <v>12.514500612745101</v>
      </c>
      <c r="BG19">
        <v>11.967999797819139</v>
      </c>
      <c r="BH19">
        <f t="shared" si="13"/>
        <v>11.560780610944335</v>
      </c>
      <c r="BI19">
        <v>48.818812292358807</v>
      </c>
      <c r="BJ19">
        <v>50.030907392026577</v>
      </c>
      <c r="BL19">
        <f t="shared" si="14"/>
        <v>49.424859842192689</v>
      </c>
      <c r="BM19">
        <v>11109</v>
      </c>
      <c r="BN19">
        <v>9103</v>
      </c>
      <c r="BO19">
        <v>8225</v>
      </c>
      <c r="BP19">
        <f t="shared" si="15"/>
        <v>9479</v>
      </c>
      <c r="BQ19">
        <v>3.00399994850159</v>
      </c>
      <c r="BR19">
        <v>2.9319999217987101</v>
      </c>
      <c r="BS19">
        <v>2.8139998912811302</v>
      </c>
      <c r="BT19">
        <f t="shared" si="16"/>
        <v>2.9166665871938098</v>
      </c>
      <c r="BV19">
        <v>6.12</v>
      </c>
      <c r="BX19">
        <f t="shared" si="17"/>
        <v>6.12</v>
      </c>
      <c r="BY19">
        <v>87</v>
      </c>
      <c r="BZ19">
        <v>91</v>
      </c>
      <c r="CA19">
        <v>85</v>
      </c>
      <c r="CB19">
        <f t="shared" si="18"/>
        <v>87.666666666666671</v>
      </c>
      <c r="CC19">
        <v>174.42149717466839</v>
      </c>
      <c r="CD19">
        <v>162.53063725490199</v>
      </c>
      <c r="CE19">
        <v>154.76097665732701</v>
      </c>
      <c r="CF19">
        <f t="shared" si="19"/>
        <v>163.90437036229912</v>
      </c>
      <c r="CG19">
        <v>1.6</v>
      </c>
      <c r="CH19">
        <v>1.6</v>
      </c>
      <c r="CI19">
        <v>1.5</v>
      </c>
      <c r="CJ19">
        <f t="shared" si="20"/>
        <v>1.5666666666666667</v>
      </c>
      <c r="CK19">
        <v>4702228</v>
      </c>
      <c r="CL19">
        <v>4818977</v>
      </c>
      <c r="CM19">
        <v>4937374</v>
      </c>
      <c r="CN19">
        <f t="shared" si="21"/>
        <v>4819526.333333333</v>
      </c>
      <c r="CP19">
        <v>70.300003051757798</v>
      </c>
      <c r="CR19">
        <f t="shared" si="22"/>
        <v>70.300003051757798</v>
      </c>
      <c r="CS19">
        <v>64.3</v>
      </c>
      <c r="CT19">
        <v>63.3</v>
      </c>
      <c r="CU19">
        <v>62.2</v>
      </c>
      <c r="CV19">
        <f t="shared" si="23"/>
        <v>63.266666666666673</v>
      </c>
      <c r="CW19">
        <v>38.4</v>
      </c>
      <c r="CX19">
        <v>37.5</v>
      </c>
      <c r="CZ19">
        <f t="shared" si="24"/>
        <v>37.950000000000003</v>
      </c>
      <c r="DA19">
        <v>48.301361083984403</v>
      </c>
      <c r="DD19">
        <f t="shared" si="25"/>
        <v>48.301361083984403</v>
      </c>
      <c r="DE19">
        <v>72.948030949377298</v>
      </c>
      <c r="DH19">
        <f t="shared" si="26"/>
        <v>72.948030949377298</v>
      </c>
      <c r="DI19">
        <v>20.486145754545412</v>
      </c>
      <c r="DJ19">
        <v>12.92892156862745</v>
      </c>
      <c r="DK19">
        <v>22.815573046125341</v>
      </c>
      <c r="DL19">
        <f t="shared" si="27"/>
        <v>18.743546789766068</v>
      </c>
    </row>
    <row r="20" spans="1:116" x14ac:dyDescent="0.3">
      <c r="A20" s="1">
        <v>18</v>
      </c>
      <c r="B20">
        <v>18</v>
      </c>
      <c r="C20" t="s">
        <v>138</v>
      </c>
      <c r="D20" t="s">
        <v>120</v>
      </c>
      <c r="E20">
        <v>61.44</v>
      </c>
      <c r="F20">
        <v>61.734999999999999</v>
      </c>
      <c r="H20">
        <f t="shared" si="0"/>
        <v>61.587499999999999</v>
      </c>
      <c r="I20">
        <v>82.344161990000003</v>
      </c>
      <c r="J20">
        <v>80.810729980000005</v>
      </c>
      <c r="L20">
        <f t="shared" si="1"/>
        <v>81.577445984999997</v>
      </c>
      <c r="N20">
        <v>2.42030000686646</v>
      </c>
      <c r="P20">
        <f t="shared" si="2"/>
        <v>2.42030000686646</v>
      </c>
      <c r="R20">
        <v>11.188269615173301</v>
      </c>
      <c r="T20">
        <f t="shared" si="3"/>
        <v>11.188269615173301</v>
      </c>
      <c r="U20">
        <v>78.185000000000002</v>
      </c>
      <c r="V20">
        <v>75.705799999999996</v>
      </c>
      <c r="X20">
        <f t="shared" si="4"/>
        <v>76.945400000000006</v>
      </c>
      <c r="Y20">
        <v>2072.6524500400951</v>
      </c>
      <c r="Z20">
        <v>2210.6386730066638</v>
      </c>
      <c r="AA20">
        <v>2321.2377475804651</v>
      </c>
      <c r="AB20">
        <f t="shared" si="5"/>
        <v>2201.509623542408</v>
      </c>
      <c r="AC20">
        <v>39.231149983746398</v>
      </c>
      <c r="AF20">
        <f t="shared" si="6"/>
        <v>39.231149983746398</v>
      </c>
      <c r="AG20">
        <v>39.401000000000003</v>
      </c>
      <c r="AH20">
        <v>38.729999999999997</v>
      </c>
      <c r="AI20">
        <v>38.069000000000003</v>
      </c>
      <c r="AJ20">
        <f t="shared" si="7"/>
        <v>38.733333333333334</v>
      </c>
      <c r="AK20">
        <v>1.7566161332282211</v>
      </c>
      <c r="AL20">
        <v>4.1210789245260742</v>
      </c>
      <c r="AM20">
        <v>3.0027796014175858</v>
      </c>
      <c r="AN20">
        <f t="shared" si="8"/>
        <v>2.9601582197239602</v>
      </c>
      <c r="AO20">
        <v>36.106998443603501</v>
      </c>
      <c r="AP20">
        <v>35.999000549316399</v>
      </c>
      <c r="AQ20">
        <v>35.9739990234375</v>
      </c>
      <c r="AR20">
        <f t="shared" si="9"/>
        <v>36.026666005452462</v>
      </c>
      <c r="AS20">
        <v>95.237106323242202</v>
      </c>
      <c r="AT20">
        <v>98.014381408691406</v>
      </c>
      <c r="AU20">
        <v>101.65997314453099</v>
      </c>
      <c r="AV20">
        <f t="shared" si="10"/>
        <v>98.303820292154867</v>
      </c>
      <c r="AZ20" t="e">
        <f t="shared" si="11"/>
        <v>#DIV/0!</v>
      </c>
      <c r="BA20">
        <v>36.529599884937717</v>
      </c>
      <c r="BB20">
        <v>41.382682553200638</v>
      </c>
      <c r="BC20">
        <v>34.90131484938572</v>
      </c>
      <c r="BD20">
        <f t="shared" si="12"/>
        <v>37.604532429174697</v>
      </c>
      <c r="BE20">
        <v>17.892755019581781</v>
      </c>
      <c r="BF20">
        <v>17.310425177337319</v>
      </c>
      <c r="BG20">
        <v>15.79299368215276</v>
      </c>
      <c r="BH20">
        <f t="shared" si="13"/>
        <v>16.998724626357287</v>
      </c>
      <c r="BI20">
        <v>218.76422924901189</v>
      </c>
      <c r="BJ20">
        <v>225.3065217391304</v>
      </c>
      <c r="BL20">
        <f t="shared" si="14"/>
        <v>222.03537549407116</v>
      </c>
      <c r="BM20">
        <v>8039</v>
      </c>
      <c r="BN20">
        <v>4027</v>
      </c>
      <c r="BO20">
        <v>4302</v>
      </c>
      <c r="BP20">
        <f t="shared" si="15"/>
        <v>5456</v>
      </c>
      <c r="BQ20">
        <v>9.1359996795654297</v>
      </c>
      <c r="BR20">
        <v>9.0270004272460902</v>
      </c>
      <c r="BS20">
        <v>9.0559997558593803</v>
      </c>
      <c r="BT20">
        <f t="shared" si="16"/>
        <v>9.0729999542236328</v>
      </c>
      <c r="BV20">
        <v>3.55</v>
      </c>
      <c r="BX20">
        <f t="shared" si="17"/>
        <v>3.55</v>
      </c>
      <c r="BY20">
        <v>90</v>
      </c>
      <c r="BZ20">
        <v>91</v>
      </c>
      <c r="CA20">
        <v>85</v>
      </c>
      <c r="CB20">
        <f t="shared" si="18"/>
        <v>88.666666666666671</v>
      </c>
      <c r="CC20">
        <v>116.8500216535874</v>
      </c>
      <c r="CD20">
        <v>116.20194766687879</v>
      </c>
      <c r="CE20">
        <v>116.59183807284241</v>
      </c>
      <c r="CF20">
        <f t="shared" si="19"/>
        <v>116.54793579776953</v>
      </c>
      <c r="CG20">
        <v>1.9</v>
      </c>
      <c r="CH20">
        <v>1.9</v>
      </c>
      <c r="CI20">
        <v>1.9</v>
      </c>
      <c r="CJ20">
        <f t="shared" si="20"/>
        <v>1.8999999999999997</v>
      </c>
      <c r="CK20">
        <v>2213894</v>
      </c>
      <c r="CL20">
        <v>2280102</v>
      </c>
      <c r="CM20">
        <v>2347706</v>
      </c>
      <c r="CN20">
        <f t="shared" si="21"/>
        <v>2280567.3333333335</v>
      </c>
      <c r="CP20">
        <v>27.100000381469702</v>
      </c>
      <c r="CR20">
        <f t="shared" si="22"/>
        <v>27.100000381469702</v>
      </c>
      <c r="CS20">
        <v>37.799999999999997</v>
      </c>
      <c r="CT20">
        <v>36.799999999999997</v>
      </c>
      <c r="CU20">
        <v>35.9</v>
      </c>
      <c r="CV20">
        <f t="shared" si="23"/>
        <v>36.833333333333336</v>
      </c>
      <c r="CW20">
        <v>12</v>
      </c>
      <c r="CX20">
        <v>11.9</v>
      </c>
      <c r="CZ20">
        <f t="shared" si="24"/>
        <v>11.95</v>
      </c>
      <c r="DD20" t="e">
        <f t="shared" si="25"/>
        <v>#DIV/0!</v>
      </c>
      <c r="DE20">
        <v>77.991566824660794</v>
      </c>
      <c r="DH20">
        <f t="shared" si="26"/>
        <v>77.991566824660794</v>
      </c>
      <c r="DI20">
        <v>22.959729819207439</v>
      </c>
      <c r="DJ20">
        <v>20.878424256926309</v>
      </c>
      <c r="DK20">
        <v>22.523989705525299</v>
      </c>
      <c r="DL20">
        <f t="shared" si="27"/>
        <v>22.120714593886348</v>
      </c>
    </row>
    <row r="21" spans="1:116" x14ac:dyDescent="0.3">
      <c r="A21" s="1">
        <v>19</v>
      </c>
      <c r="B21">
        <v>19</v>
      </c>
      <c r="C21" t="s">
        <v>139</v>
      </c>
      <c r="D21" t="s">
        <v>120</v>
      </c>
      <c r="E21">
        <v>64.881</v>
      </c>
      <c r="F21">
        <v>65.094999999999999</v>
      </c>
      <c r="H21">
        <f t="shared" si="0"/>
        <v>64.988</v>
      </c>
      <c r="I21">
        <v>311.76040648999998</v>
      </c>
      <c r="J21">
        <v>293.05581665</v>
      </c>
      <c r="L21">
        <f t="shared" si="1"/>
        <v>302.40811156999996</v>
      </c>
      <c r="P21" t="e">
        <f t="shared" si="2"/>
        <v>#DIV/0!</v>
      </c>
      <c r="T21" t="e">
        <f t="shared" si="3"/>
        <v>#DIV/0!</v>
      </c>
      <c r="U21">
        <v>63.993000000000002</v>
      </c>
      <c r="V21">
        <v>60.795999999999999</v>
      </c>
      <c r="X21">
        <f t="shared" si="4"/>
        <v>62.394500000000001</v>
      </c>
      <c r="Y21">
        <v>4362.57840927293</v>
      </c>
      <c r="Z21">
        <v>4258.7751605658104</v>
      </c>
      <c r="AA21">
        <v>4122.5266849194604</v>
      </c>
      <c r="AB21">
        <f t="shared" si="5"/>
        <v>4247.9600849194003</v>
      </c>
      <c r="AC21">
        <v>36.575032490126702</v>
      </c>
      <c r="AF21">
        <f t="shared" si="6"/>
        <v>36.575032490126702</v>
      </c>
      <c r="AG21">
        <v>65.63</v>
      </c>
      <c r="AH21">
        <v>65.358000000000004</v>
      </c>
      <c r="AI21">
        <v>65.063999999999993</v>
      </c>
      <c r="AJ21">
        <f t="shared" si="7"/>
        <v>65.350666666666669</v>
      </c>
      <c r="AK21">
        <v>1.814954093936237</v>
      </c>
      <c r="AL21">
        <v>-4.6298432282984692</v>
      </c>
      <c r="AM21">
        <v>-4.8581834870656877</v>
      </c>
      <c r="AN21">
        <f t="shared" si="8"/>
        <v>-2.5576908738093067</v>
      </c>
      <c r="AO21">
        <v>18.683000564575199</v>
      </c>
      <c r="AP21">
        <v>18.409999847412099</v>
      </c>
      <c r="AQ21">
        <v>18.513999938964801</v>
      </c>
      <c r="AR21">
        <f t="shared" si="9"/>
        <v>18.535666783650701</v>
      </c>
      <c r="AS21">
        <v>76.816062927246094</v>
      </c>
      <c r="AV21">
        <f t="shared" si="10"/>
        <v>76.816062927246094</v>
      </c>
      <c r="AW21">
        <v>46.621738433837898</v>
      </c>
      <c r="AZ21">
        <f t="shared" si="11"/>
        <v>46.621738433837898</v>
      </c>
      <c r="BA21">
        <v>12.27206879055209</v>
      </c>
      <c r="BB21">
        <v>10.01450093536568</v>
      </c>
      <c r="BC21">
        <v>8.9960038714865878</v>
      </c>
      <c r="BD21">
        <f t="shared" si="12"/>
        <v>10.427524532468119</v>
      </c>
      <c r="BE21">
        <v>1.9056875255844281</v>
      </c>
      <c r="BF21">
        <v>1.3053213846891001</v>
      </c>
      <c r="BG21">
        <v>0.95952605720739226</v>
      </c>
      <c r="BH21">
        <f t="shared" si="13"/>
        <v>1.3901783224936402</v>
      </c>
      <c r="BL21" t="e">
        <f t="shared" si="14"/>
        <v>#DIV/0!</v>
      </c>
      <c r="BM21">
        <v>906590</v>
      </c>
      <c r="BN21">
        <v>1078280</v>
      </c>
      <c r="BO21">
        <v>1055489</v>
      </c>
      <c r="BP21">
        <f t="shared" si="15"/>
        <v>1013453</v>
      </c>
      <c r="BQ21">
        <v>17.059999465942401</v>
      </c>
      <c r="BR21">
        <v>16.899999618530298</v>
      </c>
      <c r="BS21">
        <v>16.534999847412099</v>
      </c>
      <c r="BT21">
        <f t="shared" si="16"/>
        <v>16.831666310628265</v>
      </c>
      <c r="BV21">
        <v>0.51</v>
      </c>
      <c r="BX21">
        <f t="shared" si="17"/>
        <v>0.51</v>
      </c>
      <c r="BY21">
        <v>90</v>
      </c>
      <c r="BZ21">
        <v>88</v>
      </c>
      <c r="CA21">
        <v>90</v>
      </c>
      <c r="CB21">
        <f t="shared" si="18"/>
        <v>89.333333333333329</v>
      </c>
      <c r="CC21">
        <v>90.156827947632507</v>
      </c>
      <c r="CD21">
        <v>67.411163980751866</v>
      </c>
      <c r="CE21">
        <v>51.451970046919563</v>
      </c>
      <c r="CF21">
        <f t="shared" si="19"/>
        <v>69.673320658434648</v>
      </c>
      <c r="CG21">
        <v>0.2</v>
      </c>
      <c r="CH21">
        <v>0.2</v>
      </c>
      <c r="CI21">
        <v>0.2</v>
      </c>
      <c r="CJ21">
        <f t="shared" si="20"/>
        <v>0.20000000000000004</v>
      </c>
      <c r="CK21">
        <v>40813396</v>
      </c>
      <c r="CL21">
        <v>41801533</v>
      </c>
      <c r="CM21">
        <v>42813238</v>
      </c>
      <c r="CN21">
        <f t="shared" si="21"/>
        <v>41809389</v>
      </c>
      <c r="CP21">
        <v>88.400001525878906</v>
      </c>
      <c r="CR21">
        <f t="shared" si="22"/>
        <v>88.400001525878906</v>
      </c>
      <c r="CS21">
        <v>43.1</v>
      </c>
      <c r="CT21">
        <v>42</v>
      </c>
      <c r="CU21">
        <v>41</v>
      </c>
      <c r="CV21">
        <f t="shared" si="23"/>
        <v>42.033333333333331</v>
      </c>
      <c r="CW21">
        <v>12.2</v>
      </c>
      <c r="CX21">
        <v>12.4</v>
      </c>
      <c r="CZ21">
        <f t="shared" si="24"/>
        <v>12.3</v>
      </c>
      <c r="DB21">
        <v>60.697181701660199</v>
      </c>
      <c r="DD21">
        <f t="shared" si="25"/>
        <v>60.697181701660199</v>
      </c>
      <c r="DE21">
        <v>60.267091161122799</v>
      </c>
      <c r="DH21">
        <f t="shared" si="26"/>
        <v>60.267091161122799</v>
      </c>
      <c r="DI21">
        <v>18.632939751889261</v>
      </c>
      <c r="DJ21">
        <v>12.09230944395159</v>
      </c>
      <c r="DK21">
        <v>8.2513496552837875</v>
      </c>
      <c r="DL21">
        <f t="shared" si="27"/>
        <v>12.992199617041548</v>
      </c>
    </row>
    <row r="22" spans="1:116" x14ac:dyDescent="0.3">
      <c r="A22" s="1">
        <v>20</v>
      </c>
      <c r="B22">
        <v>20</v>
      </c>
      <c r="C22" t="s">
        <v>140</v>
      </c>
      <c r="D22" t="s">
        <v>131</v>
      </c>
      <c r="E22">
        <v>64.13</v>
      </c>
      <c r="F22">
        <v>64.486000000000004</v>
      </c>
      <c r="H22">
        <f t="shared" si="0"/>
        <v>64.307999999999993</v>
      </c>
      <c r="I22">
        <v>228.18478393999999</v>
      </c>
      <c r="J22">
        <v>186.40728759999999</v>
      </c>
      <c r="L22">
        <f t="shared" si="1"/>
        <v>207.29603577</v>
      </c>
      <c r="M22">
        <v>4.0588698387145996</v>
      </c>
      <c r="P22">
        <f t="shared" si="2"/>
        <v>4.0588698387145996</v>
      </c>
      <c r="Q22">
        <v>15.661379814147899</v>
      </c>
      <c r="T22">
        <f t="shared" si="3"/>
        <v>15.661379814147899</v>
      </c>
      <c r="U22">
        <v>68.956999999999994</v>
      </c>
      <c r="V22">
        <v>65.141000000000005</v>
      </c>
      <c r="X22">
        <f t="shared" si="4"/>
        <v>67.049000000000007</v>
      </c>
      <c r="Y22">
        <v>2058.3838315796038</v>
      </c>
      <c r="Z22">
        <v>2083.3218972238678</v>
      </c>
      <c r="AA22">
        <v>2156.419482027251</v>
      </c>
      <c r="AB22">
        <f t="shared" si="5"/>
        <v>2099.375070276908</v>
      </c>
      <c r="AC22">
        <v>43.417610014551101</v>
      </c>
      <c r="AF22">
        <f t="shared" si="6"/>
        <v>43.417610014551101</v>
      </c>
      <c r="AG22">
        <v>74.75</v>
      </c>
      <c r="AH22">
        <v>74.504999999999995</v>
      </c>
      <c r="AI22">
        <v>74.245999999999995</v>
      </c>
      <c r="AJ22">
        <f t="shared" si="7"/>
        <v>74.50033333333333</v>
      </c>
      <c r="AK22">
        <v>6.4250259626177808E-2</v>
      </c>
      <c r="AL22">
        <v>-1.195347001385954</v>
      </c>
      <c r="AM22">
        <v>1.536912103353004</v>
      </c>
      <c r="AN22">
        <f t="shared" si="8"/>
        <v>0.1352717871977426</v>
      </c>
      <c r="AO22">
        <v>33.021999359130902</v>
      </c>
      <c r="AP22">
        <v>33.241001129150398</v>
      </c>
      <c r="AQ22">
        <v>33.224998474121101</v>
      </c>
      <c r="AR22">
        <f t="shared" si="9"/>
        <v>33.162666320800803</v>
      </c>
      <c r="AS22">
        <v>102.175788879395</v>
      </c>
      <c r="AT22">
        <v>103.99616241455099</v>
      </c>
      <c r="AV22">
        <f t="shared" si="10"/>
        <v>103.085975646973</v>
      </c>
      <c r="AW22">
        <v>53.643199920654297</v>
      </c>
      <c r="AX22">
        <v>55.425209045410199</v>
      </c>
      <c r="AZ22">
        <f t="shared" si="11"/>
        <v>54.534204483032248</v>
      </c>
      <c r="BD22" t="e">
        <f t="shared" si="12"/>
        <v>#DIV/0!</v>
      </c>
      <c r="BE22">
        <v>10.05187399804737</v>
      </c>
      <c r="BF22">
        <v>13.387246956958849</v>
      </c>
      <c r="BG22">
        <v>14.058112367535941</v>
      </c>
      <c r="BH22">
        <f t="shared" si="13"/>
        <v>12.499077774180719</v>
      </c>
      <c r="BI22">
        <v>55.595993015347851</v>
      </c>
      <c r="BJ22">
        <v>56.937760009803021</v>
      </c>
      <c r="BL22">
        <f t="shared" si="14"/>
        <v>56.266876512575436</v>
      </c>
      <c r="BM22">
        <v>75927</v>
      </c>
      <c r="BN22">
        <v>72228</v>
      </c>
      <c r="BO22">
        <v>72227</v>
      </c>
      <c r="BP22">
        <f t="shared" si="15"/>
        <v>73460.666666666672</v>
      </c>
      <c r="BQ22">
        <v>11.1840000152588</v>
      </c>
      <c r="BR22">
        <v>11.057000160217299</v>
      </c>
      <c r="BS22">
        <v>11.118000030517599</v>
      </c>
      <c r="BT22">
        <f t="shared" si="16"/>
        <v>11.119666735331231</v>
      </c>
      <c r="BV22">
        <v>0.21</v>
      </c>
      <c r="BX22">
        <f t="shared" si="17"/>
        <v>0.21</v>
      </c>
      <c r="BY22">
        <v>64</v>
      </c>
      <c r="BZ22">
        <v>64</v>
      </c>
      <c r="CA22">
        <v>64</v>
      </c>
      <c r="CB22">
        <f t="shared" si="18"/>
        <v>64</v>
      </c>
      <c r="CF22" t="e">
        <f t="shared" si="19"/>
        <v>#DIV/0!</v>
      </c>
      <c r="CG22">
        <v>0.1</v>
      </c>
      <c r="CH22">
        <v>0.1</v>
      </c>
      <c r="CI22">
        <v>0.1</v>
      </c>
      <c r="CJ22">
        <f t="shared" si="20"/>
        <v>0.10000000000000002</v>
      </c>
      <c r="CK22">
        <v>36296400</v>
      </c>
      <c r="CL22">
        <v>37172386</v>
      </c>
      <c r="CM22">
        <v>38041754</v>
      </c>
      <c r="CN22">
        <f t="shared" si="21"/>
        <v>37170180</v>
      </c>
      <c r="CP22">
        <v>70.699996948242202</v>
      </c>
      <c r="CR22">
        <f t="shared" si="22"/>
        <v>70.699996948242202</v>
      </c>
      <c r="CS22">
        <v>49.6</v>
      </c>
      <c r="CT22">
        <v>48</v>
      </c>
      <c r="CU22">
        <v>46.5</v>
      </c>
      <c r="CV22">
        <f t="shared" si="23"/>
        <v>48.033333333333331</v>
      </c>
      <c r="CW22">
        <v>28.9</v>
      </c>
      <c r="CX22">
        <v>29.9</v>
      </c>
      <c r="CZ22">
        <f t="shared" si="24"/>
        <v>29.4</v>
      </c>
      <c r="DB22">
        <v>43.019718170166001</v>
      </c>
      <c r="DD22">
        <f t="shared" si="25"/>
        <v>43.019718170166001</v>
      </c>
      <c r="DE22">
        <v>67.0646234205214</v>
      </c>
      <c r="DH22">
        <f t="shared" si="26"/>
        <v>67.0646234205214</v>
      </c>
      <c r="DL22" t="e">
        <f t="shared" si="27"/>
        <v>#DIV/0!</v>
      </c>
    </row>
    <row r="23" spans="1:116" x14ac:dyDescent="0.3">
      <c r="A23" s="1">
        <v>21</v>
      </c>
      <c r="B23">
        <v>21</v>
      </c>
      <c r="C23" t="s">
        <v>141</v>
      </c>
      <c r="D23" t="s">
        <v>120</v>
      </c>
      <c r="E23">
        <v>60.488999999999997</v>
      </c>
      <c r="F23">
        <v>60.76</v>
      </c>
      <c r="H23">
        <f t="shared" si="0"/>
        <v>60.624499999999998</v>
      </c>
      <c r="I23">
        <v>101.48627472</v>
      </c>
      <c r="J23">
        <v>109.35966492</v>
      </c>
      <c r="L23">
        <f t="shared" si="1"/>
        <v>105.42296981999999</v>
      </c>
      <c r="M23">
        <v>4.9897599220275897</v>
      </c>
      <c r="N23">
        <v>5.3695697784423801</v>
      </c>
      <c r="P23">
        <f t="shared" si="2"/>
        <v>5.1796648502349854</v>
      </c>
      <c r="Q23">
        <v>23.140039443969702</v>
      </c>
      <c r="R23">
        <v>21.769090652465799</v>
      </c>
      <c r="T23">
        <f t="shared" si="3"/>
        <v>22.454565048217752</v>
      </c>
      <c r="U23">
        <v>89.090999999999994</v>
      </c>
      <c r="V23">
        <v>88.687799999999996</v>
      </c>
      <c r="X23">
        <f t="shared" si="4"/>
        <v>88.889399999999995</v>
      </c>
      <c r="Y23">
        <v>1516.52604613004</v>
      </c>
      <c r="Z23">
        <v>1590.6862255315129</v>
      </c>
      <c r="AA23">
        <v>1667.300515485</v>
      </c>
      <c r="AB23">
        <f t="shared" si="5"/>
        <v>1591.5042623821844</v>
      </c>
      <c r="AC23">
        <v>16.132103701928401</v>
      </c>
      <c r="AF23">
        <f t="shared" si="6"/>
        <v>16.132103701928401</v>
      </c>
      <c r="AG23">
        <v>58.838000000000001</v>
      </c>
      <c r="AH23">
        <v>58.298000000000002</v>
      </c>
      <c r="AI23">
        <v>57.752000000000002</v>
      </c>
      <c r="AJ23">
        <f t="shared" si="7"/>
        <v>58.295999999999999</v>
      </c>
      <c r="AK23">
        <v>1.8018723640122121</v>
      </c>
      <c r="AL23">
        <v>2.3957725944813428</v>
      </c>
      <c r="AM23">
        <v>2.819727290754543</v>
      </c>
      <c r="AN23">
        <f t="shared" si="8"/>
        <v>2.3391240830826994</v>
      </c>
      <c r="AO23">
        <v>60.408000946044901</v>
      </c>
      <c r="AP23">
        <v>59.888999938964801</v>
      </c>
      <c r="AQ23">
        <v>59.872001647949197</v>
      </c>
      <c r="AR23">
        <f t="shared" si="9"/>
        <v>60.056334177652964</v>
      </c>
      <c r="AS23">
        <v>124.350967407227</v>
      </c>
      <c r="AT23">
        <v>123.76463317871099</v>
      </c>
      <c r="AU23">
        <v>124.31861114502</v>
      </c>
      <c r="AV23">
        <f t="shared" si="10"/>
        <v>124.14473724365267</v>
      </c>
      <c r="AW23">
        <v>61.845729827880902</v>
      </c>
      <c r="AZ23">
        <f t="shared" si="11"/>
        <v>61.845729827880902</v>
      </c>
      <c r="BA23">
        <v>43.730970094069818</v>
      </c>
      <c r="BB23">
        <v>43.772293111202103</v>
      </c>
      <c r="BC23">
        <v>41.593087066663223</v>
      </c>
      <c r="BD23">
        <f t="shared" si="12"/>
        <v>43.032116757311712</v>
      </c>
      <c r="BE23">
        <v>15.329149707855921</v>
      </c>
      <c r="BF23">
        <v>15.452849692242641</v>
      </c>
      <c r="BG23">
        <v>15.426305741928889</v>
      </c>
      <c r="BH23">
        <f t="shared" si="13"/>
        <v>15.402768380675818</v>
      </c>
      <c r="BI23">
        <v>141.54210332781761</v>
      </c>
      <c r="BJ23">
        <v>145.04677330391621</v>
      </c>
      <c r="BL23">
        <f t="shared" si="14"/>
        <v>143.2944383158669</v>
      </c>
      <c r="BM23">
        <v>12425</v>
      </c>
      <c r="BN23">
        <v>12335</v>
      </c>
      <c r="BO23">
        <v>11964</v>
      </c>
      <c r="BP23">
        <f t="shared" si="15"/>
        <v>12241.333333333334</v>
      </c>
      <c r="BQ23">
        <v>2.1259999275207502</v>
      </c>
      <c r="BR23">
        <v>2.0789999961853001</v>
      </c>
      <c r="BS23">
        <v>2.0380001068115199</v>
      </c>
      <c r="BT23">
        <f t="shared" si="16"/>
        <v>2.0810000101725232</v>
      </c>
      <c r="BV23">
        <v>2.46</v>
      </c>
      <c r="BX23">
        <f t="shared" si="17"/>
        <v>2.46</v>
      </c>
      <c r="BY23">
        <v>77</v>
      </c>
      <c r="BZ23">
        <v>71</v>
      </c>
      <c r="CA23">
        <v>75</v>
      </c>
      <c r="CB23">
        <f t="shared" si="18"/>
        <v>74.333333333333329</v>
      </c>
      <c r="CC23">
        <v>110.6160239765256</v>
      </c>
      <c r="CD23">
        <v>111.8770645250065</v>
      </c>
      <c r="CE23">
        <v>111.5315733501284</v>
      </c>
      <c r="CF23">
        <f t="shared" si="19"/>
        <v>111.34155395055349</v>
      </c>
      <c r="CG23">
        <v>2.4</v>
      </c>
      <c r="CH23">
        <v>2.2999999999999998</v>
      </c>
      <c r="CI23">
        <v>2.2000000000000002</v>
      </c>
      <c r="CJ23">
        <f t="shared" si="20"/>
        <v>2.2999999999999998</v>
      </c>
      <c r="CK23">
        <v>7698475</v>
      </c>
      <c r="CL23">
        <v>7889094</v>
      </c>
      <c r="CM23">
        <v>8082366</v>
      </c>
      <c r="CN23">
        <f t="shared" si="21"/>
        <v>7889978.333333333</v>
      </c>
      <c r="CP23">
        <v>54.299999237060497</v>
      </c>
      <c r="CR23">
        <f t="shared" si="22"/>
        <v>54.299999237060497</v>
      </c>
      <c r="CS23">
        <v>48.2</v>
      </c>
      <c r="CT23">
        <v>47</v>
      </c>
      <c r="CU23">
        <v>45.8</v>
      </c>
      <c r="CV23">
        <f t="shared" si="23"/>
        <v>47</v>
      </c>
      <c r="CW23">
        <v>21.1</v>
      </c>
      <c r="CX23">
        <v>20.7</v>
      </c>
      <c r="CZ23">
        <f t="shared" si="24"/>
        <v>20.9</v>
      </c>
      <c r="DD23" t="e">
        <f t="shared" si="25"/>
        <v>#DIV/0!</v>
      </c>
      <c r="DE23">
        <v>65.128840187856795</v>
      </c>
      <c r="DH23">
        <f t="shared" si="26"/>
        <v>65.128840187856795</v>
      </c>
      <c r="DI23">
        <v>23.61833616711067</v>
      </c>
      <c r="DJ23">
        <v>25.320665051248149</v>
      </c>
      <c r="DK23">
        <v>26.346767031075181</v>
      </c>
      <c r="DL23">
        <f t="shared" si="27"/>
        <v>25.095256083144665</v>
      </c>
    </row>
    <row r="24" spans="1:116" x14ac:dyDescent="0.3">
      <c r="A24" s="1">
        <v>22</v>
      </c>
      <c r="B24">
        <v>22</v>
      </c>
      <c r="C24" t="s">
        <v>142</v>
      </c>
      <c r="D24" t="s">
        <v>120</v>
      </c>
      <c r="E24">
        <v>67.38</v>
      </c>
      <c r="F24">
        <v>67.665000000000006</v>
      </c>
      <c r="H24">
        <f t="shared" si="0"/>
        <v>67.522500000000008</v>
      </c>
      <c r="I24">
        <v>143.31640625</v>
      </c>
      <c r="J24">
        <v>146.39419556000001</v>
      </c>
      <c r="L24">
        <f t="shared" si="1"/>
        <v>144.85530090500001</v>
      </c>
      <c r="M24">
        <v>4.6249699592590297</v>
      </c>
      <c r="N24">
        <v>4.8332800865173304</v>
      </c>
      <c r="P24">
        <f t="shared" si="2"/>
        <v>4.72912502288818</v>
      </c>
      <c r="Q24">
        <v>21.045219421386701</v>
      </c>
      <c r="R24">
        <v>21.5294094085693</v>
      </c>
      <c r="T24">
        <f t="shared" si="3"/>
        <v>21.287314414977999</v>
      </c>
      <c r="U24">
        <v>72.724999999999994</v>
      </c>
      <c r="V24">
        <v>70.715999999999994</v>
      </c>
      <c r="X24">
        <f t="shared" si="4"/>
        <v>71.720499999999987</v>
      </c>
      <c r="Y24">
        <v>3203.9007579396971</v>
      </c>
      <c r="Z24">
        <v>3395.5339312491201</v>
      </c>
      <c r="AA24">
        <v>3545.1003399531492</v>
      </c>
      <c r="AB24">
        <f t="shared" si="5"/>
        <v>3381.5116763806559</v>
      </c>
      <c r="AC24">
        <v>51.473989521037403</v>
      </c>
      <c r="AF24">
        <f t="shared" si="6"/>
        <v>51.473989521037403</v>
      </c>
      <c r="AG24">
        <v>53.26</v>
      </c>
      <c r="AH24">
        <v>52.808</v>
      </c>
      <c r="AI24">
        <v>52.347000000000001</v>
      </c>
      <c r="AJ24">
        <f t="shared" si="7"/>
        <v>52.805</v>
      </c>
      <c r="AK24">
        <v>4.4411025023586754</v>
      </c>
      <c r="AL24">
        <v>3.460935261615262</v>
      </c>
      <c r="AM24">
        <v>2.4159365405914031</v>
      </c>
      <c r="AN24">
        <f t="shared" si="8"/>
        <v>3.4393247681884467</v>
      </c>
      <c r="AO24">
        <v>26.32200050354</v>
      </c>
      <c r="AP24">
        <v>26.128999710083001</v>
      </c>
      <c r="AQ24">
        <v>25.798000335693398</v>
      </c>
      <c r="AR24">
        <f t="shared" si="9"/>
        <v>26.083000183105469</v>
      </c>
      <c r="AU24">
        <v>82.0738525390625</v>
      </c>
      <c r="AV24">
        <f t="shared" si="10"/>
        <v>82.0738525390625</v>
      </c>
      <c r="AY24">
        <v>46.239051818847699</v>
      </c>
      <c r="AZ24">
        <f t="shared" si="11"/>
        <v>46.239051818847699</v>
      </c>
      <c r="BA24">
        <v>35.775196697844997</v>
      </c>
      <c r="BB24">
        <v>37.500917183537197</v>
      </c>
      <c r="BC24">
        <v>37.713776396086679</v>
      </c>
      <c r="BD24">
        <f t="shared" si="12"/>
        <v>36.996630092489625</v>
      </c>
      <c r="BE24">
        <v>23.277694279005331</v>
      </c>
      <c r="BF24">
        <v>24.180405953375391</v>
      </c>
      <c r="BG24">
        <v>24.380468704597881</v>
      </c>
      <c r="BH24">
        <f t="shared" si="13"/>
        <v>23.946189645659533</v>
      </c>
      <c r="BI24">
        <v>80.08819924167662</v>
      </c>
      <c r="BJ24">
        <v>82.347478315067775</v>
      </c>
      <c r="BL24">
        <f t="shared" si="14"/>
        <v>81.217838778372197</v>
      </c>
      <c r="BM24">
        <v>14646</v>
      </c>
      <c r="BN24">
        <v>14359</v>
      </c>
      <c r="BO24">
        <v>14467</v>
      </c>
      <c r="BP24">
        <f t="shared" si="15"/>
        <v>14490.666666666666</v>
      </c>
      <c r="BQ24">
        <v>6.6149997711181596</v>
      </c>
      <c r="BR24">
        <v>6.52699995040894</v>
      </c>
      <c r="BS24">
        <v>6.6040000915527299</v>
      </c>
      <c r="BT24">
        <f t="shared" si="16"/>
        <v>6.5819999376932765</v>
      </c>
      <c r="BV24">
        <v>0.76</v>
      </c>
      <c r="BX24">
        <f t="shared" si="17"/>
        <v>0.76</v>
      </c>
      <c r="BY24">
        <v>90</v>
      </c>
      <c r="BZ24">
        <v>83</v>
      </c>
      <c r="CA24">
        <v>90</v>
      </c>
      <c r="CB24">
        <f t="shared" si="18"/>
        <v>87.666666666666671</v>
      </c>
      <c r="CC24">
        <v>113.8451135501283</v>
      </c>
      <c r="CD24">
        <v>114.4861614340652</v>
      </c>
      <c r="CE24">
        <v>114.92115033600351</v>
      </c>
      <c r="CF24">
        <f t="shared" si="19"/>
        <v>114.41747510673234</v>
      </c>
      <c r="CG24">
        <v>0.4</v>
      </c>
      <c r="CH24">
        <v>0.4</v>
      </c>
      <c r="CI24">
        <v>0.4</v>
      </c>
      <c r="CJ24">
        <f t="shared" si="20"/>
        <v>0.40000000000000008</v>
      </c>
      <c r="CK24">
        <v>15419381</v>
      </c>
      <c r="CL24">
        <v>15854360</v>
      </c>
      <c r="CM24">
        <v>16296364</v>
      </c>
      <c r="CN24">
        <f t="shared" si="21"/>
        <v>15856701.666666666</v>
      </c>
      <c r="CP24">
        <v>29.5</v>
      </c>
      <c r="CR24">
        <f t="shared" si="22"/>
        <v>29.5</v>
      </c>
      <c r="CS24">
        <v>34.4</v>
      </c>
      <c r="CT24">
        <v>33.6</v>
      </c>
      <c r="CU24">
        <v>32.700000000000003</v>
      </c>
      <c r="CV24">
        <f t="shared" si="23"/>
        <v>33.56666666666667</v>
      </c>
      <c r="CW24">
        <v>9.6</v>
      </c>
      <c r="CX24">
        <v>9.4</v>
      </c>
      <c r="CZ24">
        <f t="shared" si="24"/>
        <v>9.5</v>
      </c>
      <c r="DA24">
        <v>51.900421142578097</v>
      </c>
      <c r="DD24">
        <f t="shared" si="25"/>
        <v>51.900421142578097</v>
      </c>
      <c r="DE24">
        <v>80.677853867237502</v>
      </c>
      <c r="DH24">
        <f t="shared" si="26"/>
        <v>80.677853867237502</v>
      </c>
      <c r="DI24">
        <v>29.815574341959131</v>
      </c>
      <c r="DJ24">
        <v>31.621590566324709</v>
      </c>
      <c r="DK24">
        <v>32.781232939759157</v>
      </c>
      <c r="DL24">
        <f t="shared" si="27"/>
        <v>31.406132616014332</v>
      </c>
    </row>
    <row r="25" spans="1:116" x14ac:dyDescent="0.3">
      <c r="A25" s="1">
        <v>23</v>
      </c>
      <c r="B25">
        <v>23</v>
      </c>
      <c r="C25" t="s">
        <v>143</v>
      </c>
      <c r="D25" t="s">
        <v>120</v>
      </c>
      <c r="E25">
        <v>65.893000000000001</v>
      </c>
      <c r="F25">
        <v>66.581999999999994</v>
      </c>
      <c r="H25">
        <f t="shared" si="0"/>
        <v>66.237499999999997</v>
      </c>
      <c r="I25">
        <v>134.43319701999999</v>
      </c>
      <c r="J25">
        <v>134.88937378</v>
      </c>
      <c r="L25">
        <f t="shared" si="1"/>
        <v>134.6612854</v>
      </c>
      <c r="M25">
        <v>3.7485599517822301</v>
      </c>
      <c r="N25">
        <v>3.62773990631104</v>
      </c>
      <c r="P25">
        <f t="shared" si="2"/>
        <v>3.6881499290466353</v>
      </c>
      <c r="Q25">
        <v>13.2546997070313</v>
      </c>
      <c r="R25">
        <v>13.991530418396</v>
      </c>
      <c r="T25">
        <f t="shared" si="3"/>
        <v>13.62311506271365</v>
      </c>
      <c r="U25">
        <v>18.841000000000001</v>
      </c>
      <c r="V25">
        <v>18.4434</v>
      </c>
      <c r="X25">
        <f t="shared" si="4"/>
        <v>18.642200000000003</v>
      </c>
      <c r="Y25">
        <v>4885.2205625408324</v>
      </c>
      <c r="Z25">
        <v>5341.1037936824396</v>
      </c>
      <c r="AA25">
        <v>5779.6757651078187</v>
      </c>
      <c r="AB25">
        <f t="shared" si="5"/>
        <v>5335.3333737770299</v>
      </c>
      <c r="AC25">
        <v>63.605357245377903</v>
      </c>
      <c r="AF25">
        <f t="shared" si="6"/>
        <v>63.605357245377903</v>
      </c>
      <c r="AG25">
        <v>22.352</v>
      </c>
      <c r="AH25">
        <v>22.222999999999999</v>
      </c>
      <c r="AI25">
        <v>22.08499999999999</v>
      </c>
      <c r="AJ25">
        <f t="shared" si="7"/>
        <v>22.22</v>
      </c>
      <c r="AK25">
        <v>3.7301091957735508</v>
      </c>
      <c r="AL25">
        <v>6.7318953615337156</v>
      </c>
      <c r="AM25">
        <v>6.1498882759515539</v>
      </c>
      <c r="AN25">
        <f t="shared" si="8"/>
        <v>5.5372976110862737</v>
      </c>
      <c r="AO25">
        <v>32.228000640869098</v>
      </c>
      <c r="AP25">
        <v>31.8719997406006</v>
      </c>
      <c r="AQ25">
        <v>31.676000595092798</v>
      </c>
      <c r="AR25">
        <f t="shared" si="9"/>
        <v>31.925333658854168</v>
      </c>
      <c r="AS25">
        <v>69.596237182617202</v>
      </c>
      <c r="AT25">
        <v>70.297691345214801</v>
      </c>
      <c r="AU25">
        <v>75.287940979003906</v>
      </c>
      <c r="AV25">
        <f t="shared" si="10"/>
        <v>71.72728983561197</v>
      </c>
      <c r="AW25">
        <v>47.848579406738303</v>
      </c>
      <c r="AX25">
        <v>51.457778930664098</v>
      </c>
      <c r="AY25">
        <v>51.970550537109403</v>
      </c>
      <c r="AZ25">
        <f t="shared" si="11"/>
        <v>50.425636291503935</v>
      </c>
      <c r="BA25">
        <v>156.5004466307131</v>
      </c>
      <c r="BB25">
        <v>139.03820494299541</v>
      </c>
      <c r="BD25">
        <f t="shared" si="12"/>
        <v>147.76932578685427</v>
      </c>
      <c r="BE25">
        <v>12.320914362044171</v>
      </c>
      <c r="BF25">
        <v>16.570893596980341</v>
      </c>
      <c r="BG25">
        <v>15.93777819901363</v>
      </c>
      <c r="BH25">
        <f t="shared" si="13"/>
        <v>14.943195386012713</v>
      </c>
      <c r="BI25">
        <v>40.728947368421053</v>
      </c>
      <c r="BJ25">
        <v>41.368421052631582</v>
      </c>
      <c r="BL25">
        <f t="shared" si="14"/>
        <v>41.048684210526318</v>
      </c>
      <c r="BM25">
        <v>17553</v>
      </c>
      <c r="BN25">
        <v>18293</v>
      </c>
      <c r="BO25">
        <v>19639</v>
      </c>
      <c r="BP25">
        <f t="shared" si="15"/>
        <v>18495</v>
      </c>
      <c r="BQ25">
        <v>10.381999969482401</v>
      </c>
      <c r="BR25">
        <v>10.256999969482401</v>
      </c>
      <c r="BS25">
        <v>10.295000076293899</v>
      </c>
      <c r="BT25">
        <f t="shared" si="16"/>
        <v>10.311333338419567</v>
      </c>
      <c r="BV25">
        <v>0.43</v>
      </c>
      <c r="BX25">
        <f t="shared" si="17"/>
        <v>0.43</v>
      </c>
      <c r="BY25">
        <v>81</v>
      </c>
      <c r="BZ25">
        <v>86</v>
      </c>
      <c r="CA25">
        <v>83</v>
      </c>
      <c r="CB25">
        <f t="shared" si="18"/>
        <v>83.333333333333329</v>
      </c>
      <c r="CC25">
        <v>108.6720323092444</v>
      </c>
      <c r="CD25">
        <v>89.859816027494375</v>
      </c>
      <c r="CF25">
        <f t="shared" si="19"/>
        <v>99.265924168369395</v>
      </c>
      <c r="CG25">
        <v>1</v>
      </c>
      <c r="CH25">
        <v>0.9</v>
      </c>
      <c r="CI25">
        <v>0.8</v>
      </c>
      <c r="CJ25">
        <f t="shared" si="20"/>
        <v>0.9</v>
      </c>
      <c r="CK25">
        <v>944097</v>
      </c>
      <c r="CL25">
        <v>958920</v>
      </c>
      <c r="CM25">
        <v>973560</v>
      </c>
      <c r="CN25">
        <f t="shared" si="21"/>
        <v>958859</v>
      </c>
      <c r="CP25">
        <v>64.5</v>
      </c>
      <c r="CR25">
        <f t="shared" si="22"/>
        <v>64.5</v>
      </c>
      <c r="CS25">
        <v>51.3</v>
      </c>
      <c r="CT25">
        <v>49.8</v>
      </c>
      <c r="CU25">
        <v>48.4</v>
      </c>
      <c r="CV25">
        <f t="shared" si="23"/>
        <v>49.833333333333336</v>
      </c>
      <c r="CZ25" t="e">
        <f t="shared" si="24"/>
        <v>#DIV/0!</v>
      </c>
      <c r="DD25" t="e">
        <f t="shared" si="25"/>
        <v>#DIV/0!</v>
      </c>
      <c r="DE25">
        <v>75.632307678144798</v>
      </c>
      <c r="DH25">
        <f t="shared" si="26"/>
        <v>75.632307678144798</v>
      </c>
      <c r="DI25">
        <v>24.18783257917028</v>
      </c>
      <c r="DJ25">
        <v>5.6273508902208764</v>
      </c>
      <c r="DL25">
        <f t="shared" si="27"/>
        <v>14.907591734695579</v>
      </c>
    </row>
    <row r="26" spans="1:116" x14ac:dyDescent="0.3">
      <c r="A26" s="1">
        <v>24</v>
      </c>
      <c r="B26">
        <v>24</v>
      </c>
      <c r="C26" t="s">
        <v>144</v>
      </c>
      <c r="D26" t="s">
        <v>120</v>
      </c>
      <c r="E26">
        <v>52.947000000000003</v>
      </c>
      <c r="F26">
        <v>53.704999999999998</v>
      </c>
      <c r="H26">
        <f t="shared" si="0"/>
        <v>53.326000000000001</v>
      </c>
      <c r="I26">
        <v>283.69839478</v>
      </c>
      <c r="J26">
        <v>308.99752808</v>
      </c>
      <c r="L26">
        <f t="shared" si="1"/>
        <v>296.34796143</v>
      </c>
      <c r="M26">
        <v>7.9633197784423801</v>
      </c>
      <c r="N26">
        <v>6.98518991470337</v>
      </c>
      <c r="P26">
        <f t="shared" si="2"/>
        <v>7.4742548465728751</v>
      </c>
      <c r="Q26">
        <v>15.115309715271</v>
      </c>
      <c r="R26">
        <v>13.893030166626</v>
      </c>
      <c r="T26">
        <f t="shared" si="3"/>
        <v>14.504169940948501</v>
      </c>
      <c r="U26">
        <v>92.725999999999999</v>
      </c>
      <c r="V26">
        <v>92.578000000000003</v>
      </c>
      <c r="X26">
        <f t="shared" si="4"/>
        <v>92.652000000000001</v>
      </c>
      <c r="Y26">
        <v>2783.1156641541829</v>
      </c>
      <c r="Z26">
        <v>2815.4983242434382</v>
      </c>
      <c r="AA26">
        <v>2824.0924775131039</v>
      </c>
      <c r="AB26">
        <f t="shared" si="5"/>
        <v>2807.568821970242</v>
      </c>
      <c r="AC26">
        <v>42.754320187174301</v>
      </c>
      <c r="AF26">
        <f t="shared" si="6"/>
        <v>42.754320187174301</v>
      </c>
      <c r="AG26">
        <v>72.27</v>
      </c>
      <c r="AH26">
        <v>71.847000000000008</v>
      </c>
      <c r="AI26">
        <v>71.414999999999992</v>
      </c>
      <c r="AJ26">
        <f t="shared" si="7"/>
        <v>71.844000000000008</v>
      </c>
      <c r="AK26">
        <v>-2.0959993642664472</v>
      </c>
      <c r="AL26">
        <v>-1.24220197279783</v>
      </c>
      <c r="AM26">
        <v>-1.605522388932485</v>
      </c>
      <c r="AN26">
        <f t="shared" si="8"/>
        <v>-1.6479079086655872</v>
      </c>
      <c r="AO26">
        <v>28.597000122070298</v>
      </c>
      <c r="AP26">
        <v>28.4340000152588</v>
      </c>
      <c r="AQ26">
        <v>28.649999618530298</v>
      </c>
      <c r="AR26">
        <f t="shared" si="9"/>
        <v>28.560333251953136</v>
      </c>
      <c r="AS26">
        <v>120.897499084473</v>
      </c>
      <c r="AV26">
        <f t="shared" si="10"/>
        <v>120.897499084473</v>
      </c>
      <c r="AW26">
        <v>62.013931274414098</v>
      </c>
      <c r="AZ26">
        <f t="shared" si="11"/>
        <v>62.013931274414098</v>
      </c>
      <c r="BA26">
        <v>90.210736158617237</v>
      </c>
      <c r="BB26">
        <v>93.323708575637824</v>
      </c>
      <c r="BC26">
        <v>94.196694505494833</v>
      </c>
      <c r="BD26">
        <f t="shared" si="12"/>
        <v>92.57704641324996</v>
      </c>
      <c r="BE26">
        <v>28.524513884968719</v>
      </c>
      <c r="BF26">
        <v>31.429287107680398</v>
      </c>
      <c r="BG26">
        <v>29.060673416681421</v>
      </c>
      <c r="BH26">
        <f t="shared" si="13"/>
        <v>29.67149146977685</v>
      </c>
      <c r="BI26">
        <v>68.8870882740448</v>
      </c>
      <c r="BJ26">
        <v>69.437812911725956</v>
      </c>
      <c r="BL26">
        <f t="shared" si="14"/>
        <v>69.162450592885378</v>
      </c>
      <c r="BM26">
        <v>55</v>
      </c>
      <c r="BN26">
        <v>56</v>
      </c>
      <c r="BO26">
        <v>143</v>
      </c>
      <c r="BP26">
        <f t="shared" si="15"/>
        <v>84.666666666666671</v>
      </c>
      <c r="BQ26">
        <v>24.1340007781982</v>
      </c>
      <c r="BR26">
        <v>23.971000671386701</v>
      </c>
      <c r="BS26">
        <v>23.405000686645501</v>
      </c>
      <c r="BT26">
        <f t="shared" si="16"/>
        <v>23.836667378743471</v>
      </c>
      <c r="BV26">
        <v>4.59</v>
      </c>
      <c r="BX26">
        <f t="shared" si="17"/>
        <v>4.59</v>
      </c>
      <c r="BY26">
        <v>90</v>
      </c>
      <c r="BZ26">
        <v>90</v>
      </c>
      <c r="CA26">
        <v>90</v>
      </c>
      <c r="CB26">
        <f t="shared" si="18"/>
        <v>90</v>
      </c>
      <c r="CC26">
        <v>143.37219292154859</v>
      </c>
      <c r="CD26">
        <v>141.94909794716031</v>
      </c>
      <c r="CE26">
        <v>150.1186373293412</v>
      </c>
      <c r="CF26">
        <f t="shared" si="19"/>
        <v>145.14664273268338</v>
      </c>
      <c r="CG26">
        <v>23.8</v>
      </c>
      <c r="CH26">
        <v>23.3</v>
      </c>
      <c r="CI26">
        <v>22.8</v>
      </c>
      <c r="CJ26">
        <f t="shared" si="20"/>
        <v>23.3</v>
      </c>
      <c r="CK26">
        <v>2091412</v>
      </c>
      <c r="CL26">
        <v>2108132</v>
      </c>
      <c r="CM26">
        <v>2125268</v>
      </c>
      <c r="CN26">
        <f t="shared" si="21"/>
        <v>2108270.6666666665</v>
      </c>
      <c r="CP26">
        <v>53.599998474121101</v>
      </c>
      <c r="CR26">
        <f t="shared" si="22"/>
        <v>53.599998474121101</v>
      </c>
      <c r="CS26">
        <v>71.7</v>
      </c>
      <c r="CT26">
        <v>69.099999999999994</v>
      </c>
      <c r="CU26">
        <v>68.099999999999994</v>
      </c>
      <c r="CV26">
        <f t="shared" si="23"/>
        <v>69.63333333333334</v>
      </c>
      <c r="CW26">
        <v>37.9</v>
      </c>
      <c r="CX26">
        <v>32.6</v>
      </c>
      <c r="CZ26">
        <f t="shared" si="24"/>
        <v>35.25</v>
      </c>
      <c r="DD26" t="e">
        <f t="shared" si="25"/>
        <v>#DIV/0!</v>
      </c>
      <c r="DE26">
        <v>68.649937584618897</v>
      </c>
      <c r="DH26">
        <f t="shared" si="26"/>
        <v>68.649937584618897</v>
      </c>
      <c r="DI26">
        <v>26.660070685429631</v>
      </c>
      <c r="DJ26">
        <v>29.66659818534491</v>
      </c>
      <c r="DK26">
        <v>33.264157755736868</v>
      </c>
      <c r="DL26">
        <f t="shared" si="27"/>
        <v>29.863608875503804</v>
      </c>
    </row>
    <row r="27" spans="1:116" x14ac:dyDescent="0.3">
      <c r="A27" s="1">
        <v>25</v>
      </c>
      <c r="B27">
        <v>25</v>
      </c>
      <c r="C27" t="s">
        <v>145</v>
      </c>
      <c r="D27" t="s">
        <v>120</v>
      </c>
      <c r="E27">
        <v>64.478999999999999</v>
      </c>
      <c r="F27">
        <v>65.015000000000001</v>
      </c>
      <c r="H27">
        <f t="shared" si="0"/>
        <v>64.747</v>
      </c>
      <c r="I27">
        <v>109.09073639</v>
      </c>
      <c r="J27">
        <v>112.45636749000001</v>
      </c>
      <c r="L27">
        <f t="shared" si="1"/>
        <v>110.77355194</v>
      </c>
      <c r="M27">
        <v>4.4305100440979004</v>
      </c>
      <c r="N27">
        <v>3.69643998146057</v>
      </c>
      <c r="P27">
        <f t="shared" si="2"/>
        <v>4.063475012779235</v>
      </c>
      <c r="Q27">
        <v>24.396539688110401</v>
      </c>
      <c r="R27">
        <v>20.560010910034201</v>
      </c>
      <c r="T27">
        <f t="shared" si="3"/>
        <v>22.478275299072301</v>
      </c>
      <c r="U27">
        <v>118.38500000000001</v>
      </c>
      <c r="V27">
        <v>116.926</v>
      </c>
      <c r="X27">
        <f t="shared" si="4"/>
        <v>117.6555</v>
      </c>
      <c r="Y27">
        <v>2530.4384534645501</v>
      </c>
      <c r="Z27">
        <v>2651.0910472658902</v>
      </c>
      <c r="AA27">
        <v>2770.6811718767199</v>
      </c>
      <c r="AB27">
        <f t="shared" si="5"/>
        <v>2650.7368908690532</v>
      </c>
      <c r="AC27">
        <v>29.913439016384501</v>
      </c>
      <c r="AF27">
        <f t="shared" si="6"/>
        <v>29.913439016384501</v>
      </c>
      <c r="AG27">
        <v>66.947000000000003</v>
      </c>
      <c r="AH27">
        <v>66.22399999999999</v>
      </c>
      <c r="AI27">
        <v>65.5</v>
      </c>
      <c r="AJ27">
        <f t="shared" si="7"/>
        <v>66.223666666666659</v>
      </c>
      <c r="AK27">
        <v>3.6400108810727549</v>
      </c>
      <c r="AL27">
        <v>2.3528392211266289</v>
      </c>
      <c r="AM27">
        <v>2.7198996045326709</v>
      </c>
      <c r="AN27">
        <f t="shared" si="8"/>
        <v>2.9042499022440182</v>
      </c>
      <c r="AO27">
        <v>69.275001525878906</v>
      </c>
      <c r="AP27">
        <v>68.956001281738295</v>
      </c>
      <c r="AQ27">
        <v>68.679000854492202</v>
      </c>
      <c r="AR27">
        <f t="shared" si="9"/>
        <v>68.970001220703125</v>
      </c>
      <c r="AS27">
        <v>89.217681884765597</v>
      </c>
      <c r="AT27">
        <v>94.168693542480497</v>
      </c>
      <c r="AU27">
        <v>98.766998291015597</v>
      </c>
      <c r="AV27">
        <f t="shared" si="10"/>
        <v>94.051124572753906</v>
      </c>
      <c r="AW27">
        <v>27.3472499847412</v>
      </c>
      <c r="AX27">
        <v>29.435079574585</v>
      </c>
      <c r="AY27">
        <v>32.038059234619098</v>
      </c>
      <c r="AZ27">
        <f t="shared" si="11"/>
        <v>29.606796264648434</v>
      </c>
      <c r="BA27">
        <v>17.098663264222029</v>
      </c>
      <c r="BD27">
        <f t="shared" si="12"/>
        <v>17.098663264222029</v>
      </c>
      <c r="BE27">
        <v>25.099524995508329</v>
      </c>
      <c r="BH27">
        <f t="shared" si="13"/>
        <v>25.099524995508329</v>
      </c>
      <c r="BI27">
        <v>61.711341160532847</v>
      </c>
      <c r="BJ27">
        <v>63.579078798825918</v>
      </c>
      <c r="BL27">
        <f t="shared" si="14"/>
        <v>62.645209979679379</v>
      </c>
      <c r="BM27">
        <v>308528</v>
      </c>
      <c r="BN27">
        <v>278322</v>
      </c>
      <c r="BO27">
        <v>242171</v>
      </c>
      <c r="BP27">
        <f t="shared" si="15"/>
        <v>276340.33333333331</v>
      </c>
      <c r="BQ27">
        <v>2.0329999923706099</v>
      </c>
      <c r="BR27">
        <v>1.9900000095367401</v>
      </c>
      <c r="BS27">
        <v>1.9800000190734901</v>
      </c>
      <c r="BT27">
        <f t="shared" si="16"/>
        <v>2.0010000069936136</v>
      </c>
      <c r="BV27">
        <v>11.27</v>
      </c>
      <c r="BX27">
        <f t="shared" si="17"/>
        <v>11.27</v>
      </c>
      <c r="BY27">
        <v>90</v>
      </c>
      <c r="BZ27">
        <v>88</v>
      </c>
      <c r="CA27">
        <v>88</v>
      </c>
      <c r="CB27">
        <f t="shared" si="18"/>
        <v>88.666666666666671</v>
      </c>
      <c r="CC27">
        <v>101.95838552236729</v>
      </c>
      <c r="CF27">
        <f t="shared" si="19"/>
        <v>101.95838552236729</v>
      </c>
      <c r="CG27">
        <v>5</v>
      </c>
      <c r="CH27">
        <v>4.9000000000000004</v>
      </c>
      <c r="CI27">
        <v>4.8</v>
      </c>
      <c r="CJ27">
        <f t="shared" si="20"/>
        <v>4.8999999999999995</v>
      </c>
      <c r="CK27">
        <v>54663906</v>
      </c>
      <c r="CL27">
        <v>56318348</v>
      </c>
      <c r="CM27">
        <v>58005463</v>
      </c>
      <c r="CN27">
        <f t="shared" si="21"/>
        <v>56329239</v>
      </c>
      <c r="CP27">
        <v>40.099998474121101</v>
      </c>
      <c r="CR27">
        <f t="shared" si="22"/>
        <v>40.099998474121101</v>
      </c>
      <c r="CS27">
        <v>38.299999999999997</v>
      </c>
      <c r="CT27">
        <v>37</v>
      </c>
      <c r="CU27">
        <v>36</v>
      </c>
      <c r="CV27">
        <f t="shared" si="23"/>
        <v>37.1</v>
      </c>
      <c r="CW27">
        <v>24.5</v>
      </c>
      <c r="CX27">
        <v>25</v>
      </c>
      <c r="CZ27">
        <f t="shared" si="24"/>
        <v>24.75</v>
      </c>
      <c r="DD27" t="e">
        <f t="shared" si="25"/>
        <v>#DIV/0!</v>
      </c>
      <c r="DE27">
        <v>56.726450317446798</v>
      </c>
      <c r="DH27">
        <f t="shared" si="26"/>
        <v>56.726450317446798</v>
      </c>
      <c r="DI27">
        <v>34.017162406286729</v>
      </c>
      <c r="DL27">
        <f t="shared" si="27"/>
        <v>34.017162406286729</v>
      </c>
    </row>
    <row r="28" spans="1:116" x14ac:dyDescent="0.3">
      <c r="A28" s="1">
        <v>26</v>
      </c>
      <c r="B28">
        <v>26</v>
      </c>
      <c r="C28" t="s">
        <v>146</v>
      </c>
      <c r="D28" t="s">
        <v>120</v>
      </c>
      <c r="E28">
        <v>66.311000000000007</v>
      </c>
      <c r="F28">
        <v>66.680999999999997</v>
      </c>
      <c r="H28">
        <f t="shared" si="0"/>
        <v>66.496000000000009</v>
      </c>
      <c r="I28">
        <v>86.85874939</v>
      </c>
      <c r="J28">
        <v>79.07378387</v>
      </c>
      <c r="L28">
        <f t="shared" si="1"/>
        <v>82.966266630000007</v>
      </c>
      <c r="N28">
        <v>2.82548999786377</v>
      </c>
      <c r="P28">
        <f t="shared" si="2"/>
        <v>2.82548999786377</v>
      </c>
      <c r="R28">
        <v>19.818220138549801</v>
      </c>
      <c r="T28">
        <f t="shared" si="3"/>
        <v>19.818220138549801</v>
      </c>
      <c r="U28">
        <v>109.59</v>
      </c>
      <c r="V28">
        <v>107.73739999999999</v>
      </c>
      <c r="X28">
        <f t="shared" si="4"/>
        <v>108.66370000000001</v>
      </c>
      <c r="Y28">
        <v>1584.422678336756</v>
      </c>
      <c r="Z28">
        <v>1652.399770534415</v>
      </c>
      <c r="AA28">
        <v>1719.9060129655429</v>
      </c>
      <c r="AB28">
        <f t="shared" si="5"/>
        <v>1652.2428206122379</v>
      </c>
      <c r="AC28">
        <v>10.5067603950822</v>
      </c>
      <c r="AF28">
        <f t="shared" si="6"/>
        <v>10.5067603950822</v>
      </c>
      <c r="AG28">
        <v>63.478000000000002</v>
      </c>
      <c r="AH28">
        <v>62.808999999999997</v>
      </c>
      <c r="AI28">
        <v>62.139000000000003</v>
      </c>
      <c r="AJ28">
        <f t="shared" si="7"/>
        <v>62.808666666666674</v>
      </c>
      <c r="AK28">
        <v>1.185014764025766</v>
      </c>
      <c r="AL28">
        <v>1.8102388993528959</v>
      </c>
      <c r="AM28">
        <v>2.1025696792488162</v>
      </c>
      <c r="AN28">
        <f t="shared" si="8"/>
        <v>1.6992744475424928</v>
      </c>
      <c r="AO28">
        <v>72.634002685546903</v>
      </c>
      <c r="AP28">
        <v>72.273002624511705</v>
      </c>
      <c r="AQ28">
        <v>72.549003601074205</v>
      </c>
      <c r="AR28">
        <f t="shared" si="9"/>
        <v>72.485336303710938</v>
      </c>
      <c r="AT28">
        <v>142.53428649902301</v>
      </c>
      <c r="AU28">
        <v>134.06146240234401</v>
      </c>
      <c r="AV28">
        <f t="shared" si="10"/>
        <v>138.29787445068351</v>
      </c>
      <c r="AW28">
        <v>36.900520324707003</v>
      </c>
      <c r="AX28">
        <v>36.526931762695298</v>
      </c>
      <c r="AY28">
        <v>34.595500946044901</v>
      </c>
      <c r="AZ28">
        <f t="shared" si="11"/>
        <v>36.007651011149072</v>
      </c>
      <c r="BA28">
        <v>34.440771573690178</v>
      </c>
      <c r="BB28">
        <v>33.819835339070387</v>
      </c>
      <c r="BC28">
        <v>33.284940788270397</v>
      </c>
      <c r="BD28">
        <f t="shared" si="12"/>
        <v>33.848515900343649</v>
      </c>
      <c r="BE28">
        <v>13.51391572916485</v>
      </c>
      <c r="BF28">
        <v>16.72890818470405</v>
      </c>
      <c r="BG28">
        <v>17.219316311426191</v>
      </c>
      <c r="BH28">
        <f t="shared" si="13"/>
        <v>15.820713408431695</v>
      </c>
      <c r="BI28">
        <v>43.950739085596418</v>
      </c>
      <c r="BJ28">
        <v>45.139855620488142</v>
      </c>
      <c r="BL28">
        <f t="shared" si="14"/>
        <v>44.54529735304228</v>
      </c>
      <c r="BM28">
        <v>39</v>
      </c>
      <c r="BN28">
        <v>39</v>
      </c>
      <c r="BO28">
        <v>113</v>
      </c>
      <c r="BP28">
        <f t="shared" si="15"/>
        <v>63.666666666666664</v>
      </c>
      <c r="BQ28">
        <v>1.7250000238418599</v>
      </c>
      <c r="BR28">
        <v>1.6890000104904199</v>
      </c>
      <c r="BS28">
        <v>1.75800001621246</v>
      </c>
      <c r="BT28">
        <f t="shared" si="16"/>
        <v>1.7240000168482466</v>
      </c>
      <c r="BV28">
        <v>1.97</v>
      </c>
      <c r="BX28">
        <f t="shared" si="17"/>
        <v>1.97</v>
      </c>
      <c r="BY28">
        <v>60</v>
      </c>
      <c r="BZ28">
        <v>62</v>
      </c>
      <c r="CA28">
        <v>69</v>
      </c>
      <c r="CB28">
        <f t="shared" si="18"/>
        <v>63.666666666666664</v>
      </c>
      <c r="CC28">
        <v>103.53813985231059</v>
      </c>
      <c r="CD28">
        <v>105.1378694550544</v>
      </c>
      <c r="CE28">
        <v>106.63864917594729</v>
      </c>
      <c r="CF28">
        <f t="shared" si="19"/>
        <v>105.1048861611041</v>
      </c>
      <c r="CG28">
        <v>0.2</v>
      </c>
      <c r="CH28">
        <v>0.2</v>
      </c>
      <c r="CI28">
        <v>0.3</v>
      </c>
      <c r="CJ28">
        <f t="shared" si="20"/>
        <v>0.23333333333333331</v>
      </c>
      <c r="CK28">
        <v>25570540</v>
      </c>
      <c r="CL28">
        <v>26262368</v>
      </c>
      <c r="CM28">
        <v>26969307</v>
      </c>
      <c r="CN28">
        <f t="shared" si="21"/>
        <v>26267405</v>
      </c>
      <c r="CP28">
        <v>61.200000762939503</v>
      </c>
      <c r="CR28">
        <f t="shared" si="22"/>
        <v>61.200000762939503</v>
      </c>
      <c r="CS28">
        <v>38.5</v>
      </c>
      <c r="CT28">
        <v>37.5</v>
      </c>
      <c r="CU28">
        <v>36.5</v>
      </c>
      <c r="CV28">
        <f t="shared" si="23"/>
        <v>37.5</v>
      </c>
      <c r="CW28">
        <v>41.2</v>
      </c>
      <c r="CX28">
        <v>41.7</v>
      </c>
      <c r="CZ28">
        <f t="shared" si="24"/>
        <v>41.45</v>
      </c>
      <c r="DB28">
        <v>74.8043212890625</v>
      </c>
      <c r="DD28">
        <f t="shared" si="25"/>
        <v>74.8043212890625</v>
      </c>
      <c r="DE28">
        <v>54.403981640779101</v>
      </c>
      <c r="DH28">
        <f t="shared" si="26"/>
        <v>54.403981640779101</v>
      </c>
      <c r="DI28">
        <v>15.806377330219419</v>
      </c>
      <c r="DJ28">
        <v>19.614839857456818</v>
      </c>
      <c r="DK28">
        <v>21.949703969058721</v>
      </c>
      <c r="DL28">
        <f t="shared" si="27"/>
        <v>19.123640385578316</v>
      </c>
    </row>
    <row r="29" spans="1:116" x14ac:dyDescent="0.3">
      <c r="A29" s="1">
        <v>27</v>
      </c>
      <c r="B29">
        <v>27</v>
      </c>
      <c r="C29" t="s">
        <v>147</v>
      </c>
      <c r="D29" t="s">
        <v>120</v>
      </c>
      <c r="E29">
        <v>57.017000000000003</v>
      </c>
      <c r="F29">
        <v>57.421999999999997</v>
      </c>
      <c r="H29">
        <f t="shared" si="0"/>
        <v>57.219499999999996</v>
      </c>
      <c r="I29">
        <v>174.63523864999999</v>
      </c>
      <c r="J29">
        <v>176.27853393999999</v>
      </c>
      <c r="L29">
        <f t="shared" si="1"/>
        <v>175.456886295</v>
      </c>
      <c r="M29">
        <v>3.8034799098968501</v>
      </c>
      <c r="N29">
        <v>3.2560300827026398</v>
      </c>
      <c r="P29">
        <f t="shared" si="2"/>
        <v>3.529754996299745</v>
      </c>
      <c r="Q29">
        <v>20.6803302764893</v>
      </c>
      <c r="R29">
        <v>18.331670761108398</v>
      </c>
      <c r="T29">
        <f t="shared" si="3"/>
        <v>19.506000518798849</v>
      </c>
      <c r="U29">
        <v>117.627</v>
      </c>
      <c r="V29">
        <v>116.1584</v>
      </c>
      <c r="X29">
        <f t="shared" si="4"/>
        <v>116.89269999999999</v>
      </c>
      <c r="Y29">
        <v>4830.7517012949056</v>
      </c>
      <c r="Z29">
        <v>5156.0938486893001</v>
      </c>
      <c r="AA29">
        <v>5443.2248389462102</v>
      </c>
      <c r="AB29">
        <f t="shared" si="5"/>
        <v>5143.3567963101386</v>
      </c>
      <c r="AC29">
        <v>32.134907136788001</v>
      </c>
      <c r="AF29">
        <f t="shared" si="6"/>
        <v>32.134907136788001</v>
      </c>
      <c r="AG29">
        <v>49.673999999999999</v>
      </c>
      <c r="AH29">
        <v>49.220999999999997</v>
      </c>
      <c r="AI29">
        <v>48.761000000000003</v>
      </c>
      <c r="AJ29">
        <f t="shared" si="7"/>
        <v>49.218666666666671</v>
      </c>
      <c r="AK29">
        <v>4.6588725419600507</v>
      </c>
      <c r="AL29">
        <v>4.1965833677290618</v>
      </c>
      <c r="AM29">
        <v>3.55773516239779</v>
      </c>
      <c r="AN29">
        <f t="shared" si="8"/>
        <v>4.137730357362301</v>
      </c>
      <c r="AO29">
        <v>33.199001312255902</v>
      </c>
      <c r="AP29">
        <v>32.974998474121101</v>
      </c>
      <c r="AQ29">
        <v>32.807998657226598</v>
      </c>
      <c r="AR29">
        <f t="shared" si="9"/>
        <v>32.9939994812012</v>
      </c>
      <c r="AS29">
        <v>98.368019104003906</v>
      </c>
      <c r="AT29">
        <v>99.799751281738295</v>
      </c>
      <c r="AU29">
        <v>100.31533813476599</v>
      </c>
      <c r="AV29">
        <f t="shared" si="10"/>
        <v>99.494369506836051</v>
      </c>
      <c r="AW29">
        <v>48.446849822997997</v>
      </c>
      <c r="AX29">
        <v>51.026660919189503</v>
      </c>
      <c r="AY29">
        <v>54.612991333007798</v>
      </c>
      <c r="AZ29">
        <f t="shared" si="11"/>
        <v>51.362167358398438</v>
      </c>
      <c r="BA29">
        <v>23.62065644444786</v>
      </c>
      <c r="BB29">
        <v>23.426803689101199</v>
      </c>
      <c r="BC29">
        <v>22.62463689425778</v>
      </c>
      <c r="BD29">
        <f t="shared" si="12"/>
        <v>23.224032342602282</v>
      </c>
      <c r="BE29">
        <v>20.463798877049278</v>
      </c>
      <c r="BF29">
        <v>21.020517303159249</v>
      </c>
      <c r="BG29">
        <v>21.18727272043445</v>
      </c>
      <c r="BH29">
        <f t="shared" si="13"/>
        <v>20.890529633547658</v>
      </c>
      <c r="BI29">
        <v>76.847386792452824</v>
      </c>
      <c r="BJ29">
        <v>78.834053459119502</v>
      </c>
      <c r="BL29">
        <f t="shared" si="14"/>
        <v>77.840720125786163</v>
      </c>
      <c r="BM29">
        <v>1559</v>
      </c>
      <c r="BN29">
        <v>1808</v>
      </c>
      <c r="BO29">
        <v>2020</v>
      </c>
      <c r="BP29">
        <f t="shared" si="15"/>
        <v>1795.6666666666667</v>
      </c>
      <c r="BQ29">
        <v>3.27300000190735</v>
      </c>
      <c r="BR29">
        <v>3.21000003814697</v>
      </c>
      <c r="BS29">
        <v>3.3169999122619598</v>
      </c>
      <c r="BT29">
        <f t="shared" si="16"/>
        <v>3.266666650772093</v>
      </c>
      <c r="BV29">
        <v>2.71</v>
      </c>
      <c r="BX29">
        <f t="shared" si="17"/>
        <v>2.71</v>
      </c>
      <c r="BY29">
        <v>70</v>
      </c>
      <c r="BZ29">
        <v>76</v>
      </c>
      <c r="CA29">
        <v>76</v>
      </c>
      <c r="CB29">
        <f t="shared" si="18"/>
        <v>74</v>
      </c>
      <c r="CC29">
        <v>98.700534568340998</v>
      </c>
      <c r="CD29">
        <v>100.78612100092521</v>
      </c>
      <c r="CE29">
        <v>98.848359333346409</v>
      </c>
      <c r="CF29">
        <f t="shared" si="19"/>
        <v>99.445004967537542</v>
      </c>
      <c r="CG29">
        <v>2.6</v>
      </c>
      <c r="CH29">
        <v>2.5</v>
      </c>
      <c r="CI29">
        <v>2.4</v>
      </c>
      <c r="CJ29">
        <f t="shared" si="20"/>
        <v>2.5</v>
      </c>
      <c r="CK29">
        <v>24437469</v>
      </c>
      <c r="CL29">
        <v>25069229</v>
      </c>
      <c r="CM29">
        <v>25716544</v>
      </c>
      <c r="CN29">
        <f t="shared" si="21"/>
        <v>25074414</v>
      </c>
      <c r="CP29">
        <v>60.099998474121101</v>
      </c>
      <c r="CR29">
        <f t="shared" si="22"/>
        <v>60.099998474121101</v>
      </c>
      <c r="CS29">
        <v>62.2</v>
      </c>
      <c r="CT29">
        <v>60.6</v>
      </c>
      <c r="CU29">
        <v>58.6</v>
      </c>
      <c r="CV29">
        <f t="shared" si="23"/>
        <v>60.466666666666669</v>
      </c>
      <c r="CW29">
        <v>19.899999999999999</v>
      </c>
      <c r="CX29">
        <v>19.899999999999999</v>
      </c>
      <c r="CZ29">
        <f t="shared" si="24"/>
        <v>19.899999999999999</v>
      </c>
      <c r="DB29">
        <v>47.165351867675803</v>
      </c>
      <c r="DD29">
        <f t="shared" si="25"/>
        <v>47.165351867675803</v>
      </c>
      <c r="DE29">
        <v>72.8689464400465</v>
      </c>
      <c r="DH29">
        <f t="shared" si="26"/>
        <v>72.8689464400465</v>
      </c>
      <c r="DI29">
        <v>20.12192618196422</v>
      </c>
      <c r="DJ29">
        <v>21.212424973464</v>
      </c>
      <c r="DK29">
        <v>20.05864445829199</v>
      </c>
      <c r="DL29">
        <f t="shared" si="27"/>
        <v>20.464331871240073</v>
      </c>
    </row>
    <row r="30" spans="1:116" x14ac:dyDescent="0.3">
      <c r="A30" s="1">
        <v>28</v>
      </c>
      <c r="B30">
        <v>28</v>
      </c>
      <c r="C30" t="s">
        <v>148</v>
      </c>
      <c r="D30" t="s">
        <v>120</v>
      </c>
      <c r="E30">
        <v>53.95</v>
      </c>
      <c r="F30">
        <v>54.332000000000001</v>
      </c>
      <c r="H30">
        <f t="shared" si="0"/>
        <v>54.141000000000005</v>
      </c>
      <c r="I30">
        <v>221.11015320000001</v>
      </c>
      <c r="J30">
        <v>232.99221802</v>
      </c>
      <c r="L30">
        <f t="shared" si="1"/>
        <v>227.05118561</v>
      </c>
      <c r="P30" t="e">
        <f t="shared" si="2"/>
        <v>#DIV/0!</v>
      </c>
      <c r="T30" t="e">
        <f t="shared" si="3"/>
        <v>#DIV/0!</v>
      </c>
      <c r="U30">
        <v>107.33</v>
      </c>
      <c r="V30">
        <v>105.447</v>
      </c>
      <c r="X30">
        <f t="shared" si="4"/>
        <v>106.38849999999999</v>
      </c>
      <c r="Y30">
        <v>5190.3543863570894</v>
      </c>
      <c r="Z30">
        <v>5280.6522598532601</v>
      </c>
      <c r="AA30">
        <v>5362.7584174884432</v>
      </c>
      <c r="AB30">
        <f t="shared" si="5"/>
        <v>5277.9216878995976</v>
      </c>
      <c r="AC30">
        <v>39.171754097459299</v>
      </c>
      <c r="AF30">
        <f t="shared" si="6"/>
        <v>39.171754097459299</v>
      </c>
      <c r="AG30">
        <v>50.481000000000002</v>
      </c>
      <c r="AH30">
        <v>49.655999999999999</v>
      </c>
      <c r="AI30">
        <v>48.843000000000004</v>
      </c>
      <c r="AJ30">
        <f t="shared" si="7"/>
        <v>49.660000000000004</v>
      </c>
      <c r="AK30">
        <v>-1.788826785367633</v>
      </c>
      <c r="AL30">
        <v>-0.67971929389362629</v>
      </c>
      <c r="AM30">
        <v>-0.37972244679122008</v>
      </c>
      <c r="AN30">
        <f t="shared" si="8"/>
        <v>-0.94942284201749316</v>
      </c>
      <c r="AO30">
        <v>25.652999877929702</v>
      </c>
      <c r="AP30">
        <v>25.504999160766602</v>
      </c>
      <c r="AQ30">
        <v>25.288000106811499</v>
      </c>
      <c r="AR30">
        <f t="shared" si="9"/>
        <v>25.481999715169266</v>
      </c>
      <c r="AV30" t="e">
        <f t="shared" si="10"/>
        <v>#DIV/0!</v>
      </c>
      <c r="AZ30" t="e">
        <f t="shared" si="11"/>
        <v>#DIV/0!</v>
      </c>
      <c r="BA30">
        <v>13.176036899961559</v>
      </c>
      <c r="BB30">
        <v>17.510944310365382</v>
      </c>
      <c r="BC30">
        <v>19.802951040466539</v>
      </c>
      <c r="BD30">
        <f t="shared" si="12"/>
        <v>16.829977416931161</v>
      </c>
      <c r="BE30">
        <v>22.31511719521961</v>
      </c>
      <c r="BF30">
        <v>25.7333065834233</v>
      </c>
      <c r="BG30">
        <v>27.382537047608331</v>
      </c>
      <c r="BH30">
        <f t="shared" si="13"/>
        <v>25.143653608750412</v>
      </c>
      <c r="BI30">
        <v>209.57355973516911</v>
      </c>
      <c r="BJ30">
        <v>215.06498896538091</v>
      </c>
      <c r="BL30">
        <f t="shared" si="14"/>
        <v>212.31927435027501</v>
      </c>
      <c r="BM30">
        <v>1910</v>
      </c>
      <c r="BN30">
        <v>34727</v>
      </c>
      <c r="BO30">
        <v>54157</v>
      </c>
      <c r="BP30">
        <f t="shared" si="15"/>
        <v>30264.666666666668</v>
      </c>
      <c r="BQ30">
        <v>8.3889999389648402</v>
      </c>
      <c r="BR30">
        <v>8.2430000305175799</v>
      </c>
      <c r="BS30">
        <v>8.0959997177124006</v>
      </c>
      <c r="BT30">
        <f t="shared" si="16"/>
        <v>8.2426665623982753</v>
      </c>
      <c r="BV30">
        <v>10.84</v>
      </c>
      <c r="BX30">
        <f t="shared" si="17"/>
        <v>10.84</v>
      </c>
      <c r="BY30">
        <v>54</v>
      </c>
      <c r="BZ30">
        <v>54</v>
      </c>
      <c r="CA30">
        <v>54</v>
      </c>
      <c r="CB30">
        <f t="shared" si="18"/>
        <v>54</v>
      </c>
      <c r="CC30">
        <v>100.0044747989256</v>
      </c>
      <c r="CD30">
        <v>102.0140551306405</v>
      </c>
      <c r="CE30">
        <v>105.5820242492223</v>
      </c>
      <c r="CF30">
        <f t="shared" si="19"/>
        <v>102.53351805959613</v>
      </c>
      <c r="CG30">
        <v>1.3</v>
      </c>
      <c r="CH30">
        <v>1.3</v>
      </c>
      <c r="CI30">
        <v>1.3</v>
      </c>
      <c r="CJ30">
        <f t="shared" si="20"/>
        <v>1.3</v>
      </c>
      <c r="CK30">
        <v>190873311</v>
      </c>
      <c r="CL30">
        <v>195874740</v>
      </c>
      <c r="CM30">
        <v>200963599</v>
      </c>
      <c r="CN30">
        <f t="shared" si="21"/>
        <v>195903883.33333334</v>
      </c>
      <c r="CP30">
        <v>53.900001525878899</v>
      </c>
      <c r="CR30">
        <f t="shared" si="22"/>
        <v>53.900001525878899</v>
      </c>
      <c r="CS30">
        <v>77.3</v>
      </c>
      <c r="CT30">
        <v>75.7</v>
      </c>
      <c r="CU30">
        <v>74.2</v>
      </c>
      <c r="CV30">
        <f t="shared" si="23"/>
        <v>75.733333333333334</v>
      </c>
      <c r="CW30">
        <v>11.9</v>
      </c>
      <c r="CX30">
        <v>12.6</v>
      </c>
      <c r="CZ30">
        <f t="shared" si="24"/>
        <v>12.25</v>
      </c>
      <c r="DB30">
        <v>62.0160102844238</v>
      </c>
      <c r="DD30">
        <f t="shared" si="25"/>
        <v>62.0160102844238</v>
      </c>
      <c r="DE30">
        <v>71.376630701810996</v>
      </c>
      <c r="DH30">
        <f t="shared" si="26"/>
        <v>71.376630701810996</v>
      </c>
      <c r="DI30">
        <v>15.474327651686361</v>
      </c>
      <c r="DJ30">
        <v>19.813774795115119</v>
      </c>
      <c r="DK30">
        <v>26.20654769302844</v>
      </c>
      <c r="DL30">
        <f t="shared" si="27"/>
        <v>20.498216713276641</v>
      </c>
    </row>
    <row r="31" spans="1:116" x14ac:dyDescent="0.3">
      <c r="A31" s="1">
        <v>29</v>
      </c>
      <c r="B31">
        <v>29</v>
      </c>
      <c r="C31" t="s">
        <v>149</v>
      </c>
      <c r="D31" t="s">
        <v>120</v>
      </c>
      <c r="E31">
        <v>62.515999999999998</v>
      </c>
      <c r="F31">
        <v>62.972999999999999</v>
      </c>
      <c r="H31">
        <f t="shared" si="0"/>
        <v>62.744500000000002</v>
      </c>
      <c r="I31">
        <v>132.28619384999999</v>
      </c>
      <c r="J31">
        <v>139.33383179</v>
      </c>
      <c r="L31">
        <f t="shared" si="1"/>
        <v>135.81001282</v>
      </c>
      <c r="M31">
        <v>2.2720499038696298</v>
      </c>
      <c r="N31">
        <v>2.1305201053619398</v>
      </c>
      <c r="P31">
        <f t="shared" si="2"/>
        <v>2.2012850046157846</v>
      </c>
      <c r="Q31">
        <v>12.462160110473601</v>
      </c>
      <c r="R31">
        <v>10.917010307311999</v>
      </c>
      <c r="T31">
        <f t="shared" si="3"/>
        <v>11.689585208892801</v>
      </c>
      <c r="U31">
        <v>118.836</v>
      </c>
      <c r="V31">
        <v>116.0714</v>
      </c>
      <c r="X31">
        <f t="shared" si="4"/>
        <v>117.4537</v>
      </c>
      <c r="Y31">
        <v>2074.860241395927</v>
      </c>
      <c r="Z31">
        <v>2173.9588190904879</v>
      </c>
      <c r="AA31">
        <v>2284.2657357357512</v>
      </c>
      <c r="AB31">
        <f t="shared" si="5"/>
        <v>2177.6949320740555</v>
      </c>
      <c r="AC31">
        <v>18.472318155485102</v>
      </c>
      <c r="AF31">
        <f t="shared" si="6"/>
        <v>18.472318155485102</v>
      </c>
      <c r="AG31">
        <v>76.804000000000002</v>
      </c>
      <c r="AH31">
        <v>76.225999999999999</v>
      </c>
      <c r="AI31">
        <v>75.638999999999996</v>
      </c>
      <c r="AJ31">
        <f t="shared" si="7"/>
        <v>76.222999999999999</v>
      </c>
      <c r="AK31">
        <v>-1.1501593869226671E-2</v>
      </c>
      <c r="AL31">
        <v>2.284504296783084</v>
      </c>
      <c r="AM31">
        <v>3.0724017280639369</v>
      </c>
      <c r="AN31">
        <f t="shared" si="8"/>
        <v>1.7818014769925981</v>
      </c>
      <c r="AO31">
        <v>51.338001251220703</v>
      </c>
      <c r="AP31">
        <v>50.659000396728501</v>
      </c>
      <c r="AQ31">
        <v>50.505001068115199</v>
      </c>
      <c r="AR31">
        <f t="shared" si="9"/>
        <v>50.834000905354799</v>
      </c>
      <c r="AS31">
        <v>102.704711914063</v>
      </c>
      <c r="AV31">
        <f t="shared" si="10"/>
        <v>102.704711914063</v>
      </c>
      <c r="AZ31" t="e">
        <f t="shared" si="11"/>
        <v>#DIV/0!</v>
      </c>
      <c r="BA31">
        <v>20.175923511868501</v>
      </c>
      <c r="BB31">
        <v>21.560969777382269</v>
      </c>
      <c r="BC31">
        <v>22.367794545520869</v>
      </c>
      <c r="BD31">
        <f t="shared" si="12"/>
        <v>21.368229278257214</v>
      </c>
      <c r="BE31">
        <v>26.030994814433051</v>
      </c>
      <c r="BF31">
        <v>26.063000167043729</v>
      </c>
      <c r="BG31">
        <v>26.299892081091429</v>
      </c>
      <c r="BH31">
        <f t="shared" si="13"/>
        <v>26.131295687522737</v>
      </c>
      <c r="BI31">
        <v>205.27860063834029</v>
      </c>
      <c r="BJ31">
        <v>213.06173449032519</v>
      </c>
      <c r="BL31">
        <f t="shared" si="14"/>
        <v>209.17016756433276</v>
      </c>
      <c r="BM31">
        <v>1350495</v>
      </c>
      <c r="BN31">
        <v>1165646</v>
      </c>
      <c r="BO31">
        <v>1359458</v>
      </c>
      <c r="BP31">
        <f t="shared" si="15"/>
        <v>1291866.3333333333</v>
      </c>
      <c r="BQ31">
        <v>1.78999996185303</v>
      </c>
      <c r="BR31">
        <v>1.7489999532699601</v>
      </c>
      <c r="BS31">
        <v>1.84300005435944</v>
      </c>
      <c r="BT31">
        <f t="shared" si="16"/>
        <v>1.793999989827477</v>
      </c>
      <c r="BV31">
        <v>15.09</v>
      </c>
      <c r="BX31">
        <f t="shared" si="17"/>
        <v>15.09</v>
      </c>
      <c r="BY31">
        <v>83</v>
      </c>
      <c r="BZ31">
        <v>86</v>
      </c>
      <c r="CA31">
        <v>87</v>
      </c>
      <c r="CB31">
        <f t="shared" si="18"/>
        <v>85.333333333333329</v>
      </c>
      <c r="CC31">
        <v>103.51495797492259</v>
      </c>
      <c r="CD31">
        <v>105.84321174461959</v>
      </c>
      <c r="CE31">
        <v>106.2827141105691</v>
      </c>
      <c r="CF31">
        <f t="shared" si="19"/>
        <v>105.21362794337044</v>
      </c>
      <c r="CG31">
        <v>6.1</v>
      </c>
      <c r="CH31">
        <v>5.9</v>
      </c>
      <c r="CI31">
        <v>5.8</v>
      </c>
      <c r="CJ31">
        <f t="shared" si="20"/>
        <v>5.9333333333333336</v>
      </c>
      <c r="CK31">
        <v>41162465</v>
      </c>
      <c r="CL31">
        <v>42723139</v>
      </c>
      <c r="CM31">
        <v>44269594</v>
      </c>
      <c r="CN31">
        <f t="shared" si="21"/>
        <v>42718399.333333336</v>
      </c>
      <c r="CP31">
        <v>48.299999237060497</v>
      </c>
      <c r="CR31">
        <f t="shared" si="22"/>
        <v>48.299999237060497</v>
      </c>
      <c r="CS31">
        <v>36</v>
      </c>
      <c r="CT31">
        <v>34.6</v>
      </c>
      <c r="CU31">
        <v>33.4</v>
      </c>
      <c r="CV31">
        <f t="shared" si="23"/>
        <v>34.666666666666664</v>
      </c>
      <c r="CZ31" t="e">
        <f t="shared" si="24"/>
        <v>#DIV/0!</v>
      </c>
      <c r="DB31">
        <v>76.527496337890597</v>
      </c>
      <c r="DD31">
        <f t="shared" si="25"/>
        <v>76.527496337890597</v>
      </c>
      <c r="DE31">
        <v>49.104032386904898</v>
      </c>
      <c r="DH31">
        <f t="shared" si="26"/>
        <v>49.104032386904898</v>
      </c>
      <c r="DI31">
        <v>24.614206573377189</v>
      </c>
      <c r="DJ31">
        <v>24.92595279322973</v>
      </c>
      <c r="DK31">
        <v>25.960183039348269</v>
      </c>
      <c r="DL31">
        <f t="shared" si="27"/>
        <v>25.166780801985059</v>
      </c>
    </row>
    <row r="32" spans="1:116" x14ac:dyDescent="0.3">
      <c r="A32" s="1">
        <v>30</v>
      </c>
      <c r="B32">
        <v>30</v>
      </c>
      <c r="C32" t="s">
        <v>150</v>
      </c>
      <c r="D32" t="s">
        <v>120</v>
      </c>
      <c r="E32">
        <v>68.340999999999994</v>
      </c>
      <c r="F32">
        <v>68.7</v>
      </c>
      <c r="H32">
        <f t="shared" si="0"/>
        <v>68.520499999999998</v>
      </c>
      <c r="I32">
        <v>144.00389099</v>
      </c>
      <c r="J32">
        <v>169.82418823</v>
      </c>
      <c r="L32">
        <f t="shared" si="1"/>
        <v>156.91403961</v>
      </c>
      <c r="M32">
        <v>3.1108300685882599</v>
      </c>
      <c r="N32">
        <v>3.0737500190734899</v>
      </c>
      <c r="P32">
        <f t="shared" si="2"/>
        <v>3.0922900438308751</v>
      </c>
      <c r="Q32">
        <v>11.0796098709106</v>
      </c>
      <c r="R32">
        <v>10.8046102523804</v>
      </c>
      <c r="T32">
        <f t="shared" si="3"/>
        <v>10.942110061645501</v>
      </c>
      <c r="U32">
        <v>39.113999999999997</v>
      </c>
      <c r="V32">
        <v>38.851999999999997</v>
      </c>
      <c r="X32">
        <f t="shared" si="4"/>
        <v>38.982999999999997</v>
      </c>
      <c r="Y32">
        <v>1975.2524530497981</v>
      </c>
      <c r="Z32">
        <v>2139.6364128292148</v>
      </c>
      <c r="AA32">
        <v>2325.4079167875311</v>
      </c>
      <c r="AB32">
        <f t="shared" si="5"/>
        <v>2146.7655942221813</v>
      </c>
      <c r="AC32">
        <v>66.573842399683897</v>
      </c>
      <c r="AF32">
        <f t="shared" si="6"/>
        <v>66.573842399683897</v>
      </c>
      <c r="AG32">
        <v>82.875</v>
      </c>
      <c r="AH32">
        <v>82.789000000000001</v>
      </c>
      <c r="AI32">
        <v>82.686999999999998</v>
      </c>
      <c r="AJ32">
        <f t="shared" si="7"/>
        <v>82.783666666666662</v>
      </c>
      <c r="AK32">
        <v>1.2675720405021169</v>
      </c>
      <c r="AL32">
        <v>5.7461953693692607</v>
      </c>
      <c r="AM32">
        <v>6.6120391270248149</v>
      </c>
      <c r="AN32">
        <f t="shared" si="8"/>
        <v>4.541935512298731</v>
      </c>
      <c r="AO32">
        <v>63.0789985656738</v>
      </c>
      <c r="AP32">
        <v>62.919998168945298</v>
      </c>
      <c r="AQ32">
        <v>62.7239990234375</v>
      </c>
      <c r="AR32">
        <f t="shared" si="9"/>
        <v>62.907665252685526</v>
      </c>
      <c r="AS32">
        <v>137.68180847168</v>
      </c>
      <c r="AT32">
        <v>133.04154968261699</v>
      </c>
      <c r="AU32">
        <v>131.31187438964801</v>
      </c>
      <c r="AV32">
        <f t="shared" si="10"/>
        <v>134.01174418131498</v>
      </c>
      <c r="AW32">
        <v>38.882648468017599</v>
      </c>
      <c r="AX32">
        <v>40.896060943603501</v>
      </c>
      <c r="AY32">
        <v>44.319038391113303</v>
      </c>
      <c r="AZ32">
        <f t="shared" si="11"/>
        <v>41.365915934244804</v>
      </c>
      <c r="BA32">
        <v>33.146886356718547</v>
      </c>
      <c r="BB32">
        <v>34.679500419723212</v>
      </c>
      <c r="BC32">
        <v>36.128015128361731</v>
      </c>
      <c r="BD32">
        <f t="shared" si="12"/>
        <v>34.651467301601166</v>
      </c>
      <c r="BE32">
        <v>17.284215686707739</v>
      </c>
      <c r="BF32">
        <v>17.307177375292319</v>
      </c>
      <c r="BG32">
        <v>18.889815156020891</v>
      </c>
      <c r="BH32">
        <f t="shared" si="13"/>
        <v>17.827069406006984</v>
      </c>
      <c r="BI32">
        <v>485.6480340494528</v>
      </c>
      <c r="BJ32">
        <v>498.65987028779892</v>
      </c>
      <c r="BL32">
        <f t="shared" si="14"/>
        <v>492.15395216862589</v>
      </c>
      <c r="BM32">
        <v>170991</v>
      </c>
      <c r="BN32">
        <v>145359</v>
      </c>
      <c r="BO32">
        <v>145054</v>
      </c>
      <c r="BP32">
        <f t="shared" si="15"/>
        <v>153801.33333333334</v>
      </c>
      <c r="BQ32">
        <v>1.06299996376038</v>
      </c>
      <c r="BR32">
        <v>1.01699995994568</v>
      </c>
      <c r="BS32">
        <v>1.0299999713897701</v>
      </c>
      <c r="BT32">
        <f t="shared" si="16"/>
        <v>1.03666663169861</v>
      </c>
      <c r="BV32">
        <v>8.9499999999999993</v>
      </c>
      <c r="BX32">
        <f t="shared" si="17"/>
        <v>8.9499999999999993</v>
      </c>
      <c r="BY32">
        <v>97</v>
      </c>
      <c r="BZ32">
        <v>99</v>
      </c>
      <c r="CA32">
        <v>96</v>
      </c>
      <c r="CB32">
        <f t="shared" si="18"/>
        <v>97.333333333333329</v>
      </c>
      <c r="CC32">
        <v>112.6185140717062</v>
      </c>
      <c r="CD32">
        <v>113.5375857733234</v>
      </c>
      <c r="CE32">
        <v>114.3088622719515</v>
      </c>
      <c r="CF32">
        <f t="shared" si="19"/>
        <v>113.48832070566037</v>
      </c>
      <c r="CG32">
        <v>2.8</v>
      </c>
      <c r="CH32">
        <v>2.7</v>
      </c>
      <c r="CI32">
        <v>2.6</v>
      </c>
      <c r="CJ32">
        <f t="shared" si="20"/>
        <v>2.6999999999999997</v>
      </c>
      <c r="CK32">
        <v>11980937</v>
      </c>
      <c r="CL32">
        <v>12301939</v>
      </c>
      <c r="CM32">
        <v>12626950</v>
      </c>
      <c r="CN32">
        <f t="shared" si="21"/>
        <v>12303275.333333334</v>
      </c>
      <c r="CP32">
        <v>42.099998474121101</v>
      </c>
      <c r="CR32">
        <f t="shared" si="22"/>
        <v>42.099998474121101</v>
      </c>
      <c r="CS32">
        <v>28.4</v>
      </c>
      <c r="CT32">
        <v>27.3</v>
      </c>
      <c r="CU32">
        <v>26.3</v>
      </c>
      <c r="CV32">
        <f t="shared" si="23"/>
        <v>27.333333333333332</v>
      </c>
      <c r="CW32">
        <v>34.9</v>
      </c>
      <c r="CX32">
        <v>35.6</v>
      </c>
      <c r="CZ32">
        <f t="shared" si="24"/>
        <v>35.25</v>
      </c>
      <c r="DB32">
        <v>73.215591430664105</v>
      </c>
      <c r="DD32">
        <f t="shared" si="25"/>
        <v>73.215591430664105</v>
      </c>
      <c r="DE32">
        <v>57.713278534912902</v>
      </c>
      <c r="DH32">
        <f t="shared" si="26"/>
        <v>57.713278534912902</v>
      </c>
      <c r="DI32">
        <v>23.83503023172937</v>
      </c>
      <c r="DJ32">
        <v>22.619646420253918</v>
      </c>
      <c r="DK32">
        <v>27.054702444915741</v>
      </c>
      <c r="DL32">
        <f t="shared" si="27"/>
        <v>24.503126365633012</v>
      </c>
    </row>
    <row r="33" spans="1:116" x14ac:dyDescent="0.3">
      <c r="A33" s="1">
        <v>31</v>
      </c>
      <c r="B33">
        <v>31</v>
      </c>
      <c r="C33" t="s">
        <v>151</v>
      </c>
      <c r="D33" t="s">
        <v>120</v>
      </c>
      <c r="E33">
        <v>61.173999999999999</v>
      </c>
      <c r="F33">
        <v>61.47</v>
      </c>
      <c r="H33">
        <f t="shared" si="0"/>
        <v>61.322000000000003</v>
      </c>
      <c r="I33">
        <v>82.494812010000004</v>
      </c>
      <c r="J33">
        <v>83.212432860000007</v>
      </c>
      <c r="L33">
        <f t="shared" si="1"/>
        <v>82.853622435000005</v>
      </c>
      <c r="M33">
        <v>3.5355899333953902</v>
      </c>
      <c r="N33">
        <v>2.93396997451782</v>
      </c>
      <c r="P33">
        <f t="shared" si="2"/>
        <v>3.2347799539566049</v>
      </c>
      <c r="Q33">
        <v>19.8796501159668</v>
      </c>
      <c r="R33">
        <v>17.709180831909201</v>
      </c>
      <c r="T33">
        <f t="shared" si="3"/>
        <v>18.794415473938002</v>
      </c>
      <c r="U33">
        <v>86.096000000000004</v>
      </c>
      <c r="V33">
        <v>84.0364</v>
      </c>
      <c r="X33">
        <f t="shared" si="4"/>
        <v>85.066200000000009</v>
      </c>
      <c r="Y33">
        <v>3044.5138869851589</v>
      </c>
      <c r="Z33">
        <v>3237.7736824268832</v>
      </c>
      <c r="AA33">
        <v>3432.7813002765301</v>
      </c>
      <c r="AB33">
        <f t="shared" si="5"/>
        <v>3238.3562898961904</v>
      </c>
      <c r="AC33">
        <v>16.452920570178399</v>
      </c>
      <c r="AF33">
        <f t="shared" si="6"/>
        <v>16.452920570178399</v>
      </c>
      <c r="AG33">
        <v>53.231999999999999</v>
      </c>
      <c r="AH33">
        <v>52.688000000000002</v>
      </c>
      <c r="AI33">
        <v>52.139000000000003</v>
      </c>
      <c r="AJ33">
        <f t="shared" si="7"/>
        <v>52.68633333333333</v>
      </c>
      <c r="AK33">
        <v>2.805123831122017</v>
      </c>
      <c r="AL33">
        <v>3.8187773108359981</v>
      </c>
      <c r="AM33">
        <v>4.0032068565521399</v>
      </c>
      <c r="AN33">
        <f t="shared" si="8"/>
        <v>3.5423693328367185</v>
      </c>
      <c r="AO33">
        <v>40.522998809814503</v>
      </c>
      <c r="AP33">
        <v>40.326999664306598</v>
      </c>
      <c r="AQ33">
        <v>40.294998168945298</v>
      </c>
      <c r="AR33">
        <f t="shared" si="9"/>
        <v>40.381665547688797</v>
      </c>
      <c r="AS33">
        <v>126.646110534668</v>
      </c>
      <c r="AT33">
        <v>121.958251953125</v>
      </c>
      <c r="AU33">
        <v>116.70858764648401</v>
      </c>
      <c r="AV33">
        <f t="shared" si="10"/>
        <v>121.77098337809234</v>
      </c>
      <c r="AZ33" t="e">
        <f t="shared" si="11"/>
        <v>#DIV/0!</v>
      </c>
      <c r="BA33">
        <v>34.271002176258648</v>
      </c>
      <c r="BB33">
        <v>34.548629728963711</v>
      </c>
      <c r="BC33">
        <v>34.050805120954948</v>
      </c>
      <c r="BD33">
        <f t="shared" si="12"/>
        <v>34.290145675392438</v>
      </c>
      <c r="BE33">
        <v>15.10758585028462</v>
      </c>
      <c r="BF33">
        <v>14.653691136920269</v>
      </c>
      <c r="BG33">
        <v>16.31256120126573</v>
      </c>
      <c r="BH33">
        <f t="shared" si="13"/>
        <v>15.357946062823538</v>
      </c>
      <c r="BI33">
        <v>99.106101454416461</v>
      </c>
      <c r="BJ33">
        <v>101.85391982972681</v>
      </c>
      <c r="BL33">
        <f t="shared" si="14"/>
        <v>100.48001064207163</v>
      </c>
      <c r="BM33">
        <v>1056</v>
      </c>
      <c r="BN33">
        <v>1167</v>
      </c>
      <c r="BO33">
        <v>1238</v>
      </c>
      <c r="BP33">
        <f t="shared" si="15"/>
        <v>1153.6666666666667</v>
      </c>
      <c r="BQ33">
        <v>2.4590001106262198</v>
      </c>
      <c r="BR33">
        <v>2.3859999179840101</v>
      </c>
      <c r="BS33">
        <v>2.2320001125335698</v>
      </c>
      <c r="BT33">
        <f t="shared" si="16"/>
        <v>2.3590000470479331</v>
      </c>
      <c r="BV33">
        <v>2.81</v>
      </c>
      <c r="BX33">
        <f t="shared" si="17"/>
        <v>2.81</v>
      </c>
      <c r="BY33">
        <v>70</v>
      </c>
      <c r="BZ33">
        <v>71</v>
      </c>
      <c r="CA33">
        <v>71</v>
      </c>
      <c r="CB33">
        <f t="shared" si="18"/>
        <v>70.666666666666671</v>
      </c>
      <c r="CC33">
        <v>107.0654073942618</v>
      </c>
      <c r="CD33">
        <v>107.2525409432981</v>
      </c>
      <c r="CE33">
        <v>104.4202779278743</v>
      </c>
      <c r="CF33">
        <f t="shared" si="19"/>
        <v>106.2460754218114</v>
      </c>
      <c r="CG33">
        <v>1</v>
      </c>
      <c r="CH33">
        <v>1</v>
      </c>
      <c r="CI33">
        <v>1</v>
      </c>
      <c r="CJ33">
        <f t="shared" si="20"/>
        <v>1</v>
      </c>
      <c r="CK33">
        <v>11175204</v>
      </c>
      <c r="CL33">
        <v>11485048</v>
      </c>
      <c r="CM33">
        <v>11801151</v>
      </c>
      <c r="CN33">
        <f t="shared" si="21"/>
        <v>11487134.333333334</v>
      </c>
      <c r="CP33">
        <v>58.799999237060497</v>
      </c>
      <c r="CR33">
        <f t="shared" si="22"/>
        <v>58.799999237060497</v>
      </c>
      <c r="CS33">
        <v>61.8</v>
      </c>
      <c r="CT33">
        <v>60.4</v>
      </c>
      <c r="CU33">
        <v>59</v>
      </c>
      <c r="CV33">
        <f t="shared" si="23"/>
        <v>60.4</v>
      </c>
      <c r="CW33">
        <v>7.4</v>
      </c>
      <c r="CX33">
        <v>7.4</v>
      </c>
      <c r="CZ33">
        <f t="shared" si="24"/>
        <v>7.4</v>
      </c>
      <c r="DB33">
        <v>42.362400054931598</v>
      </c>
      <c r="DD33">
        <f t="shared" si="25"/>
        <v>42.362400054931598</v>
      </c>
      <c r="DE33">
        <v>66.414725338127198</v>
      </c>
      <c r="DH33">
        <f t="shared" si="26"/>
        <v>66.414725338127198</v>
      </c>
      <c r="DI33">
        <v>23.96042222860337</v>
      </c>
      <c r="DJ33">
        <v>26.392320716479752</v>
      </c>
      <c r="DK33">
        <v>25.629800579221261</v>
      </c>
      <c r="DL33">
        <f t="shared" si="27"/>
        <v>25.327514508101462</v>
      </c>
    </row>
    <row r="34" spans="1:116" x14ac:dyDescent="0.3">
      <c r="A34" s="1">
        <v>32</v>
      </c>
      <c r="B34">
        <v>32</v>
      </c>
      <c r="C34" t="s">
        <v>152</v>
      </c>
      <c r="D34" t="s">
        <v>120</v>
      </c>
      <c r="E34">
        <v>64.463999999999999</v>
      </c>
      <c r="F34">
        <v>64.703999999999994</v>
      </c>
      <c r="H34">
        <f t="shared" si="0"/>
        <v>64.584000000000003</v>
      </c>
      <c r="I34">
        <v>181.25582886000001</v>
      </c>
      <c r="J34">
        <v>190.13778687000001</v>
      </c>
      <c r="L34">
        <f t="shared" si="1"/>
        <v>185.69680786500001</v>
      </c>
      <c r="O34">
        <v>1.8954600095748899</v>
      </c>
      <c r="P34">
        <f t="shared" si="2"/>
        <v>1.8954600095748899</v>
      </c>
      <c r="S34">
        <v>9.5454902648925799</v>
      </c>
      <c r="T34">
        <f t="shared" si="3"/>
        <v>9.5454902648925799</v>
      </c>
      <c r="U34">
        <v>71.049000000000007</v>
      </c>
      <c r="V34">
        <v>69.628</v>
      </c>
      <c r="X34">
        <f t="shared" si="4"/>
        <v>70.33850000000001</v>
      </c>
      <c r="Y34">
        <v>5077.1954717193057</v>
      </c>
      <c r="Z34">
        <v>5165.2567067664204</v>
      </c>
      <c r="AA34">
        <v>5427.0582416739944</v>
      </c>
      <c r="AB34">
        <f t="shared" si="5"/>
        <v>5223.1701400532402</v>
      </c>
      <c r="AC34">
        <v>48.435489770669697</v>
      </c>
      <c r="AF34">
        <f t="shared" si="6"/>
        <v>48.435489770669697</v>
      </c>
      <c r="AG34">
        <v>47.176000000000002</v>
      </c>
      <c r="AH34">
        <v>46.328000000000003</v>
      </c>
      <c r="AI34">
        <v>45.493000000000002</v>
      </c>
      <c r="AJ34">
        <f t="shared" si="7"/>
        <v>46.332333333333338</v>
      </c>
      <c r="AK34">
        <v>0.62032951236265887</v>
      </c>
      <c r="AL34">
        <v>-0.68487198241575697</v>
      </c>
      <c r="AM34">
        <v>3.0670048642490428</v>
      </c>
      <c r="AN34">
        <f t="shared" si="8"/>
        <v>1.000820798065315</v>
      </c>
      <c r="AO34">
        <v>21.548999786376999</v>
      </c>
      <c r="AP34">
        <v>21.399999618530298</v>
      </c>
      <c r="AQ34">
        <v>21.146999359130898</v>
      </c>
      <c r="AR34">
        <f t="shared" si="9"/>
        <v>21.365332921346067</v>
      </c>
      <c r="AS34">
        <v>96.659042358398395</v>
      </c>
      <c r="AT34">
        <v>99.891761779785199</v>
      </c>
      <c r="AU34">
        <v>100.40863037109401</v>
      </c>
      <c r="AV34">
        <f t="shared" si="10"/>
        <v>98.986478169759195</v>
      </c>
      <c r="AW34">
        <v>32.565540313720703</v>
      </c>
      <c r="AX34">
        <v>36.833911895752003</v>
      </c>
      <c r="AY34">
        <v>39.408969879150398</v>
      </c>
      <c r="AZ34">
        <f t="shared" si="11"/>
        <v>36.269474029541037</v>
      </c>
      <c r="BA34">
        <v>52.89352417124438</v>
      </c>
      <c r="BB34">
        <v>57.285900403140189</v>
      </c>
      <c r="BC34">
        <v>53.03794628264189</v>
      </c>
      <c r="BD34">
        <f t="shared" si="12"/>
        <v>54.405790285675486</v>
      </c>
      <c r="BE34">
        <v>25.478826942883121</v>
      </c>
      <c r="BF34">
        <v>24.476191600317449</v>
      </c>
      <c r="BG34">
        <v>25.31916226087041</v>
      </c>
      <c r="BH34">
        <f t="shared" si="13"/>
        <v>25.091393601356994</v>
      </c>
      <c r="BI34">
        <v>4.1550150383234694</v>
      </c>
      <c r="BJ34">
        <v>4.2721635781507716</v>
      </c>
      <c r="BL34">
        <f t="shared" si="14"/>
        <v>4.2135893082371201</v>
      </c>
      <c r="BM34">
        <v>77425</v>
      </c>
      <c r="BN34">
        <v>83184</v>
      </c>
      <c r="BO34">
        <v>84901</v>
      </c>
      <c r="BP34">
        <f t="shared" si="15"/>
        <v>81836.666666666672</v>
      </c>
      <c r="BQ34">
        <v>9.5769996643066406</v>
      </c>
      <c r="BR34">
        <v>9.4639997482299805</v>
      </c>
      <c r="BS34">
        <v>9.5480003356933594</v>
      </c>
      <c r="BT34">
        <f t="shared" si="16"/>
        <v>9.5296665827433262</v>
      </c>
      <c r="BV34">
        <v>3.5999999999999997E-2</v>
      </c>
      <c r="BX34">
        <f t="shared" si="17"/>
        <v>3.5999999999999997E-2</v>
      </c>
      <c r="BY34">
        <v>78</v>
      </c>
      <c r="BZ34">
        <v>78</v>
      </c>
      <c r="CA34">
        <v>78</v>
      </c>
      <c r="CB34">
        <f t="shared" si="18"/>
        <v>78</v>
      </c>
      <c r="CC34">
        <v>113.7965997745455</v>
      </c>
      <c r="CD34">
        <v>118.0166797738935</v>
      </c>
      <c r="CE34">
        <v>113.0400973673777</v>
      </c>
      <c r="CF34">
        <f t="shared" si="19"/>
        <v>114.95112563860556</v>
      </c>
      <c r="CG34">
        <v>0.2</v>
      </c>
      <c r="CH34">
        <v>0.2</v>
      </c>
      <c r="CI34">
        <v>0.2</v>
      </c>
      <c r="CJ34">
        <f t="shared" si="20"/>
        <v>0.20000000000000004</v>
      </c>
      <c r="CK34">
        <v>4282574</v>
      </c>
      <c r="CL34">
        <v>4403319</v>
      </c>
      <c r="CM34">
        <v>4525696</v>
      </c>
      <c r="CN34">
        <f t="shared" si="21"/>
        <v>4403863</v>
      </c>
      <c r="CP34">
        <v>73.199996948242202</v>
      </c>
      <c r="CR34">
        <f t="shared" si="22"/>
        <v>73.199996948242202</v>
      </c>
      <c r="CS34">
        <v>52.6</v>
      </c>
      <c r="CT34">
        <v>51.4</v>
      </c>
      <c r="CU34">
        <v>50.1</v>
      </c>
      <c r="CV34">
        <f t="shared" si="23"/>
        <v>51.366666666666667</v>
      </c>
      <c r="CW34">
        <v>11.7</v>
      </c>
      <c r="CX34">
        <v>11.9</v>
      </c>
      <c r="CZ34">
        <f t="shared" si="24"/>
        <v>11.8</v>
      </c>
      <c r="DA34">
        <v>53.497589111328097</v>
      </c>
      <c r="DD34">
        <f t="shared" si="25"/>
        <v>53.497589111328097</v>
      </c>
      <c r="DE34">
        <v>70.696187645099101</v>
      </c>
      <c r="DH34">
        <f t="shared" si="26"/>
        <v>70.696187645099101</v>
      </c>
      <c r="DI34">
        <v>42.05585425103866</v>
      </c>
      <c r="DJ34">
        <v>44.841704189864608</v>
      </c>
      <c r="DK34">
        <v>43.626284635673763</v>
      </c>
      <c r="DL34">
        <f t="shared" si="27"/>
        <v>43.507947692192346</v>
      </c>
    </row>
    <row r="35" spans="1:116" x14ac:dyDescent="0.3">
      <c r="A35" s="1">
        <v>33</v>
      </c>
      <c r="B35">
        <v>33</v>
      </c>
      <c r="C35" t="s">
        <v>153</v>
      </c>
      <c r="D35" t="s">
        <v>120</v>
      </c>
      <c r="E35">
        <v>63.911999999999999</v>
      </c>
      <c r="F35">
        <v>64.117999999999995</v>
      </c>
      <c r="H35">
        <f t="shared" si="0"/>
        <v>64.015000000000001</v>
      </c>
      <c r="I35">
        <v>131.12634277000001</v>
      </c>
      <c r="J35">
        <v>134.20884705</v>
      </c>
      <c r="L35">
        <f t="shared" si="1"/>
        <v>132.66759490999999</v>
      </c>
      <c r="P35" t="e">
        <f t="shared" si="2"/>
        <v>#DIV/0!</v>
      </c>
      <c r="T35" t="e">
        <f t="shared" si="3"/>
        <v>#DIV/0!</v>
      </c>
      <c r="U35">
        <v>65.350999999999999</v>
      </c>
      <c r="V35">
        <v>64.060599999999994</v>
      </c>
      <c r="X35">
        <f t="shared" si="4"/>
        <v>64.705799999999996</v>
      </c>
      <c r="Y35">
        <v>3032.2546818169931</v>
      </c>
      <c r="Z35">
        <v>3141.546074872178</v>
      </c>
      <c r="AA35">
        <v>3194.900748205836</v>
      </c>
      <c r="AB35">
        <f t="shared" si="5"/>
        <v>3122.9005016316692</v>
      </c>
      <c r="AC35">
        <v>35.856624116232801</v>
      </c>
      <c r="AF35">
        <f t="shared" si="6"/>
        <v>35.856624116232801</v>
      </c>
      <c r="AG35">
        <v>71.216000000000008</v>
      </c>
      <c r="AH35">
        <v>71.034999999999997</v>
      </c>
      <c r="AI35">
        <v>70.835999999999999</v>
      </c>
      <c r="AJ35">
        <f t="shared" si="7"/>
        <v>71.028999999999996</v>
      </c>
      <c r="AK35">
        <v>1.481452177110171</v>
      </c>
      <c r="AL35">
        <v>1.140509904056515</v>
      </c>
      <c r="AM35">
        <v>-0.2389478202040749</v>
      </c>
      <c r="AN35">
        <f t="shared" si="8"/>
        <v>0.79433808698753694</v>
      </c>
      <c r="AO35">
        <v>12.7159996032715</v>
      </c>
      <c r="AP35">
        <v>12.5659999847412</v>
      </c>
      <c r="AQ35">
        <v>12.4130001068115</v>
      </c>
      <c r="AR35">
        <f t="shared" si="9"/>
        <v>12.564999898274735</v>
      </c>
      <c r="AS35">
        <v>99.447593688964801</v>
      </c>
      <c r="AT35">
        <v>99.506629943847699</v>
      </c>
      <c r="AV35">
        <f t="shared" si="10"/>
        <v>99.47711181640625</v>
      </c>
      <c r="AW35">
        <v>55.510288238525398</v>
      </c>
      <c r="AX35">
        <v>59.468860626220703</v>
      </c>
      <c r="AZ35">
        <f t="shared" si="11"/>
        <v>57.489574432373047</v>
      </c>
      <c r="BA35">
        <v>28.26304247288568</v>
      </c>
      <c r="BB35">
        <v>29.846544918302591</v>
      </c>
      <c r="BC35">
        <v>29.266100264256611</v>
      </c>
      <c r="BD35">
        <f t="shared" si="12"/>
        <v>29.125229218481625</v>
      </c>
      <c r="BE35">
        <v>9.1373500960110139</v>
      </c>
      <c r="BF35">
        <v>8.8606357366617914</v>
      </c>
      <c r="BG35">
        <v>8.853911467806693</v>
      </c>
      <c r="BH35">
        <f t="shared" si="13"/>
        <v>8.9506324334931655</v>
      </c>
      <c r="BI35">
        <v>437.34120005739379</v>
      </c>
      <c r="BJ35">
        <v>447.24447754022663</v>
      </c>
      <c r="BL35">
        <f t="shared" si="14"/>
        <v>442.29283879881018</v>
      </c>
      <c r="BP35" t="e">
        <f t="shared" si="15"/>
        <v>#DIV/0!</v>
      </c>
      <c r="BQ35">
        <v>4.375</v>
      </c>
      <c r="BR35">
        <v>4.3020000457763699</v>
      </c>
      <c r="BS35">
        <v>4.3359999656677202</v>
      </c>
      <c r="BT35">
        <f t="shared" si="16"/>
        <v>4.3376666704813642</v>
      </c>
      <c r="BV35">
        <v>0.69</v>
      </c>
      <c r="BX35">
        <f t="shared" si="17"/>
        <v>0.69</v>
      </c>
      <c r="BY35">
        <v>90</v>
      </c>
      <c r="BZ35">
        <v>90</v>
      </c>
      <c r="CA35">
        <v>90</v>
      </c>
      <c r="CB35">
        <f t="shared" si="18"/>
        <v>90</v>
      </c>
      <c r="CC35">
        <v>116.3617260244194</v>
      </c>
      <c r="CD35">
        <v>116.5985685129889</v>
      </c>
      <c r="CF35">
        <f t="shared" si="19"/>
        <v>116.48014726870414</v>
      </c>
      <c r="CG35">
        <v>0.1</v>
      </c>
      <c r="CH35">
        <v>0.1</v>
      </c>
      <c r="CI35">
        <v>0.1</v>
      </c>
      <c r="CJ35">
        <f t="shared" si="20"/>
        <v>0.10000000000000002</v>
      </c>
      <c r="CK35">
        <v>813892</v>
      </c>
      <c r="CL35">
        <v>832322</v>
      </c>
      <c r="CM35">
        <v>850886</v>
      </c>
      <c r="CN35">
        <f t="shared" si="21"/>
        <v>832366.66666666663</v>
      </c>
      <c r="CP35">
        <v>68.400001525878906</v>
      </c>
      <c r="CR35">
        <f t="shared" si="22"/>
        <v>68.400001525878906</v>
      </c>
      <c r="CS35">
        <v>51.2</v>
      </c>
      <c r="CT35">
        <v>49.7</v>
      </c>
      <c r="CU35">
        <v>48.3</v>
      </c>
      <c r="CV35">
        <f t="shared" si="23"/>
        <v>49.733333333333327</v>
      </c>
      <c r="CZ35" t="e">
        <f t="shared" si="24"/>
        <v>#DIV/0!</v>
      </c>
      <c r="DB35">
        <v>58.817020416259801</v>
      </c>
      <c r="DD35">
        <f t="shared" si="25"/>
        <v>58.817020416259801</v>
      </c>
      <c r="DE35">
        <v>80.167516871077297</v>
      </c>
      <c r="DH35">
        <f t="shared" si="26"/>
        <v>80.167516871077297</v>
      </c>
      <c r="DI35">
        <v>13.433443374813789</v>
      </c>
      <c r="DJ35">
        <v>14.97419331185152</v>
      </c>
      <c r="DL35">
        <f t="shared" si="27"/>
        <v>14.203818343332655</v>
      </c>
    </row>
    <row r="36" spans="1:116" x14ac:dyDescent="0.3">
      <c r="A36" s="1">
        <v>34</v>
      </c>
      <c r="B36">
        <v>34</v>
      </c>
      <c r="C36" t="s">
        <v>154</v>
      </c>
      <c r="D36" t="s">
        <v>131</v>
      </c>
      <c r="E36">
        <v>66.947000000000003</v>
      </c>
      <c r="F36">
        <v>67.114000000000004</v>
      </c>
      <c r="H36">
        <f t="shared" si="0"/>
        <v>67.030500000000004</v>
      </c>
      <c r="I36">
        <v>152.12948607999999</v>
      </c>
      <c r="J36">
        <v>178.24232483</v>
      </c>
      <c r="L36">
        <f t="shared" si="1"/>
        <v>165.18590545500001</v>
      </c>
      <c r="M36">
        <v>2.8995199203491202</v>
      </c>
      <c r="P36">
        <f t="shared" si="2"/>
        <v>2.8995199203491202</v>
      </c>
      <c r="Q36">
        <v>14.5447797775269</v>
      </c>
      <c r="T36">
        <f t="shared" si="3"/>
        <v>14.5447797775269</v>
      </c>
      <c r="U36">
        <v>38.802</v>
      </c>
      <c r="V36">
        <v>38.210599999999999</v>
      </c>
      <c r="X36">
        <f t="shared" si="4"/>
        <v>38.506299999999996</v>
      </c>
      <c r="Y36">
        <v>4571.4144908715271</v>
      </c>
      <c r="Z36">
        <v>4855.2296662592753</v>
      </c>
      <c r="AA36">
        <v>4898.0505701722004</v>
      </c>
      <c r="AB36">
        <f t="shared" si="5"/>
        <v>4774.898242434334</v>
      </c>
      <c r="AC36">
        <v>59.869495032297003</v>
      </c>
      <c r="AF36">
        <f t="shared" si="6"/>
        <v>59.869495032297003</v>
      </c>
      <c r="AG36">
        <v>63.558</v>
      </c>
      <c r="AH36">
        <v>63.334000000000003</v>
      </c>
      <c r="AI36">
        <v>63.093000000000004</v>
      </c>
      <c r="AJ36">
        <f t="shared" si="7"/>
        <v>63.32833333333334</v>
      </c>
      <c r="AK36">
        <v>3.3865966922564041</v>
      </c>
      <c r="AL36">
        <v>3.682762035525073</v>
      </c>
      <c r="AM36">
        <v>-1.039798675233726</v>
      </c>
      <c r="AN36">
        <f t="shared" si="8"/>
        <v>2.0098533508492502</v>
      </c>
      <c r="AO36">
        <v>38.541999816894503</v>
      </c>
      <c r="AP36">
        <v>38.344001770019503</v>
      </c>
      <c r="AQ36">
        <v>37.965999603271499</v>
      </c>
      <c r="AR36">
        <f t="shared" si="9"/>
        <v>38.284000396728501</v>
      </c>
      <c r="AS36">
        <v>90.589172363281307</v>
      </c>
      <c r="AT36">
        <v>94.328201293945298</v>
      </c>
      <c r="AU36">
        <v>95.361587524414105</v>
      </c>
      <c r="AV36">
        <f t="shared" si="10"/>
        <v>93.426320393880246</v>
      </c>
      <c r="AW36">
        <v>40.401588439941399</v>
      </c>
      <c r="AX36">
        <v>42.674659729003899</v>
      </c>
      <c r="AY36">
        <v>43.8188285827637</v>
      </c>
      <c r="AZ36">
        <f t="shared" si="11"/>
        <v>42.298358917236335</v>
      </c>
      <c r="BA36">
        <v>17.595516557132822</v>
      </c>
      <c r="BB36">
        <v>20.07135539781228</v>
      </c>
      <c r="BC36">
        <v>20.31919048380254</v>
      </c>
      <c r="BD36">
        <f t="shared" si="12"/>
        <v>19.328687479582545</v>
      </c>
      <c r="BE36">
        <v>17.804307396929339</v>
      </c>
      <c r="BF36">
        <v>17.912205064538671</v>
      </c>
      <c r="BG36">
        <v>18.338773701152231</v>
      </c>
      <c r="BH36">
        <f t="shared" si="13"/>
        <v>18.018428720873416</v>
      </c>
      <c r="BI36">
        <v>269.68748183893729</v>
      </c>
      <c r="BJ36">
        <v>275.28931870070568</v>
      </c>
      <c r="BL36">
        <f t="shared" si="14"/>
        <v>272.48840026982145</v>
      </c>
      <c r="BM36">
        <v>1393132</v>
      </c>
      <c r="BN36">
        <v>1404008</v>
      </c>
      <c r="BO36">
        <v>1419596</v>
      </c>
      <c r="BP36">
        <f t="shared" si="15"/>
        <v>1405578.6666666667</v>
      </c>
      <c r="BQ36">
        <v>3.9449999332428001</v>
      </c>
      <c r="BR36">
        <v>4.0830001831054696</v>
      </c>
      <c r="BS36">
        <v>4.4530000686645499</v>
      </c>
      <c r="BT36">
        <f t="shared" si="16"/>
        <v>4.1603333950042733</v>
      </c>
      <c r="BV36">
        <v>0.34</v>
      </c>
      <c r="BX36">
        <f t="shared" si="17"/>
        <v>0.34</v>
      </c>
      <c r="BY36">
        <v>76</v>
      </c>
      <c r="BZ36">
        <v>73</v>
      </c>
      <c r="CA36">
        <v>75</v>
      </c>
      <c r="CB36">
        <f t="shared" si="18"/>
        <v>74.666666666666671</v>
      </c>
      <c r="CC36">
        <v>109.3381955950736</v>
      </c>
      <c r="CD36">
        <v>111.09938895263851</v>
      </c>
      <c r="CE36">
        <v>110.2001737581938</v>
      </c>
      <c r="CF36">
        <f t="shared" si="19"/>
        <v>110.21258610196863</v>
      </c>
      <c r="CG36">
        <v>0.1</v>
      </c>
      <c r="CH36">
        <v>0.1</v>
      </c>
      <c r="CI36">
        <v>0.1</v>
      </c>
      <c r="CJ36">
        <f t="shared" si="20"/>
        <v>0.10000000000000002</v>
      </c>
      <c r="CK36">
        <v>207896686</v>
      </c>
      <c r="CL36">
        <v>212215030</v>
      </c>
      <c r="CM36">
        <v>216565318</v>
      </c>
      <c r="CN36">
        <f t="shared" si="21"/>
        <v>212225678</v>
      </c>
      <c r="CP36">
        <v>40.099998474121101</v>
      </c>
      <c r="CR36">
        <f t="shared" si="22"/>
        <v>40.099998474121101</v>
      </c>
      <c r="CS36">
        <v>58.8</v>
      </c>
      <c r="CT36">
        <v>57.2</v>
      </c>
      <c r="CU36">
        <v>55.7</v>
      </c>
      <c r="CV36">
        <f t="shared" si="23"/>
        <v>57.233333333333327</v>
      </c>
      <c r="CW36">
        <v>12</v>
      </c>
      <c r="CX36">
        <v>12.3</v>
      </c>
      <c r="CZ36">
        <f t="shared" si="24"/>
        <v>12.15</v>
      </c>
      <c r="DA36">
        <v>59.132049560546903</v>
      </c>
      <c r="DD36">
        <f t="shared" si="25"/>
        <v>59.132049560546903</v>
      </c>
      <c r="DE36">
        <v>91.465450732994398</v>
      </c>
      <c r="DH36">
        <f t="shared" si="26"/>
        <v>91.465450732994398</v>
      </c>
      <c r="DI36">
        <v>16.150535179368781</v>
      </c>
      <c r="DJ36">
        <v>17.342493718710909</v>
      </c>
      <c r="DK36">
        <v>15.61077005849789</v>
      </c>
      <c r="DL36">
        <f t="shared" si="27"/>
        <v>16.367932985525858</v>
      </c>
    </row>
    <row r="37" spans="1:116" x14ac:dyDescent="0.3">
      <c r="A37" s="1">
        <v>35</v>
      </c>
      <c r="B37">
        <v>35</v>
      </c>
      <c r="C37" t="s">
        <v>155</v>
      </c>
      <c r="D37" t="s">
        <v>120</v>
      </c>
      <c r="E37">
        <v>58.511000000000003</v>
      </c>
      <c r="F37">
        <v>58.920999999999999</v>
      </c>
      <c r="H37">
        <f t="shared" si="0"/>
        <v>58.716000000000001</v>
      </c>
      <c r="I37">
        <v>127.29545593</v>
      </c>
      <c r="J37">
        <v>133.60945129000001</v>
      </c>
      <c r="L37">
        <f t="shared" si="1"/>
        <v>130.45245361000002</v>
      </c>
      <c r="M37">
        <v>3.1548199653625502</v>
      </c>
      <c r="N37">
        <v>3.1312000751495401</v>
      </c>
      <c r="P37">
        <f t="shared" si="2"/>
        <v>3.1430100202560451</v>
      </c>
      <c r="Q37">
        <v>15.9116201400757</v>
      </c>
      <c r="R37">
        <v>16.8831596374512</v>
      </c>
      <c r="T37">
        <f t="shared" si="3"/>
        <v>16.397389888763449</v>
      </c>
      <c r="U37">
        <v>105.8</v>
      </c>
      <c r="V37">
        <v>103.49379999999999</v>
      </c>
      <c r="X37">
        <f t="shared" si="4"/>
        <v>104.64689999999999</v>
      </c>
      <c r="Y37">
        <v>3554.5251558947039</v>
      </c>
      <c r="Z37">
        <v>3691.334292669193</v>
      </c>
      <c r="AA37">
        <v>3803.4572402677832</v>
      </c>
      <c r="AB37">
        <f t="shared" si="5"/>
        <v>3683.1055629438938</v>
      </c>
      <c r="AC37">
        <v>39.075550156475003</v>
      </c>
      <c r="AF37">
        <f t="shared" si="6"/>
        <v>39.075550156475003</v>
      </c>
      <c r="AG37">
        <v>44.222999999999999</v>
      </c>
      <c r="AH37">
        <v>43.625999999999998</v>
      </c>
      <c r="AI37">
        <v>43.031999999999996</v>
      </c>
      <c r="AJ37">
        <f t="shared" si="7"/>
        <v>43.626999999999988</v>
      </c>
      <c r="AK37">
        <v>0.85348602649884242</v>
      </c>
      <c r="AL37">
        <v>1.3792714012094791</v>
      </c>
      <c r="AM37">
        <v>1.074649585215951</v>
      </c>
      <c r="AN37">
        <f t="shared" si="8"/>
        <v>1.1024690043080909</v>
      </c>
      <c r="AO37">
        <v>52.511001586914098</v>
      </c>
      <c r="AP37">
        <v>52.140998840332003</v>
      </c>
      <c r="AQ37">
        <v>51.868000030517599</v>
      </c>
      <c r="AR37">
        <f t="shared" si="9"/>
        <v>52.173333485921233</v>
      </c>
      <c r="AS37">
        <v>110.320678710938</v>
      </c>
      <c r="AT37">
        <v>103.40212249755901</v>
      </c>
      <c r="AU37">
        <v>105.747840881348</v>
      </c>
      <c r="AV37">
        <f t="shared" si="10"/>
        <v>106.49021402994833</v>
      </c>
      <c r="AZ37" t="e">
        <f t="shared" si="11"/>
        <v>#DIV/0!</v>
      </c>
      <c r="BA37">
        <v>22.606050472435971</v>
      </c>
      <c r="BB37">
        <v>23.69769427839454</v>
      </c>
      <c r="BC37">
        <v>24.653034075323571</v>
      </c>
      <c r="BD37">
        <f t="shared" si="12"/>
        <v>23.652259608718026</v>
      </c>
      <c r="BE37">
        <v>25.288278254377889</v>
      </c>
      <c r="BF37">
        <v>25.781515571872539</v>
      </c>
      <c r="BG37">
        <v>26.03737991929761</v>
      </c>
      <c r="BH37">
        <f t="shared" si="13"/>
        <v>25.702391248516012</v>
      </c>
      <c r="BI37">
        <v>51.968532504072257</v>
      </c>
      <c r="BJ37">
        <v>53.343988914979583</v>
      </c>
      <c r="BL37">
        <f t="shared" si="14"/>
        <v>52.656260709525924</v>
      </c>
      <c r="BM37">
        <v>337382</v>
      </c>
      <c r="BN37">
        <v>380327</v>
      </c>
      <c r="BO37">
        <v>406259</v>
      </c>
      <c r="BP37">
        <f t="shared" si="15"/>
        <v>374656</v>
      </c>
      <c r="BQ37">
        <v>3.4140000343322798</v>
      </c>
      <c r="BR37">
        <v>3.3570001125335698</v>
      </c>
      <c r="BS37">
        <v>3.3800001144409202</v>
      </c>
      <c r="BT37">
        <f t="shared" si="16"/>
        <v>3.3836667537689231</v>
      </c>
      <c r="BV37">
        <v>5.65</v>
      </c>
      <c r="BX37">
        <f t="shared" si="17"/>
        <v>5.65</v>
      </c>
      <c r="BY37">
        <v>65</v>
      </c>
      <c r="BZ37">
        <v>59</v>
      </c>
      <c r="CA37">
        <v>60</v>
      </c>
      <c r="CB37">
        <f t="shared" si="18"/>
        <v>61.333333333333336</v>
      </c>
      <c r="CC37">
        <v>104.0221340006571</v>
      </c>
      <c r="CD37">
        <v>104.38400609253431</v>
      </c>
      <c r="CE37">
        <v>104.43834692680819</v>
      </c>
      <c r="CF37">
        <f t="shared" si="19"/>
        <v>104.28149567333321</v>
      </c>
      <c r="CG37">
        <v>3.4</v>
      </c>
      <c r="CH37">
        <v>3.2</v>
      </c>
      <c r="CI37">
        <v>3.1</v>
      </c>
      <c r="CJ37">
        <f t="shared" si="20"/>
        <v>3.2333333333333329</v>
      </c>
      <c r="CK37">
        <v>24566045</v>
      </c>
      <c r="CL37">
        <v>25216237</v>
      </c>
      <c r="CM37">
        <v>25876380</v>
      </c>
      <c r="CN37">
        <f t="shared" si="21"/>
        <v>25219554</v>
      </c>
      <c r="CP37">
        <v>33.700000762939503</v>
      </c>
      <c r="CR37">
        <f t="shared" si="22"/>
        <v>33.700000762939503</v>
      </c>
      <c r="CS37">
        <v>53.4</v>
      </c>
      <c r="CT37">
        <v>51.6</v>
      </c>
      <c r="CU37">
        <v>50.2</v>
      </c>
      <c r="CV37">
        <f t="shared" si="23"/>
        <v>51.733333333333327</v>
      </c>
      <c r="CW37">
        <v>6.4</v>
      </c>
      <c r="CX37">
        <v>6.3</v>
      </c>
      <c r="CZ37">
        <f t="shared" si="24"/>
        <v>6.35</v>
      </c>
      <c r="DB37">
        <v>77.071037292480497</v>
      </c>
      <c r="DD37">
        <f t="shared" si="25"/>
        <v>77.071037292480497</v>
      </c>
      <c r="DE37">
        <v>60.384863947357402</v>
      </c>
      <c r="DH37">
        <f t="shared" si="26"/>
        <v>60.384863947357402</v>
      </c>
      <c r="DI37">
        <v>22.929859133271091</v>
      </c>
      <c r="DJ37">
        <v>22.79545538929937</v>
      </c>
      <c r="DK37">
        <v>22.594231470815942</v>
      </c>
      <c r="DL37">
        <f t="shared" si="27"/>
        <v>22.773181997795465</v>
      </c>
    </row>
    <row r="38" spans="1:116" x14ac:dyDescent="0.3">
      <c r="A38" s="1">
        <v>36</v>
      </c>
      <c r="B38">
        <v>36</v>
      </c>
      <c r="C38" t="s">
        <v>156</v>
      </c>
      <c r="D38" t="s">
        <v>131</v>
      </c>
      <c r="E38">
        <v>70.966999999999999</v>
      </c>
      <c r="F38">
        <v>71.778999999999996</v>
      </c>
      <c r="H38">
        <f t="shared" si="0"/>
        <v>71.37299999999999</v>
      </c>
      <c r="L38" t="e">
        <f t="shared" si="1"/>
        <v>#DIV/0!</v>
      </c>
      <c r="P38" t="e">
        <f t="shared" si="2"/>
        <v>#DIV/0!</v>
      </c>
      <c r="T38" t="e">
        <f t="shared" si="3"/>
        <v>#DIV/0!</v>
      </c>
      <c r="U38">
        <v>38.591999999999999</v>
      </c>
      <c r="V38">
        <v>37.9512</v>
      </c>
      <c r="X38">
        <f t="shared" si="4"/>
        <v>38.271599999999999</v>
      </c>
      <c r="AB38" t="e">
        <f t="shared" si="5"/>
        <v>#DIV/0!</v>
      </c>
      <c r="AC38">
        <v>91.222871396324393</v>
      </c>
      <c r="AF38">
        <f t="shared" si="6"/>
        <v>91.222871396324393</v>
      </c>
      <c r="AG38">
        <v>46.5</v>
      </c>
      <c r="AH38">
        <v>45.838000000000001</v>
      </c>
      <c r="AI38">
        <v>45.179000000000002</v>
      </c>
      <c r="AJ38">
        <f t="shared" si="7"/>
        <v>45.838999999999999</v>
      </c>
      <c r="AN38" t="e">
        <f t="shared" si="8"/>
        <v>#DIV/0!</v>
      </c>
      <c r="AO38">
        <v>23.399000167846701</v>
      </c>
      <c r="AP38">
        <v>23.540000915527301</v>
      </c>
      <c r="AQ38">
        <v>23.405000686645501</v>
      </c>
      <c r="AR38">
        <f t="shared" si="9"/>
        <v>23.448000590006501</v>
      </c>
      <c r="AV38" t="e">
        <f t="shared" si="10"/>
        <v>#DIV/0!</v>
      </c>
      <c r="AZ38" t="e">
        <f t="shared" si="11"/>
        <v>#DIV/0!</v>
      </c>
      <c r="BD38" t="e">
        <f t="shared" si="12"/>
        <v>#DIV/0!</v>
      </c>
      <c r="BH38" t="e">
        <f t="shared" si="13"/>
        <v>#DIV/0!</v>
      </c>
      <c r="BI38">
        <v>92.947786309426562</v>
      </c>
      <c r="BJ38">
        <v>92.067107771061373</v>
      </c>
      <c r="BL38">
        <f t="shared" si="14"/>
        <v>92.50744704024396</v>
      </c>
      <c r="BM38">
        <v>571298</v>
      </c>
      <c r="BN38">
        <v>578956</v>
      </c>
      <c r="BO38">
        <v>578525</v>
      </c>
      <c r="BP38">
        <f t="shared" si="15"/>
        <v>576259.66666666663</v>
      </c>
      <c r="BQ38">
        <v>8.36200046539307</v>
      </c>
      <c r="BR38">
        <v>8.2569999694824201</v>
      </c>
      <c r="BS38">
        <v>8.3699998855590803</v>
      </c>
      <c r="BT38">
        <f t="shared" si="16"/>
        <v>8.3296667734781895</v>
      </c>
      <c r="BV38">
        <v>0.24</v>
      </c>
      <c r="BX38">
        <f t="shared" si="17"/>
        <v>0.24</v>
      </c>
      <c r="BY38">
        <v>67</v>
      </c>
      <c r="BZ38">
        <v>63</v>
      </c>
      <c r="CA38">
        <v>59</v>
      </c>
      <c r="CB38">
        <f t="shared" si="18"/>
        <v>63</v>
      </c>
      <c r="CF38" t="e">
        <f t="shared" si="19"/>
        <v>#DIV/0!</v>
      </c>
      <c r="CG38">
        <v>0.1</v>
      </c>
      <c r="CH38">
        <v>0.1</v>
      </c>
      <c r="CI38">
        <v>0.1</v>
      </c>
      <c r="CJ38">
        <f t="shared" si="20"/>
        <v>0.10000000000000002</v>
      </c>
      <c r="CK38">
        <v>17068002</v>
      </c>
      <c r="CL38">
        <v>16906283</v>
      </c>
      <c r="CM38">
        <v>17070135</v>
      </c>
      <c r="CN38">
        <f t="shared" si="21"/>
        <v>17014806.666666668</v>
      </c>
      <c r="CP38">
        <v>37.900001525878899</v>
      </c>
      <c r="CR38">
        <f t="shared" si="22"/>
        <v>37.900001525878899</v>
      </c>
      <c r="CS38">
        <v>18.100000000000001</v>
      </c>
      <c r="CT38">
        <v>18</v>
      </c>
      <c r="CU38">
        <v>17.899999999999999</v>
      </c>
      <c r="CV38">
        <f t="shared" si="23"/>
        <v>18</v>
      </c>
      <c r="CZ38" t="e">
        <f t="shared" si="24"/>
        <v>#DIV/0!</v>
      </c>
      <c r="DD38" t="e">
        <f t="shared" si="25"/>
        <v>#DIV/0!</v>
      </c>
      <c r="DE38">
        <v>97.2165062080837</v>
      </c>
      <c r="DH38">
        <f t="shared" si="26"/>
        <v>97.2165062080837</v>
      </c>
      <c r="DL38" t="e">
        <f t="shared" si="27"/>
        <v>#DIV/0!</v>
      </c>
    </row>
    <row r="39" spans="1:116" x14ac:dyDescent="0.3">
      <c r="A39" s="1">
        <v>37</v>
      </c>
      <c r="B39">
        <v>37</v>
      </c>
      <c r="C39" t="s">
        <v>157</v>
      </c>
      <c r="D39" t="s">
        <v>120</v>
      </c>
      <c r="E39">
        <v>60.811999999999998</v>
      </c>
      <c r="F39">
        <v>61.195</v>
      </c>
      <c r="H39">
        <f t="shared" si="0"/>
        <v>61.003500000000003</v>
      </c>
      <c r="I39">
        <v>198.81242370999999</v>
      </c>
      <c r="J39">
        <v>198.01686096</v>
      </c>
      <c r="L39">
        <f t="shared" si="1"/>
        <v>198.414642335</v>
      </c>
      <c r="M39">
        <v>5.8187799453735396</v>
      </c>
      <c r="N39">
        <v>5.8713498115539604</v>
      </c>
      <c r="P39">
        <f t="shared" si="2"/>
        <v>5.8450648784637504</v>
      </c>
      <c r="Q39">
        <v>20.789600372314499</v>
      </c>
      <c r="R39">
        <v>19.039840698242202</v>
      </c>
      <c r="T39">
        <f t="shared" si="3"/>
        <v>19.914720535278349</v>
      </c>
      <c r="U39">
        <v>86.135000000000005</v>
      </c>
      <c r="V39">
        <v>83.248599999999996</v>
      </c>
      <c r="X39">
        <f t="shared" si="4"/>
        <v>84.691800000000001</v>
      </c>
      <c r="Y39">
        <v>3028.2459759056392</v>
      </c>
      <c r="Z39">
        <v>3206.277078576195</v>
      </c>
      <c r="AA39">
        <v>2961.446428104935</v>
      </c>
      <c r="AB39">
        <f t="shared" si="5"/>
        <v>3065.3231608622568</v>
      </c>
      <c r="AC39">
        <v>36.221397559649397</v>
      </c>
      <c r="AF39">
        <f t="shared" si="6"/>
        <v>36.221397559649397</v>
      </c>
      <c r="AG39">
        <v>67.763000000000005</v>
      </c>
      <c r="AH39">
        <v>67.790999999999997</v>
      </c>
      <c r="AI39">
        <v>67.789999999999992</v>
      </c>
      <c r="AJ39">
        <f t="shared" si="7"/>
        <v>67.781333333333336</v>
      </c>
      <c r="AK39">
        <v>3.186399075292726</v>
      </c>
      <c r="AL39">
        <v>3.3611379492436839</v>
      </c>
      <c r="AM39">
        <v>-9.3954695521752143</v>
      </c>
      <c r="AN39">
        <f t="shared" si="8"/>
        <v>-0.94931084254626796</v>
      </c>
      <c r="AO39">
        <v>68.174003601074205</v>
      </c>
      <c r="AP39">
        <v>67.995002746582003</v>
      </c>
      <c r="AQ39">
        <v>68.193000793457003</v>
      </c>
      <c r="AR39">
        <f t="shared" si="9"/>
        <v>68.120669047037737</v>
      </c>
      <c r="AV39" t="e">
        <f t="shared" si="10"/>
        <v>#DIV/0!</v>
      </c>
      <c r="AZ39" t="e">
        <f t="shared" si="11"/>
        <v>#DIV/0!</v>
      </c>
      <c r="BA39">
        <v>30.370272999213832</v>
      </c>
      <c r="BB39">
        <v>31.004752245336121</v>
      </c>
      <c r="BD39">
        <f t="shared" si="12"/>
        <v>30.687512622274976</v>
      </c>
      <c r="BE39">
        <v>21.40499892329726</v>
      </c>
      <c r="BF39">
        <v>20.642906900196721</v>
      </c>
      <c r="BH39">
        <f t="shared" si="13"/>
        <v>21.023952911746989</v>
      </c>
      <c r="BI39">
        <v>36.801719012537163</v>
      </c>
      <c r="BJ39">
        <v>37.324590926715778</v>
      </c>
      <c r="BL39">
        <f t="shared" si="14"/>
        <v>37.063154969626467</v>
      </c>
      <c r="BM39">
        <v>7566</v>
      </c>
      <c r="BN39">
        <v>7795</v>
      </c>
      <c r="BO39">
        <v>8956</v>
      </c>
      <c r="BP39">
        <f t="shared" si="15"/>
        <v>8105.666666666667</v>
      </c>
      <c r="BQ39">
        <v>5.1680002212524396</v>
      </c>
      <c r="BR39">
        <v>5.0869998931884801</v>
      </c>
      <c r="BS39">
        <v>4.9539999961853001</v>
      </c>
      <c r="BT39">
        <f t="shared" si="16"/>
        <v>5.0696667035420733</v>
      </c>
      <c r="BV39">
        <v>4.67</v>
      </c>
      <c r="BX39">
        <f t="shared" si="17"/>
        <v>4.67</v>
      </c>
      <c r="BY39">
        <v>90</v>
      </c>
      <c r="BZ39">
        <v>88</v>
      </c>
      <c r="CA39">
        <v>85</v>
      </c>
      <c r="CB39">
        <f t="shared" si="18"/>
        <v>87.666666666666671</v>
      </c>
      <c r="CC39">
        <v>110.7122506504645</v>
      </c>
      <c r="CD39">
        <v>112.00414304955871</v>
      </c>
      <c r="CF39">
        <f t="shared" si="19"/>
        <v>111.35819685001161</v>
      </c>
      <c r="CG39">
        <v>13.5</v>
      </c>
      <c r="CH39">
        <v>13.1</v>
      </c>
      <c r="CI39">
        <v>12.8</v>
      </c>
      <c r="CJ39">
        <f t="shared" si="20"/>
        <v>13.133333333333335</v>
      </c>
      <c r="CK39">
        <v>14236745</v>
      </c>
      <c r="CL39">
        <v>14439018</v>
      </c>
      <c r="CM39">
        <v>14645468</v>
      </c>
      <c r="CN39">
        <f t="shared" si="21"/>
        <v>14440410.333333334</v>
      </c>
      <c r="CP39">
        <v>33.5</v>
      </c>
      <c r="CR39">
        <f t="shared" si="22"/>
        <v>33.5</v>
      </c>
      <c r="CS39">
        <v>40.5</v>
      </c>
      <c r="CT39">
        <v>39.299999999999997</v>
      </c>
      <c r="CU39">
        <v>38.4</v>
      </c>
      <c r="CV39">
        <f t="shared" si="23"/>
        <v>39.4</v>
      </c>
      <c r="CZ39" t="e">
        <f t="shared" si="24"/>
        <v>#DIV/0!</v>
      </c>
      <c r="DD39" t="e">
        <f t="shared" si="25"/>
        <v>#DIV/0!</v>
      </c>
      <c r="DE39">
        <v>64.051229703544294</v>
      </c>
      <c r="DH39">
        <f t="shared" si="26"/>
        <v>64.051229703544294</v>
      </c>
      <c r="DI39">
        <v>9.7021876459204677</v>
      </c>
      <c r="DJ39">
        <v>9.3473539059740727</v>
      </c>
      <c r="DL39">
        <f t="shared" si="27"/>
        <v>9.5247707759472711</v>
      </c>
    </row>
    <row r="40" spans="1:116" x14ac:dyDescent="0.3">
      <c r="A40" s="1">
        <v>38</v>
      </c>
      <c r="B40">
        <v>38</v>
      </c>
      <c r="C40" t="s">
        <v>158</v>
      </c>
      <c r="D40" t="s">
        <v>120</v>
      </c>
      <c r="E40">
        <v>63.954000000000001</v>
      </c>
      <c r="F40">
        <v>64.290000000000006</v>
      </c>
      <c r="H40">
        <f t="shared" si="0"/>
        <v>64.122</v>
      </c>
      <c r="I40">
        <v>169.05439758</v>
      </c>
      <c r="J40">
        <v>125.36307526</v>
      </c>
      <c r="L40">
        <f t="shared" si="1"/>
        <v>147.20873642000001</v>
      </c>
      <c r="M40">
        <v>5.4650502204895002</v>
      </c>
      <c r="N40">
        <v>3.5110499858856201</v>
      </c>
      <c r="P40">
        <f t="shared" si="2"/>
        <v>4.4880501031875601</v>
      </c>
      <c r="Q40">
        <v>15.6822004318237</v>
      </c>
      <c r="R40">
        <v>15.567680358886699</v>
      </c>
      <c r="T40">
        <f t="shared" si="3"/>
        <v>15.6249403953552</v>
      </c>
      <c r="U40">
        <v>112.229</v>
      </c>
      <c r="V40">
        <v>110.93559999999999</v>
      </c>
      <c r="X40">
        <f t="shared" si="4"/>
        <v>111.5823</v>
      </c>
      <c r="Y40">
        <v>4274.2964144615862</v>
      </c>
      <c r="Z40">
        <v>4002.1130757735218</v>
      </c>
      <c r="AA40">
        <v>3835.6625823427662</v>
      </c>
      <c r="AB40">
        <f t="shared" si="5"/>
        <v>4037.3573575259579</v>
      </c>
      <c r="AC40">
        <v>20.172878924470702</v>
      </c>
      <c r="AF40">
        <f t="shared" si="6"/>
        <v>20.172878924470702</v>
      </c>
      <c r="AG40">
        <v>33.540999999999997</v>
      </c>
      <c r="AH40">
        <v>33.084000000000003</v>
      </c>
      <c r="AI40">
        <v>32.627000000000002</v>
      </c>
      <c r="AJ40">
        <f t="shared" si="7"/>
        <v>33.084000000000003</v>
      </c>
      <c r="AK40">
        <v>-7.0533763277849184</v>
      </c>
      <c r="AL40">
        <v>-8.5945482996897908</v>
      </c>
      <c r="AM40">
        <v>-5.9847891394518911</v>
      </c>
      <c r="AN40">
        <f t="shared" si="8"/>
        <v>-7.2109045889755334</v>
      </c>
      <c r="AO40">
        <v>33.384998321533203</v>
      </c>
      <c r="AP40">
        <v>33.244998931884801</v>
      </c>
      <c r="AQ40">
        <v>33.416000366210902</v>
      </c>
      <c r="AR40">
        <f t="shared" si="9"/>
        <v>33.348665873209633</v>
      </c>
      <c r="AV40" t="e">
        <f t="shared" si="10"/>
        <v>#DIV/0!</v>
      </c>
      <c r="AZ40" t="e">
        <f t="shared" si="11"/>
        <v>#DIV/0!</v>
      </c>
      <c r="BA40">
        <v>54.650231211767142</v>
      </c>
      <c r="BB40">
        <v>49.555887207164353</v>
      </c>
      <c r="BC40">
        <v>53.160999499137397</v>
      </c>
      <c r="BD40">
        <f t="shared" si="12"/>
        <v>52.455705972689628</v>
      </c>
      <c r="BE40">
        <v>41.967717235825688</v>
      </c>
      <c r="BF40">
        <v>50.635059053248547</v>
      </c>
      <c r="BG40">
        <v>50.357560242640098</v>
      </c>
      <c r="BH40">
        <f t="shared" si="13"/>
        <v>47.653445510571437</v>
      </c>
      <c r="BI40">
        <v>14.965452415812591</v>
      </c>
      <c r="BJ40">
        <v>15.35684626647145</v>
      </c>
      <c r="BL40">
        <f t="shared" si="14"/>
        <v>15.161149341142021</v>
      </c>
      <c r="BM40">
        <v>48509</v>
      </c>
      <c r="BN40">
        <v>37491</v>
      </c>
      <c r="BO40">
        <v>25668</v>
      </c>
      <c r="BP40">
        <f t="shared" si="15"/>
        <v>37222.666666666664</v>
      </c>
      <c r="BQ40">
        <v>9.76299953460693</v>
      </c>
      <c r="BR40">
        <v>9.6700000762939506</v>
      </c>
      <c r="BS40">
        <v>9.4720001220703107</v>
      </c>
      <c r="BT40">
        <f t="shared" si="16"/>
        <v>9.6349999109903965</v>
      </c>
      <c r="BV40">
        <v>9.27</v>
      </c>
      <c r="BX40">
        <f t="shared" si="17"/>
        <v>9.27</v>
      </c>
      <c r="BY40">
        <v>70</v>
      </c>
      <c r="BZ40">
        <v>75</v>
      </c>
      <c r="CA40">
        <v>73</v>
      </c>
      <c r="CB40">
        <f t="shared" si="18"/>
        <v>72.666666666666671</v>
      </c>
      <c r="CC40">
        <v>97.124140753671512</v>
      </c>
      <c r="CD40">
        <v>77.729592098818728</v>
      </c>
      <c r="CE40">
        <v>84.072569425121046</v>
      </c>
      <c r="CF40">
        <f t="shared" si="19"/>
        <v>86.308767425870428</v>
      </c>
      <c r="CG40">
        <v>3.1</v>
      </c>
      <c r="CH40">
        <v>3.1</v>
      </c>
      <c r="CI40">
        <v>3.1</v>
      </c>
      <c r="CJ40">
        <f t="shared" si="20"/>
        <v>3.1</v>
      </c>
      <c r="CK40">
        <v>5110702</v>
      </c>
      <c r="CL40">
        <v>5244363</v>
      </c>
      <c r="CM40">
        <v>5380508</v>
      </c>
      <c r="CN40">
        <f t="shared" si="21"/>
        <v>5245191</v>
      </c>
      <c r="CP40">
        <v>47.799999237060497</v>
      </c>
      <c r="CR40">
        <f t="shared" si="22"/>
        <v>47.799999237060497</v>
      </c>
      <c r="CS40">
        <v>36.6</v>
      </c>
      <c r="CT40">
        <v>35.700000000000003</v>
      </c>
      <c r="CU40">
        <v>34.9</v>
      </c>
      <c r="CV40">
        <f t="shared" si="23"/>
        <v>35.733333333333341</v>
      </c>
      <c r="CW40">
        <v>27.4</v>
      </c>
      <c r="CX40">
        <v>28</v>
      </c>
      <c r="CZ40">
        <f t="shared" si="24"/>
        <v>27.7</v>
      </c>
      <c r="DB40">
        <v>80.298759460449205</v>
      </c>
      <c r="DD40">
        <f t="shared" si="25"/>
        <v>80.298759460449205</v>
      </c>
      <c r="DE40">
        <v>73.217760973919496</v>
      </c>
      <c r="DH40">
        <f t="shared" si="26"/>
        <v>73.217760973919496</v>
      </c>
      <c r="DI40">
        <v>36.188666960983809</v>
      </c>
      <c r="DJ40">
        <v>23.176589065630811</v>
      </c>
      <c r="DK40">
        <v>25.27686571317269</v>
      </c>
      <c r="DL40">
        <f t="shared" si="27"/>
        <v>28.214040579929105</v>
      </c>
    </row>
    <row r="41" spans="1:116" x14ac:dyDescent="0.3">
      <c r="A41" s="1">
        <v>39</v>
      </c>
      <c r="B41">
        <v>39</v>
      </c>
      <c r="C41" t="s">
        <v>159</v>
      </c>
      <c r="D41" t="s">
        <v>131</v>
      </c>
      <c r="E41">
        <v>66.558000000000007</v>
      </c>
      <c r="F41">
        <v>66.867000000000004</v>
      </c>
      <c r="H41">
        <f t="shared" si="0"/>
        <v>66.712500000000006</v>
      </c>
      <c r="I41">
        <v>286.72555541999998</v>
      </c>
      <c r="J41">
        <v>291.73818970000002</v>
      </c>
      <c r="L41">
        <f t="shared" si="1"/>
        <v>289.23187256</v>
      </c>
      <c r="M41">
        <v>2.0876801013946502</v>
      </c>
      <c r="N41">
        <v>1.92288994789124</v>
      </c>
      <c r="O41">
        <v>1.93208003044128</v>
      </c>
      <c r="P41">
        <f t="shared" si="2"/>
        <v>1.9808833599090567</v>
      </c>
      <c r="Q41">
        <v>10.0971002578735</v>
      </c>
      <c r="R41">
        <v>10.3490295410156</v>
      </c>
      <c r="S41">
        <v>10.4575099945068</v>
      </c>
      <c r="T41">
        <f t="shared" si="3"/>
        <v>10.3012132644653</v>
      </c>
      <c r="U41">
        <v>28.509</v>
      </c>
      <c r="V41">
        <v>28.206600000000002</v>
      </c>
      <c r="X41">
        <f t="shared" si="4"/>
        <v>28.357800000000001</v>
      </c>
      <c r="Y41">
        <v>4739.9101175154301</v>
      </c>
      <c r="Z41">
        <v>5151.6918171702064</v>
      </c>
      <c r="AA41">
        <v>5369.707494739605</v>
      </c>
      <c r="AB41">
        <f t="shared" si="5"/>
        <v>5087.1031431417478</v>
      </c>
      <c r="AC41">
        <v>64.332684035716994</v>
      </c>
      <c r="AF41">
        <f t="shared" si="6"/>
        <v>64.332684035716994</v>
      </c>
      <c r="AG41">
        <v>69.677999999999997</v>
      </c>
      <c r="AH41">
        <v>69.420999999999992</v>
      </c>
      <c r="AI41">
        <v>69.147999999999996</v>
      </c>
      <c r="AJ41">
        <f t="shared" si="7"/>
        <v>69.415666666666667</v>
      </c>
      <c r="AK41">
        <v>5.7325435377000247</v>
      </c>
      <c r="AL41">
        <v>6.102874337299852</v>
      </c>
      <c r="AM41">
        <v>2.246355672658467</v>
      </c>
      <c r="AN41">
        <f t="shared" si="8"/>
        <v>4.6939245158861143</v>
      </c>
      <c r="AO41">
        <v>49.501998901367202</v>
      </c>
      <c r="AP41">
        <v>48.981998443603501</v>
      </c>
      <c r="AQ41">
        <v>48.638999938964801</v>
      </c>
      <c r="AR41">
        <f t="shared" si="9"/>
        <v>49.040999094645166</v>
      </c>
      <c r="AS41">
        <v>112.22364807128901</v>
      </c>
      <c r="AT41">
        <v>112.306671142578</v>
      </c>
      <c r="AV41">
        <f t="shared" si="10"/>
        <v>112.26515960693351</v>
      </c>
      <c r="AW41">
        <v>64.284896850585895</v>
      </c>
      <c r="AX41">
        <v>68.436820983886705</v>
      </c>
      <c r="AZ41">
        <f t="shared" si="11"/>
        <v>66.3608589172363</v>
      </c>
      <c r="BA41">
        <v>34.089193660938207</v>
      </c>
      <c r="BB41">
        <v>30.29923850102946</v>
      </c>
      <c r="BD41">
        <f t="shared" si="12"/>
        <v>32.194216080983836</v>
      </c>
      <c r="BE41">
        <v>36.742769722169243</v>
      </c>
      <c r="BF41">
        <v>37.960770860608719</v>
      </c>
      <c r="BH41">
        <f t="shared" si="13"/>
        <v>37.351770291388981</v>
      </c>
      <c r="BI41">
        <v>81.739727139094754</v>
      </c>
      <c r="BJ41">
        <v>82.238615483554852</v>
      </c>
      <c r="BL41">
        <f t="shared" si="14"/>
        <v>81.98917131132481</v>
      </c>
      <c r="BP41" t="e">
        <f t="shared" si="15"/>
        <v>#DIV/0!</v>
      </c>
      <c r="BQ41">
        <v>1.5509999990463299</v>
      </c>
      <c r="BR41">
        <v>1.4939999580383301</v>
      </c>
      <c r="BS41">
        <v>1.5770000219345099</v>
      </c>
      <c r="BT41">
        <f t="shared" si="16"/>
        <v>1.5406666596730567</v>
      </c>
      <c r="BV41">
        <v>5.12</v>
      </c>
      <c r="BX41">
        <f t="shared" si="17"/>
        <v>5.12</v>
      </c>
      <c r="BY41">
        <v>83</v>
      </c>
      <c r="BZ41">
        <v>93</v>
      </c>
      <c r="CA41">
        <v>84</v>
      </c>
      <c r="CB41">
        <f t="shared" si="18"/>
        <v>86.666666666666671</v>
      </c>
      <c r="CC41">
        <v>106.4040363355703</v>
      </c>
      <c r="CD41">
        <v>101.0504151128856</v>
      </c>
      <c r="CF41">
        <f t="shared" si="19"/>
        <v>103.72722572422795</v>
      </c>
      <c r="CG41">
        <v>0.8</v>
      </c>
      <c r="CH41">
        <v>0.8</v>
      </c>
      <c r="CI41">
        <v>0.7</v>
      </c>
      <c r="CJ41">
        <f t="shared" si="20"/>
        <v>0.76666666666666661</v>
      </c>
      <c r="CK41">
        <v>53382581</v>
      </c>
      <c r="CL41">
        <v>53708395</v>
      </c>
      <c r="CM41">
        <v>54045420</v>
      </c>
      <c r="CN41">
        <f t="shared" si="21"/>
        <v>53712132</v>
      </c>
      <c r="CP41">
        <v>56.099998474121101</v>
      </c>
      <c r="CR41">
        <f t="shared" si="22"/>
        <v>56.099998474121101</v>
      </c>
      <c r="CS41">
        <v>38.200000000000003</v>
      </c>
      <c r="CT41">
        <v>37</v>
      </c>
      <c r="CU41">
        <v>35.799999999999997</v>
      </c>
      <c r="CV41">
        <f t="shared" si="23"/>
        <v>37</v>
      </c>
      <c r="CW41">
        <v>13.7</v>
      </c>
      <c r="CX41">
        <v>14.1</v>
      </c>
      <c r="CZ41">
        <f t="shared" si="24"/>
        <v>13.899999999999999</v>
      </c>
      <c r="DD41" t="e">
        <f t="shared" si="25"/>
        <v>#DIV/0!</v>
      </c>
      <c r="DE41">
        <v>81.774048526165501</v>
      </c>
      <c r="DH41">
        <f t="shared" si="26"/>
        <v>81.774048526165501</v>
      </c>
      <c r="DI41">
        <v>32.187024595559862</v>
      </c>
      <c r="DJ41">
        <v>30.641979084695461</v>
      </c>
      <c r="DL41">
        <f t="shared" si="27"/>
        <v>31.414501840127663</v>
      </c>
    </row>
    <row r="42" spans="1:116" x14ac:dyDescent="0.3">
      <c r="A42" s="1">
        <v>40</v>
      </c>
      <c r="B42">
        <v>40</v>
      </c>
      <c r="C42" t="s">
        <v>160</v>
      </c>
      <c r="D42" t="s">
        <v>120</v>
      </c>
      <c r="E42">
        <v>63.042999999999999</v>
      </c>
      <c r="F42">
        <v>63.51</v>
      </c>
      <c r="H42">
        <f t="shared" si="0"/>
        <v>63.276499999999999</v>
      </c>
      <c r="I42">
        <v>179.8637085</v>
      </c>
      <c r="J42">
        <v>208.44441223000001</v>
      </c>
      <c r="L42">
        <f t="shared" si="1"/>
        <v>194.15406036500002</v>
      </c>
      <c r="M42">
        <v>3.7296500205993701</v>
      </c>
      <c r="N42">
        <v>4.6180901527404803</v>
      </c>
      <c r="P42">
        <f t="shared" si="2"/>
        <v>4.1738700866699254</v>
      </c>
      <c r="Q42">
        <v>14.8074502944946</v>
      </c>
      <c r="R42">
        <v>17.048009872436499</v>
      </c>
      <c r="T42">
        <f t="shared" si="3"/>
        <v>15.92773008346555</v>
      </c>
      <c r="U42">
        <v>120.11199999999999</v>
      </c>
      <c r="V42">
        <v>118.3048</v>
      </c>
      <c r="X42">
        <f t="shared" si="4"/>
        <v>119.2084</v>
      </c>
      <c r="Y42">
        <v>3485.005237768964</v>
      </c>
      <c r="Z42">
        <v>3607.3044419377079</v>
      </c>
      <c r="AA42">
        <v>3624.024939042994</v>
      </c>
      <c r="AB42">
        <f t="shared" si="5"/>
        <v>3572.1115395832221</v>
      </c>
      <c r="AC42">
        <v>26.370118490976999</v>
      </c>
      <c r="AF42">
        <f t="shared" si="6"/>
        <v>26.370118490976999</v>
      </c>
      <c r="AG42">
        <v>57.024000000000001</v>
      </c>
      <c r="AH42">
        <v>56.478999999999999</v>
      </c>
      <c r="AI42">
        <v>55.927999999999997</v>
      </c>
      <c r="AJ42">
        <f t="shared" si="7"/>
        <v>56.476999999999997</v>
      </c>
      <c r="AK42">
        <v>0.49396477675911399</v>
      </c>
      <c r="AL42">
        <v>1.047771931254488</v>
      </c>
      <c r="AM42">
        <v>-1.4502641310958779</v>
      </c>
      <c r="AN42">
        <f t="shared" si="8"/>
        <v>3.049085897257468E-2</v>
      </c>
      <c r="AO42">
        <v>43.007999420166001</v>
      </c>
      <c r="AP42">
        <v>42.469001770019503</v>
      </c>
      <c r="AQ42">
        <v>42.314998626708999</v>
      </c>
      <c r="AR42">
        <f t="shared" si="9"/>
        <v>42.597333272298165</v>
      </c>
      <c r="AS42">
        <v>98.715522766113295</v>
      </c>
      <c r="AV42">
        <f t="shared" si="10"/>
        <v>98.715522766113295</v>
      </c>
      <c r="AZ42" t="e">
        <f t="shared" si="11"/>
        <v>#DIV/0!</v>
      </c>
      <c r="BA42">
        <v>36.592836890664849</v>
      </c>
      <c r="BB42">
        <v>36.930893540474237</v>
      </c>
      <c r="BC42">
        <v>34.154881527314117</v>
      </c>
      <c r="BD42">
        <f t="shared" si="12"/>
        <v>35.892870652817734</v>
      </c>
      <c r="BE42">
        <v>37.304044921462562</v>
      </c>
      <c r="BF42">
        <v>34.485327518851641</v>
      </c>
      <c r="BG42">
        <v>34.942036751661682</v>
      </c>
      <c r="BH42">
        <f t="shared" si="13"/>
        <v>35.57713639732529</v>
      </c>
      <c r="BI42">
        <v>22.671394557365581</v>
      </c>
      <c r="BJ42">
        <v>23.3414789007116</v>
      </c>
      <c r="BL42">
        <f t="shared" si="14"/>
        <v>23.00643672903859</v>
      </c>
      <c r="BM42">
        <v>41266</v>
      </c>
      <c r="BN42">
        <v>49877</v>
      </c>
      <c r="BO42">
        <v>57518</v>
      </c>
      <c r="BP42">
        <f t="shared" si="15"/>
        <v>49553.666666666664</v>
      </c>
      <c r="BQ42">
        <v>11.626000404357899</v>
      </c>
      <c r="BR42">
        <v>11.5</v>
      </c>
      <c r="BS42">
        <v>11.425000190734901</v>
      </c>
      <c r="BT42">
        <f t="shared" si="16"/>
        <v>11.517000198364267</v>
      </c>
      <c r="BV42">
        <v>6.54</v>
      </c>
      <c r="BX42">
        <f t="shared" si="17"/>
        <v>6.54</v>
      </c>
      <c r="BY42">
        <v>96</v>
      </c>
      <c r="BZ42">
        <v>94</v>
      </c>
      <c r="CA42">
        <v>93</v>
      </c>
      <c r="CB42">
        <f t="shared" si="18"/>
        <v>94.333333333333329</v>
      </c>
      <c r="CC42">
        <v>101.7050365479265</v>
      </c>
      <c r="CD42">
        <v>96.317616062505678</v>
      </c>
      <c r="CE42">
        <v>99.195204510582485</v>
      </c>
      <c r="CF42">
        <f t="shared" si="19"/>
        <v>99.072619040338225</v>
      </c>
      <c r="CG42">
        <v>11.9</v>
      </c>
      <c r="CH42">
        <v>11.7</v>
      </c>
      <c r="CI42">
        <v>11.5</v>
      </c>
      <c r="CJ42">
        <f t="shared" si="20"/>
        <v>11.700000000000001</v>
      </c>
      <c r="CK42">
        <v>16853688</v>
      </c>
      <c r="CL42">
        <v>17351822</v>
      </c>
      <c r="CM42">
        <v>17861030</v>
      </c>
      <c r="CN42">
        <f t="shared" si="21"/>
        <v>17355513.333333332</v>
      </c>
      <c r="CP42">
        <v>54.599998474121101</v>
      </c>
      <c r="CR42">
        <f t="shared" si="22"/>
        <v>54.599998474121101</v>
      </c>
      <c r="CS42">
        <v>44.1</v>
      </c>
      <c r="CT42">
        <v>43.4</v>
      </c>
      <c r="CU42">
        <v>42.4</v>
      </c>
      <c r="CV42">
        <f t="shared" si="23"/>
        <v>43.300000000000004</v>
      </c>
      <c r="CZ42" t="e">
        <f t="shared" si="24"/>
        <v>#DIV/0!</v>
      </c>
      <c r="DB42">
        <v>86.747962951660199</v>
      </c>
      <c r="DD42">
        <f t="shared" si="25"/>
        <v>86.747962951660199</v>
      </c>
      <c r="DE42">
        <v>59.963756508788101</v>
      </c>
      <c r="DH42">
        <f t="shared" si="26"/>
        <v>59.963756508788101</v>
      </c>
      <c r="DI42">
        <v>41.002991488394002</v>
      </c>
      <c r="DJ42">
        <v>38.640864904151897</v>
      </c>
      <c r="DK42">
        <v>39.26190468265829</v>
      </c>
      <c r="DL42">
        <f t="shared" si="27"/>
        <v>39.635253691734732</v>
      </c>
    </row>
    <row r="43" spans="1:116" x14ac:dyDescent="0.3">
      <c r="A43" s="1">
        <v>41</v>
      </c>
      <c r="B43">
        <v>41</v>
      </c>
      <c r="C43" t="s">
        <v>161</v>
      </c>
      <c r="D43" t="s">
        <v>120</v>
      </c>
      <c r="E43">
        <v>60.378999999999998</v>
      </c>
      <c r="F43">
        <v>60.781999999999996</v>
      </c>
      <c r="H43">
        <f t="shared" si="0"/>
        <v>60.580500000000001</v>
      </c>
      <c r="I43">
        <v>185.65101623999999</v>
      </c>
      <c r="J43">
        <v>164.70602417000001</v>
      </c>
      <c r="L43">
        <f t="shared" si="1"/>
        <v>175.17852020499998</v>
      </c>
      <c r="P43" t="e">
        <f t="shared" si="2"/>
        <v>#DIV/0!</v>
      </c>
      <c r="T43" t="e">
        <f t="shared" si="3"/>
        <v>#DIV/0!</v>
      </c>
      <c r="U43">
        <v>150.52600000000001</v>
      </c>
      <c r="V43">
        <v>147.958</v>
      </c>
      <c r="X43">
        <f t="shared" si="4"/>
        <v>149.24200000000002</v>
      </c>
      <c r="Y43">
        <v>7310.9017380353644</v>
      </c>
      <c r="Z43">
        <v>7102.4058870923327</v>
      </c>
      <c r="AA43">
        <v>6965.5113738032869</v>
      </c>
      <c r="AB43">
        <f t="shared" si="5"/>
        <v>7126.272999643661</v>
      </c>
      <c r="AC43">
        <v>49.876978757750102</v>
      </c>
      <c r="AF43">
        <f t="shared" si="6"/>
        <v>49.876978757750102</v>
      </c>
      <c r="AG43">
        <v>35.161000000000001</v>
      </c>
      <c r="AH43">
        <v>34.485999999999997</v>
      </c>
      <c r="AI43">
        <v>33.822999999999993</v>
      </c>
      <c r="AJ43">
        <f t="shared" si="7"/>
        <v>34.489999999999995</v>
      </c>
      <c r="AK43">
        <v>-3.409908649255073</v>
      </c>
      <c r="AL43">
        <v>-5.1621016307842069</v>
      </c>
      <c r="AM43">
        <v>-3.795673936822936</v>
      </c>
      <c r="AN43">
        <f t="shared" si="8"/>
        <v>-4.1225614056207389</v>
      </c>
      <c r="AO43">
        <v>47.424999237060497</v>
      </c>
      <c r="AP43">
        <v>47.2560005187988</v>
      </c>
      <c r="AQ43">
        <v>47.492000579833999</v>
      </c>
      <c r="AR43">
        <f t="shared" si="9"/>
        <v>47.391000111897768</v>
      </c>
      <c r="AV43" t="e">
        <f t="shared" si="10"/>
        <v>#DIV/0!</v>
      </c>
      <c r="AZ43" t="e">
        <f t="shared" si="11"/>
        <v>#DIV/0!</v>
      </c>
      <c r="BA43">
        <v>23.252721396836549</v>
      </c>
      <c r="BB43">
        <v>25.54172204847216</v>
      </c>
      <c r="BC43">
        <v>28.293413996024601</v>
      </c>
      <c r="BD43">
        <f t="shared" si="12"/>
        <v>25.695952480444436</v>
      </c>
      <c r="BE43">
        <v>42.167953548677133</v>
      </c>
      <c r="BF43">
        <v>47.931541632018543</v>
      </c>
      <c r="BG43">
        <v>54.411597420975419</v>
      </c>
      <c r="BH43">
        <f t="shared" si="13"/>
        <v>48.170364200557032</v>
      </c>
      <c r="BI43">
        <v>23.91653806047967</v>
      </c>
      <c r="BJ43">
        <v>24.713052057431621</v>
      </c>
      <c r="BL43">
        <f t="shared" si="14"/>
        <v>24.314795058955646</v>
      </c>
      <c r="BM43">
        <v>41119</v>
      </c>
      <c r="BN43">
        <v>39856</v>
      </c>
      <c r="BO43">
        <v>25793</v>
      </c>
      <c r="BP43">
        <f t="shared" si="15"/>
        <v>35589.333333333336</v>
      </c>
      <c r="BQ43">
        <v>7.1189999580383301</v>
      </c>
      <c r="BR43">
        <v>7.0190000534057599</v>
      </c>
      <c r="BS43">
        <v>6.8860001564025897</v>
      </c>
      <c r="BT43">
        <f t="shared" si="16"/>
        <v>7.0080000559488935</v>
      </c>
      <c r="BV43">
        <v>6.94</v>
      </c>
      <c r="BX43">
        <f t="shared" si="17"/>
        <v>6.94</v>
      </c>
      <c r="BY43">
        <v>42</v>
      </c>
      <c r="BZ43">
        <v>50</v>
      </c>
      <c r="CA43">
        <v>51</v>
      </c>
      <c r="CB43">
        <f t="shared" si="18"/>
        <v>47.666666666666664</v>
      </c>
      <c r="CC43">
        <v>94.248621344855081</v>
      </c>
      <c r="CD43">
        <v>84.705432161914729</v>
      </c>
      <c r="CF43">
        <f t="shared" si="19"/>
        <v>89.477026753384905</v>
      </c>
      <c r="CG43">
        <v>1.9</v>
      </c>
      <c r="CH43">
        <v>1.9</v>
      </c>
      <c r="CI43">
        <v>1.9</v>
      </c>
      <c r="CJ43">
        <f t="shared" si="20"/>
        <v>1.8999999999999997</v>
      </c>
      <c r="CK43">
        <v>29816748</v>
      </c>
      <c r="CL43">
        <v>30809762</v>
      </c>
      <c r="CM43">
        <v>31825295</v>
      </c>
      <c r="CN43">
        <f t="shared" si="21"/>
        <v>30817268.333333332</v>
      </c>
      <c r="CP43">
        <v>48.599998474121101</v>
      </c>
      <c r="CR43">
        <f t="shared" si="22"/>
        <v>48.599998474121101</v>
      </c>
      <c r="CS43">
        <v>53.5</v>
      </c>
      <c r="CT43">
        <v>51.9</v>
      </c>
      <c r="CU43">
        <v>50.2</v>
      </c>
      <c r="CV43">
        <f t="shared" si="23"/>
        <v>51.866666666666674</v>
      </c>
      <c r="CW43">
        <v>19.399999999999999</v>
      </c>
      <c r="CX43">
        <v>18.600000000000001</v>
      </c>
      <c r="CZ43">
        <f t="shared" si="24"/>
        <v>19</v>
      </c>
      <c r="DD43" t="e">
        <f t="shared" si="25"/>
        <v>#DIV/0!</v>
      </c>
      <c r="DE43">
        <v>55.842904872241398</v>
      </c>
      <c r="DH43">
        <f t="shared" si="26"/>
        <v>55.842904872241398</v>
      </c>
      <c r="DI43">
        <v>24.130304582212631</v>
      </c>
      <c r="DJ43">
        <v>17.869421152824032</v>
      </c>
      <c r="DL43">
        <f t="shared" si="27"/>
        <v>20.999862867518331</v>
      </c>
    </row>
    <row r="44" spans="1:116" x14ac:dyDescent="0.3">
      <c r="A44" s="1">
        <v>42</v>
      </c>
      <c r="B44">
        <v>42</v>
      </c>
      <c r="C44" t="s">
        <v>162</v>
      </c>
      <c r="D44" t="s">
        <v>120</v>
      </c>
      <c r="E44">
        <v>58.061</v>
      </c>
      <c r="F44">
        <v>58.402000000000001</v>
      </c>
      <c r="H44">
        <f t="shared" si="0"/>
        <v>58.231499999999997</v>
      </c>
      <c r="I44">
        <v>738.48889159999999</v>
      </c>
      <c r="J44">
        <v>696.58062743999994</v>
      </c>
      <c r="L44">
        <f t="shared" si="1"/>
        <v>717.53475951999997</v>
      </c>
      <c r="P44" t="e">
        <f t="shared" si="2"/>
        <v>#DIV/0!</v>
      </c>
      <c r="T44" t="e">
        <f t="shared" si="3"/>
        <v>#DIV/0!</v>
      </c>
      <c r="U44">
        <v>155.62200000000001</v>
      </c>
      <c r="V44">
        <v>153.45240000000001</v>
      </c>
      <c r="X44">
        <f t="shared" si="4"/>
        <v>154.53720000000001</v>
      </c>
      <c r="Y44">
        <v>22551.083245578011</v>
      </c>
      <c r="Z44">
        <v>20855.81135791511</v>
      </c>
      <c r="AA44">
        <v>19379.242465367501</v>
      </c>
      <c r="AB44">
        <f t="shared" si="5"/>
        <v>20928.712356286876</v>
      </c>
      <c r="AC44">
        <v>66.312790021524293</v>
      </c>
      <c r="AF44">
        <f t="shared" si="6"/>
        <v>66.312790021524293</v>
      </c>
      <c r="AG44">
        <v>28.353999999999999</v>
      </c>
      <c r="AH44">
        <v>27.856999999999999</v>
      </c>
      <c r="AI44">
        <v>27.373000000000001</v>
      </c>
      <c r="AJ44">
        <f t="shared" si="7"/>
        <v>27.861333333333334</v>
      </c>
      <c r="AK44">
        <v>-9.1673703707127743</v>
      </c>
      <c r="AL44">
        <v>-9.7167753651693545</v>
      </c>
      <c r="AM44">
        <v>-8.8499754290392474</v>
      </c>
      <c r="AN44">
        <f t="shared" si="8"/>
        <v>-9.2447070549737926</v>
      </c>
      <c r="AO44">
        <v>27.132999420166001</v>
      </c>
      <c r="AP44">
        <v>27.111000061035199</v>
      </c>
      <c r="AQ44">
        <v>27.211999893188501</v>
      </c>
      <c r="AR44">
        <f t="shared" si="9"/>
        <v>27.151999791463236</v>
      </c>
      <c r="AV44" t="e">
        <f t="shared" si="10"/>
        <v>#DIV/0!</v>
      </c>
      <c r="AZ44" t="e">
        <f t="shared" si="11"/>
        <v>#DIV/0!</v>
      </c>
      <c r="BA44">
        <v>43.565153038099993</v>
      </c>
      <c r="BB44">
        <v>45.702278763851623</v>
      </c>
      <c r="BC44">
        <v>52.247441239896723</v>
      </c>
      <c r="BD44">
        <f t="shared" si="12"/>
        <v>47.17162434728278</v>
      </c>
      <c r="BE44">
        <v>56.862228092905923</v>
      </c>
      <c r="BF44">
        <v>57.503325202800077</v>
      </c>
      <c r="BG44">
        <v>50.481438937674071</v>
      </c>
      <c r="BH44">
        <f t="shared" si="13"/>
        <v>54.948997411126697</v>
      </c>
      <c r="BI44">
        <v>44.991122994652407</v>
      </c>
      <c r="BJ44">
        <v>46.665739750445631</v>
      </c>
      <c r="BL44">
        <f t="shared" si="14"/>
        <v>45.828431372549019</v>
      </c>
      <c r="BP44" t="e">
        <f t="shared" si="15"/>
        <v>#DIV/0!</v>
      </c>
      <c r="BQ44">
        <v>6.4829998016357404</v>
      </c>
      <c r="BR44">
        <v>6.3829998970031703</v>
      </c>
      <c r="BS44">
        <v>6.4330000877380398</v>
      </c>
      <c r="BT44">
        <f t="shared" si="16"/>
        <v>6.4329999287923165</v>
      </c>
      <c r="BV44">
        <v>7.23</v>
      </c>
      <c r="BX44">
        <f t="shared" si="17"/>
        <v>7.23</v>
      </c>
      <c r="BY44">
        <v>53</v>
      </c>
      <c r="BZ44">
        <v>53</v>
      </c>
      <c r="CA44">
        <v>53</v>
      </c>
      <c r="CB44">
        <f t="shared" si="18"/>
        <v>53</v>
      </c>
      <c r="CC44">
        <v>84.702047824397425</v>
      </c>
      <c r="CD44">
        <v>86.889955788834357</v>
      </c>
      <c r="CE44">
        <v>97.113569590053956</v>
      </c>
      <c r="CF44">
        <f t="shared" si="19"/>
        <v>89.568524401095246</v>
      </c>
      <c r="CG44">
        <v>7</v>
      </c>
      <c r="CH44">
        <v>7.1</v>
      </c>
      <c r="CI44">
        <v>7.2</v>
      </c>
      <c r="CJ44">
        <f t="shared" si="20"/>
        <v>7.1000000000000005</v>
      </c>
      <c r="CK44">
        <v>1262001</v>
      </c>
      <c r="CL44">
        <v>1308974</v>
      </c>
      <c r="CM44">
        <v>1355986</v>
      </c>
      <c r="CN44">
        <f t="shared" si="21"/>
        <v>1308987</v>
      </c>
      <c r="CP44">
        <v>64.900001525878906</v>
      </c>
      <c r="CR44">
        <f t="shared" si="22"/>
        <v>64.900001525878906</v>
      </c>
      <c r="CS44">
        <v>64.099999999999994</v>
      </c>
      <c r="CT44">
        <v>62.2</v>
      </c>
      <c r="CU44">
        <v>60.4</v>
      </c>
      <c r="CV44">
        <f t="shared" si="23"/>
        <v>62.233333333333327</v>
      </c>
      <c r="CZ44" t="e">
        <f t="shared" si="24"/>
        <v>#DIV/0!</v>
      </c>
      <c r="DD44" t="e">
        <f t="shared" si="25"/>
        <v>#DIV/0!</v>
      </c>
      <c r="DE44">
        <v>64.665817812600807</v>
      </c>
      <c r="DH44">
        <f t="shared" si="26"/>
        <v>64.665817812600807</v>
      </c>
      <c r="DI44">
        <v>14.03171665412998</v>
      </c>
      <c r="DJ44">
        <v>16.164146382138679</v>
      </c>
      <c r="DK44">
        <v>13.20715783668585</v>
      </c>
      <c r="DL44">
        <f t="shared" si="27"/>
        <v>14.467673624318168</v>
      </c>
    </row>
    <row r="45" spans="1:116" x14ac:dyDescent="0.3">
      <c r="A45" s="1">
        <v>43</v>
      </c>
      <c r="B45">
        <v>43</v>
      </c>
      <c r="C45" t="s">
        <v>163</v>
      </c>
      <c r="D45" t="s">
        <v>131</v>
      </c>
      <c r="E45">
        <v>69.289000000000001</v>
      </c>
      <c r="F45">
        <v>69.569999999999993</v>
      </c>
      <c r="H45">
        <f t="shared" si="0"/>
        <v>69.42949999999999</v>
      </c>
      <c r="I45">
        <v>238.10375977000001</v>
      </c>
      <c r="J45">
        <v>261.15719603999997</v>
      </c>
      <c r="L45">
        <f t="shared" si="1"/>
        <v>249.63047790499999</v>
      </c>
      <c r="N45">
        <v>2.1628599166870099</v>
      </c>
      <c r="P45">
        <f t="shared" si="2"/>
        <v>2.1628599166870099</v>
      </c>
      <c r="R45">
        <v>8.8389797210693395</v>
      </c>
      <c r="T45">
        <f t="shared" si="3"/>
        <v>8.8389797210693395</v>
      </c>
      <c r="U45">
        <v>50.177</v>
      </c>
      <c r="V45">
        <v>50.720399999999998</v>
      </c>
      <c r="X45">
        <f t="shared" si="4"/>
        <v>50.448700000000002</v>
      </c>
      <c r="Y45">
        <v>3928.3736882516951</v>
      </c>
      <c r="Z45">
        <v>4260.6589650484984</v>
      </c>
      <c r="AA45">
        <v>4583.01645053007</v>
      </c>
      <c r="AB45">
        <f t="shared" si="5"/>
        <v>4257.3497012767548</v>
      </c>
      <c r="AC45">
        <v>59.2269659797755</v>
      </c>
      <c r="AF45">
        <f t="shared" si="6"/>
        <v>59.2269659797755</v>
      </c>
      <c r="AG45">
        <v>77.02</v>
      </c>
      <c r="AH45">
        <v>76.611999999999995</v>
      </c>
      <c r="AI45">
        <v>76.194999999999993</v>
      </c>
      <c r="AJ45">
        <f t="shared" si="7"/>
        <v>76.608999999999995</v>
      </c>
      <c r="AK45">
        <v>5.2067623963476279</v>
      </c>
      <c r="AL45">
        <v>5.8793729048754102</v>
      </c>
      <c r="AM45">
        <v>5.5168277690235357</v>
      </c>
      <c r="AN45">
        <f t="shared" si="8"/>
        <v>5.5343210234155249</v>
      </c>
      <c r="AO45">
        <v>71.888000488281307</v>
      </c>
      <c r="AP45">
        <v>71.231002807617202</v>
      </c>
      <c r="AQ45">
        <v>70.964996337890597</v>
      </c>
      <c r="AR45">
        <f t="shared" si="9"/>
        <v>71.36133321126303</v>
      </c>
      <c r="AS45">
        <v>107.81305694580099</v>
      </c>
      <c r="AT45">
        <v>107.414848327637</v>
      </c>
      <c r="AU45">
        <v>106.474739074707</v>
      </c>
      <c r="AV45">
        <f t="shared" si="10"/>
        <v>107.234214782715</v>
      </c>
      <c r="AZ45" t="e">
        <f t="shared" si="11"/>
        <v>#DIV/0!</v>
      </c>
      <c r="BA45">
        <v>64.105815741044182</v>
      </c>
      <c r="BB45">
        <v>63.30288532074475</v>
      </c>
      <c r="BC45">
        <v>62.465227245510363</v>
      </c>
      <c r="BD45">
        <f t="shared" si="12"/>
        <v>63.291309435766436</v>
      </c>
      <c r="BE45">
        <v>30.8489276135575</v>
      </c>
      <c r="BF45">
        <v>32.289393118220787</v>
      </c>
      <c r="BG45">
        <v>34.226050717803282</v>
      </c>
      <c r="BH45">
        <f t="shared" si="13"/>
        <v>32.454790483193854</v>
      </c>
      <c r="BI45">
        <v>90.694618173578064</v>
      </c>
      <c r="BJ45">
        <v>92.056412871062776</v>
      </c>
      <c r="BL45">
        <f t="shared" si="14"/>
        <v>91.375515522320427</v>
      </c>
      <c r="BM45">
        <v>61</v>
      </c>
      <c r="BP45">
        <f t="shared" si="15"/>
        <v>61</v>
      </c>
      <c r="BQ45">
        <v>0.683000028133392</v>
      </c>
      <c r="BR45">
        <v>0.65200001001357999</v>
      </c>
      <c r="BS45">
        <v>0.67699998617172197</v>
      </c>
      <c r="BT45">
        <f t="shared" si="16"/>
        <v>0.6706666747728981</v>
      </c>
      <c r="BV45">
        <v>6.64</v>
      </c>
      <c r="BX45">
        <f t="shared" si="17"/>
        <v>6.64</v>
      </c>
      <c r="BY45">
        <v>84</v>
      </c>
      <c r="BZ45">
        <v>84</v>
      </c>
      <c r="CA45">
        <v>84</v>
      </c>
      <c r="CB45">
        <f t="shared" si="18"/>
        <v>84</v>
      </c>
      <c r="CC45">
        <v>101.40694294176259</v>
      </c>
      <c r="CD45">
        <v>99.001560343502675</v>
      </c>
      <c r="CE45">
        <v>98.455468476415547</v>
      </c>
      <c r="CF45">
        <f t="shared" si="19"/>
        <v>99.621323920560272</v>
      </c>
      <c r="CG45">
        <v>0.6</v>
      </c>
      <c r="CH45">
        <v>0.5</v>
      </c>
      <c r="CI45">
        <v>0.5</v>
      </c>
      <c r="CJ45">
        <f t="shared" si="20"/>
        <v>0.53333333333333333</v>
      </c>
      <c r="CK45">
        <v>16009414</v>
      </c>
      <c r="CL45">
        <v>16249798</v>
      </c>
      <c r="CM45">
        <v>16486542</v>
      </c>
      <c r="CN45">
        <f t="shared" si="21"/>
        <v>16248584.666666666</v>
      </c>
      <c r="CP45">
        <v>45.099998474121101</v>
      </c>
      <c r="CR45">
        <f t="shared" si="22"/>
        <v>45.099998474121101</v>
      </c>
      <c r="CS45">
        <v>24.8</v>
      </c>
      <c r="CT45">
        <v>23.7</v>
      </c>
      <c r="CU45">
        <v>22.8</v>
      </c>
      <c r="CV45">
        <f t="shared" si="23"/>
        <v>23.766666666666666</v>
      </c>
      <c r="CW45">
        <v>15</v>
      </c>
      <c r="CX45">
        <v>14.5</v>
      </c>
      <c r="CZ45">
        <f t="shared" si="24"/>
        <v>14.75</v>
      </c>
      <c r="DD45" t="e">
        <f t="shared" si="25"/>
        <v>#DIV/0!</v>
      </c>
      <c r="DE45">
        <v>78.510656931421806</v>
      </c>
      <c r="DH45">
        <f t="shared" si="26"/>
        <v>78.510656931421806</v>
      </c>
      <c r="DI45">
        <v>22.89196799133703</v>
      </c>
      <c r="DJ45">
        <v>23.448256175835908</v>
      </c>
      <c r="DK45">
        <v>24.233488728794239</v>
      </c>
      <c r="DL45">
        <f t="shared" si="27"/>
        <v>23.524570965322393</v>
      </c>
    </row>
    <row r="46" spans="1:116" x14ac:dyDescent="0.3">
      <c r="A46" s="1">
        <v>44</v>
      </c>
      <c r="B46">
        <v>44</v>
      </c>
      <c r="C46" t="s">
        <v>164</v>
      </c>
      <c r="D46" t="s">
        <v>131</v>
      </c>
      <c r="E46">
        <v>70.168999999999997</v>
      </c>
      <c r="F46">
        <v>70.477999999999994</v>
      </c>
      <c r="H46">
        <f t="shared" si="0"/>
        <v>70.323499999999996</v>
      </c>
      <c r="I46">
        <v>157.75468445000001</v>
      </c>
      <c r="J46">
        <v>180.40550232000001</v>
      </c>
      <c r="L46">
        <f t="shared" si="1"/>
        <v>169.080093385</v>
      </c>
      <c r="M46">
        <v>5.5183701515197798</v>
      </c>
      <c r="N46">
        <v>5.1020698547363299</v>
      </c>
      <c r="P46">
        <f t="shared" si="2"/>
        <v>5.3102200031280553</v>
      </c>
      <c r="Q46">
        <v>17.096389770507798</v>
      </c>
      <c r="R46">
        <v>14.101869583129901</v>
      </c>
      <c r="T46">
        <f t="shared" si="3"/>
        <v>15.599129676818849</v>
      </c>
      <c r="U46">
        <v>65.120999999999995</v>
      </c>
      <c r="V46">
        <v>64.399000000000001</v>
      </c>
      <c r="X46">
        <f t="shared" si="4"/>
        <v>64.759999999999991</v>
      </c>
      <c r="Y46">
        <v>3099.306081938138</v>
      </c>
      <c r="Z46">
        <v>3331.9802174701058</v>
      </c>
      <c r="AA46">
        <v>3567.9929387404518</v>
      </c>
      <c r="AB46">
        <f t="shared" si="5"/>
        <v>3333.0930793828988</v>
      </c>
      <c r="AC46">
        <v>62.053595449258601</v>
      </c>
      <c r="AF46">
        <f t="shared" si="6"/>
        <v>62.053595449258601</v>
      </c>
      <c r="AG46">
        <v>80.664000000000001</v>
      </c>
      <c r="AH46">
        <v>80.260000000000005</v>
      </c>
      <c r="AI46">
        <v>79.847000000000008</v>
      </c>
      <c r="AJ46">
        <f t="shared" si="7"/>
        <v>80.257000000000005</v>
      </c>
      <c r="AK46">
        <v>6.7897981957408584</v>
      </c>
      <c r="AL46">
        <v>4.9506967794588519</v>
      </c>
      <c r="AM46">
        <v>5.0433722155644318</v>
      </c>
      <c r="AN46">
        <f t="shared" si="8"/>
        <v>5.5946223969213804</v>
      </c>
      <c r="AO46">
        <v>74.362998962402301</v>
      </c>
      <c r="AP46">
        <v>74.525001525878906</v>
      </c>
      <c r="AQ46">
        <v>74.374000549316406</v>
      </c>
      <c r="AR46">
        <f t="shared" si="9"/>
        <v>74.420667012532533</v>
      </c>
      <c r="AS46">
        <v>143.91954040527301</v>
      </c>
      <c r="AU46">
        <v>142.14346313476599</v>
      </c>
      <c r="AV46">
        <f t="shared" si="10"/>
        <v>143.0315017700195</v>
      </c>
      <c r="AW46">
        <v>74.077293395996094</v>
      </c>
      <c r="AY46">
        <v>80.179916381835895</v>
      </c>
      <c r="AZ46">
        <f t="shared" si="11"/>
        <v>77.128604888915987</v>
      </c>
      <c r="BA46">
        <v>42.375112156580762</v>
      </c>
      <c r="BB46">
        <v>46.177401900392667</v>
      </c>
      <c r="BC46">
        <v>46.257621697591667</v>
      </c>
      <c r="BD46">
        <f t="shared" si="12"/>
        <v>44.936711918188365</v>
      </c>
      <c r="BE46">
        <v>13.23626606242467</v>
      </c>
      <c r="BF46">
        <v>13.410260611813751</v>
      </c>
      <c r="BG46">
        <v>13.29568588216765</v>
      </c>
      <c r="BH46">
        <f t="shared" si="13"/>
        <v>13.314070852135359</v>
      </c>
      <c r="BI46">
        <v>192.72496686431811</v>
      </c>
      <c r="BJ46">
        <v>195.939107080572</v>
      </c>
      <c r="BL46">
        <f t="shared" si="14"/>
        <v>194.33203697244505</v>
      </c>
      <c r="BM46">
        <v>21467</v>
      </c>
      <c r="BN46">
        <v>20804</v>
      </c>
      <c r="BO46">
        <v>19570</v>
      </c>
      <c r="BP46">
        <f t="shared" si="15"/>
        <v>20613.666666666668</v>
      </c>
      <c r="BQ46">
        <v>1.3960000276565601</v>
      </c>
      <c r="BR46">
        <v>1.3500000238418599</v>
      </c>
      <c r="BS46">
        <v>1.40699994564056</v>
      </c>
      <c r="BT46">
        <f t="shared" si="16"/>
        <v>1.3843333323796603</v>
      </c>
      <c r="BV46">
        <v>2.0499999999999998</v>
      </c>
      <c r="BX46">
        <f t="shared" si="17"/>
        <v>2.0499999999999998</v>
      </c>
      <c r="BY46">
        <v>90</v>
      </c>
      <c r="BZ46">
        <v>91</v>
      </c>
      <c r="CA46">
        <v>92</v>
      </c>
      <c r="CB46">
        <f t="shared" si="18"/>
        <v>91</v>
      </c>
      <c r="CC46">
        <v>133.38677722961441</v>
      </c>
      <c r="CD46">
        <v>137.27022481755151</v>
      </c>
      <c r="CE46">
        <v>137.58932226109081</v>
      </c>
      <c r="CF46">
        <f t="shared" si="19"/>
        <v>136.08210810275224</v>
      </c>
      <c r="CG46">
        <v>0.1</v>
      </c>
      <c r="CH46">
        <v>0.1</v>
      </c>
      <c r="CI46">
        <v>0.1</v>
      </c>
      <c r="CJ46">
        <f t="shared" si="20"/>
        <v>0.10000000000000002</v>
      </c>
      <c r="CK46">
        <v>27627124</v>
      </c>
      <c r="CL46">
        <v>28087871</v>
      </c>
      <c r="CM46">
        <v>28608710</v>
      </c>
      <c r="CN46">
        <f t="shared" si="21"/>
        <v>28107901.666666668</v>
      </c>
      <c r="CP46">
        <v>49.299999237060497</v>
      </c>
      <c r="CR46">
        <f t="shared" si="22"/>
        <v>49.299999237060497</v>
      </c>
      <c r="CS46">
        <v>27.4</v>
      </c>
      <c r="CT46">
        <v>26.5</v>
      </c>
      <c r="CU46">
        <v>25.6</v>
      </c>
      <c r="CV46">
        <f t="shared" si="23"/>
        <v>26.5</v>
      </c>
      <c r="CW46">
        <v>6</v>
      </c>
      <c r="CX46">
        <v>6.1</v>
      </c>
      <c r="CZ46">
        <f t="shared" si="24"/>
        <v>6.05</v>
      </c>
      <c r="DB46">
        <v>67.908432006835895</v>
      </c>
      <c r="DD46">
        <f t="shared" si="25"/>
        <v>67.908432006835895</v>
      </c>
      <c r="DE46">
        <v>88.812249522380696</v>
      </c>
      <c r="DH46">
        <f t="shared" si="26"/>
        <v>88.812249522380696</v>
      </c>
      <c r="DI46">
        <v>46.817594258490672</v>
      </c>
      <c r="DJ46">
        <v>53.901762795622012</v>
      </c>
      <c r="DK46">
        <v>56.562259987049153</v>
      </c>
      <c r="DL46">
        <f t="shared" si="27"/>
        <v>52.427205680387281</v>
      </c>
    </row>
    <row r="47" spans="1:116" x14ac:dyDescent="0.3">
      <c r="A47" s="1">
        <v>45</v>
      </c>
      <c r="B47">
        <v>45</v>
      </c>
      <c r="C47" t="s">
        <v>165</v>
      </c>
      <c r="D47" t="s">
        <v>120</v>
      </c>
      <c r="E47">
        <v>65.909000000000006</v>
      </c>
      <c r="F47">
        <v>66.341999999999999</v>
      </c>
      <c r="H47">
        <f t="shared" si="0"/>
        <v>66.125500000000002</v>
      </c>
      <c r="I47">
        <v>157.59783935999999</v>
      </c>
      <c r="J47">
        <v>179.18043517999999</v>
      </c>
      <c r="L47">
        <f t="shared" si="1"/>
        <v>168.38913726999999</v>
      </c>
      <c r="M47">
        <v>5.3666801452636701</v>
      </c>
      <c r="N47">
        <v>5.3062500953674299</v>
      </c>
      <c r="P47">
        <f t="shared" si="2"/>
        <v>5.33646512031555</v>
      </c>
      <c r="Q47">
        <v>17.7087001800537</v>
      </c>
      <c r="R47">
        <v>19.104030609130898</v>
      </c>
      <c r="T47">
        <f t="shared" si="3"/>
        <v>18.406365394592299</v>
      </c>
      <c r="U47">
        <v>75.078000000000003</v>
      </c>
      <c r="V47">
        <v>74.043999999999997</v>
      </c>
      <c r="X47">
        <f t="shared" si="4"/>
        <v>74.561000000000007</v>
      </c>
      <c r="Y47">
        <v>4046.208425439273</v>
      </c>
      <c r="Z47">
        <v>4306.2069849010841</v>
      </c>
      <c r="AA47">
        <v>4521.4791513053906</v>
      </c>
      <c r="AB47">
        <f t="shared" si="5"/>
        <v>4291.2981872152486</v>
      </c>
      <c r="AC47">
        <v>29.0511150631439</v>
      </c>
      <c r="AF47">
        <f t="shared" si="6"/>
        <v>29.0511150631439</v>
      </c>
      <c r="AG47">
        <v>73.438000000000002</v>
      </c>
      <c r="AH47">
        <v>72.97</v>
      </c>
      <c r="AI47">
        <v>72.492999999999995</v>
      </c>
      <c r="AJ47">
        <f t="shared" si="7"/>
        <v>72.966999999999999</v>
      </c>
      <c r="AK47">
        <v>2.3645028680357569</v>
      </c>
      <c r="AL47">
        <v>3.8948526524069251</v>
      </c>
      <c r="AM47">
        <v>2.998930482962137</v>
      </c>
      <c r="AN47">
        <f t="shared" si="8"/>
        <v>3.0860953344682733</v>
      </c>
      <c r="AO47">
        <v>41.146999359130902</v>
      </c>
      <c r="AP47">
        <v>40.338001251220703</v>
      </c>
      <c r="AQ47">
        <v>40.443000793457003</v>
      </c>
      <c r="AR47">
        <f t="shared" si="9"/>
        <v>40.642667134602867</v>
      </c>
      <c r="AV47" t="e">
        <f t="shared" si="10"/>
        <v>#DIV/0!</v>
      </c>
      <c r="AZ47" t="e">
        <f t="shared" si="11"/>
        <v>#DIV/0!</v>
      </c>
      <c r="BA47">
        <v>24.16287324288486</v>
      </c>
      <c r="BB47">
        <v>22.975248767983761</v>
      </c>
      <c r="BC47">
        <v>21.36964547511591</v>
      </c>
      <c r="BD47">
        <f t="shared" si="12"/>
        <v>22.835922495328177</v>
      </c>
      <c r="BE47">
        <v>16.789435387326002</v>
      </c>
      <c r="BF47">
        <v>16.405074300186701</v>
      </c>
      <c r="BG47">
        <v>16.146417586208312</v>
      </c>
      <c r="BH47">
        <f t="shared" si="13"/>
        <v>16.446975757907008</v>
      </c>
      <c r="BI47">
        <v>88.240982886460273</v>
      </c>
      <c r="BJ47">
        <v>90.29941666373827</v>
      </c>
      <c r="BL47">
        <f t="shared" si="14"/>
        <v>89.270199775099272</v>
      </c>
      <c r="BM47">
        <v>431895</v>
      </c>
      <c r="BN47">
        <v>421243</v>
      </c>
      <c r="BO47">
        <v>438899</v>
      </c>
      <c r="BP47">
        <f t="shared" si="15"/>
        <v>430679</v>
      </c>
      <c r="BQ47">
        <v>2.6949999332428001</v>
      </c>
      <c r="BR47">
        <v>2.6349999904632599</v>
      </c>
      <c r="BS47">
        <v>2.64199995994568</v>
      </c>
      <c r="BT47">
        <f t="shared" si="16"/>
        <v>2.6573332945505803</v>
      </c>
      <c r="BV47">
        <v>2.78</v>
      </c>
      <c r="BX47">
        <f t="shared" si="17"/>
        <v>2.78</v>
      </c>
      <c r="BY47">
        <v>89</v>
      </c>
      <c r="BZ47">
        <v>89</v>
      </c>
      <c r="CA47">
        <v>89</v>
      </c>
      <c r="CB47">
        <f t="shared" si="18"/>
        <v>89</v>
      </c>
      <c r="CC47">
        <v>113.5725914468443</v>
      </c>
      <c r="CD47">
        <v>113.41582345762239</v>
      </c>
      <c r="CE47">
        <v>112.95054186908899</v>
      </c>
      <c r="CF47">
        <f t="shared" si="19"/>
        <v>113.31298559118522</v>
      </c>
      <c r="CG47">
        <v>4.8</v>
      </c>
      <c r="CH47">
        <v>4.7</v>
      </c>
      <c r="CI47">
        <v>4.5</v>
      </c>
      <c r="CJ47">
        <f t="shared" si="20"/>
        <v>4.666666666666667</v>
      </c>
      <c r="CK47">
        <v>50221473</v>
      </c>
      <c r="CL47">
        <v>51393010</v>
      </c>
      <c r="CM47">
        <v>52573973</v>
      </c>
      <c r="CN47">
        <f t="shared" si="21"/>
        <v>51396152</v>
      </c>
      <c r="CP47">
        <v>46.5</v>
      </c>
      <c r="CR47">
        <f t="shared" si="22"/>
        <v>46.5</v>
      </c>
      <c r="CS47">
        <v>33.9</v>
      </c>
      <c r="CT47">
        <v>32.799999999999997</v>
      </c>
      <c r="CU47">
        <v>31.9</v>
      </c>
      <c r="CV47">
        <f t="shared" si="23"/>
        <v>32.866666666666667</v>
      </c>
      <c r="CW47">
        <v>23.7</v>
      </c>
      <c r="CX47">
        <v>23</v>
      </c>
      <c r="CZ47">
        <f t="shared" si="24"/>
        <v>23.35</v>
      </c>
      <c r="DB47">
        <v>81.534973144531307</v>
      </c>
      <c r="DD47">
        <f t="shared" si="25"/>
        <v>81.534973144531307</v>
      </c>
      <c r="DE47">
        <v>58.916333388954698</v>
      </c>
      <c r="DH47">
        <f t="shared" si="26"/>
        <v>58.916333388954698</v>
      </c>
      <c r="DI47">
        <v>19.03416526956644</v>
      </c>
      <c r="DJ47">
        <v>17.945290133527241</v>
      </c>
      <c r="DK47">
        <v>17.401691518588631</v>
      </c>
      <c r="DL47">
        <f t="shared" si="27"/>
        <v>18.127048973894105</v>
      </c>
    </row>
    <row r="48" spans="1:116" x14ac:dyDescent="0.3">
      <c r="A48" s="1">
        <v>46</v>
      </c>
      <c r="B48">
        <v>46</v>
      </c>
      <c r="C48" t="s">
        <v>166</v>
      </c>
      <c r="D48" t="s">
        <v>131</v>
      </c>
      <c r="E48">
        <v>69.007000000000005</v>
      </c>
      <c r="F48">
        <v>69.260000000000005</v>
      </c>
      <c r="H48">
        <f t="shared" si="0"/>
        <v>69.133499999999998</v>
      </c>
      <c r="I48">
        <v>321.57449341</v>
      </c>
      <c r="J48">
        <v>352.51229857999999</v>
      </c>
      <c r="L48">
        <f t="shared" si="1"/>
        <v>337.04339599499997</v>
      </c>
      <c r="M48">
        <v>7.0604901313781703</v>
      </c>
      <c r="N48">
        <v>6.7929501533508301</v>
      </c>
      <c r="P48">
        <f t="shared" si="2"/>
        <v>6.9267201423645002</v>
      </c>
      <c r="Q48">
        <v>8.28357028961182</v>
      </c>
      <c r="R48">
        <v>7.9341001510620099</v>
      </c>
      <c r="T48">
        <f t="shared" si="3"/>
        <v>8.1088352203369141</v>
      </c>
      <c r="U48">
        <v>33.784999999999997</v>
      </c>
      <c r="V48">
        <v>32.363999999999997</v>
      </c>
      <c r="X48">
        <f t="shared" si="4"/>
        <v>33.0745</v>
      </c>
      <c r="Y48">
        <v>3145.4805906833212</v>
      </c>
      <c r="Z48">
        <v>3126.014206551728</v>
      </c>
      <c r="AA48">
        <v>3709.8112701969771</v>
      </c>
      <c r="AB48">
        <f t="shared" si="5"/>
        <v>3327.102022477342</v>
      </c>
      <c r="AC48">
        <v>53.519007825966902</v>
      </c>
      <c r="AF48">
        <f t="shared" si="6"/>
        <v>53.519007825966902</v>
      </c>
      <c r="AG48">
        <v>69.787999999999997</v>
      </c>
      <c r="AH48">
        <v>69.421999999999997</v>
      </c>
      <c r="AI48">
        <v>69.052999999999997</v>
      </c>
      <c r="AJ48">
        <f t="shared" si="7"/>
        <v>69.420999999999992</v>
      </c>
      <c r="AK48">
        <v>-5.9527179878248688</v>
      </c>
      <c r="AL48">
        <v>-2.9822232408016451</v>
      </c>
      <c r="AM48">
        <v>16.41473460097124</v>
      </c>
      <c r="AN48">
        <f t="shared" si="8"/>
        <v>2.4932644574482423</v>
      </c>
      <c r="AO48">
        <v>36.9799995422363</v>
      </c>
      <c r="AP48">
        <v>36.863998413085902</v>
      </c>
      <c r="AQ48">
        <v>36.299999237060497</v>
      </c>
      <c r="AR48">
        <f t="shared" si="9"/>
        <v>36.714665730794231</v>
      </c>
      <c r="AS48">
        <v>119.765129089355</v>
      </c>
      <c r="AT48">
        <v>115.307807922363</v>
      </c>
      <c r="AU48">
        <v>112.48297882080099</v>
      </c>
      <c r="AV48">
        <f t="shared" si="10"/>
        <v>115.851971944173</v>
      </c>
      <c r="AW48">
        <v>81.031417846679702</v>
      </c>
      <c r="AX48">
        <v>83.617462158203097</v>
      </c>
      <c r="AY48">
        <v>86.535270690917997</v>
      </c>
      <c r="AZ48">
        <f t="shared" si="11"/>
        <v>83.728050231933608</v>
      </c>
      <c r="BA48">
        <v>54.475498332716519</v>
      </c>
      <c r="BB48">
        <v>60.496197532282459</v>
      </c>
      <c r="BC48">
        <v>55.536908236773328</v>
      </c>
      <c r="BD48">
        <f t="shared" si="12"/>
        <v>56.836201367257438</v>
      </c>
      <c r="BE48">
        <v>15.63973871440942</v>
      </c>
      <c r="BF48">
        <v>16.454775254409771</v>
      </c>
      <c r="BG48">
        <v>29.37277794629523</v>
      </c>
      <c r="BH48">
        <f t="shared" si="13"/>
        <v>20.48909730503814</v>
      </c>
      <c r="BI48">
        <v>83.608675184936118</v>
      </c>
      <c r="BJ48">
        <v>85.270477471418971</v>
      </c>
      <c r="BL48">
        <f t="shared" si="14"/>
        <v>84.439576328177537</v>
      </c>
      <c r="BP48" t="e">
        <f t="shared" si="15"/>
        <v>#DIV/0!</v>
      </c>
      <c r="BQ48">
        <v>4.56599998474121</v>
      </c>
      <c r="BR48">
        <v>4.4790000915527299</v>
      </c>
      <c r="BS48">
        <v>4.5479998588562003</v>
      </c>
      <c r="BT48">
        <f t="shared" si="16"/>
        <v>4.5309999783833801</v>
      </c>
      <c r="BV48">
        <v>2.17</v>
      </c>
      <c r="BX48">
        <f t="shared" si="17"/>
        <v>2.17</v>
      </c>
      <c r="BY48">
        <v>77</v>
      </c>
      <c r="BZ48">
        <v>77</v>
      </c>
      <c r="CA48">
        <v>85</v>
      </c>
      <c r="CB48">
        <f t="shared" si="18"/>
        <v>79.666666666666671</v>
      </c>
      <c r="CC48">
        <v>152.0882545097875</v>
      </c>
      <c r="CD48">
        <v>157.57200052388151</v>
      </c>
      <c r="CE48">
        <v>127.38483974304491</v>
      </c>
      <c r="CF48">
        <f t="shared" si="19"/>
        <v>145.68169825890465</v>
      </c>
      <c r="CG48">
        <v>0.2</v>
      </c>
      <c r="CH48">
        <v>0.2</v>
      </c>
      <c r="CI48">
        <v>0.2</v>
      </c>
      <c r="CJ48">
        <f t="shared" si="20"/>
        <v>0.20000000000000004</v>
      </c>
      <c r="CK48">
        <v>1243261</v>
      </c>
      <c r="CL48">
        <v>1267972</v>
      </c>
      <c r="CM48">
        <v>1293119</v>
      </c>
      <c r="CN48">
        <f t="shared" si="21"/>
        <v>1268117.3333333333</v>
      </c>
      <c r="CP48">
        <v>33.400001525878899</v>
      </c>
      <c r="CR48">
        <f t="shared" si="22"/>
        <v>33.400001525878899</v>
      </c>
      <c r="CS48">
        <v>40.5</v>
      </c>
      <c r="CT48">
        <v>39.200000000000003</v>
      </c>
      <c r="CU48">
        <v>38.1</v>
      </c>
      <c r="CV48">
        <f t="shared" si="23"/>
        <v>39.266666666666673</v>
      </c>
      <c r="CW48">
        <v>30.7</v>
      </c>
      <c r="CX48">
        <v>30.9</v>
      </c>
      <c r="CZ48">
        <f t="shared" si="24"/>
        <v>30.799999999999997</v>
      </c>
      <c r="DB48">
        <v>68.066833496093807</v>
      </c>
      <c r="DD48">
        <f t="shared" si="25"/>
        <v>68.066833496093807</v>
      </c>
      <c r="DE48">
        <v>78.343865743814504</v>
      </c>
      <c r="DH48">
        <f t="shared" si="26"/>
        <v>78.343865743814504</v>
      </c>
      <c r="DI48">
        <v>34.286540163083707</v>
      </c>
      <c r="DJ48">
        <v>34.331877102745842</v>
      </c>
      <c r="DK48">
        <v>25.621746379164058</v>
      </c>
      <c r="DL48">
        <f t="shared" si="27"/>
        <v>31.413387881664534</v>
      </c>
    </row>
    <row r="49" spans="1:116" x14ac:dyDescent="0.3">
      <c r="A49" s="1">
        <v>47</v>
      </c>
      <c r="B49">
        <v>47</v>
      </c>
      <c r="C49" t="s">
        <v>167</v>
      </c>
      <c r="D49" t="s">
        <v>120</v>
      </c>
      <c r="E49">
        <v>58.319000000000003</v>
      </c>
      <c r="F49">
        <v>59.401000000000003</v>
      </c>
      <c r="H49">
        <f t="shared" si="0"/>
        <v>58.86</v>
      </c>
      <c r="I49">
        <v>708.29162598000005</v>
      </c>
      <c r="J49">
        <v>695.69836425999995</v>
      </c>
      <c r="L49">
        <f t="shared" si="1"/>
        <v>701.99499512</v>
      </c>
      <c r="P49" t="e">
        <f t="shared" si="2"/>
        <v>#DIV/0!</v>
      </c>
      <c r="T49" t="e">
        <f t="shared" si="3"/>
        <v>#DIV/0!</v>
      </c>
      <c r="U49">
        <v>76.694999999999993</v>
      </c>
      <c r="V49">
        <v>75.355400000000003</v>
      </c>
      <c r="X49">
        <f t="shared" si="4"/>
        <v>76.025199999999998</v>
      </c>
      <c r="Y49">
        <v>8408.4542717526765</v>
      </c>
      <c r="Z49">
        <v>8728.7917795116173</v>
      </c>
      <c r="AA49">
        <v>9003.3642314268145</v>
      </c>
      <c r="AB49">
        <f t="shared" si="5"/>
        <v>8713.5367608970355</v>
      </c>
      <c r="AC49">
        <v>58.351983291024403</v>
      </c>
      <c r="AF49">
        <f t="shared" si="6"/>
        <v>58.351983291024403</v>
      </c>
      <c r="AG49">
        <v>76.375</v>
      </c>
      <c r="AH49">
        <v>76.200999999999993</v>
      </c>
      <c r="AI49">
        <v>76.019000000000005</v>
      </c>
      <c r="AJ49">
        <f t="shared" si="7"/>
        <v>76.198333333333338</v>
      </c>
      <c r="AK49">
        <v>1.0497120858632341</v>
      </c>
      <c r="AL49">
        <v>1.3410378343644991</v>
      </c>
      <c r="AM49">
        <v>1.18072097105167</v>
      </c>
      <c r="AN49">
        <f t="shared" si="8"/>
        <v>1.1904902970931344</v>
      </c>
      <c r="AO49">
        <v>13.9049997329712</v>
      </c>
      <c r="AP49">
        <v>13.720999717712401</v>
      </c>
      <c r="AQ49">
        <v>13.493000030517599</v>
      </c>
      <c r="AR49">
        <f t="shared" si="9"/>
        <v>13.7063331604004</v>
      </c>
      <c r="AS49">
        <v>115.16014099121099</v>
      </c>
      <c r="AT49">
        <v>114.69361877441401</v>
      </c>
      <c r="AV49">
        <f t="shared" si="10"/>
        <v>114.9268798828125</v>
      </c>
      <c r="AZ49" t="e">
        <f t="shared" si="11"/>
        <v>#DIV/0!</v>
      </c>
      <c r="BA49">
        <v>44.285222071207521</v>
      </c>
      <c r="BB49">
        <v>44.326802302055142</v>
      </c>
      <c r="BC49">
        <v>43.197064763763862</v>
      </c>
      <c r="BD49">
        <f t="shared" si="12"/>
        <v>43.936363045675513</v>
      </c>
      <c r="BE49">
        <v>33.878946759762087</v>
      </c>
      <c r="BF49">
        <v>33.241580314970001</v>
      </c>
      <c r="BG49">
        <v>34.093549220305029</v>
      </c>
      <c r="BH49">
        <f t="shared" si="13"/>
        <v>33.738025431679034</v>
      </c>
      <c r="BI49">
        <v>65.39261627906977</v>
      </c>
      <c r="BJ49">
        <v>66.057616279069762</v>
      </c>
      <c r="BL49">
        <f t="shared" si="14"/>
        <v>65.725116279069766</v>
      </c>
      <c r="BM49">
        <v>790</v>
      </c>
      <c r="BN49">
        <v>874</v>
      </c>
      <c r="BO49">
        <v>940</v>
      </c>
      <c r="BP49">
        <f t="shared" si="15"/>
        <v>868</v>
      </c>
      <c r="BQ49">
        <v>22.538000106811499</v>
      </c>
      <c r="BR49">
        <v>22.361000061035199</v>
      </c>
      <c r="BS49">
        <v>22.083000183105501</v>
      </c>
      <c r="BT49">
        <f t="shared" si="16"/>
        <v>22.327333450317397</v>
      </c>
      <c r="BV49">
        <v>10.039999999999999</v>
      </c>
      <c r="BX49">
        <f t="shared" si="17"/>
        <v>10.039999999999999</v>
      </c>
      <c r="BY49">
        <v>89</v>
      </c>
      <c r="BZ49">
        <v>85</v>
      </c>
      <c r="CA49">
        <v>81</v>
      </c>
      <c r="CB49">
        <f t="shared" si="18"/>
        <v>85</v>
      </c>
      <c r="CC49">
        <v>103.56057049291481</v>
      </c>
      <c r="CD49">
        <v>101.88422214579469</v>
      </c>
      <c r="CE49">
        <v>98.373096677887744</v>
      </c>
      <c r="CF49">
        <f t="shared" si="19"/>
        <v>101.27262977219908</v>
      </c>
      <c r="CG49">
        <v>28.4</v>
      </c>
      <c r="CH49">
        <v>27.7</v>
      </c>
      <c r="CI49">
        <v>27</v>
      </c>
      <c r="CJ49">
        <f t="shared" si="20"/>
        <v>27.7</v>
      </c>
      <c r="CK49">
        <v>1124753</v>
      </c>
      <c r="CL49">
        <v>1136191</v>
      </c>
      <c r="CM49">
        <v>1148130</v>
      </c>
      <c r="CN49">
        <f t="shared" si="21"/>
        <v>1136358</v>
      </c>
      <c r="CP49">
        <v>32.099998474121101</v>
      </c>
      <c r="CR49">
        <f t="shared" si="22"/>
        <v>32.099998474121101</v>
      </c>
      <c r="CS49">
        <v>44.8</v>
      </c>
      <c r="CT49">
        <v>40.700000000000003</v>
      </c>
      <c r="CU49">
        <v>38.6</v>
      </c>
      <c r="CV49">
        <f t="shared" si="23"/>
        <v>41.366666666666667</v>
      </c>
      <c r="CW49">
        <v>16.5</v>
      </c>
      <c r="CX49">
        <v>16.899999999999999</v>
      </c>
      <c r="CZ49">
        <f t="shared" si="24"/>
        <v>16.7</v>
      </c>
      <c r="DB49">
        <v>88.419380187988295</v>
      </c>
      <c r="DD49">
        <f t="shared" si="25"/>
        <v>88.419380187988295</v>
      </c>
      <c r="DE49">
        <v>69.008655144746498</v>
      </c>
      <c r="DH49">
        <f t="shared" si="26"/>
        <v>69.008655144746498</v>
      </c>
      <c r="DI49">
        <v>12.83069740699551</v>
      </c>
      <c r="DJ49">
        <v>13.249200305110429</v>
      </c>
      <c r="DK49">
        <v>13.471658084169009</v>
      </c>
      <c r="DL49">
        <f t="shared" si="27"/>
        <v>13.183851932091649</v>
      </c>
    </row>
    <row r="50" spans="1:116" x14ac:dyDescent="0.3">
      <c r="A50" s="1">
        <v>48</v>
      </c>
      <c r="B50">
        <v>48</v>
      </c>
      <c r="C50" t="s">
        <v>168</v>
      </c>
      <c r="D50" t="s">
        <v>120</v>
      </c>
      <c r="E50">
        <v>63.463000000000001</v>
      </c>
      <c r="F50">
        <v>63.78</v>
      </c>
      <c r="H50">
        <f t="shared" si="0"/>
        <v>63.621499999999997</v>
      </c>
      <c r="I50">
        <v>148.41990662000001</v>
      </c>
      <c r="J50">
        <v>167.97952271</v>
      </c>
      <c r="L50">
        <f t="shared" si="1"/>
        <v>158.19971466499999</v>
      </c>
      <c r="M50">
        <v>3.61798000335693</v>
      </c>
      <c r="N50">
        <v>3.98943996429443</v>
      </c>
      <c r="P50">
        <f t="shared" si="2"/>
        <v>3.80370998382568</v>
      </c>
      <c r="Q50">
        <v>20.097639083862301</v>
      </c>
      <c r="R50">
        <v>18.598169326782202</v>
      </c>
      <c r="T50">
        <f t="shared" si="3"/>
        <v>19.347904205322251</v>
      </c>
      <c r="U50">
        <v>66.611000000000004</v>
      </c>
      <c r="V50">
        <v>65.784199999999998</v>
      </c>
      <c r="X50">
        <f t="shared" si="4"/>
        <v>66.197599999999994</v>
      </c>
      <c r="Y50">
        <v>4996.638706073044</v>
      </c>
      <c r="Z50">
        <v>5320.9756335215116</v>
      </c>
      <c r="AA50">
        <v>5652.1506075937377</v>
      </c>
      <c r="AB50">
        <f t="shared" si="5"/>
        <v>5323.2549823960971</v>
      </c>
      <c r="AC50">
        <v>18.472165615109599</v>
      </c>
      <c r="AF50">
        <f t="shared" si="6"/>
        <v>18.472165615109599</v>
      </c>
      <c r="AG50">
        <v>44.593000000000004</v>
      </c>
      <c r="AH50">
        <v>43.94</v>
      </c>
      <c r="AI50">
        <v>43.292999999999999</v>
      </c>
      <c r="AJ50">
        <f t="shared" si="7"/>
        <v>43.942</v>
      </c>
      <c r="AK50">
        <v>5.7685514875524859</v>
      </c>
      <c r="AL50">
        <v>3.9586671467969552</v>
      </c>
      <c r="AM50">
        <v>4.2004366723861182</v>
      </c>
      <c r="AN50">
        <f t="shared" si="8"/>
        <v>4.6425517689118534</v>
      </c>
      <c r="AO50">
        <v>38.051998138427699</v>
      </c>
      <c r="AP50">
        <v>37.784000396728501</v>
      </c>
      <c r="AQ50">
        <v>37.472000122070298</v>
      </c>
      <c r="AR50">
        <f t="shared" si="9"/>
        <v>37.769332885742166</v>
      </c>
      <c r="AS50">
        <v>105.509880065918</v>
      </c>
      <c r="AT50">
        <v>103.568466186523</v>
      </c>
      <c r="AU50">
        <v>104.84140777587901</v>
      </c>
      <c r="AV50">
        <f t="shared" si="10"/>
        <v>104.63991800944001</v>
      </c>
      <c r="AW50">
        <v>69.009216308593807</v>
      </c>
      <c r="AX50">
        <v>71.319686889648395</v>
      </c>
      <c r="AY50">
        <v>74.679489135742202</v>
      </c>
      <c r="AZ50">
        <f t="shared" si="11"/>
        <v>71.669464111328125</v>
      </c>
      <c r="BA50">
        <v>38.390200744111247</v>
      </c>
      <c r="BB50">
        <v>36.413821613745156</v>
      </c>
      <c r="BC50">
        <v>35.401408470121382</v>
      </c>
      <c r="BD50">
        <f t="shared" si="12"/>
        <v>36.735143609325931</v>
      </c>
      <c r="BE50">
        <v>30.394934570006029</v>
      </c>
      <c r="BF50">
        <v>31.52747541084992</v>
      </c>
      <c r="BG50">
        <v>31.993220872156169</v>
      </c>
      <c r="BH50">
        <f t="shared" si="13"/>
        <v>31.305210284337374</v>
      </c>
      <c r="BI50">
        <v>127.9839632592072</v>
      </c>
      <c r="BJ50">
        <v>130.8214291992617</v>
      </c>
      <c r="BL50">
        <f t="shared" si="14"/>
        <v>129.40269622923444</v>
      </c>
      <c r="BM50">
        <v>12153</v>
      </c>
      <c r="BN50">
        <v>11896</v>
      </c>
      <c r="BO50">
        <v>11946</v>
      </c>
      <c r="BP50">
        <f t="shared" si="15"/>
        <v>11998.333333333334</v>
      </c>
      <c r="BQ50">
        <v>4.22300004959106</v>
      </c>
      <c r="BR50">
        <v>4.15700006484985</v>
      </c>
      <c r="BS50">
        <v>4.3309998512268102</v>
      </c>
      <c r="BT50">
        <f t="shared" si="16"/>
        <v>4.2369999885559073</v>
      </c>
      <c r="BV50">
        <v>2.75</v>
      </c>
      <c r="BX50">
        <f t="shared" si="17"/>
        <v>2.75</v>
      </c>
      <c r="BY50">
        <v>95</v>
      </c>
      <c r="BZ50">
        <v>92</v>
      </c>
      <c r="CA50">
        <v>92</v>
      </c>
      <c r="CB50">
        <f t="shared" si="18"/>
        <v>93</v>
      </c>
      <c r="CC50">
        <v>101.34070427760869</v>
      </c>
      <c r="CD50">
        <v>105.5795235311116</v>
      </c>
      <c r="CE50">
        <v>104.3505378343761</v>
      </c>
      <c r="CF50">
        <f t="shared" si="19"/>
        <v>103.75692188103214</v>
      </c>
      <c r="CG50">
        <v>1.8</v>
      </c>
      <c r="CH50">
        <v>1.7</v>
      </c>
      <c r="CI50">
        <v>1.7</v>
      </c>
      <c r="CJ50">
        <f t="shared" si="20"/>
        <v>1.7333333333333334</v>
      </c>
      <c r="CK50">
        <v>29121471</v>
      </c>
      <c r="CL50">
        <v>29767108</v>
      </c>
      <c r="CM50">
        <v>30417856</v>
      </c>
      <c r="CN50">
        <f t="shared" si="21"/>
        <v>29768811.666666668</v>
      </c>
      <c r="CP50">
        <v>30.399999618530298</v>
      </c>
      <c r="CR50">
        <f t="shared" si="22"/>
        <v>30.399999618530298</v>
      </c>
      <c r="CS50">
        <v>36.1</v>
      </c>
      <c r="CT50">
        <v>35</v>
      </c>
      <c r="CU50">
        <v>33.9</v>
      </c>
      <c r="CV50">
        <f t="shared" si="23"/>
        <v>35</v>
      </c>
      <c r="CW50">
        <v>7</v>
      </c>
      <c r="CX50">
        <v>6.5</v>
      </c>
      <c r="CZ50">
        <f t="shared" si="24"/>
        <v>6.75</v>
      </c>
      <c r="DB50">
        <v>79.039642333984403</v>
      </c>
      <c r="DD50">
        <f t="shared" si="25"/>
        <v>79.039642333984403</v>
      </c>
      <c r="DE50">
        <v>81.453389676073002</v>
      </c>
      <c r="DH50">
        <f t="shared" si="26"/>
        <v>81.453389676073002</v>
      </c>
      <c r="DI50">
        <v>22.32224184210909</v>
      </c>
      <c r="DJ50">
        <v>24.550732909053959</v>
      </c>
      <c r="DK50">
        <v>26.437141799739639</v>
      </c>
      <c r="DL50">
        <f t="shared" si="27"/>
        <v>24.436705516967564</v>
      </c>
    </row>
    <row r="51" spans="1:116" x14ac:dyDescent="0.3">
      <c r="A51" s="1">
        <v>49</v>
      </c>
      <c r="B51">
        <v>49</v>
      </c>
      <c r="C51" t="s">
        <v>169</v>
      </c>
      <c r="D51" t="s">
        <v>131</v>
      </c>
      <c r="E51">
        <v>67.277000000000001</v>
      </c>
      <c r="F51">
        <v>67.61</v>
      </c>
      <c r="H51">
        <f t="shared" si="0"/>
        <v>67.4435</v>
      </c>
      <c r="I51">
        <v>175.30183410999999</v>
      </c>
      <c r="J51">
        <v>167.1159668</v>
      </c>
      <c r="L51">
        <f t="shared" si="1"/>
        <v>171.20890045499999</v>
      </c>
      <c r="P51" t="e">
        <f t="shared" si="2"/>
        <v>#DIV/0!</v>
      </c>
      <c r="T51" t="e">
        <f t="shared" si="3"/>
        <v>#DIV/0!</v>
      </c>
      <c r="U51">
        <v>65.41</v>
      </c>
      <c r="V51">
        <v>64.938999999999993</v>
      </c>
      <c r="X51">
        <f t="shared" si="4"/>
        <v>65.174499999999995</v>
      </c>
      <c r="Y51">
        <v>7257.8079316527346</v>
      </c>
      <c r="Z51">
        <v>7777.7810317908516</v>
      </c>
      <c r="AA51">
        <v>8172.7260875071916</v>
      </c>
      <c r="AB51">
        <f t="shared" si="5"/>
        <v>7736.1050169835917</v>
      </c>
      <c r="AC51">
        <v>74.459410432340206</v>
      </c>
      <c r="AF51">
        <f t="shared" si="6"/>
        <v>74.459410432340206</v>
      </c>
      <c r="AG51">
        <v>65.632000000000005</v>
      </c>
      <c r="AH51">
        <v>64.996000000000009</v>
      </c>
      <c r="AI51">
        <v>64.35499999999999</v>
      </c>
      <c r="AJ51">
        <f t="shared" si="7"/>
        <v>64.99433333333333</v>
      </c>
      <c r="AK51">
        <v>5.2446600520121356</v>
      </c>
      <c r="AL51">
        <v>4.615882220488615</v>
      </c>
      <c r="AM51">
        <v>3.0761799120910638</v>
      </c>
      <c r="AN51">
        <f t="shared" si="8"/>
        <v>4.3122407281972714</v>
      </c>
      <c r="AO51">
        <v>59.501998901367202</v>
      </c>
      <c r="AP51">
        <v>58.952999114990199</v>
      </c>
      <c r="AQ51">
        <v>58.689998626708999</v>
      </c>
      <c r="AR51">
        <f t="shared" si="9"/>
        <v>59.048332214355469</v>
      </c>
      <c r="AS51">
        <v>106.01740264892599</v>
      </c>
      <c r="AT51">
        <v>102.36099243164099</v>
      </c>
      <c r="AU51">
        <v>100.04595947265599</v>
      </c>
      <c r="AV51">
        <f t="shared" si="10"/>
        <v>102.80811818440766</v>
      </c>
      <c r="AW51">
        <v>67.509498596191406</v>
      </c>
      <c r="AX51">
        <v>67.361778259277301</v>
      </c>
      <c r="AY51">
        <v>65.768730163574205</v>
      </c>
      <c r="AZ51">
        <f t="shared" si="11"/>
        <v>66.880002339680971</v>
      </c>
      <c r="BD51" t="e">
        <f t="shared" si="12"/>
        <v>#DIV/0!</v>
      </c>
      <c r="BE51">
        <v>30.912475399469979</v>
      </c>
      <c r="BF51">
        <v>31.533192488878971</v>
      </c>
      <c r="BG51">
        <v>30.909846108135572</v>
      </c>
      <c r="BH51">
        <f t="shared" si="13"/>
        <v>31.118504665494839</v>
      </c>
      <c r="BI51">
        <v>30.125801559792031</v>
      </c>
      <c r="BJ51">
        <v>30.595784228769499</v>
      </c>
      <c r="BL51">
        <f t="shared" si="14"/>
        <v>30.360792894280763</v>
      </c>
      <c r="BP51" t="e">
        <f t="shared" si="15"/>
        <v>#DIV/0!</v>
      </c>
      <c r="BQ51">
        <v>0.66000002622604403</v>
      </c>
      <c r="BR51">
        <v>0.64099997282028198</v>
      </c>
      <c r="BS51">
        <v>0.62599998712539695</v>
      </c>
      <c r="BT51">
        <f t="shared" si="16"/>
        <v>0.64233332872390769</v>
      </c>
      <c r="BV51">
        <v>10.72</v>
      </c>
      <c r="BX51">
        <f t="shared" si="17"/>
        <v>10.72</v>
      </c>
      <c r="BY51">
        <v>72</v>
      </c>
      <c r="BZ51">
        <v>69</v>
      </c>
      <c r="CA51">
        <v>69</v>
      </c>
      <c r="CB51">
        <f t="shared" si="18"/>
        <v>70</v>
      </c>
      <c r="CF51" t="e">
        <f t="shared" si="19"/>
        <v>#DIV/0!</v>
      </c>
      <c r="CG51">
        <v>0.3</v>
      </c>
      <c r="CH51">
        <v>0.3</v>
      </c>
      <c r="CI51">
        <v>0.3</v>
      </c>
      <c r="CJ51">
        <f t="shared" si="20"/>
        <v>0.3</v>
      </c>
      <c r="CK51">
        <v>6953035</v>
      </c>
      <c r="CL51">
        <v>7061507</v>
      </c>
      <c r="CM51">
        <v>7169455</v>
      </c>
      <c r="CN51">
        <f t="shared" si="21"/>
        <v>7061332.333333333</v>
      </c>
      <c r="CP51">
        <v>21.100000381469702</v>
      </c>
      <c r="CR51">
        <f t="shared" si="22"/>
        <v>21.100000381469702</v>
      </c>
      <c r="CS51">
        <v>38.9</v>
      </c>
      <c r="CT51">
        <v>37.6</v>
      </c>
      <c r="CU51">
        <v>36.4</v>
      </c>
      <c r="CV51">
        <f t="shared" si="23"/>
        <v>37.633333333333333</v>
      </c>
      <c r="CZ51" t="e">
        <f t="shared" si="24"/>
        <v>#DIV/0!</v>
      </c>
      <c r="DD51" t="e">
        <f t="shared" si="25"/>
        <v>#DIV/0!</v>
      </c>
      <c r="DE51">
        <v>82.061896864682495</v>
      </c>
      <c r="DH51">
        <f t="shared" si="26"/>
        <v>82.061896864682495</v>
      </c>
      <c r="DL51" t="e">
        <f t="shared" si="27"/>
        <v>#DIV/0!</v>
      </c>
    </row>
    <row r="52" spans="1:116" x14ac:dyDescent="0.3">
      <c r="A52" s="1">
        <v>50</v>
      </c>
      <c r="B52">
        <v>50</v>
      </c>
      <c r="C52" t="s">
        <v>170</v>
      </c>
      <c r="D52" t="s">
        <v>120</v>
      </c>
      <c r="E52">
        <v>69.933000000000007</v>
      </c>
      <c r="F52">
        <v>70.17</v>
      </c>
      <c r="H52">
        <f t="shared" si="0"/>
        <v>70.051500000000004</v>
      </c>
      <c r="I52">
        <v>213.72305298000001</v>
      </c>
      <c r="J52">
        <v>213.92353821</v>
      </c>
      <c r="L52">
        <f t="shared" si="1"/>
        <v>213.82329559499999</v>
      </c>
      <c r="M52">
        <v>5.0841598510742196</v>
      </c>
      <c r="N52">
        <v>5.14906978607178</v>
      </c>
      <c r="P52">
        <f t="shared" si="2"/>
        <v>5.1166148185729998</v>
      </c>
      <c r="Q52">
        <v>18.399999618530298</v>
      </c>
      <c r="R52">
        <v>20.116540908813501</v>
      </c>
      <c r="T52">
        <f t="shared" si="3"/>
        <v>19.2582702636719</v>
      </c>
      <c r="U52">
        <v>94.61</v>
      </c>
      <c r="V52">
        <v>93.337599999999995</v>
      </c>
      <c r="X52">
        <f t="shared" si="4"/>
        <v>93.973799999999997</v>
      </c>
      <c r="Y52">
        <v>3952.8881472367898</v>
      </c>
      <c r="Z52">
        <v>4090.6326572837888</v>
      </c>
      <c r="AA52">
        <v>4145.227037705793</v>
      </c>
      <c r="AB52">
        <f t="shared" si="5"/>
        <v>4062.9159474087901</v>
      </c>
      <c r="AC52">
        <v>42.9749442799422</v>
      </c>
      <c r="AF52">
        <f t="shared" si="6"/>
        <v>42.9749442799422</v>
      </c>
      <c r="AG52">
        <v>28.032</v>
      </c>
      <c r="AH52">
        <v>27.196999999999999</v>
      </c>
      <c r="AI52">
        <v>26.402000000000001</v>
      </c>
      <c r="AJ52">
        <f t="shared" si="7"/>
        <v>27.210333333333335</v>
      </c>
      <c r="AK52">
        <v>1.912304098610534</v>
      </c>
      <c r="AL52">
        <v>1.0237152688850979</v>
      </c>
      <c r="AM52">
        <v>-0.59575648852533902</v>
      </c>
      <c r="AN52">
        <f t="shared" si="8"/>
        <v>0.78008762632343098</v>
      </c>
      <c r="AO52">
        <v>28.357000350952099</v>
      </c>
      <c r="AP52">
        <v>27.916999816894499</v>
      </c>
      <c r="AQ52">
        <v>27.6149997711182</v>
      </c>
      <c r="AR52">
        <f t="shared" si="9"/>
        <v>27.962999979654928</v>
      </c>
      <c r="AS52">
        <v>106.791542053223</v>
      </c>
      <c r="AV52">
        <f t="shared" si="10"/>
        <v>106.791542053223</v>
      </c>
      <c r="AW52">
        <v>89.338119506835895</v>
      </c>
      <c r="AZ52">
        <f t="shared" si="11"/>
        <v>89.338119506835895</v>
      </c>
      <c r="BD52" t="e">
        <f t="shared" si="12"/>
        <v>#DIV/0!</v>
      </c>
      <c r="BE52">
        <v>15.8292322733178</v>
      </c>
      <c r="BF52">
        <v>13.96590890908103</v>
      </c>
      <c r="BG52">
        <v>12.32906675941012</v>
      </c>
      <c r="BH52">
        <f t="shared" si="13"/>
        <v>14.041402647269649</v>
      </c>
      <c r="BI52">
        <v>215.71770833333329</v>
      </c>
      <c r="BJ52">
        <v>219.8208333333333</v>
      </c>
      <c r="BL52">
        <f t="shared" si="14"/>
        <v>217.76927083333328</v>
      </c>
      <c r="BP52" t="e">
        <f t="shared" si="15"/>
        <v>#DIV/0!</v>
      </c>
      <c r="BQ52">
        <v>13.2729997634888</v>
      </c>
      <c r="BR52">
        <v>13.1479997634888</v>
      </c>
      <c r="BS52">
        <v>13.369000434875501</v>
      </c>
      <c r="BT52">
        <f t="shared" si="16"/>
        <v>13.263333320617699</v>
      </c>
      <c r="BV52">
        <v>5.88</v>
      </c>
      <c r="BX52">
        <f t="shared" si="17"/>
        <v>5.88</v>
      </c>
      <c r="BY52">
        <v>90</v>
      </c>
      <c r="BZ52">
        <v>95</v>
      </c>
      <c r="CA52">
        <v>95</v>
      </c>
      <c r="CB52">
        <f t="shared" si="18"/>
        <v>93.333333333333329</v>
      </c>
      <c r="CF52" t="e">
        <f t="shared" si="19"/>
        <v>#DIV/0!</v>
      </c>
      <c r="CJ52" t="e">
        <f t="shared" si="20"/>
        <v>#DIV/0!</v>
      </c>
      <c r="CK52">
        <v>207089</v>
      </c>
      <c r="CL52">
        <v>211028</v>
      </c>
      <c r="CM52">
        <v>215056</v>
      </c>
      <c r="CN52">
        <f t="shared" si="21"/>
        <v>211057.66666666666</v>
      </c>
      <c r="CP52">
        <v>85.699996948242202</v>
      </c>
      <c r="CR52">
        <f t="shared" si="22"/>
        <v>85.699996948242202</v>
      </c>
      <c r="CS52">
        <v>25</v>
      </c>
      <c r="CT52">
        <v>24.2</v>
      </c>
      <c r="CU52">
        <v>23.5</v>
      </c>
      <c r="CV52">
        <f t="shared" si="23"/>
        <v>24.233333333333334</v>
      </c>
      <c r="CW52">
        <v>12.1</v>
      </c>
      <c r="CX52">
        <v>12</v>
      </c>
      <c r="CZ52">
        <f t="shared" si="24"/>
        <v>12.05</v>
      </c>
      <c r="DB52">
        <v>92.816642761230497</v>
      </c>
      <c r="DD52">
        <f t="shared" si="25"/>
        <v>92.816642761230497</v>
      </c>
      <c r="DE52">
        <v>84.290159929468402</v>
      </c>
      <c r="DH52">
        <f t="shared" si="26"/>
        <v>84.290159929468402</v>
      </c>
      <c r="DL52" t="e">
        <f t="shared" si="27"/>
        <v>#DIV/0!</v>
      </c>
    </row>
    <row r="53" spans="1:116" x14ac:dyDescent="0.3">
      <c r="A53" s="1">
        <v>51</v>
      </c>
      <c r="B53">
        <v>51</v>
      </c>
      <c r="C53" t="s">
        <v>171</v>
      </c>
      <c r="D53" t="s">
        <v>131</v>
      </c>
      <c r="E53">
        <v>72.052000000000007</v>
      </c>
      <c r="F53">
        <v>72.319999999999993</v>
      </c>
      <c r="H53">
        <f t="shared" si="0"/>
        <v>72.186000000000007</v>
      </c>
      <c r="I53">
        <v>97.287124629999994</v>
      </c>
      <c r="J53">
        <v>109.6439209</v>
      </c>
      <c r="L53">
        <f t="shared" si="1"/>
        <v>103.465522765</v>
      </c>
      <c r="O53">
        <v>1.3263200521469101</v>
      </c>
      <c r="P53">
        <f t="shared" si="2"/>
        <v>1.3263200521469101</v>
      </c>
      <c r="S53">
        <v>9.2737503051757795</v>
      </c>
      <c r="T53">
        <f t="shared" si="3"/>
        <v>9.2737503051757795</v>
      </c>
      <c r="U53">
        <v>82.962000000000003</v>
      </c>
      <c r="V53">
        <v>82.312799999999996</v>
      </c>
      <c r="X53">
        <f t="shared" si="4"/>
        <v>82.6374</v>
      </c>
      <c r="Y53">
        <v>4161.0897133905173</v>
      </c>
      <c r="Z53">
        <v>4549.6176462672865</v>
      </c>
      <c r="AA53">
        <v>4964.0913889189251</v>
      </c>
      <c r="AB53">
        <f t="shared" si="5"/>
        <v>4558.2662495255763</v>
      </c>
      <c r="AC53">
        <v>48.233242717701899</v>
      </c>
      <c r="AF53">
        <f t="shared" si="6"/>
        <v>48.233242717701899</v>
      </c>
      <c r="AG53">
        <v>64.141999999999996</v>
      </c>
      <c r="AH53">
        <v>63.368000000000002</v>
      </c>
      <c r="AI53">
        <v>62.594999999999999</v>
      </c>
      <c r="AJ53">
        <f t="shared" si="7"/>
        <v>63.368333333333332</v>
      </c>
      <c r="AK53">
        <v>6.1420943821473202</v>
      </c>
      <c r="AL53">
        <v>6.7370513034072266</v>
      </c>
      <c r="AM53">
        <v>7.0315838361049998</v>
      </c>
      <c r="AN53">
        <f t="shared" si="8"/>
        <v>6.6369098405531828</v>
      </c>
      <c r="AO53">
        <v>36.786998748779297</v>
      </c>
      <c r="AP53">
        <v>36.895999908447301</v>
      </c>
      <c r="AQ53">
        <v>36.938999176025398</v>
      </c>
      <c r="AR53">
        <f t="shared" si="9"/>
        <v>36.873999277750663</v>
      </c>
      <c r="AS53">
        <v>114.988662719727</v>
      </c>
      <c r="AT53">
        <v>116.466339111328</v>
      </c>
      <c r="AV53">
        <f t="shared" si="10"/>
        <v>115.7275009155275</v>
      </c>
      <c r="AW53">
        <v>69.663169860839801</v>
      </c>
      <c r="AX53">
        <v>72.690597534179702</v>
      </c>
      <c r="AY53">
        <v>72.558128356933594</v>
      </c>
      <c r="AZ53">
        <f t="shared" si="11"/>
        <v>71.637298583984361</v>
      </c>
      <c r="BA53">
        <v>20.267892462817368</v>
      </c>
      <c r="BB53">
        <v>23.443934809798069</v>
      </c>
      <c r="BC53">
        <v>21.43605230572669</v>
      </c>
      <c r="BD53">
        <f t="shared" si="12"/>
        <v>21.715959859447377</v>
      </c>
      <c r="BE53">
        <v>27.750899982953872</v>
      </c>
      <c r="BF53">
        <v>28.536987654141051</v>
      </c>
      <c r="BG53">
        <v>29.648678814950401</v>
      </c>
      <c r="BH53">
        <f t="shared" si="13"/>
        <v>28.645522150681774</v>
      </c>
      <c r="BI53">
        <v>1226.6312744872091</v>
      </c>
      <c r="BJ53">
        <v>1239.579311669356</v>
      </c>
      <c r="BL53">
        <f t="shared" si="14"/>
        <v>1233.1052930782826</v>
      </c>
      <c r="BM53">
        <v>932209</v>
      </c>
      <c r="BN53">
        <v>906640</v>
      </c>
      <c r="BO53">
        <v>854779</v>
      </c>
      <c r="BP53">
        <f t="shared" si="15"/>
        <v>897876</v>
      </c>
      <c r="BQ53">
        <v>4.3720002174377397</v>
      </c>
      <c r="BR53">
        <v>4.2810001373290998</v>
      </c>
      <c r="BS53">
        <v>4.1900000572204599</v>
      </c>
      <c r="BT53">
        <f t="shared" si="16"/>
        <v>4.2810001373290989</v>
      </c>
      <c r="BV53">
        <v>1.9E-2</v>
      </c>
      <c r="BX53">
        <f t="shared" si="17"/>
        <v>1.9E-2</v>
      </c>
      <c r="BY53">
        <v>97</v>
      </c>
      <c r="BZ53">
        <v>97</v>
      </c>
      <c r="CA53">
        <v>97</v>
      </c>
      <c r="CB53">
        <f t="shared" si="18"/>
        <v>97</v>
      </c>
      <c r="CC53">
        <v>105.1812031813502</v>
      </c>
      <c r="CD53">
        <v>108.4001261420178</v>
      </c>
      <c r="CE53">
        <v>106.81651862632209</v>
      </c>
      <c r="CF53">
        <f t="shared" si="19"/>
        <v>106.79928264989668</v>
      </c>
      <c r="CJ53" t="e">
        <f t="shared" si="20"/>
        <v>#DIV/0!</v>
      </c>
      <c r="CK53">
        <v>159670593</v>
      </c>
      <c r="CL53">
        <v>161356039</v>
      </c>
      <c r="CM53">
        <v>163046161</v>
      </c>
      <c r="CN53">
        <f t="shared" si="21"/>
        <v>161357597.66666666</v>
      </c>
      <c r="CP53">
        <v>47.200000762939503</v>
      </c>
      <c r="CR53">
        <f t="shared" si="22"/>
        <v>47.200000762939503</v>
      </c>
      <c r="CS53">
        <v>28</v>
      </c>
      <c r="CT53">
        <v>26.7</v>
      </c>
      <c r="CU53">
        <v>25.6</v>
      </c>
      <c r="CV53">
        <f t="shared" si="23"/>
        <v>26.766666666666669</v>
      </c>
      <c r="CW53">
        <v>13.5</v>
      </c>
      <c r="CX53">
        <v>13</v>
      </c>
      <c r="CZ53">
        <f t="shared" si="24"/>
        <v>13.25</v>
      </c>
      <c r="DA53">
        <v>72.892967224121094</v>
      </c>
      <c r="DB53">
        <v>73.912200927734403</v>
      </c>
      <c r="DC53">
        <v>74.684463500976605</v>
      </c>
      <c r="DD53">
        <f t="shared" si="25"/>
        <v>73.829877217610701</v>
      </c>
      <c r="DE53">
        <v>97.016005570906501</v>
      </c>
      <c r="DH53">
        <f t="shared" si="26"/>
        <v>97.016005570906501</v>
      </c>
      <c r="DI53">
        <v>30.5104546214646</v>
      </c>
      <c r="DJ53">
        <v>31.2349240448468</v>
      </c>
      <c r="DK53">
        <v>31.570304551936761</v>
      </c>
      <c r="DL53">
        <f t="shared" si="27"/>
        <v>31.105227739416051</v>
      </c>
    </row>
    <row r="54" spans="1:116" x14ac:dyDescent="0.3">
      <c r="A54" s="1">
        <v>52</v>
      </c>
      <c r="B54">
        <v>52</v>
      </c>
      <c r="C54" t="s">
        <v>172</v>
      </c>
      <c r="D54" t="s">
        <v>131</v>
      </c>
      <c r="E54">
        <v>69.165000000000006</v>
      </c>
      <c r="F54">
        <v>69.415999999999997</v>
      </c>
      <c r="H54">
        <f t="shared" si="0"/>
        <v>69.290500000000009</v>
      </c>
      <c r="I54">
        <v>253.42102051000001</v>
      </c>
      <c r="J54">
        <v>275.13040160999998</v>
      </c>
      <c r="L54">
        <f t="shared" si="1"/>
        <v>264.27571105999999</v>
      </c>
      <c r="P54" t="e">
        <f t="shared" si="2"/>
        <v>#DIV/0!</v>
      </c>
      <c r="T54" t="e">
        <f t="shared" si="3"/>
        <v>#DIV/0!</v>
      </c>
      <c r="U54">
        <v>13.177</v>
      </c>
      <c r="V54">
        <v>12.0708</v>
      </c>
      <c r="X54">
        <f t="shared" si="4"/>
        <v>12.623899999999999</v>
      </c>
      <c r="Y54">
        <v>6185.9938925854276</v>
      </c>
      <c r="Z54">
        <v>6655.0698600040741</v>
      </c>
      <c r="AA54">
        <v>6996.5569265023414</v>
      </c>
      <c r="AB54">
        <f t="shared" si="5"/>
        <v>6612.540226363948</v>
      </c>
      <c r="AC54">
        <v>59.543448267567399</v>
      </c>
      <c r="AF54">
        <f t="shared" si="6"/>
        <v>59.543448267567399</v>
      </c>
      <c r="AG54">
        <v>66.400000000000006</v>
      </c>
      <c r="AH54">
        <v>65.97</v>
      </c>
      <c r="AI54">
        <v>65.527999999999992</v>
      </c>
      <c r="AJ54">
        <f t="shared" si="7"/>
        <v>65.965999999999994</v>
      </c>
      <c r="AK54">
        <v>5.9123978860054356</v>
      </c>
      <c r="AL54">
        <v>5.0244733311182017</v>
      </c>
      <c r="AM54">
        <v>3.1285322635574029</v>
      </c>
      <c r="AN54">
        <f t="shared" si="8"/>
        <v>4.6884678268936808</v>
      </c>
      <c r="AO54">
        <v>22.0100002288818</v>
      </c>
      <c r="AP54">
        <v>21.320999145507798</v>
      </c>
      <c r="AQ54">
        <v>20.9939994812012</v>
      </c>
      <c r="AR54">
        <f t="shared" si="9"/>
        <v>21.441666285196931</v>
      </c>
      <c r="AS54">
        <v>112.95786285400401</v>
      </c>
      <c r="AU54">
        <v>96.828681945800795</v>
      </c>
      <c r="AV54">
        <f t="shared" si="10"/>
        <v>104.8932723999024</v>
      </c>
      <c r="AW54">
        <v>73.476882934570298</v>
      </c>
      <c r="AX54">
        <v>74.379508972167997</v>
      </c>
      <c r="AY54">
        <v>73.79296875</v>
      </c>
      <c r="AZ54">
        <f t="shared" si="11"/>
        <v>73.883120218912765</v>
      </c>
      <c r="BA54">
        <v>21.940126113971608</v>
      </c>
      <c r="BB54">
        <v>23.552318067410781</v>
      </c>
      <c r="BC54">
        <v>21.135604091980099</v>
      </c>
      <c r="BD54">
        <f t="shared" si="12"/>
        <v>22.20934942445416</v>
      </c>
      <c r="BE54">
        <v>26.478809656721619</v>
      </c>
      <c r="BF54">
        <v>26.12787514134094</v>
      </c>
      <c r="BG54">
        <v>24.77943489937261</v>
      </c>
      <c r="BH54">
        <f t="shared" si="13"/>
        <v>25.795373232478386</v>
      </c>
      <c r="BI54">
        <v>450.24328583104341</v>
      </c>
      <c r="BJ54">
        <v>454.93807257524747</v>
      </c>
      <c r="BL54">
        <f t="shared" si="14"/>
        <v>452.59067920314544</v>
      </c>
      <c r="BM54">
        <v>197142</v>
      </c>
      <c r="BN54">
        <v>195887</v>
      </c>
      <c r="BO54">
        <v>195103</v>
      </c>
      <c r="BP54">
        <f t="shared" si="15"/>
        <v>196044</v>
      </c>
      <c r="BQ54">
        <v>5.4190001487731898</v>
      </c>
      <c r="BR54">
        <v>5.3299999237060502</v>
      </c>
      <c r="BS54">
        <v>5.3550000190734899</v>
      </c>
      <c r="BT54">
        <f t="shared" si="16"/>
        <v>5.3680000305175772</v>
      </c>
      <c r="BV54">
        <v>5.54</v>
      </c>
      <c r="BX54">
        <f t="shared" si="17"/>
        <v>5.54</v>
      </c>
      <c r="BY54">
        <v>90</v>
      </c>
      <c r="BZ54">
        <v>93</v>
      </c>
      <c r="CA54">
        <v>95</v>
      </c>
      <c r="CB54">
        <f t="shared" si="18"/>
        <v>92.666666666666671</v>
      </c>
      <c r="CC54">
        <v>100.5854021146823</v>
      </c>
      <c r="CD54">
        <v>102.111574740443</v>
      </c>
      <c r="CE54">
        <v>101.9821341878703</v>
      </c>
      <c r="CF54">
        <f t="shared" si="19"/>
        <v>101.55970368099854</v>
      </c>
      <c r="CJ54" t="e">
        <f t="shared" si="20"/>
        <v>#DIV/0!</v>
      </c>
      <c r="CK54">
        <v>1338658835</v>
      </c>
      <c r="CL54">
        <v>1352617328</v>
      </c>
      <c r="CM54">
        <v>1366417754</v>
      </c>
      <c r="CN54">
        <f t="shared" si="21"/>
        <v>1352564639</v>
      </c>
      <c r="CP54">
        <v>35.200000762939503</v>
      </c>
      <c r="CR54">
        <f t="shared" si="22"/>
        <v>35.200000762939503</v>
      </c>
      <c r="CS54">
        <v>31.4</v>
      </c>
      <c r="CT54">
        <v>29.7</v>
      </c>
      <c r="CU54">
        <v>28.3</v>
      </c>
      <c r="CV54">
        <f t="shared" si="23"/>
        <v>29.799999999999997</v>
      </c>
      <c r="CW54">
        <v>14.2</v>
      </c>
      <c r="CX54">
        <v>14</v>
      </c>
      <c r="CZ54">
        <f t="shared" si="24"/>
        <v>14.1</v>
      </c>
      <c r="DB54">
        <v>74.372993469238295</v>
      </c>
      <c r="DD54">
        <f t="shared" si="25"/>
        <v>74.372993469238295</v>
      </c>
      <c r="DE54">
        <v>92.674642570742705</v>
      </c>
      <c r="DH54">
        <f t="shared" si="26"/>
        <v>92.674642570742705</v>
      </c>
      <c r="DI54">
        <v>30.818978460717251</v>
      </c>
      <c r="DJ54">
        <v>31.698406111833439</v>
      </c>
      <c r="DK54">
        <v>29.6677176989086</v>
      </c>
      <c r="DL54">
        <f t="shared" si="27"/>
        <v>30.728367423819762</v>
      </c>
    </row>
    <row r="55" spans="1:116" x14ac:dyDescent="0.3">
      <c r="A55" s="1">
        <v>53</v>
      </c>
      <c r="B55">
        <v>53</v>
      </c>
      <c r="C55" t="s">
        <v>173</v>
      </c>
      <c r="D55" t="s">
        <v>120</v>
      </c>
      <c r="E55">
        <v>63.021000000000001</v>
      </c>
      <c r="F55">
        <v>63.372999999999998</v>
      </c>
      <c r="H55">
        <f t="shared" si="0"/>
        <v>63.197000000000003</v>
      </c>
      <c r="I55">
        <v>920.45672606999995</v>
      </c>
      <c r="J55">
        <v>882.66326904000005</v>
      </c>
      <c r="L55">
        <f t="shared" si="1"/>
        <v>901.559997555</v>
      </c>
      <c r="P55" t="e">
        <f t="shared" si="2"/>
        <v>#DIV/0!</v>
      </c>
      <c r="T55" t="e">
        <f t="shared" si="3"/>
        <v>#DIV/0!</v>
      </c>
      <c r="U55">
        <v>63.627000000000002</v>
      </c>
      <c r="V55">
        <v>61.631999999999998</v>
      </c>
      <c r="X55">
        <f t="shared" si="4"/>
        <v>62.6295</v>
      </c>
      <c r="Y55">
        <v>10050.50127845405</v>
      </c>
      <c r="Z55">
        <v>10173.915960217701</v>
      </c>
      <c r="AA55">
        <v>10063.649958956819</v>
      </c>
      <c r="AB55">
        <f t="shared" si="5"/>
        <v>10096.022399209523</v>
      </c>
      <c r="AC55">
        <v>34.503736926834002</v>
      </c>
      <c r="AF55">
        <f t="shared" si="6"/>
        <v>34.503736926834002</v>
      </c>
      <c r="AG55">
        <v>50.994999999999997</v>
      </c>
      <c r="AH55">
        <v>49.968000000000004</v>
      </c>
      <c r="AI55">
        <v>48.957999999999998</v>
      </c>
      <c r="AJ55">
        <f t="shared" si="7"/>
        <v>49.973666666666666</v>
      </c>
      <c r="AK55">
        <v>-2.1062563706113759</v>
      </c>
      <c r="AL55">
        <v>-1.17932790999555</v>
      </c>
      <c r="AM55">
        <v>-2.9681168453756039</v>
      </c>
      <c r="AN55">
        <f t="shared" si="8"/>
        <v>-2.0845670419941769</v>
      </c>
      <c r="AO55">
        <v>19.111000061035199</v>
      </c>
      <c r="AP55">
        <v>18.163999557495099</v>
      </c>
      <c r="AQ55">
        <v>17.875999450683601</v>
      </c>
      <c r="AR55">
        <f t="shared" si="9"/>
        <v>18.383666356404635</v>
      </c>
      <c r="AS55">
        <v>124.179168701172</v>
      </c>
      <c r="AT55">
        <v>124.24839019775401</v>
      </c>
      <c r="AV55">
        <f t="shared" si="10"/>
        <v>124.213779449463</v>
      </c>
      <c r="AZ55" t="e">
        <f t="shared" si="11"/>
        <v>#DIV/0!</v>
      </c>
      <c r="BA55">
        <v>48.171938197866659</v>
      </c>
      <c r="BB55">
        <v>46.404502625115533</v>
      </c>
      <c r="BC55">
        <v>47.665544178926602</v>
      </c>
      <c r="BD55">
        <f t="shared" si="12"/>
        <v>47.41399500063627</v>
      </c>
      <c r="BE55">
        <v>25.94841567977149</v>
      </c>
      <c r="BF55">
        <v>26.907905043022971</v>
      </c>
      <c r="BG55">
        <v>26.59383149294565</v>
      </c>
      <c r="BH55">
        <f t="shared" si="13"/>
        <v>26.483384071913374</v>
      </c>
      <c r="BI55">
        <v>2.9182948900144541</v>
      </c>
      <c r="BJ55">
        <v>2.9737455817512659</v>
      </c>
      <c r="BL55">
        <f t="shared" si="14"/>
        <v>2.9460202358828598</v>
      </c>
      <c r="BM55">
        <v>2182</v>
      </c>
      <c r="BN55">
        <v>2394</v>
      </c>
      <c r="BO55">
        <v>3182</v>
      </c>
      <c r="BP55">
        <f t="shared" si="15"/>
        <v>2586</v>
      </c>
      <c r="BQ55">
        <v>21.573999404907202</v>
      </c>
      <c r="BR55">
        <v>19.877000808715799</v>
      </c>
      <c r="BS55">
        <v>20.2730007171631</v>
      </c>
      <c r="BT55">
        <f t="shared" si="16"/>
        <v>20.5746669769287</v>
      </c>
      <c r="BV55">
        <v>5.43</v>
      </c>
      <c r="BX55">
        <f t="shared" si="17"/>
        <v>5.43</v>
      </c>
      <c r="BY55">
        <v>80</v>
      </c>
      <c r="BZ55">
        <v>82</v>
      </c>
      <c r="CA55">
        <v>80</v>
      </c>
      <c r="CB55">
        <f t="shared" si="18"/>
        <v>80.666666666666671</v>
      </c>
      <c r="CC55">
        <v>114.14601999732341</v>
      </c>
      <c r="CD55">
        <v>110.05962692715281</v>
      </c>
      <c r="CE55">
        <v>111.8552988444842</v>
      </c>
      <c r="CF55">
        <f t="shared" si="19"/>
        <v>112.02031525632015</v>
      </c>
      <c r="CG55">
        <v>11.9</v>
      </c>
      <c r="CH55">
        <v>11.7</v>
      </c>
      <c r="CI55">
        <v>11.5</v>
      </c>
      <c r="CJ55">
        <f t="shared" si="20"/>
        <v>11.700000000000001</v>
      </c>
      <c r="CK55">
        <v>2402603</v>
      </c>
      <c r="CL55">
        <v>2448255</v>
      </c>
      <c r="CM55">
        <v>2494530</v>
      </c>
      <c r="CN55">
        <f t="shared" si="21"/>
        <v>2448462.6666666665</v>
      </c>
      <c r="CP55">
        <v>42.299999237060497</v>
      </c>
      <c r="CR55">
        <f t="shared" si="22"/>
        <v>42.299999237060497</v>
      </c>
      <c r="CS55">
        <v>31.8</v>
      </c>
      <c r="CT55">
        <v>31.2</v>
      </c>
      <c r="CU55">
        <v>30.7</v>
      </c>
      <c r="CV55">
        <f t="shared" si="23"/>
        <v>31.233333333333334</v>
      </c>
      <c r="CW55">
        <v>13.3</v>
      </c>
      <c r="CX55">
        <v>14.7</v>
      </c>
      <c r="CZ55">
        <f t="shared" si="24"/>
        <v>14</v>
      </c>
      <c r="DB55">
        <v>91.527267456054702</v>
      </c>
      <c r="DD55">
        <f t="shared" si="25"/>
        <v>91.527267456054702</v>
      </c>
      <c r="DE55">
        <v>82.541098871474404</v>
      </c>
      <c r="DH55">
        <f t="shared" si="26"/>
        <v>82.541098871474404</v>
      </c>
      <c r="DI55">
        <v>17.528109913388679</v>
      </c>
      <c r="DJ55">
        <v>14.59049170763967</v>
      </c>
      <c r="DK55">
        <v>12.74508322166372</v>
      </c>
      <c r="DL55">
        <f t="shared" si="27"/>
        <v>14.954561614230689</v>
      </c>
    </row>
    <row r="56" spans="1:116" x14ac:dyDescent="0.3">
      <c r="A56" s="1">
        <v>54</v>
      </c>
      <c r="B56">
        <v>54</v>
      </c>
      <c r="C56" t="s">
        <v>174</v>
      </c>
      <c r="D56" t="s">
        <v>131</v>
      </c>
      <c r="E56">
        <v>71.129000000000005</v>
      </c>
      <c r="F56">
        <v>71.459999999999994</v>
      </c>
      <c r="H56">
        <f t="shared" si="0"/>
        <v>71.294499999999999</v>
      </c>
      <c r="I56">
        <v>314.59326171999999</v>
      </c>
      <c r="J56">
        <v>322.09790039000001</v>
      </c>
      <c r="L56">
        <f t="shared" si="1"/>
        <v>318.34558105500003</v>
      </c>
      <c r="M56">
        <v>7.2257399559020996</v>
      </c>
      <c r="N56">
        <v>6.8508400917053196</v>
      </c>
      <c r="P56">
        <f t="shared" si="2"/>
        <v>7.0382900238037092</v>
      </c>
      <c r="Q56">
        <v>24.040979385376001</v>
      </c>
      <c r="R56">
        <v>22.7664604187012</v>
      </c>
      <c r="T56">
        <f t="shared" si="3"/>
        <v>23.403719902038603</v>
      </c>
      <c r="U56">
        <v>20.184000000000001</v>
      </c>
      <c r="V56">
        <v>18.895</v>
      </c>
      <c r="X56">
        <f t="shared" si="4"/>
        <v>19.5395</v>
      </c>
      <c r="Y56">
        <v>11142.399947727519</v>
      </c>
      <c r="Z56">
        <v>11624.92103236058</v>
      </c>
      <c r="AA56">
        <v>12355.793569717351</v>
      </c>
      <c r="AB56">
        <f t="shared" si="5"/>
        <v>11707.704849935151</v>
      </c>
      <c r="AC56">
        <v>69.253935451712806</v>
      </c>
      <c r="AF56">
        <f t="shared" si="6"/>
        <v>69.253935451712806</v>
      </c>
      <c r="AG56">
        <v>59.832999999999998</v>
      </c>
      <c r="AH56">
        <v>59.104999999999997</v>
      </c>
      <c r="AI56">
        <v>58.387999999999998</v>
      </c>
      <c r="AJ56">
        <f t="shared" si="7"/>
        <v>59.108666666666664</v>
      </c>
      <c r="AK56">
        <v>3.4083389735110501</v>
      </c>
      <c r="AL56">
        <v>1.8494407989825701</v>
      </c>
      <c r="AM56">
        <v>4.2623995958524432</v>
      </c>
      <c r="AN56">
        <f t="shared" si="8"/>
        <v>3.1733931227820213</v>
      </c>
      <c r="AO56">
        <v>29.152999877929702</v>
      </c>
      <c r="AP56">
        <v>28.558000564575199</v>
      </c>
      <c r="AQ56">
        <v>28.0230007171631</v>
      </c>
      <c r="AR56">
        <f t="shared" si="9"/>
        <v>28.578000386555999</v>
      </c>
      <c r="AS56">
        <v>101.33413696289099</v>
      </c>
      <c r="AT56">
        <v>100.139678955078</v>
      </c>
      <c r="AV56">
        <f t="shared" si="10"/>
        <v>100.73690795898449</v>
      </c>
      <c r="AW56">
        <v>87.867599487304702</v>
      </c>
      <c r="AX56">
        <v>90.094680786132798</v>
      </c>
      <c r="AZ56">
        <f t="shared" si="11"/>
        <v>88.98114013671875</v>
      </c>
      <c r="BA56">
        <v>52.726655144476261</v>
      </c>
      <c r="BB56">
        <v>55.887197780661722</v>
      </c>
      <c r="BC56">
        <v>50.351239260144773</v>
      </c>
      <c r="BD56">
        <f t="shared" si="12"/>
        <v>52.988364061760926</v>
      </c>
      <c r="BE56">
        <v>41.842963634512529</v>
      </c>
      <c r="BF56">
        <v>38.203460894608753</v>
      </c>
      <c r="BG56">
        <v>36.131743608330979</v>
      </c>
      <c r="BH56">
        <f t="shared" si="13"/>
        <v>38.726056045817423</v>
      </c>
      <c r="BI56">
        <v>19.546141440017529</v>
      </c>
      <c r="BJ56">
        <v>19.777527771444841</v>
      </c>
      <c r="BL56">
        <f t="shared" si="14"/>
        <v>19.661834605731187</v>
      </c>
      <c r="BP56" t="e">
        <f t="shared" si="15"/>
        <v>#DIV/0!</v>
      </c>
      <c r="BQ56">
        <v>2.35800004005432</v>
      </c>
      <c r="BR56">
        <v>2.30299997329712</v>
      </c>
      <c r="BS56">
        <v>2.3420000076293901</v>
      </c>
      <c r="BT56">
        <f t="shared" si="16"/>
        <v>2.3343333403269435</v>
      </c>
      <c r="BV56">
        <v>0.43</v>
      </c>
      <c r="BX56">
        <f t="shared" si="17"/>
        <v>0.43</v>
      </c>
      <c r="BY56">
        <v>97</v>
      </c>
      <c r="BZ56">
        <v>97</v>
      </c>
      <c r="CA56">
        <v>97</v>
      </c>
      <c r="CB56">
        <f t="shared" si="18"/>
        <v>97</v>
      </c>
      <c r="CC56">
        <v>122.6434742905237</v>
      </c>
      <c r="CD56">
        <v>125.0694857899162</v>
      </c>
      <c r="CE56">
        <v>116.3436369838726</v>
      </c>
      <c r="CF56">
        <f t="shared" si="19"/>
        <v>121.3521990214375</v>
      </c>
      <c r="CJ56" t="e">
        <f t="shared" si="20"/>
        <v>#DIV/0!</v>
      </c>
      <c r="CK56">
        <v>745568</v>
      </c>
      <c r="CL56">
        <v>754394</v>
      </c>
      <c r="CM56">
        <v>763092</v>
      </c>
      <c r="CN56">
        <f t="shared" si="21"/>
        <v>754351.33333333337</v>
      </c>
      <c r="CR56" t="e">
        <f t="shared" si="22"/>
        <v>#DIV/0!</v>
      </c>
      <c r="CS56">
        <v>25.5</v>
      </c>
      <c r="CT56">
        <v>24.7</v>
      </c>
      <c r="CU56">
        <v>23.8</v>
      </c>
      <c r="CV56">
        <f t="shared" si="23"/>
        <v>24.666666666666668</v>
      </c>
      <c r="CZ56" t="e">
        <f t="shared" si="24"/>
        <v>#DIV/0!</v>
      </c>
      <c r="DA56">
        <v>66.561149597167997</v>
      </c>
      <c r="DD56">
        <f t="shared" si="25"/>
        <v>66.561149597167997</v>
      </c>
      <c r="DE56">
        <v>97.233383335248206</v>
      </c>
      <c r="DH56">
        <f t="shared" si="26"/>
        <v>97.233383335248206</v>
      </c>
      <c r="DI56">
        <v>51.949446955986168</v>
      </c>
      <c r="DJ56">
        <v>47.588212188636113</v>
      </c>
      <c r="DK56">
        <v>37.954922924779297</v>
      </c>
      <c r="DL56">
        <f t="shared" si="27"/>
        <v>45.830860689800524</v>
      </c>
    </row>
    <row r="57" spans="1:116" x14ac:dyDescent="0.3">
      <c r="A57" s="1">
        <v>55</v>
      </c>
      <c r="B57">
        <v>55</v>
      </c>
      <c r="C57" t="s">
        <v>175</v>
      </c>
      <c r="D57" t="s">
        <v>131</v>
      </c>
      <c r="E57">
        <v>70.647000000000006</v>
      </c>
      <c r="F57">
        <v>70.879000000000005</v>
      </c>
      <c r="H57">
        <f t="shared" si="0"/>
        <v>70.763000000000005</v>
      </c>
      <c r="I57">
        <v>232.12324523999999</v>
      </c>
      <c r="J57">
        <v>249.74613952999999</v>
      </c>
      <c r="L57">
        <f t="shared" si="1"/>
        <v>240.93469238500001</v>
      </c>
      <c r="P57" t="e">
        <f t="shared" si="2"/>
        <v>#DIV/0!</v>
      </c>
      <c r="T57" t="e">
        <f>AVERAGE(Q57:S57)</f>
        <v>#DIV/0!</v>
      </c>
      <c r="U57">
        <v>57.076000000000001</v>
      </c>
      <c r="V57">
        <v>57.470599999999997</v>
      </c>
      <c r="X57">
        <f t="shared" si="4"/>
        <v>57.273299999999999</v>
      </c>
      <c r="Y57">
        <v>3089.5302083565771</v>
      </c>
      <c r="Z57">
        <v>3313.519457784123</v>
      </c>
      <c r="AA57">
        <v>3529.3111256997722</v>
      </c>
      <c r="AB57">
        <f t="shared" si="5"/>
        <v>3310.7869306134908</v>
      </c>
      <c r="AC57">
        <v>97.023062222068901</v>
      </c>
      <c r="AF57">
        <f t="shared" si="6"/>
        <v>97.023062222068901</v>
      </c>
      <c r="AG57">
        <v>73.018000000000001</v>
      </c>
      <c r="AH57">
        <v>72.866</v>
      </c>
      <c r="AI57">
        <v>72.691000000000003</v>
      </c>
      <c r="AJ57">
        <f t="shared" si="7"/>
        <v>72.858333333333334</v>
      </c>
      <c r="AK57">
        <v>4.9914990977409417</v>
      </c>
      <c r="AL57">
        <v>4.6994643407949752</v>
      </c>
      <c r="AM57">
        <v>4.4834497900960324</v>
      </c>
      <c r="AN57">
        <f t="shared" si="8"/>
        <v>4.7248044095439825</v>
      </c>
      <c r="AO57">
        <v>21.298000335693398</v>
      </c>
      <c r="AP57">
        <v>21.326999664306602</v>
      </c>
      <c r="AQ57">
        <v>21.399000167846701</v>
      </c>
      <c r="AR57">
        <f t="shared" si="9"/>
        <v>21.341333389282237</v>
      </c>
      <c r="AS57">
        <v>100.85743713378901</v>
      </c>
      <c r="AV57">
        <f t="shared" si="10"/>
        <v>100.85743713378901</v>
      </c>
      <c r="AZ57" t="e">
        <f t="shared" si="11"/>
        <v>#DIV/0!</v>
      </c>
      <c r="BA57">
        <v>40.921539406774123</v>
      </c>
      <c r="BD57">
        <f t="shared" si="12"/>
        <v>40.921539406774123</v>
      </c>
      <c r="BE57">
        <v>27.003183131364629</v>
      </c>
      <c r="BF57">
        <v>27.4</v>
      </c>
      <c r="BH57">
        <f t="shared" si="13"/>
        <v>27.201591565682314</v>
      </c>
      <c r="BI57">
        <v>63.983485841919453</v>
      </c>
      <c r="BJ57">
        <v>65.572714172490819</v>
      </c>
      <c r="BL57">
        <f t="shared" si="14"/>
        <v>64.77810000720514</v>
      </c>
      <c r="BM57">
        <v>2521</v>
      </c>
      <c r="BN57">
        <v>2654</v>
      </c>
      <c r="BO57">
        <v>3788</v>
      </c>
      <c r="BP57">
        <f t="shared" si="15"/>
        <v>2987.6666666666665</v>
      </c>
      <c r="BQ57">
        <v>11.274000167846699</v>
      </c>
      <c r="BR57">
        <v>11.1330003738403</v>
      </c>
      <c r="BS57">
        <v>11.0170001983643</v>
      </c>
      <c r="BT57">
        <f t="shared" si="16"/>
        <v>11.141333580017099</v>
      </c>
      <c r="BV57">
        <v>3.28</v>
      </c>
      <c r="BX57">
        <f t="shared" si="17"/>
        <v>3.28</v>
      </c>
      <c r="BY57">
        <v>98</v>
      </c>
      <c r="BZ57">
        <v>98</v>
      </c>
      <c r="CA57">
        <v>98</v>
      </c>
      <c r="CB57">
        <f t="shared" si="18"/>
        <v>98</v>
      </c>
      <c r="CC57">
        <v>127.40597670496879</v>
      </c>
      <c r="CF57">
        <f t="shared" si="19"/>
        <v>127.40597670496879</v>
      </c>
      <c r="CG57">
        <v>0.2</v>
      </c>
      <c r="CH57">
        <v>0.2</v>
      </c>
      <c r="CI57">
        <v>0.2</v>
      </c>
      <c r="CJ57">
        <f t="shared" si="20"/>
        <v>0.20000000000000004</v>
      </c>
      <c r="CK57">
        <v>8880268</v>
      </c>
      <c r="CL57">
        <v>9100837</v>
      </c>
      <c r="CM57">
        <v>9321018</v>
      </c>
      <c r="CN57">
        <f t="shared" si="21"/>
        <v>9100707.666666666</v>
      </c>
      <c r="CP57">
        <v>26</v>
      </c>
      <c r="CR57">
        <f t="shared" si="22"/>
        <v>26</v>
      </c>
      <c r="CS57">
        <v>31.3</v>
      </c>
      <c r="CT57">
        <v>30.4</v>
      </c>
      <c r="CU57">
        <v>29.6</v>
      </c>
      <c r="CV57">
        <f t="shared" si="23"/>
        <v>30.433333333333337</v>
      </c>
      <c r="CZ57" t="e">
        <f t="shared" si="24"/>
        <v>#DIV/0!</v>
      </c>
      <c r="DD57" t="e">
        <f t="shared" si="25"/>
        <v>#DIV/0!</v>
      </c>
      <c r="DE57">
        <v>81.196274801560307</v>
      </c>
      <c r="DH57">
        <f t="shared" si="26"/>
        <v>81.196274801560307</v>
      </c>
      <c r="DI57">
        <v>27.186360249421551</v>
      </c>
      <c r="DL57">
        <f t="shared" si="27"/>
        <v>27.186360249421551</v>
      </c>
    </row>
    <row r="58" spans="1:116" x14ac:dyDescent="0.3">
      <c r="A58" s="1">
        <v>56</v>
      </c>
      <c r="B58">
        <v>56</v>
      </c>
      <c r="C58" t="s">
        <v>176</v>
      </c>
      <c r="D58" t="s">
        <v>120</v>
      </c>
      <c r="E58">
        <v>72.569999999999993</v>
      </c>
      <c r="F58">
        <v>72.781999999999996</v>
      </c>
      <c r="H58">
        <f t="shared" si="0"/>
        <v>72.675999999999988</v>
      </c>
      <c r="I58">
        <v>375.52709960999999</v>
      </c>
      <c r="J58">
        <v>399.53582763999998</v>
      </c>
      <c r="L58">
        <f t="shared" si="1"/>
        <v>387.53146362500001</v>
      </c>
      <c r="M58">
        <v>5.1817498207092303</v>
      </c>
      <c r="P58">
        <f t="shared" si="2"/>
        <v>5.1817498207092303</v>
      </c>
      <c r="Q58">
        <v>16.412580490112301</v>
      </c>
      <c r="T58">
        <f t="shared" si="3"/>
        <v>16.412580490112301</v>
      </c>
      <c r="U58">
        <v>73.759</v>
      </c>
      <c r="V58">
        <v>72.694599999999994</v>
      </c>
      <c r="X58">
        <f t="shared" si="4"/>
        <v>73.226799999999997</v>
      </c>
      <c r="Y58">
        <v>6643.2046097426191</v>
      </c>
      <c r="Z58">
        <v>7031.3581882198223</v>
      </c>
      <c r="AA58">
        <v>7489.2115025839475</v>
      </c>
      <c r="AB58">
        <f t="shared" si="5"/>
        <v>7054.591433515463</v>
      </c>
      <c r="AC58">
        <v>73.853786759911898</v>
      </c>
      <c r="AF58">
        <f t="shared" si="6"/>
        <v>73.853786759911898</v>
      </c>
      <c r="AG58">
        <v>34.738999999999997</v>
      </c>
      <c r="AH58">
        <v>34.268000000000001</v>
      </c>
      <c r="AI58">
        <v>33.805000000000007</v>
      </c>
      <c r="AJ58">
        <f t="shared" si="7"/>
        <v>34.270666666666671</v>
      </c>
      <c r="AK58">
        <v>2.4767083685351281</v>
      </c>
      <c r="AL58">
        <v>3.325846936843277</v>
      </c>
      <c r="AM58">
        <v>4.4825965826443763</v>
      </c>
      <c r="AN58">
        <f t="shared" si="8"/>
        <v>3.4283839626742605</v>
      </c>
      <c r="AO58">
        <v>24.576999664306602</v>
      </c>
      <c r="AP58">
        <v>25.596000671386701</v>
      </c>
      <c r="AQ58">
        <v>25.000999450683601</v>
      </c>
      <c r="AR58">
        <f t="shared" si="9"/>
        <v>25.057999928792299</v>
      </c>
      <c r="AS58">
        <v>103.282920837402</v>
      </c>
      <c r="AT58">
        <v>104.027969360352</v>
      </c>
      <c r="AV58">
        <f t="shared" si="10"/>
        <v>103.65544509887701</v>
      </c>
      <c r="AW58">
        <v>92.641990661621094</v>
      </c>
      <c r="AX58">
        <v>88.155113220214801</v>
      </c>
      <c r="AZ58">
        <f t="shared" si="11"/>
        <v>90.39855194091794</v>
      </c>
      <c r="BA58">
        <v>67.380353538416855</v>
      </c>
      <c r="BB58">
        <v>68.043609353682086</v>
      </c>
      <c r="BC58">
        <v>65.350102390371163</v>
      </c>
      <c r="BD58">
        <f t="shared" si="12"/>
        <v>66.924688427490025</v>
      </c>
      <c r="BE58">
        <v>18.19196290130996</v>
      </c>
      <c r="BF58">
        <v>19.279245499036119</v>
      </c>
      <c r="BG58">
        <v>19.605764130977381</v>
      </c>
      <c r="BH58">
        <f t="shared" si="13"/>
        <v>19.025657510441153</v>
      </c>
      <c r="BI58">
        <v>133.3739454094293</v>
      </c>
      <c r="BJ58">
        <v>134.92977667493801</v>
      </c>
      <c r="BL58">
        <f t="shared" si="14"/>
        <v>134.15186104218367</v>
      </c>
      <c r="BP58" t="e">
        <f t="shared" si="15"/>
        <v>#DIV/0!</v>
      </c>
      <c r="BQ58">
        <v>12.2399997711182</v>
      </c>
      <c r="BR58">
        <v>12.170000076293899</v>
      </c>
      <c r="BS58">
        <v>12.248999595642101</v>
      </c>
      <c r="BT58">
        <f t="shared" si="16"/>
        <v>12.219666481018066</v>
      </c>
      <c r="BV58">
        <v>5.6</v>
      </c>
      <c r="BX58">
        <f t="shared" si="17"/>
        <v>5.6</v>
      </c>
      <c r="BY58">
        <v>96</v>
      </c>
      <c r="BZ58">
        <v>99</v>
      </c>
      <c r="CA58">
        <v>98</v>
      </c>
      <c r="CB58">
        <f t="shared" si="18"/>
        <v>97.666666666666671</v>
      </c>
      <c r="CC58">
        <v>121.4575405746933</v>
      </c>
      <c r="CD58">
        <v>118.81254532569309</v>
      </c>
      <c r="CE58">
        <v>114.4856761961414</v>
      </c>
      <c r="CF58">
        <f t="shared" si="19"/>
        <v>118.2519206988426</v>
      </c>
      <c r="CG58">
        <v>0.6</v>
      </c>
      <c r="CH58">
        <v>0.6</v>
      </c>
      <c r="CI58">
        <v>0.6</v>
      </c>
      <c r="CJ58">
        <f t="shared" si="20"/>
        <v>0.6</v>
      </c>
      <c r="CK58">
        <v>537497</v>
      </c>
      <c r="CL58">
        <v>543767</v>
      </c>
      <c r="CM58">
        <v>549935</v>
      </c>
      <c r="CN58">
        <f t="shared" si="21"/>
        <v>543733</v>
      </c>
      <c r="CR58" t="e">
        <f t="shared" si="22"/>
        <v>#DIV/0!</v>
      </c>
      <c r="CS58">
        <v>14.5</v>
      </c>
      <c r="CT58">
        <v>13.6</v>
      </c>
      <c r="CU58">
        <v>12.8</v>
      </c>
      <c r="CV58">
        <f t="shared" si="23"/>
        <v>13.633333333333335</v>
      </c>
      <c r="CW58">
        <v>17.899999999999999</v>
      </c>
      <c r="CX58">
        <v>18.5</v>
      </c>
      <c r="CZ58">
        <f t="shared" si="24"/>
        <v>18.2</v>
      </c>
      <c r="DD58" t="e">
        <f t="shared" si="25"/>
        <v>#DIV/0!</v>
      </c>
      <c r="DE58">
        <v>87.083208013292307</v>
      </c>
      <c r="DH58">
        <f t="shared" si="26"/>
        <v>87.083208013292307</v>
      </c>
      <c r="DI58">
        <v>38.213368283646041</v>
      </c>
      <c r="DJ58">
        <v>39.405458584491427</v>
      </c>
      <c r="DK58">
        <v>35.295866192374689</v>
      </c>
      <c r="DL58">
        <f t="shared" si="27"/>
        <v>37.638231020170714</v>
      </c>
    </row>
    <row r="59" spans="1:116" x14ac:dyDescent="0.3">
      <c r="A59" s="1">
        <v>57</v>
      </c>
      <c r="B59">
        <v>57</v>
      </c>
      <c r="C59" t="s">
        <v>177</v>
      </c>
      <c r="D59" t="s">
        <v>131</v>
      </c>
      <c r="E59">
        <v>70.293999999999997</v>
      </c>
      <c r="F59">
        <v>70.453999999999994</v>
      </c>
      <c r="H59">
        <f t="shared" si="0"/>
        <v>70.373999999999995</v>
      </c>
      <c r="I59">
        <v>722.66400146000001</v>
      </c>
      <c r="J59">
        <v>715.95831298999997</v>
      </c>
      <c r="L59">
        <f t="shared" si="1"/>
        <v>719.31115722499999</v>
      </c>
      <c r="P59" t="e">
        <f t="shared" si="2"/>
        <v>#DIV/0!</v>
      </c>
      <c r="T59" t="e">
        <f t="shared" si="3"/>
        <v>#DIV/0!</v>
      </c>
      <c r="U59">
        <v>71.733000000000004</v>
      </c>
      <c r="V59">
        <v>71.741600000000005</v>
      </c>
      <c r="X59">
        <f t="shared" si="4"/>
        <v>71.737300000000005</v>
      </c>
      <c r="Y59">
        <v>10971.97001248018</v>
      </c>
      <c r="Z59">
        <v>10919.77262009084</v>
      </c>
      <c r="AA59">
        <v>11362.69147553666</v>
      </c>
      <c r="AB59">
        <f t="shared" si="5"/>
        <v>11084.811369369227</v>
      </c>
      <c r="AC59">
        <v>94.121022452359298</v>
      </c>
      <c r="AF59">
        <f t="shared" si="6"/>
        <v>94.121022452359298</v>
      </c>
      <c r="AG59">
        <v>29.721999999999991</v>
      </c>
      <c r="AH59">
        <v>29.527000000000001</v>
      </c>
      <c r="AI59">
        <v>29.321999999999999</v>
      </c>
      <c r="AJ59">
        <f t="shared" si="7"/>
        <v>29.523666666666667</v>
      </c>
      <c r="AK59">
        <v>-4.9409218086347693</v>
      </c>
      <c r="AL59">
        <v>-2.84249272447309</v>
      </c>
      <c r="AM59">
        <v>2.0738987189782989</v>
      </c>
      <c r="AN59">
        <f t="shared" si="8"/>
        <v>-1.9031719380431866</v>
      </c>
      <c r="AO59">
        <v>20.277999877929702</v>
      </c>
      <c r="AP59">
        <v>20.423999786376999</v>
      </c>
      <c r="AQ59">
        <v>20.3980007171631</v>
      </c>
      <c r="AR59">
        <f t="shared" si="9"/>
        <v>20.366666793823267</v>
      </c>
      <c r="AV59" t="e">
        <f t="shared" si="10"/>
        <v>#DIV/0!</v>
      </c>
      <c r="AZ59" t="e">
        <f t="shared" si="11"/>
        <v>#DIV/0!</v>
      </c>
      <c r="BA59">
        <v>35.637149545919577</v>
      </c>
      <c r="BB59">
        <v>35.948433958108282</v>
      </c>
      <c r="BC59">
        <v>39.295481630049153</v>
      </c>
      <c r="BD59">
        <f t="shared" si="12"/>
        <v>36.960355044692335</v>
      </c>
      <c r="BE59">
        <v>49.245065427367209</v>
      </c>
      <c r="BF59">
        <v>53.326935030402431</v>
      </c>
      <c r="BG59">
        <v>49.897695215925161</v>
      </c>
      <c r="BH59">
        <f t="shared" si="13"/>
        <v>50.823231891231593</v>
      </c>
      <c r="BI59">
        <v>86.501631602214104</v>
      </c>
      <c r="BJ59">
        <v>88.530570035461707</v>
      </c>
      <c r="BL59">
        <f t="shared" si="14"/>
        <v>87.516100818837913</v>
      </c>
      <c r="BM59">
        <v>277668</v>
      </c>
      <c r="BN59">
        <v>283018</v>
      </c>
      <c r="BO59">
        <v>273986</v>
      </c>
      <c r="BP59">
        <f t="shared" si="15"/>
        <v>278224</v>
      </c>
      <c r="BQ59">
        <v>13.0200004577637</v>
      </c>
      <c r="BR59">
        <v>12.8620004653931</v>
      </c>
      <c r="BS59">
        <v>12.8219995498657</v>
      </c>
      <c r="BT59">
        <f t="shared" si="16"/>
        <v>12.901333491007501</v>
      </c>
      <c r="BV59">
        <v>0.39</v>
      </c>
      <c r="BX59">
        <f t="shared" si="17"/>
        <v>0.39</v>
      </c>
      <c r="BY59">
        <v>85</v>
      </c>
      <c r="BZ59">
        <v>83</v>
      </c>
      <c r="CA59">
        <v>82</v>
      </c>
      <c r="CB59">
        <f t="shared" si="18"/>
        <v>83.333333333333329</v>
      </c>
      <c r="CC59">
        <v>97.679829535980289</v>
      </c>
      <c r="CD59">
        <v>91.971573515627838</v>
      </c>
      <c r="CF59">
        <f t="shared" si="19"/>
        <v>94.825701525804064</v>
      </c>
      <c r="CJ59" t="e">
        <f t="shared" si="20"/>
        <v>#DIV/0!</v>
      </c>
      <c r="CK59">
        <v>37552781</v>
      </c>
      <c r="CL59">
        <v>38433600</v>
      </c>
      <c r="CM59">
        <v>39309783</v>
      </c>
      <c r="CN59">
        <f t="shared" si="21"/>
        <v>38432054.666666664</v>
      </c>
      <c r="CP59">
        <v>45.700000762939503</v>
      </c>
      <c r="CR59">
        <f t="shared" si="22"/>
        <v>45.700000762939503</v>
      </c>
      <c r="CS59">
        <v>23.2</v>
      </c>
      <c r="CT59">
        <v>22.5</v>
      </c>
      <c r="CU59">
        <v>21.8</v>
      </c>
      <c r="CV59">
        <f t="shared" si="23"/>
        <v>22.5</v>
      </c>
      <c r="CW59">
        <v>24</v>
      </c>
      <c r="CX59">
        <v>23.7</v>
      </c>
      <c r="CZ59">
        <f t="shared" si="24"/>
        <v>23.85</v>
      </c>
      <c r="DA59">
        <v>85.599998474121094</v>
      </c>
      <c r="DD59">
        <f t="shared" si="25"/>
        <v>85.599998474121094</v>
      </c>
      <c r="DE59">
        <v>96.533478334141407</v>
      </c>
      <c r="DH59">
        <f t="shared" si="26"/>
        <v>96.533478334141407</v>
      </c>
      <c r="DI59">
        <v>16.736326576524728</v>
      </c>
      <c r="DJ59">
        <v>12.87268733977977</v>
      </c>
      <c r="DL59">
        <f t="shared" si="27"/>
        <v>14.804506958152249</v>
      </c>
    </row>
    <row r="60" spans="1:116" x14ac:dyDescent="0.3">
      <c r="A60" s="1">
        <v>58</v>
      </c>
      <c r="B60">
        <v>58</v>
      </c>
      <c r="C60" t="s">
        <v>178</v>
      </c>
      <c r="D60" t="s">
        <v>120</v>
      </c>
      <c r="E60">
        <v>76.218000000000004</v>
      </c>
      <c r="F60">
        <v>76.453000000000003</v>
      </c>
      <c r="H60">
        <f t="shared" si="0"/>
        <v>76.335499999999996</v>
      </c>
      <c r="I60">
        <v>439.59942626999998</v>
      </c>
      <c r="J60">
        <v>467.12515259000003</v>
      </c>
      <c r="L60">
        <f t="shared" si="1"/>
        <v>453.36228943000003</v>
      </c>
      <c r="P60" t="e">
        <f t="shared" si="2"/>
        <v>#DIV/0!</v>
      </c>
      <c r="T60" t="e">
        <f t="shared" si="3"/>
        <v>#DIV/0!</v>
      </c>
      <c r="U60">
        <v>31.033999999999999</v>
      </c>
      <c r="V60">
        <v>30.681000000000001</v>
      </c>
      <c r="X60">
        <f t="shared" si="4"/>
        <v>30.857500000000002</v>
      </c>
      <c r="Y60">
        <v>7314.1544871183496</v>
      </c>
      <c r="Z60">
        <v>7613.1428681151501</v>
      </c>
      <c r="AA60">
        <v>7826.1676772768096</v>
      </c>
      <c r="AB60">
        <f t="shared" si="5"/>
        <v>7584.4883441701022</v>
      </c>
      <c r="AC60">
        <v>88.503644070256101</v>
      </c>
      <c r="AF60">
        <f t="shared" si="6"/>
        <v>88.503644070256101</v>
      </c>
      <c r="AG60">
        <v>38.091999999999999</v>
      </c>
      <c r="AH60">
        <v>37.546999999999997</v>
      </c>
      <c r="AI60">
        <v>37.006</v>
      </c>
      <c r="AJ60">
        <f t="shared" si="7"/>
        <v>37.548333333333332</v>
      </c>
      <c r="AK60">
        <v>2.882326341920233</v>
      </c>
      <c r="AL60">
        <v>1.6882750853572901</v>
      </c>
      <c r="AM60">
        <v>1.0363955728459331</v>
      </c>
      <c r="AN60">
        <f t="shared" si="8"/>
        <v>1.8689990000411523</v>
      </c>
      <c r="AO60">
        <v>20.951000213623001</v>
      </c>
      <c r="AP60">
        <v>20.787000656127901</v>
      </c>
      <c r="AQ60">
        <v>20.524000167846701</v>
      </c>
      <c r="AR60">
        <f t="shared" si="9"/>
        <v>20.754000345865869</v>
      </c>
      <c r="AS60">
        <v>112.40216064453099</v>
      </c>
      <c r="AT60">
        <v>113.876579284668</v>
      </c>
      <c r="AU60">
        <v>114.764678955078</v>
      </c>
      <c r="AV60">
        <f t="shared" si="10"/>
        <v>113.68113962809234</v>
      </c>
      <c r="AW60">
        <v>79.8648681640625</v>
      </c>
      <c r="AX60">
        <v>80.2261962890625</v>
      </c>
      <c r="AY60">
        <v>81.185577392578097</v>
      </c>
      <c r="AZ60">
        <f t="shared" si="11"/>
        <v>80.425547281901032</v>
      </c>
      <c r="BA60">
        <v>46.775348174348217</v>
      </c>
      <c r="BB60">
        <v>49.198304318682723</v>
      </c>
      <c r="BC60">
        <v>48.032349696395841</v>
      </c>
      <c r="BD60">
        <f t="shared" si="12"/>
        <v>48.002000729808934</v>
      </c>
      <c r="BE60">
        <v>26.159475845331102</v>
      </c>
      <c r="BF60">
        <v>25.873754920101081</v>
      </c>
      <c r="BG60">
        <v>25.3446493567414</v>
      </c>
      <c r="BH60">
        <f t="shared" si="13"/>
        <v>25.792626707391193</v>
      </c>
      <c r="BI60">
        <v>79.725059377100607</v>
      </c>
      <c r="BJ60">
        <v>80.728518933452833</v>
      </c>
      <c r="BL60">
        <f t="shared" si="14"/>
        <v>80.22678915527672</v>
      </c>
      <c r="BM60">
        <v>4703</v>
      </c>
      <c r="BN60">
        <v>5932</v>
      </c>
      <c r="BO60">
        <v>6642</v>
      </c>
      <c r="BP60">
        <f t="shared" si="15"/>
        <v>5759</v>
      </c>
      <c r="BQ60">
        <v>9.1870002746581996</v>
      </c>
      <c r="BR60">
        <v>9.0780000686645508</v>
      </c>
      <c r="BS60">
        <v>9.0190000534057599</v>
      </c>
      <c r="BT60">
        <f t="shared" si="16"/>
        <v>9.0946667989095022</v>
      </c>
      <c r="BV60">
        <v>0.69</v>
      </c>
      <c r="BX60">
        <f t="shared" si="17"/>
        <v>0.69</v>
      </c>
      <c r="BY60">
        <v>99</v>
      </c>
      <c r="BZ60">
        <v>99</v>
      </c>
      <c r="CA60">
        <v>99</v>
      </c>
      <c r="CB60">
        <f t="shared" si="18"/>
        <v>99</v>
      </c>
      <c r="CC60">
        <v>109.55152415937241</v>
      </c>
      <c r="CD60">
        <v>110.4208259544974</v>
      </c>
      <c r="CE60">
        <v>108.9230956331385</v>
      </c>
      <c r="CF60">
        <f t="shared" si="19"/>
        <v>109.63181524900278</v>
      </c>
      <c r="CG60">
        <v>0.1</v>
      </c>
      <c r="CH60">
        <v>0.1</v>
      </c>
      <c r="CI60">
        <v>0.1</v>
      </c>
      <c r="CJ60">
        <f t="shared" si="20"/>
        <v>0.10000000000000002</v>
      </c>
      <c r="CK60">
        <v>35581294</v>
      </c>
      <c r="CL60">
        <v>36029138</v>
      </c>
      <c r="CM60">
        <v>36471769</v>
      </c>
      <c r="CN60">
        <f t="shared" si="21"/>
        <v>36027400.333333336</v>
      </c>
      <c r="CP60">
        <v>9.1999998092651403</v>
      </c>
      <c r="CR60">
        <f t="shared" si="22"/>
        <v>9.1999998092651403</v>
      </c>
      <c r="CS60">
        <v>19.899999999999999</v>
      </c>
      <c r="CT60">
        <v>19.100000000000001</v>
      </c>
      <c r="CU60">
        <v>18.3</v>
      </c>
      <c r="CV60">
        <f t="shared" si="23"/>
        <v>19.099999999999998</v>
      </c>
      <c r="CW60">
        <v>4</v>
      </c>
      <c r="CX60">
        <v>4.3</v>
      </c>
      <c r="CZ60">
        <f t="shared" si="24"/>
        <v>4.1500000000000004</v>
      </c>
      <c r="DB60">
        <v>73.750007629394503</v>
      </c>
      <c r="DD60">
        <f t="shared" si="25"/>
        <v>73.750007629394503</v>
      </c>
      <c r="DE60">
        <v>86.778512663148803</v>
      </c>
      <c r="DH60">
        <f t="shared" si="26"/>
        <v>86.778512663148803</v>
      </c>
      <c r="DI60">
        <v>32.623924669228487</v>
      </c>
      <c r="DJ60">
        <v>33.401385522114857</v>
      </c>
      <c r="DK60">
        <v>32.191683244003933</v>
      </c>
      <c r="DL60">
        <f t="shared" si="27"/>
        <v>32.738997811782433</v>
      </c>
    </row>
    <row r="61" spans="1:116" x14ac:dyDescent="0.3">
      <c r="A61" s="1">
        <v>59</v>
      </c>
      <c r="B61">
        <v>59</v>
      </c>
      <c r="C61" t="s">
        <v>179</v>
      </c>
      <c r="D61" t="s">
        <v>180</v>
      </c>
      <c r="E61">
        <v>69.623999999999995</v>
      </c>
      <c r="F61">
        <v>69.774000000000001</v>
      </c>
      <c r="H61">
        <f t="shared" si="0"/>
        <v>69.698999999999998</v>
      </c>
      <c r="I61">
        <v>467.41693114999998</v>
      </c>
      <c r="J61">
        <v>512.92156981999995</v>
      </c>
      <c r="L61">
        <f t="shared" si="1"/>
        <v>490.16925048499996</v>
      </c>
      <c r="M61">
        <v>6.2300701141357404</v>
      </c>
      <c r="N61">
        <v>5.4935798645019496</v>
      </c>
      <c r="P61">
        <f t="shared" si="2"/>
        <v>5.861824989318845</v>
      </c>
      <c r="Q61">
        <v>17.6357307434082</v>
      </c>
      <c r="R61">
        <v>15.9973802566528</v>
      </c>
      <c r="T61">
        <f t="shared" si="3"/>
        <v>16.8165555000305</v>
      </c>
      <c r="U61">
        <v>74.382000000000005</v>
      </c>
      <c r="V61">
        <v>72.868200000000002</v>
      </c>
      <c r="X61">
        <f t="shared" si="4"/>
        <v>73.625100000000003</v>
      </c>
      <c r="Y61">
        <v>12005.35864538701</v>
      </c>
      <c r="Z61">
        <v>12781.57993897312</v>
      </c>
      <c r="AA61">
        <v>13661.280249282659</v>
      </c>
      <c r="AB61">
        <f t="shared" si="5"/>
        <v>12816.072944547597</v>
      </c>
      <c r="AC61">
        <v>85.763101501516402</v>
      </c>
      <c r="AF61">
        <f t="shared" si="6"/>
        <v>85.763101501516402</v>
      </c>
      <c r="AG61">
        <v>73.462000000000003</v>
      </c>
      <c r="AH61">
        <v>73.394000000000005</v>
      </c>
      <c r="AI61">
        <v>73.311000000000007</v>
      </c>
      <c r="AJ61">
        <f t="shared" si="7"/>
        <v>73.388999999999996</v>
      </c>
      <c r="AK61">
        <v>3.218646305265267</v>
      </c>
      <c r="AL61">
        <v>3.9337943308241279</v>
      </c>
      <c r="AM61">
        <v>4.8465015042739026</v>
      </c>
      <c r="AN61">
        <f t="shared" si="8"/>
        <v>3.999647380121099</v>
      </c>
      <c r="AO61">
        <v>39.465999603271499</v>
      </c>
      <c r="AP61">
        <v>39.110000610351598</v>
      </c>
      <c r="AQ61">
        <v>39.291999816894503</v>
      </c>
      <c r="AR61">
        <f t="shared" si="9"/>
        <v>39.289333343505866</v>
      </c>
      <c r="AV61" t="e">
        <f t="shared" si="10"/>
        <v>#DIV/0!</v>
      </c>
      <c r="AZ61" t="e">
        <f t="shared" si="11"/>
        <v>#DIV/0!</v>
      </c>
      <c r="BD61" t="e">
        <f t="shared" si="12"/>
        <v>#DIV/0!</v>
      </c>
      <c r="BE61">
        <v>26.207147949307391</v>
      </c>
      <c r="BF61">
        <v>26.259719075891251</v>
      </c>
      <c r="BG61">
        <v>28.68930316462103</v>
      </c>
      <c r="BH61">
        <f t="shared" si="13"/>
        <v>27.052056729939892</v>
      </c>
      <c r="BI61">
        <v>3.938130556261112</v>
      </c>
      <c r="BJ61">
        <v>3.957348234696469</v>
      </c>
      <c r="BL61">
        <f t="shared" si="14"/>
        <v>3.9477393954787905</v>
      </c>
      <c r="BM61">
        <v>17</v>
      </c>
      <c r="BN61">
        <v>25</v>
      </c>
      <c r="BO61">
        <v>14</v>
      </c>
      <c r="BP61">
        <f t="shared" si="15"/>
        <v>18.666666666666668</v>
      </c>
      <c r="BQ61">
        <v>12.043999671936</v>
      </c>
      <c r="BR61">
        <v>11.9060001373291</v>
      </c>
      <c r="BS61">
        <v>11.8520002365112</v>
      </c>
      <c r="BT61">
        <f t="shared" si="16"/>
        <v>11.934000015258768</v>
      </c>
      <c r="BV61">
        <v>6.89</v>
      </c>
      <c r="BX61">
        <f t="shared" si="17"/>
        <v>6.89</v>
      </c>
      <c r="BY61">
        <v>99</v>
      </c>
      <c r="BZ61">
        <v>98</v>
      </c>
      <c r="CA61">
        <v>98</v>
      </c>
      <c r="CB61">
        <f t="shared" si="18"/>
        <v>98.333333333333329</v>
      </c>
      <c r="CF61" t="e">
        <f t="shared" si="19"/>
        <v>#DIV/0!</v>
      </c>
      <c r="CG61">
        <v>1.4</v>
      </c>
      <c r="CH61">
        <v>1.4</v>
      </c>
      <c r="CI61">
        <v>1.4</v>
      </c>
      <c r="CJ61">
        <f t="shared" si="20"/>
        <v>1.3999999999999997</v>
      </c>
      <c r="CK61">
        <v>775221</v>
      </c>
      <c r="CL61">
        <v>779004</v>
      </c>
      <c r="CM61">
        <v>782766</v>
      </c>
      <c r="CN61">
        <f t="shared" si="21"/>
        <v>778997</v>
      </c>
      <c r="CP61">
        <v>31.100000381469702</v>
      </c>
      <c r="CR61">
        <f t="shared" si="22"/>
        <v>31.100000381469702</v>
      </c>
      <c r="CS61">
        <v>25.9</v>
      </c>
      <c r="CT61">
        <v>25.2</v>
      </c>
      <c r="CU61">
        <v>24.4</v>
      </c>
      <c r="CV61">
        <f t="shared" si="23"/>
        <v>25.166666666666668</v>
      </c>
      <c r="CW61">
        <v>6</v>
      </c>
      <c r="CX61">
        <v>5.7</v>
      </c>
      <c r="CZ61">
        <f t="shared" si="24"/>
        <v>5.85</v>
      </c>
      <c r="DD61" t="e">
        <f t="shared" si="25"/>
        <v>#DIV/0!</v>
      </c>
      <c r="DE61">
        <v>95.539747679132404</v>
      </c>
      <c r="DH61">
        <f t="shared" si="26"/>
        <v>95.539747679132404</v>
      </c>
      <c r="DL61" t="e">
        <f t="shared" si="27"/>
        <v>#DIV/0!</v>
      </c>
    </row>
    <row r="62" spans="1:116" x14ac:dyDescent="0.3">
      <c r="A62" s="1">
        <v>60</v>
      </c>
      <c r="B62">
        <v>60</v>
      </c>
      <c r="C62" t="s">
        <v>181</v>
      </c>
      <c r="D62" t="s">
        <v>131</v>
      </c>
      <c r="E62">
        <v>71.200000000000017</v>
      </c>
      <c r="F62">
        <v>71.400000000000006</v>
      </c>
      <c r="H62">
        <f t="shared" si="0"/>
        <v>71.300000000000011</v>
      </c>
      <c r="I62">
        <v>231.27180480999999</v>
      </c>
      <c r="J62">
        <v>259.92599487000001</v>
      </c>
      <c r="L62">
        <f t="shared" si="1"/>
        <v>245.59889984</v>
      </c>
      <c r="M62">
        <v>6.0261898040771502</v>
      </c>
      <c r="P62">
        <f t="shared" si="2"/>
        <v>6.0261898040771502</v>
      </c>
      <c r="Q62">
        <v>15.7302598953247</v>
      </c>
      <c r="T62">
        <f t="shared" si="3"/>
        <v>15.7302598953247</v>
      </c>
      <c r="U62">
        <v>32.762999999999998</v>
      </c>
      <c r="V62">
        <v>32.441400000000002</v>
      </c>
      <c r="X62">
        <f t="shared" si="4"/>
        <v>32.602199999999996</v>
      </c>
      <c r="Y62">
        <v>5046.6915354909288</v>
      </c>
      <c r="Z62">
        <v>5258.1955920052196</v>
      </c>
      <c r="AA62">
        <v>5485.5603292493843</v>
      </c>
      <c r="AB62">
        <f t="shared" si="5"/>
        <v>5263.4824855818442</v>
      </c>
      <c r="AC62">
        <v>96.507066955391394</v>
      </c>
      <c r="AF62">
        <f t="shared" si="6"/>
        <v>96.507066955391394</v>
      </c>
      <c r="AG62">
        <v>63.865000000000002</v>
      </c>
      <c r="AH62">
        <v>63.649000000000001</v>
      </c>
      <c r="AI62">
        <v>63.408999999999999</v>
      </c>
      <c r="AJ62">
        <f t="shared" si="7"/>
        <v>63.640999999999998</v>
      </c>
      <c r="AK62">
        <v>2.7340919192879909</v>
      </c>
      <c r="AL62">
        <v>1.7132090986444981</v>
      </c>
      <c r="AM62">
        <v>2.3366844744131039</v>
      </c>
      <c r="AN62">
        <f t="shared" si="8"/>
        <v>2.261328497448531</v>
      </c>
      <c r="AO62">
        <v>33.679000854492202</v>
      </c>
      <c r="AP62">
        <v>34.113998413085902</v>
      </c>
      <c r="AQ62">
        <v>33.708999633789098</v>
      </c>
      <c r="AR62">
        <f t="shared" si="9"/>
        <v>33.833999633789063</v>
      </c>
      <c r="AS62">
        <v>107.042427062988</v>
      </c>
      <c r="AT62">
        <v>107.56540679931599</v>
      </c>
      <c r="AU62">
        <v>106.047813415527</v>
      </c>
      <c r="AV62">
        <f t="shared" si="10"/>
        <v>106.885215759277</v>
      </c>
      <c r="AW62">
        <v>93.888580322265597</v>
      </c>
      <c r="AX62">
        <v>95.0548095703125</v>
      </c>
      <c r="AY62">
        <v>96.366851806640597</v>
      </c>
      <c r="AZ62">
        <f t="shared" si="11"/>
        <v>95.103413899739564</v>
      </c>
      <c r="BA62">
        <v>66.364604448422426</v>
      </c>
      <c r="BB62">
        <v>67.273829896646504</v>
      </c>
      <c r="BC62">
        <v>65.699837842161855</v>
      </c>
      <c r="BD62">
        <f t="shared" si="12"/>
        <v>66.446090729076928</v>
      </c>
      <c r="BE62">
        <v>27.308093471576552</v>
      </c>
      <c r="BF62">
        <v>27.478513682116311</v>
      </c>
      <c r="BG62">
        <v>27.6063381207859</v>
      </c>
      <c r="BH62">
        <f t="shared" si="13"/>
        <v>27.464315091492921</v>
      </c>
      <c r="BI62">
        <v>32.315954118873833</v>
      </c>
      <c r="BJ62">
        <v>32.965589155370168</v>
      </c>
      <c r="BL62">
        <f t="shared" si="14"/>
        <v>32.640771637122</v>
      </c>
      <c r="BM62">
        <v>334</v>
      </c>
      <c r="BN62">
        <v>329</v>
      </c>
      <c r="BO62">
        <v>347</v>
      </c>
      <c r="BP62">
        <f t="shared" si="15"/>
        <v>336.66666666666669</v>
      </c>
      <c r="BQ62">
        <v>6.8899998664856001</v>
      </c>
      <c r="BR62">
        <v>5.96000003814697</v>
      </c>
      <c r="BS62">
        <v>6.3299999237060502</v>
      </c>
      <c r="BT62">
        <f t="shared" si="16"/>
        <v>6.3933332761128732</v>
      </c>
      <c r="BV62">
        <v>6.26</v>
      </c>
      <c r="BX62">
        <f t="shared" si="17"/>
        <v>6.26</v>
      </c>
      <c r="BY62">
        <v>95</v>
      </c>
      <c r="BZ62">
        <v>96</v>
      </c>
      <c r="CA62">
        <v>96</v>
      </c>
      <c r="CB62">
        <f t="shared" si="18"/>
        <v>95.666666666666671</v>
      </c>
      <c r="CC62">
        <v>132.11176308358711</v>
      </c>
      <c r="CD62">
        <v>135.67209989153221</v>
      </c>
      <c r="CE62">
        <v>131.78715631283441</v>
      </c>
      <c r="CF62">
        <f t="shared" si="19"/>
        <v>133.19033976265123</v>
      </c>
      <c r="CG62">
        <v>0.2</v>
      </c>
      <c r="CH62">
        <v>0.2</v>
      </c>
      <c r="CI62">
        <v>0.2</v>
      </c>
      <c r="CJ62">
        <f t="shared" si="20"/>
        <v>0.20000000000000004</v>
      </c>
      <c r="CK62">
        <v>6198200</v>
      </c>
      <c r="CL62">
        <v>6322800</v>
      </c>
      <c r="CM62">
        <v>6456900</v>
      </c>
      <c r="CN62">
        <f t="shared" si="21"/>
        <v>6325966.666666667</v>
      </c>
      <c r="CP62">
        <v>9.6999998092651403</v>
      </c>
      <c r="CR62">
        <f t="shared" si="22"/>
        <v>9.6999998092651403</v>
      </c>
      <c r="CS62">
        <v>18</v>
      </c>
      <c r="CT62">
        <v>17.100000000000001</v>
      </c>
      <c r="CU62">
        <v>16.399999999999999</v>
      </c>
      <c r="CV62">
        <f t="shared" si="23"/>
        <v>17.166666666666668</v>
      </c>
      <c r="CW62">
        <v>6.4</v>
      </c>
      <c r="CX62">
        <v>6.4</v>
      </c>
      <c r="CZ62">
        <f t="shared" si="24"/>
        <v>6.4</v>
      </c>
      <c r="DB62">
        <v>99.585998535156307</v>
      </c>
      <c r="DD62">
        <f t="shared" si="25"/>
        <v>99.585998535156307</v>
      </c>
      <c r="DE62">
        <v>87.455902899241494</v>
      </c>
      <c r="DH62">
        <f t="shared" si="26"/>
        <v>87.455902899241494</v>
      </c>
      <c r="DI62">
        <v>32.902091462436459</v>
      </c>
      <c r="DJ62">
        <v>36.01662915254618</v>
      </c>
      <c r="DK62">
        <v>32.928803082625933</v>
      </c>
      <c r="DL62">
        <f t="shared" si="27"/>
        <v>33.949174565869527</v>
      </c>
    </row>
    <row r="63" spans="1:116" x14ac:dyDescent="0.3">
      <c r="A63" s="1">
        <v>61</v>
      </c>
      <c r="B63">
        <v>61</v>
      </c>
      <c r="C63" t="s">
        <v>182</v>
      </c>
      <c r="D63" t="s">
        <v>120</v>
      </c>
      <c r="E63">
        <v>65.838999999999999</v>
      </c>
      <c r="F63">
        <v>66.186999999999998</v>
      </c>
      <c r="H63">
        <f t="shared" si="0"/>
        <v>66.013000000000005</v>
      </c>
      <c r="I63">
        <v>493.92642211999998</v>
      </c>
      <c r="J63">
        <v>490.83758545000001</v>
      </c>
      <c r="L63">
        <f t="shared" si="1"/>
        <v>492.38200378499999</v>
      </c>
      <c r="P63" t="e">
        <f t="shared" si="2"/>
        <v>#DIV/0!</v>
      </c>
      <c r="T63" t="e">
        <f t="shared" si="3"/>
        <v>#DIV/0!</v>
      </c>
      <c r="U63">
        <v>96.227000000000004</v>
      </c>
      <c r="V63">
        <v>93.564400000000006</v>
      </c>
      <c r="X63">
        <f t="shared" si="4"/>
        <v>94.895700000000005</v>
      </c>
      <c r="Y63">
        <v>15006.764091041079</v>
      </c>
      <c r="Z63">
        <v>15103.60902649387</v>
      </c>
      <c r="AA63">
        <v>15611.648620405589</v>
      </c>
      <c r="AB63">
        <f t="shared" si="5"/>
        <v>15240.673912646846</v>
      </c>
      <c r="AC63">
        <v>47.413276717842997</v>
      </c>
      <c r="AF63">
        <f t="shared" si="6"/>
        <v>47.413276717842997</v>
      </c>
      <c r="AG63">
        <v>11.023999999999999</v>
      </c>
      <c r="AH63">
        <v>10.63</v>
      </c>
      <c r="AI63">
        <v>10.259</v>
      </c>
      <c r="AJ63">
        <f t="shared" si="7"/>
        <v>10.637666666666666</v>
      </c>
      <c r="AK63">
        <v>-2.2984995941387472</v>
      </c>
      <c r="AL63">
        <v>-1.7480768185632201</v>
      </c>
      <c r="AM63">
        <v>1.3946677500438229</v>
      </c>
      <c r="AN63">
        <f t="shared" si="8"/>
        <v>-0.88396955421938139</v>
      </c>
      <c r="AO63">
        <v>11.817999839782701</v>
      </c>
      <c r="AP63">
        <v>11.8769998550415</v>
      </c>
      <c r="AQ63">
        <v>11.616000175476101</v>
      </c>
      <c r="AR63">
        <f t="shared" si="9"/>
        <v>11.770333290100099</v>
      </c>
      <c r="AV63" t="e">
        <f t="shared" si="10"/>
        <v>#DIV/0!</v>
      </c>
      <c r="AZ63" t="e">
        <f t="shared" si="11"/>
        <v>#DIV/0!</v>
      </c>
      <c r="BA63">
        <v>24.841986473071248</v>
      </c>
      <c r="BB63">
        <v>21.512368859331261</v>
      </c>
      <c r="BC63">
        <v>21.57661542121383</v>
      </c>
      <c r="BD63">
        <f t="shared" si="12"/>
        <v>22.643656917872111</v>
      </c>
      <c r="BE63">
        <v>45.467308993816069</v>
      </c>
      <c r="BF63">
        <v>47.143744185678699</v>
      </c>
      <c r="BG63">
        <v>47.208180783390112</v>
      </c>
      <c r="BH63">
        <f t="shared" si="13"/>
        <v>46.606411320961627</v>
      </c>
      <c r="BI63">
        <v>8.0134396708968829</v>
      </c>
      <c r="BJ63">
        <v>8.2247642333216913</v>
      </c>
      <c r="BL63">
        <f t="shared" si="14"/>
        <v>8.1191019521092862</v>
      </c>
      <c r="BM63">
        <v>845</v>
      </c>
      <c r="BN63">
        <v>686</v>
      </c>
      <c r="BO63">
        <v>454</v>
      </c>
      <c r="BP63">
        <f t="shared" si="15"/>
        <v>661.66666666666663</v>
      </c>
      <c r="BQ63">
        <v>19.982000350952099</v>
      </c>
      <c r="BR63">
        <v>19.806999206543001</v>
      </c>
      <c r="BS63">
        <v>20.003999710083001</v>
      </c>
      <c r="BT63">
        <f t="shared" si="16"/>
        <v>19.930999755859368</v>
      </c>
      <c r="BV63">
        <v>8.74</v>
      </c>
      <c r="BX63">
        <f t="shared" si="17"/>
        <v>8.74</v>
      </c>
      <c r="BY63">
        <v>63</v>
      </c>
      <c r="BZ63">
        <v>59</v>
      </c>
      <c r="CA63">
        <v>62</v>
      </c>
      <c r="CB63">
        <f t="shared" si="18"/>
        <v>61.333333333333336</v>
      </c>
      <c r="CC63">
        <v>74.500057400386339</v>
      </c>
      <c r="CD63">
        <v>70.975855870913023</v>
      </c>
      <c r="CE63">
        <v>70.902593736415142</v>
      </c>
      <c r="CF63">
        <f t="shared" si="19"/>
        <v>72.126169002571501</v>
      </c>
      <c r="CG63">
        <v>3.7</v>
      </c>
      <c r="CH63">
        <v>3.6</v>
      </c>
      <c r="CI63">
        <v>3.5</v>
      </c>
      <c r="CJ63">
        <f t="shared" si="20"/>
        <v>3.6</v>
      </c>
      <c r="CK63">
        <v>2064823</v>
      </c>
      <c r="CL63">
        <v>2119275</v>
      </c>
      <c r="CM63">
        <v>2172579</v>
      </c>
      <c r="CN63">
        <f t="shared" si="21"/>
        <v>2118892.3333333335</v>
      </c>
      <c r="CP63">
        <v>36.599998474121101</v>
      </c>
      <c r="CR63">
        <f t="shared" si="22"/>
        <v>36.599998474121101</v>
      </c>
      <c r="CS63">
        <v>33.4</v>
      </c>
      <c r="CT63">
        <v>32.200000000000003</v>
      </c>
      <c r="CU63">
        <v>31.1</v>
      </c>
      <c r="CV63">
        <f t="shared" si="23"/>
        <v>32.233333333333327</v>
      </c>
      <c r="CW63">
        <v>15.9</v>
      </c>
      <c r="CX63">
        <v>16.600000000000001</v>
      </c>
      <c r="CZ63">
        <f t="shared" si="24"/>
        <v>16.25</v>
      </c>
      <c r="DB63">
        <v>84.667160034179702</v>
      </c>
      <c r="DD63">
        <f t="shared" si="25"/>
        <v>84.667160034179702</v>
      </c>
      <c r="DE63">
        <v>85.771003655695495</v>
      </c>
      <c r="DH63">
        <f t="shared" si="26"/>
        <v>85.771003655695495</v>
      </c>
      <c r="DI63">
        <v>21.298608436791341</v>
      </c>
      <c r="DJ63">
        <v>21.78093610415387</v>
      </c>
      <c r="DK63">
        <v>22.226999320112242</v>
      </c>
      <c r="DL63">
        <f t="shared" si="27"/>
        <v>21.768847953685817</v>
      </c>
    </row>
    <row r="64" spans="1:116" x14ac:dyDescent="0.3">
      <c r="A64" s="1">
        <v>62</v>
      </c>
      <c r="B64">
        <v>62</v>
      </c>
      <c r="C64" t="s">
        <v>183</v>
      </c>
      <c r="D64" t="s">
        <v>131</v>
      </c>
      <c r="E64">
        <v>75.241</v>
      </c>
      <c r="F64">
        <v>75.316999999999993</v>
      </c>
      <c r="H64">
        <f t="shared" si="0"/>
        <v>75.278999999999996</v>
      </c>
      <c r="I64">
        <v>406.34201050000001</v>
      </c>
      <c r="J64">
        <v>440.16650391000002</v>
      </c>
      <c r="L64">
        <f t="shared" si="1"/>
        <v>423.25425720500004</v>
      </c>
      <c r="N64">
        <v>4.1674499511718803</v>
      </c>
      <c r="P64">
        <f t="shared" si="2"/>
        <v>4.1674499511718803</v>
      </c>
      <c r="R64">
        <v>14.468299865722701</v>
      </c>
      <c r="T64">
        <f t="shared" si="3"/>
        <v>14.468299865722701</v>
      </c>
      <c r="U64">
        <v>30.928999999999998</v>
      </c>
      <c r="V64">
        <v>29.151800000000001</v>
      </c>
      <c r="X64">
        <f t="shared" si="4"/>
        <v>30.040399999999998</v>
      </c>
      <c r="Y64">
        <v>7155.7458292187694</v>
      </c>
      <c r="Z64">
        <v>7771.1894196651619</v>
      </c>
      <c r="AA64">
        <v>8397.0210422543278</v>
      </c>
      <c r="AB64">
        <f t="shared" si="5"/>
        <v>7774.652097046087</v>
      </c>
      <c r="AC64">
        <v>83.515049472058294</v>
      </c>
      <c r="AF64">
        <f t="shared" si="6"/>
        <v>83.515049472058294</v>
      </c>
      <c r="AG64">
        <v>64.787000000000006</v>
      </c>
      <c r="AH64">
        <v>64.081000000000003</v>
      </c>
      <c r="AI64">
        <v>63.372</v>
      </c>
      <c r="AJ64">
        <f t="shared" si="7"/>
        <v>64.08</v>
      </c>
      <c r="AK64">
        <v>5.7306282726527664</v>
      </c>
      <c r="AL64">
        <v>6.0180883975449433</v>
      </c>
      <c r="AM64">
        <v>5.9948660101926521</v>
      </c>
      <c r="AN64">
        <f t="shared" si="8"/>
        <v>5.9145275601301206</v>
      </c>
      <c r="AO64">
        <v>54.738998413085902</v>
      </c>
      <c r="AP64">
        <v>53.590999603271499</v>
      </c>
      <c r="AQ64">
        <v>52.800998687744098</v>
      </c>
      <c r="AR64">
        <f t="shared" si="9"/>
        <v>53.710332234700502</v>
      </c>
      <c r="AS64">
        <v>109.150833129883</v>
      </c>
      <c r="AT64">
        <v>110.59481048584</v>
      </c>
      <c r="AU64">
        <v>115.435173034668</v>
      </c>
      <c r="AV64">
        <f t="shared" si="10"/>
        <v>111.72693888346366</v>
      </c>
      <c r="AZ64" t="e">
        <f t="shared" si="11"/>
        <v>#DIV/0!</v>
      </c>
      <c r="BA64">
        <v>98.791144582224248</v>
      </c>
      <c r="BB64">
        <v>102.4748607625815</v>
      </c>
      <c r="BC64">
        <v>103.6046953066148</v>
      </c>
      <c r="BD64">
        <f t="shared" si="12"/>
        <v>101.62356688380686</v>
      </c>
      <c r="BE64">
        <v>33.399128041989833</v>
      </c>
      <c r="BF64">
        <v>34.232377273681912</v>
      </c>
      <c r="BG64">
        <v>34.489663342248953</v>
      </c>
      <c r="BH64">
        <f t="shared" si="13"/>
        <v>34.040389552640228</v>
      </c>
      <c r="BI64">
        <v>305.08156867804053</v>
      </c>
      <c r="BJ64">
        <v>308.12524591221342</v>
      </c>
      <c r="BL64">
        <f t="shared" si="14"/>
        <v>306.603407295127</v>
      </c>
      <c r="BP64" t="e">
        <f t="shared" si="15"/>
        <v>#DIV/0!</v>
      </c>
      <c r="BQ64">
        <v>2.05299997329712</v>
      </c>
      <c r="BR64">
        <v>1.9930000305175799</v>
      </c>
      <c r="BS64">
        <v>2.01300001144409</v>
      </c>
      <c r="BT64">
        <f t="shared" si="16"/>
        <v>2.0196666717529301</v>
      </c>
      <c r="BV64">
        <v>8.66</v>
      </c>
      <c r="BX64">
        <f t="shared" si="17"/>
        <v>8.66</v>
      </c>
      <c r="BY64">
        <v>97</v>
      </c>
      <c r="BZ64">
        <v>97</v>
      </c>
      <c r="CA64">
        <v>95</v>
      </c>
      <c r="CB64">
        <f t="shared" si="18"/>
        <v>96.333333333333329</v>
      </c>
      <c r="CC64">
        <v>101.1241166805667</v>
      </c>
      <c r="CD64">
        <v>100.57508283516761</v>
      </c>
      <c r="CE64">
        <v>101.466620774552</v>
      </c>
      <c r="CF64">
        <f t="shared" si="19"/>
        <v>101.05527343009544</v>
      </c>
      <c r="CG64">
        <v>0.3</v>
      </c>
      <c r="CH64">
        <v>0.3</v>
      </c>
      <c r="CI64">
        <v>0.3</v>
      </c>
      <c r="CJ64">
        <f t="shared" si="20"/>
        <v>0.3</v>
      </c>
      <c r="CK64">
        <v>94596642</v>
      </c>
      <c r="CL64">
        <v>95540395</v>
      </c>
      <c r="CM64">
        <v>96462106</v>
      </c>
      <c r="CN64">
        <f t="shared" si="21"/>
        <v>95533047.666666672</v>
      </c>
      <c r="CP64">
        <v>13.800000190734901</v>
      </c>
      <c r="CR64">
        <f t="shared" si="22"/>
        <v>13.800000190734901</v>
      </c>
      <c r="CS64">
        <v>16.600000000000001</v>
      </c>
      <c r="CT64">
        <v>16.3</v>
      </c>
      <c r="CU64">
        <v>15.9</v>
      </c>
      <c r="CV64">
        <f t="shared" si="23"/>
        <v>16.266666666666669</v>
      </c>
      <c r="CW64">
        <v>6.9</v>
      </c>
      <c r="CX64">
        <v>6.4</v>
      </c>
      <c r="CZ64">
        <f t="shared" si="24"/>
        <v>6.65</v>
      </c>
      <c r="DB64">
        <v>95.000381469726605</v>
      </c>
      <c r="DD64">
        <f t="shared" si="25"/>
        <v>95.000381469726605</v>
      </c>
      <c r="DE64">
        <v>94.718805606212797</v>
      </c>
      <c r="DH64">
        <f t="shared" si="26"/>
        <v>94.718805606212797</v>
      </c>
      <c r="DI64">
        <v>26.582114373323879</v>
      </c>
      <c r="DJ64">
        <v>26.533055038925848</v>
      </c>
      <c r="DK64">
        <v>26.843839381132241</v>
      </c>
      <c r="DL64">
        <f t="shared" si="27"/>
        <v>26.653002931127322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ACB6E-5B53-45BD-85E3-598DB38C7F2D}">
  <dimension ref="A1:AE63"/>
  <sheetViews>
    <sheetView workbookViewId="0">
      <selection activeCell="F3" sqref="F3"/>
    </sheetView>
  </sheetViews>
  <sheetFormatPr defaultRowHeight="14.4" x14ac:dyDescent="0.3"/>
  <cols>
    <col min="2" max="2" width="20.6640625" bestFit="1" customWidth="1"/>
    <col min="4" max="4" width="11.33203125" bestFit="1" customWidth="1"/>
    <col min="25" max="25" width="12.33203125" bestFit="1" customWidth="1"/>
  </cols>
  <sheetData>
    <row r="1" spans="1:31" s="2" customFormat="1" ht="72" x14ac:dyDescent="0.3">
      <c r="A1" s="3" t="s">
        <v>115</v>
      </c>
      <c r="B1" s="3" t="s">
        <v>116</v>
      </c>
      <c r="C1" s="3" t="s">
        <v>117</v>
      </c>
      <c r="D1" s="3" t="s">
        <v>3</v>
      </c>
      <c r="E1" s="3" t="s">
        <v>7</v>
      </c>
      <c r="F1" s="3" t="s">
        <v>11</v>
      </c>
      <c r="G1" s="3" t="s">
        <v>15</v>
      </c>
      <c r="H1" s="3" t="s">
        <v>19</v>
      </c>
      <c r="I1" s="3" t="s">
        <v>23</v>
      </c>
      <c r="J1" s="3" t="s">
        <v>27</v>
      </c>
      <c r="K1" s="3" t="s">
        <v>31</v>
      </c>
      <c r="L1" s="3" t="s">
        <v>35</v>
      </c>
      <c r="M1" s="3" t="s">
        <v>39</v>
      </c>
      <c r="N1" s="3" t="s">
        <v>43</v>
      </c>
      <c r="O1" s="3" t="s">
        <v>47</v>
      </c>
      <c r="P1" s="3" t="s">
        <v>51</v>
      </c>
      <c r="Q1" s="3" t="s">
        <v>55</v>
      </c>
      <c r="R1" s="3" t="s">
        <v>59</v>
      </c>
      <c r="S1" s="3" t="s">
        <v>63</v>
      </c>
      <c r="T1" s="3" t="s">
        <v>67</v>
      </c>
      <c r="U1" s="3" t="s">
        <v>71</v>
      </c>
      <c r="V1" s="3" t="s">
        <v>75</v>
      </c>
      <c r="W1" s="3" t="s">
        <v>79</v>
      </c>
      <c r="X1" s="3" t="s">
        <v>83</v>
      </c>
      <c r="Y1" s="3" t="s">
        <v>87</v>
      </c>
      <c r="Z1" s="3" t="s">
        <v>91</v>
      </c>
      <c r="AA1" s="3" t="s">
        <v>95</v>
      </c>
      <c r="AB1" s="3" t="s">
        <v>99</v>
      </c>
      <c r="AC1" s="3" t="s">
        <v>103</v>
      </c>
      <c r="AD1" s="3" t="s">
        <v>107</v>
      </c>
      <c r="AE1" s="3" t="s">
        <v>111</v>
      </c>
    </row>
    <row r="2" spans="1:31" x14ac:dyDescent="0.3">
      <c r="A2" s="1">
        <v>1</v>
      </c>
      <c r="B2" t="s">
        <v>119</v>
      </c>
      <c r="C2" t="s">
        <v>120</v>
      </c>
      <c r="D2">
        <v>61.811499999999995</v>
      </c>
      <c r="E2">
        <v>77.796142575000005</v>
      </c>
      <c r="F2">
        <v>3.0644299983978298</v>
      </c>
      <c r="G2">
        <v>14.998140335083001</v>
      </c>
      <c r="H2">
        <v>185.0257</v>
      </c>
      <c r="I2">
        <v>1224.201059528632</v>
      </c>
      <c r="J2">
        <v>13.5666596878817</v>
      </c>
      <c r="K2">
        <v>83.569333333333347</v>
      </c>
      <c r="L2">
        <v>2.0695787657569249</v>
      </c>
      <c r="M2">
        <v>61.254000345865904</v>
      </c>
      <c r="N2">
        <v>70.5758056640625</v>
      </c>
      <c r="O2">
        <v>24.253749847412099</v>
      </c>
      <c r="P2">
        <v>26.417865551778121</v>
      </c>
      <c r="Q2">
        <v>20.122493413478448</v>
      </c>
      <c r="R2">
        <v>17.385892476513774</v>
      </c>
      <c r="S2">
        <v>173713</v>
      </c>
      <c r="T2">
        <v>0.47766665617624932</v>
      </c>
      <c r="U2">
        <v>0.67</v>
      </c>
      <c r="V2">
        <v>79.333333333333329</v>
      </c>
      <c r="W2">
        <v>114.710555864228</v>
      </c>
      <c r="X2">
        <v>0.20000000000000004</v>
      </c>
      <c r="Y2">
        <v>22452045</v>
      </c>
      <c r="Z2">
        <v>58.799999237060497</v>
      </c>
      <c r="AA2">
        <v>47.9</v>
      </c>
      <c r="AB2" t="e">
        <v>#DIV/0!</v>
      </c>
      <c r="AC2">
        <v>35.049999237060497</v>
      </c>
      <c r="AD2">
        <v>50.2730650635092</v>
      </c>
      <c r="AE2">
        <v>28.464571762641313</v>
      </c>
    </row>
    <row r="3" spans="1:31" x14ac:dyDescent="0.3">
      <c r="A3" s="1">
        <v>2</v>
      </c>
      <c r="B3" t="s">
        <v>121</v>
      </c>
      <c r="C3" t="s">
        <v>120</v>
      </c>
      <c r="D3">
        <v>52.522500000000001</v>
      </c>
      <c r="E3">
        <v>75.871673584999996</v>
      </c>
      <c r="F3" t="e">
        <v>#DIV/0!</v>
      </c>
      <c r="G3" t="e">
        <v>#DIV/0!</v>
      </c>
      <c r="H3">
        <v>128.0188</v>
      </c>
      <c r="I3">
        <v>951.77435534556082</v>
      </c>
      <c r="J3" t="e">
        <v>#DIV/0!</v>
      </c>
      <c r="K3">
        <v>58.628666666666668</v>
      </c>
      <c r="L3">
        <v>2.2284400271251359</v>
      </c>
      <c r="M3">
        <v>52.538333892822266</v>
      </c>
      <c r="N3" t="e">
        <v>#DIV/0!</v>
      </c>
      <c r="O3">
        <v>17.135379791259801</v>
      </c>
      <c r="P3">
        <v>44.781198942984247</v>
      </c>
      <c r="Q3">
        <v>20.807820564043435</v>
      </c>
      <c r="R3">
        <v>7.4339505281068412</v>
      </c>
      <c r="S3">
        <v>7951.666666666667</v>
      </c>
      <c r="T3">
        <v>3.6946667035420737</v>
      </c>
      <c r="U3">
        <v>2.38</v>
      </c>
      <c r="V3">
        <v>49</v>
      </c>
      <c r="W3">
        <v>125.05217910167477</v>
      </c>
      <c r="X3">
        <v>3.6333333333333333</v>
      </c>
      <c r="Y3">
        <v>4669196.666666667</v>
      </c>
      <c r="Z3">
        <v>95.400001525878906</v>
      </c>
      <c r="AA3">
        <v>83.3</v>
      </c>
      <c r="AB3" t="e">
        <v>#DIV/0!</v>
      </c>
      <c r="AC3">
        <v>37.395820617675803</v>
      </c>
      <c r="AD3" t="e">
        <v>#DIV/0!</v>
      </c>
      <c r="AE3">
        <v>24.886276351159719</v>
      </c>
    </row>
    <row r="4" spans="1:31" x14ac:dyDescent="0.3">
      <c r="A4" s="1">
        <v>3</v>
      </c>
      <c r="B4" t="s">
        <v>122</v>
      </c>
      <c r="C4" t="s">
        <v>120</v>
      </c>
      <c r="D4">
        <v>53.844499999999996</v>
      </c>
      <c r="E4">
        <v>82.347766875000005</v>
      </c>
      <c r="F4">
        <v>2.4548199176788299</v>
      </c>
      <c r="G4">
        <v>16.362749099731399</v>
      </c>
      <c r="H4">
        <v>159.50220000000002</v>
      </c>
      <c r="I4">
        <v>1617.0926848993474</v>
      </c>
      <c r="J4">
        <v>8.3424832784475402</v>
      </c>
      <c r="K4">
        <v>76.934666666666672</v>
      </c>
      <c r="L4">
        <v>-2.1313048612727812</v>
      </c>
      <c r="M4">
        <v>53.637999216715507</v>
      </c>
      <c r="N4">
        <v>85.833155314127609</v>
      </c>
      <c r="O4">
        <v>20.482006708780933</v>
      </c>
      <c r="P4">
        <v>38.514796366903887</v>
      </c>
      <c r="Q4">
        <v>14.422705862978381</v>
      </c>
      <c r="R4">
        <v>12.108689644218554</v>
      </c>
      <c r="S4">
        <v>435116</v>
      </c>
      <c r="T4">
        <v>1.8590000470479335</v>
      </c>
      <c r="U4">
        <v>1.37</v>
      </c>
      <c r="V4">
        <v>40</v>
      </c>
      <c r="W4">
        <v>102.89714740148348</v>
      </c>
      <c r="X4">
        <v>1.2666666666666666</v>
      </c>
      <c r="Y4">
        <v>15480466.666666666</v>
      </c>
      <c r="Z4">
        <v>86.900001525878906</v>
      </c>
      <c r="AA4">
        <v>70.833333333333329</v>
      </c>
      <c r="AB4">
        <v>38.75</v>
      </c>
      <c r="AC4" t="e">
        <v>#DIV/0!</v>
      </c>
      <c r="AD4">
        <v>38.700599429350397</v>
      </c>
      <c r="AE4">
        <v>21.191360649950827</v>
      </c>
    </row>
    <row r="5" spans="1:31" x14ac:dyDescent="0.3">
      <c r="A5" s="1">
        <v>4</v>
      </c>
      <c r="B5" t="s">
        <v>123</v>
      </c>
      <c r="C5" t="s">
        <v>120</v>
      </c>
      <c r="D5">
        <v>57.484499999999997</v>
      </c>
      <c r="E5">
        <v>130.81991195500001</v>
      </c>
      <c r="F5" t="e">
        <v>#DIV/0!</v>
      </c>
      <c r="G5">
        <v>0.97456997632980613</v>
      </c>
      <c r="H5">
        <v>60.736599999999996</v>
      </c>
      <c r="I5" t="e">
        <v>#DIV/0!</v>
      </c>
      <c r="J5">
        <v>11.3216843085857</v>
      </c>
      <c r="K5">
        <v>80.38</v>
      </c>
      <c r="L5" t="e">
        <v>#DIV/0!</v>
      </c>
      <c r="M5">
        <v>49.578333536783866</v>
      </c>
      <c r="N5" t="e">
        <v>#DIV/0!</v>
      </c>
      <c r="O5" t="e">
        <v>#DIV/0!</v>
      </c>
      <c r="P5" t="e">
        <v>#DIV/0!</v>
      </c>
      <c r="Q5" t="e">
        <v>#DIV/0!</v>
      </c>
      <c r="R5" t="e">
        <v>#DIV/0!</v>
      </c>
      <c r="S5">
        <v>291184</v>
      </c>
      <c r="T5">
        <v>12.276000340779634</v>
      </c>
      <c r="U5" t="e">
        <v>#DIV/0!</v>
      </c>
      <c r="V5">
        <v>49.333333333333336</v>
      </c>
      <c r="W5" t="e">
        <v>#DIV/0!</v>
      </c>
      <c r="X5">
        <v>2.5</v>
      </c>
      <c r="Y5">
        <v>10982930.666666666</v>
      </c>
      <c r="Z5">
        <v>91.400001525878906</v>
      </c>
      <c r="AA5">
        <v>62.4</v>
      </c>
      <c r="AB5" t="e">
        <v>#DIV/0!</v>
      </c>
      <c r="AC5">
        <v>34.522758483886697</v>
      </c>
      <c r="AD5">
        <v>40.676012150164397</v>
      </c>
      <c r="AE5" t="e">
        <v>#DIV/0!</v>
      </c>
    </row>
    <row r="6" spans="1:31" x14ac:dyDescent="0.3">
      <c r="A6" s="1">
        <v>5</v>
      </c>
      <c r="B6" t="s">
        <v>124</v>
      </c>
      <c r="C6" t="s">
        <v>120</v>
      </c>
      <c r="D6">
        <v>58.672499999999999</v>
      </c>
      <c r="E6">
        <v>90.589859009999998</v>
      </c>
      <c r="F6">
        <v>3.78730988502502</v>
      </c>
      <c r="G6">
        <v>16.534330368041999</v>
      </c>
      <c r="H6">
        <v>167.99690000000001</v>
      </c>
      <c r="I6">
        <v>2336.8246526547005</v>
      </c>
      <c r="J6">
        <v>39.335420340947202</v>
      </c>
      <c r="K6">
        <v>57.645333333333333</v>
      </c>
      <c r="L6">
        <v>1.8319060098385762</v>
      </c>
      <c r="M6">
        <v>50.795667012532569</v>
      </c>
      <c r="N6">
        <v>77.88568878173831</v>
      </c>
      <c r="O6">
        <v>41.275209426879897</v>
      </c>
      <c r="P6">
        <v>35.368596157074208</v>
      </c>
      <c r="Q6">
        <v>20.000070285671256</v>
      </c>
      <c r="R6">
        <v>15.403373245150345</v>
      </c>
      <c r="S6">
        <v>23415.333333333332</v>
      </c>
      <c r="T6">
        <v>7.2213333447774231</v>
      </c>
      <c r="U6">
        <v>1.28</v>
      </c>
      <c r="V6">
        <v>70</v>
      </c>
      <c r="W6">
        <v>112.01541068231973</v>
      </c>
      <c r="X6">
        <v>1.2666666666666666</v>
      </c>
      <c r="Y6">
        <v>19082705</v>
      </c>
      <c r="Z6">
        <v>47.200000762939503</v>
      </c>
      <c r="AA6">
        <v>61.833333333333336</v>
      </c>
      <c r="AB6">
        <v>5.15</v>
      </c>
      <c r="AC6">
        <v>35.473770141601598</v>
      </c>
      <c r="AD6">
        <v>78.260829577264104</v>
      </c>
      <c r="AE6">
        <v>21.211103382470068</v>
      </c>
    </row>
    <row r="7" spans="1:31" x14ac:dyDescent="0.3">
      <c r="A7" s="1">
        <v>6</v>
      </c>
      <c r="B7" t="s">
        <v>125</v>
      </c>
      <c r="C7" t="s">
        <v>120</v>
      </c>
      <c r="D7">
        <v>61.072500000000005</v>
      </c>
      <c r="E7">
        <v>62.593870160000002</v>
      </c>
      <c r="F7">
        <v>4.9203350543975795</v>
      </c>
      <c r="G7">
        <v>20.160619735717752</v>
      </c>
      <c r="H7">
        <v>55.1708</v>
      </c>
      <c r="I7">
        <v>779.52459474631712</v>
      </c>
      <c r="J7">
        <v>45.821204866736402</v>
      </c>
      <c r="K7">
        <v>86.965333333333334</v>
      </c>
      <c r="L7">
        <v>-1.8330504414802056</v>
      </c>
      <c r="M7">
        <v>52.300666809082031</v>
      </c>
      <c r="N7">
        <v>121.413808186849</v>
      </c>
      <c r="O7">
        <v>47.603566487630196</v>
      </c>
      <c r="P7">
        <v>29.828902730873306</v>
      </c>
      <c r="Q7">
        <v>11.018827068182619</v>
      </c>
      <c r="R7">
        <v>428.39567757009343</v>
      </c>
      <c r="S7">
        <v>70773</v>
      </c>
      <c r="T7">
        <v>1.4539999961853034</v>
      </c>
      <c r="U7">
        <v>7.19</v>
      </c>
      <c r="V7">
        <v>90</v>
      </c>
      <c r="W7">
        <v>114.28317706110323</v>
      </c>
      <c r="X7">
        <v>1.0999999999999999</v>
      </c>
      <c r="Y7">
        <v>11177660.666666666</v>
      </c>
      <c r="Z7">
        <v>47.700000762939503</v>
      </c>
      <c r="AA7">
        <v>41.233333333333341</v>
      </c>
      <c r="AB7" t="e">
        <v>#DIV/0!</v>
      </c>
      <c r="AC7">
        <v>68.375328063964801</v>
      </c>
      <c r="AD7">
        <v>60.830548920956602</v>
      </c>
      <c r="AE7">
        <v>10.724145500434958</v>
      </c>
    </row>
    <row r="8" spans="1:31" x14ac:dyDescent="0.3">
      <c r="A8" s="1">
        <v>7</v>
      </c>
      <c r="B8" t="s">
        <v>126</v>
      </c>
      <c r="C8" t="s">
        <v>120</v>
      </c>
      <c r="D8">
        <v>60.971000000000004</v>
      </c>
      <c r="E8">
        <v>120.363136295</v>
      </c>
      <c r="F8">
        <v>5.4936299324035645</v>
      </c>
      <c r="G8">
        <v>22.052584648132299</v>
      </c>
      <c r="H8">
        <v>103.19739999999999</v>
      </c>
      <c r="I8">
        <v>2163.691858722957</v>
      </c>
      <c r="J8">
        <v>19.402087094233199</v>
      </c>
      <c r="K8">
        <v>70.639666666666656</v>
      </c>
      <c r="L8">
        <v>3.2091115800633454</v>
      </c>
      <c r="M8">
        <v>47.33733367919924</v>
      </c>
      <c r="N8">
        <v>94.759737650553404</v>
      </c>
      <c r="O8">
        <v>40.046025594075537</v>
      </c>
      <c r="P8">
        <v>32.115524324627451</v>
      </c>
      <c r="Q8">
        <v>25.078012828565694</v>
      </c>
      <c r="R8">
        <v>71.17108735380117</v>
      </c>
      <c r="S8">
        <v>25047</v>
      </c>
      <c r="T8">
        <v>6.191333293914794</v>
      </c>
      <c r="U8">
        <v>12.03</v>
      </c>
      <c r="V8">
        <v>88</v>
      </c>
      <c r="W8">
        <v>105.46526881608287</v>
      </c>
      <c r="X8">
        <v>0.76666666666666661</v>
      </c>
      <c r="Y8">
        <v>19755399</v>
      </c>
      <c r="Z8">
        <v>57.099998474121101</v>
      </c>
      <c r="AA8">
        <v>55.300000000000004</v>
      </c>
      <c r="AB8">
        <v>18.95</v>
      </c>
      <c r="AC8">
        <v>41.224449157714801</v>
      </c>
      <c r="AD8">
        <v>47.888127338288797</v>
      </c>
      <c r="AE8">
        <v>22.580316299182382</v>
      </c>
    </row>
    <row r="9" spans="1:31" x14ac:dyDescent="0.3">
      <c r="A9" s="1">
        <v>8</v>
      </c>
      <c r="B9" t="s">
        <v>127</v>
      </c>
      <c r="C9" t="s">
        <v>120</v>
      </c>
      <c r="D9">
        <v>54.102000000000004</v>
      </c>
      <c r="E9">
        <v>256.313224795</v>
      </c>
      <c r="F9">
        <v>6.4425600369771336</v>
      </c>
      <c r="G9">
        <v>28.7421366373698</v>
      </c>
      <c r="H9">
        <v>111.52809999999999</v>
      </c>
      <c r="I9">
        <v>1713.5772077040858</v>
      </c>
      <c r="J9">
        <v>15.6526615756648</v>
      </c>
      <c r="K9">
        <v>57.941666666666663</v>
      </c>
      <c r="L9">
        <v>2.1851065313054363</v>
      </c>
      <c r="M9">
        <v>25.877000172932934</v>
      </c>
      <c r="N9">
        <v>126.98534393310534</v>
      </c>
      <c r="O9">
        <v>41.796321868896499</v>
      </c>
      <c r="P9">
        <v>41.596834840846121</v>
      </c>
      <c r="Q9">
        <v>5.2216025737201397</v>
      </c>
      <c r="R9">
        <v>104.8668952618454</v>
      </c>
      <c r="S9">
        <v>570</v>
      </c>
      <c r="T9">
        <v>4.4483332633972168</v>
      </c>
      <c r="U9">
        <v>5.7</v>
      </c>
      <c r="V9">
        <v>86.666666666666671</v>
      </c>
      <c r="W9">
        <v>123.05378625874449</v>
      </c>
      <c r="X9">
        <v>1.6000000000000003</v>
      </c>
      <c r="Y9">
        <v>7650600</v>
      </c>
      <c r="Z9">
        <v>59.099998474121101</v>
      </c>
      <c r="AA9">
        <v>83.4</v>
      </c>
      <c r="AB9">
        <v>26.4</v>
      </c>
      <c r="AC9">
        <v>43.206329345703097</v>
      </c>
      <c r="AD9">
        <v>60.806986935938902</v>
      </c>
      <c r="AE9">
        <v>16.310337771469349</v>
      </c>
    </row>
    <row r="10" spans="1:31" x14ac:dyDescent="0.3">
      <c r="A10" s="1">
        <v>9</v>
      </c>
      <c r="B10" t="s">
        <v>128</v>
      </c>
      <c r="C10" t="s">
        <v>120</v>
      </c>
      <c r="D10">
        <v>59.735999999999997</v>
      </c>
      <c r="E10">
        <v>114.15653610000001</v>
      </c>
      <c r="F10">
        <v>5.5027048587799099</v>
      </c>
      <c r="G10">
        <v>18.106239318847649</v>
      </c>
      <c r="H10">
        <v>147.4384</v>
      </c>
      <c r="I10">
        <v>1314.3041937136834</v>
      </c>
      <c r="J10">
        <v>29.360294645275498</v>
      </c>
      <c r="K10">
        <v>64.009666666666675</v>
      </c>
      <c r="L10">
        <v>0.20058969879031471</v>
      </c>
      <c r="M10">
        <v>57.959665934244804</v>
      </c>
      <c r="N10">
        <v>112.26645660400401</v>
      </c>
      <c r="O10">
        <v>35.4067192077637</v>
      </c>
      <c r="P10">
        <v>73.003247868270492</v>
      </c>
      <c r="Q10">
        <v>24.07220278239939</v>
      </c>
      <c r="R10">
        <v>36.970020219232438</v>
      </c>
      <c r="S10">
        <v>4833</v>
      </c>
      <c r="T10">
        <v>3.2620000044504835</v>
      </c>
      <c r="U10">
        <v>2.2999999999999998</v>
      </c>
      <c r="V10">
        <v>87</v>
      </c>
      <c r="W10">
        <v>131.51645580611589</v>
      </c>
      <c r="X10">
        <v>12.466666666666667</v>
      </c>
      <c r="Y10">
        <v>29503668.333333332</v>
      </c>
      <c r="Z10">
        <v>77.199996948242202</v>
      </c>
      <c r="AA10">
        <v>56.366666666666667</v>
      </c>
      <c r="AB10">
        <v>32.75</v>
      </c>
      <c r="AC10">
        <v>60.655429840087898</v>
      </c>
      <c r="AD10">
        <v>55.693975618686999</v>
      </c>
      <c r="AE10">
        <v>43.118434315122876</v>
      </c>
    </row>
    <row r="11" spans="1:31" x14ac:dyDescent="0.3">
      <c r="A11" s="1">
        <v>10</v>
      </c>
      <c r="B11" t="s">
        <v>129</v>
      </c>
      <c r="C11" t="s">
        <v>120</v>
      </c>
      <c r="D11">
        <v>65.739499999999992</v>
      </c>
      <c r="E11">
        <v>66.699251175000001</v>
      </c>
      <c r="F11" t="e">
        <v>#DIV/0!</v>
      </c>
      <c r="G11" t="e">
        <v>#DIV/0!</v>
      </c>
      <c r="H11">
        <v>51.627899999999997</v>
      </c>
      <c r="I11" t="e">
        <v>#DIV/0!</v>
      </c>
      <c r="J11" t="e">
        <v>#DIV/0!</v>
      </c>
      <c r="K11" t="e">
        <v>#DIV/0!</v>
      </c>
      <c r="L11" t="e">
        <v>#DIV/0!</v>
      </c>
      <c r="M11">
        <v>62.979999542236328</v>
      </c>
      <c r="N11">
        <v>68.454174041748047</v>
      </c>
      <c r="O11">
        <v>47.594619750976548</v>
      </c>
      <c r="P11" t="e">
        <v>#DIV/0!</v>
      </c>
      <c r="Q11" t="e">
        <v>#DIV/0!</v>
      </c>
      <c r="R11" t="e">
        <v>#DIV/0!</v>
      </c>
      <c r="S11">
        <v>1614.3333333333333</v>
      </c>
      <c r="T11">
        <v>5.1469999949137337</v>
      </c>
      <c r="U11">
        <v>1.44</v>
      </c>
      <c r="V11">
        <v>99</v>
      </c>
      <c r="W11" t="e">
        <v>#DIV/0!</v>
      </c>
      <c r="X11">
        <v>0.6333333333333333</v>
      </c>
      <c r="Y11" t="e">
        <v>#DIV/0!</v>
      </c>
      <c r="Z11" t="e">
        <v>#DIV/0!</v>
      </c>
      <c r="AA11">
        <v>31.333333333333332</v>
      </c>
      <c r="AB11" t="e">
        <v>#DIV/0!</v>
      </c>
      <c r="AC11">
        <v>76.570518493652301</v>
      </c>
      <c r="AD11" t="e">
        <v>#DIV/0!</v>
      </c>
      <c r="AE11" t="e">
        <v>#DIV/0!</v>
      </c>
    </row>
    <row r="12" spans="1:31" x14ac:dyDescent="0.3">
      <c r="A12" s="1">
        <v>11</v>
      </c>
      <c r="B12" t="s">
        <v>130</v>
      </c>
      <c r="C12" t="s">
        <v>131</v>
      </c>
      <c r="D12">
        <v>66.091000000000008</v>
      </c>
      <c r="E12" t="e">
        <v>#DIV/0!</v>
      </c>
      <c r="F12" t="e">
        <v>#DIV/0!</v>
      </c>
      <c r="G12" t="e">
        <v>#DIV/0!</v>
      </c>
      <c r="H12">
        <v>59.757199999999997</v>
      </c>
      <c r="I12" t="e">
        <v>#DIV/0!</v>
      </c>
      <c r="J12">
        <v>59.053003115999097</v>
      </c>
      <c r="K12">
        <v>63.356333333333332</v>
      </c>
      <c r="L12">
        <v>-3.0548078508778125</v>
      </c>
      <c r="M12">
        <v>20.089000066121432</v>
      </c>
      <c r="N12" t="e">
        <v>#DIV/0!</v>
      </c>
      <c r="O12" t="e">
        <v>#DIV/0!</v>
      </c>
      <c r="P12" t="e">
        <v>#DIV/0!</v>
      </c>
      <c r="Q12">
        <v>39.478820139206057</v>
      </c>
      <c r="R12">
        <v>53.349156202056932</v>
      </c>
      <c r="S12">
        <v>267925</v>
      </c>
      <c r="T12">
        <v>13.021333376566567</v>
      </c>
      <c r="U12">
        <v>5.0999999999999997E-2</v>
      </c>
      <c r="V12">
        <v>65.333333333333329</v>
      </c>
      <c r="W12" t="e">
        <v>#DIV/0!</v>
      </c>
      <c r="X12">
        <v>0.10000000000000002</v>
      </c>
      <c r="Y12">
        <v>28498476.666666668</v>
      </c>
      <c r="Z12">
        <v>66.199996948242202</v>
      </c>
      <c r="AA12">
        <v>43.5</v>
      </c>
      <c r="AB12" t="e">
        <v>#DIV/0!</v>
      </c>
      <c r="AC12" t="e">
        <v>#DIV/0!</v>
      </c>
      <c r="AD12">
        <v>63.473474340644799</v>
      </c>
      <c r="AE12" t="e">
        <v>#DIV/0!</v>
      </c>
    </row>
    <row r="13" spans="1:31" x14ac:dyDescent="0.3">
      <c r="A13" s="1">
        <v>12</v>
      </c>
      <c r="B13" t="s">
        <v>132</v>
      </c>
      <c r="C13" t="s">
        <v>120</v>
      </c>
      <c r="D13">
        <v>60.945500000000003</v>
      </c>
      <c r="E13">
        <v>105.176368715</v>
      </c>
      <c r="F13">
        <v>2.3167949914932251</v>
      </c>
      <c r="G13">
        <v>14.123455047607401</v>
      </c>
      <c r="H13">
        <v>134.3295</v>
      </c>
      <c r="I13">
        <v>2550.0114796636103</v>
      </c>
      <c r="J13">
        <v>22.719269890891901</v>
      </c>
      <c r="K13">
        <v>63.855666666666671</v>
      </c>
      <c r="L13">
        <v>4.3912689538684049</v>
      </c>
      <c r="M13">
        <v>40.263000488281264</v>
      </c>
      <c r="N13" t="e">
        <v>#DIV/0!</v>
      </c>
      <c r="O13" t="e">
        <v>#DIV/0!</v>
      </c>
      <c r="P13">
        <v>51.739205840359894</v>
      </c>
      <c r="Q13">
        <v>26.730050577123109</v>
      </c>
      <c r="R13">
        <v>49.816573742471107</v>
      </c>
      <c r="S13">
        <v>4804.666666666667</v>
      </c>
      <c r="T13">
        <v>4.28700002034505</v>
      </c>
      <c r="U13">
        <v>1.1100000000000001</v>
      </c>
      <c r="V13">
        <v>47</v>
      </c>
      <c r="W13">
        <v>114.11809510808867</v>
      </c>
      <c r="X13">
        <v>1.4333333333333333</v>
      </c>
      <c r="Y13">
        <v>12417701</v>
      </c>
      <c r="Z13">
        <v>50.099998474121101</v>
      </c>
      <c r="AA13">
        <v>65.066666666666663</v>
      </c>
      <c r="AB13" t="e">
        <v>#DIV/0!</v>
      </c>
      <c r="AC13" t="e">
        <v>#DIV/0!</v>
      </c>
      <c r="AD13">
        <v>61.8987230773796</v>
      </c>
      <c r="AE13">
        <v>20.262566254302371</v>
      </c>
    </row>
    <row r="14" spans="1:31" x14ac:dyDescent="0.3">
      <c r="A14" s="1">
        <v>13</v>
      </c>
      <c r="B14" t="s">
        <v>133</v>
      </c>
      <c r="C14" t="s">
        <v>120</v>
      </c>
      <c r="D14">
        <v>57.838000000000001</v>
      </c>
      <c r="E14">
        <v>120.98487854</v>
      </c>
      <c r="F14" t="e">
        <v>#DIV/0!</v>
      </c>
      <c r="G14" t="e">
        <v>#DIV/0!</v>
      </c>
      <c r="H14">
        <v>104.0241</v>
      </c>
      <c r="I14">
        <v>1999.7663261974419</v>
      </c>
      <c r="J14">
        <v>20.538003002039598</v>
      </c>
      <c r="K14">
        <v>56.639333333333333</v>
      </c>
      <c r="L14">
        <v>2.1920782121004976</v>
      </c>
      <c r="M14">
        <v>50.367666880289697</v>
      </c>
      <c r="N14" t="e">
        <v>#DIV/0!</v>
      </c>
      <c r="O14" t="e">
        <v>#DIV/0!</v>
      </c>
      <c r="P14">
        <v>33.013085250183359</v>
      </c>
      <c r="Q14">
        <v>12.811397858322721</v>
      </c>
      <c r="R14">
        <v>65.833125889046954</v>
      </c>
      <c r="S14">
        <v>5968.666666666667</v>
      </c>
      <c r="T14">
        <v>2.4680000146230063</v>
      </c>
      <c r="U14">
        <v>5.38</v>
      </c>
      <c r="V14">
        <v>86</v>
      </c>
      <c r="W14">
        <v>108.31711135494861</v>
      </c>
      <c r="X14">
        <v>3.4666666666666668</v>
      </c>
      <c r="Y14">
        <v>1874459</v>
      </c>
      <c r="Z14">
        <v>74.400001525878906</v>
      </c>
      <c r="AA14">
        <v>53.966666666666661</v>
      </c>
      <c r="AB14" t="e">
        <v>#DIV/0!</v>
      </c>
      <c r="AC14" t="e">
        <v>#DIV/0!</v>
      </c>
      <c r="AD14">
        <v>66.634414228277507</v>
      </c>
      <c r="AE14">
        <v>10.398058337798807</v>
      </c>
    </row>
    <row r="15" spans="1:31" x14ac:dyDescent="0.3">
      <c r="A15" s="1">
        <v>14</v>
      </c>
      <c r="B15" t="s">
        <v>134</v>
      </c>
      <c r="C15" t="s">
        <v>120</v>
      </c>
      <c r="D15">
        <v>60.197000000000003</v>
      </c>
      <c r="E15">
        <v>33.830242155000001</v>
      </c>
      <c r="F15">
        <v>1.45494997501373</v>
      </c>
      <c r="G15">
        <v>14.006420135498001</v>
      </c>
      <c r="H15">
        <v>123.4128</v>
      </c>
      <c r="I15">
        <v>1106.2309112957159</v>
      </c>
      <c r="J15">
        <v>20.4559768639167</v>
      </c>
      <c r="K15">
        <v>55.538000000000004</v>
      </c>
      <c r="L15">
        <v>1.3242410949466572</v>
      </c>
      <c r="M15">
        <v>32.731333414713532</v>
      </c>
      <c r="N15">
        <v>118.459609985352</v>
      </c>
      <c r="O15" t="e">
        <v>#DIV/0!</v>
      </c>
      <c r="P15">
        <v>36.687152452321101</v>
      </c>
      <c r="Q15">
        <v>42.247335594065447</v>
      </c>
      <c r="R15">
        <v>36.493869786727245</v>
      </c>
      <c r="S15">
        <v>529962.33333333337</v>
      </c>
      <c r="T15">
        <v>4.2339998881022138</v>
      </c>
      <c r="U15">
        <v>2</v>
      </c>
      <c r="V15">
        <v>57</v>
      </c>
      <c r="W15">
        <v>103.45532479587854</v>
      </c>
      <c r="X15">
        <v>0.80000000000000016</v>
      </c>
      <c r="Y15">
        <v>84085807.333333328</v>
      </c>
      <c r="Z15">
        <v>77.5</v>
      </c>
      <c r="AA15">
        <v>67.933333333333323</v>
      </c>
      <c r="AB15" t="e">
        <v>#DIV/0!</v>
      </c>
      <c r="AC15" t="e">
        <v>#DIV/0!</v>
      </c>
      <c r="AD15">
        <v>43.243322039902097</v>
      </c>
      <c r="AE15">
        <v>23.389878376831433</v>
      </c>
    </row>
    <row r="16" spans="1:31" x14ac:dyDescent="0.3">
      <c r="A16" s="1">
        <v>15</v>
      </c>
      <c r="B16" t="s">
        <v>135</v>
      </c>
      <c r="C16" t="s">
        <v>120</v>
      </c>
      <c r="D16">
        <v>63.538499999999999</v>
      </c>
      <c r="E16">
        <v>120.25883102500001</v>
      </c>
      <c r="F16">
        <v>4.3730850219726545</v>
      </c>
      <c r="G16">
        <v>15.06015491485595</v>
      </c>
      <c r="H16">
        <v>132.38290000000001</v>
      </c>
      <c r="I16">
        <v>1070.6957108838317</v>
      </c>
      <c r="J16">
        <v>26.226148249752399</v>
      </c>
      <c r="K16">
        <v>83.058333333333323</v>
      </c>
      <c r="L16">
        <v>1.1309959643487131</v>
      </c>
      <c r="M16">
        <v>57.337333679199197</v>
      </c>
      <c r="N16">
        <v>144.25256347656236</v>
      </c>
      <c r="O16">
        <v>39.086233774820961</v>
      </c>
      <c r="P16">
        <v>36.622282764325483</v>
      </c>
      <c r="Q16">
        <v>13.729662184498196</v>
      </c>
      <c r="R16">
        <v>189.93198451421296</v>
      </c>
      <c r="S16">
        <v>12282.333333333334</v>
      </c>
      <c r="T16">
        <v>5.660666624704997</v>
      </c>
      <c r="U16">
        <v>3.63</v>
      </c>
      <c r="V16">
        <v>87.333333333333329</v>
      </c>
      <c r="W16">
        <v>106.71541553222681</v>
      </c>
      <c r="X16">
        <v>9.2000000000000011</v>
      </c>
      <c r="Y16">
        <v>18147440.666666668</v>
      </c>
      <c r="Z16">
        <v>65.099998474121094</v>
      </c>
      <c r="AA16">
        <v>32.166666666666664</v>
      </c>
      <c r="AB16">
        <v>18.700000000000003</v>
      </c>
      <c r="AC16" t="e">
        <v>#DIV/0!</v>
      </c>
      <c r="AD16">
        <v>68.831876760923905</v>
      </c>
      <c r="AE16">
        <v>12.121712533500469</v>
      </c>
    </row>
    <row r="17" spans="1:31" x14ac:dyDescent="0.3">
      <c r="A17" s="1">
        <v>16</v>
      </c>
      <c r="B17" t="s">
        <v>136</v>
      </c>
      <c r="C17" t="s">
        <v>120</v>
      </c>
      <c r="D17">
        <v>66.055999999999997</v>
      </c>
      <c r="E17">
        <v>66.084079744999997</v>
      </c>
      <c r="F17" t="e">
        <v>#DIV/0!</v>
      </c>
      <c r="G17" t="e">
        <v>#DIV/0!</v>
      </c>
      <c r="H17">
        <v>65.900900000000007</v>
      </c>
      <c r="I17">
        <v>2165.3410097038945</v>
      </c>
      <c r="J17">
        <v>7.3163328954350098</v>
      </c>
      <c r="K17">
        <v>79.233999999999995</v>
      </c>
      <c r="L17">
        <v>5.4476358533999401</v>
      </c>
      <c r="M17">
        <v>68.92500050862634</v>
      </c>
      <c r="N17" t="e">
        <v>#DIV/0!</v>
      </c>
      <c r="O17" t="e">
        <v>#DIV/0!</v>
      </c>
      <c r="P17">
        <v>22.392095385054365</v>
      </c>
      <c r="Q17">
        <v>25.236658610318443</v>
      </c>
      <c r="R17">
        <v>107.8122915</v>
      </c>
      <c r="S17">
        <v>841920.33333333337</v>
      </c>
      <c r="T17">
        <v>2.0920000076293968</v>
      </c>
      <c r="U17">
        <v>2.36</v>
      </c>
      <c r="V17">
        <v>57.333333333333336</v>
      </c>
      <c r="W17">
        <v>113.28892581842207</v>
      </c>
      <c r="X17">
        <v>0.96666666666666667</v>
      </c>
      <c r="Y17">
        <v>109234437.66666667</v>
      </c>
      <c r="Z17">
        <v>64.300003051757798</v>
      </c>
      <c r="AA17">
        <v>37.966666666666669</v>
      </c>
      <c r="AB17">
        <v>19.799999999999997</v>
      </c>
      <c r="AC17">
        <v>51.7711791992188</v>
      </c>
      <c r="AD17">
        <v>41.059952134759399</v>
      </c>
      <c r="AE17">
        <v>36.145595825764481</v>
      </c>
    </row>
    <row r="18" spans="1:31" x14ac:dyDescent="0.3">
      <c r="A18" s="1">
        <v>17</v>
      </c>
      <c r="B18" t="s">
        <v>137</v>
      </c>
      <c r="C18" t="s">
        <v>120</v>
      </c>
      <c r="D18">
        <v>63.512500000000003</v>
      </c>
      <c r="E18">
        <v>12263.588867189999</v>
      </c>
      <c r="F18">
        <v>2.6727000474929801</v>
      </c>
      <c r="G18">
        <v>8.1604452133178711</v>
      </c>
      <c r="H18">
        <v>135.76409999999998</v>
      </c>
      <c r="I18">
        <v>1513.3728269502515</v>
      </c>
      <c r="J18">
        <v>16.9735176994451</v>
      </c>
      <c r="K18">
        <v>48.845666666666659</v>
      </c>
      <c r="L18">
        <v>-1.9661112420953468</v>
      </c>
      <c r="M18">
        <v>55.018666585286503</v>
      </c>
      <c r="N18">
        <v>85.109191894531307</v>
      </c>
      <c r="O18" t="e">
        <v>#DIV/0!</v>
      </c>
      <c r="P18">
        <v>97.254914917206534</v>
      </c>
      <c r="Q18">
        <v>11.560780610944335</v>
      </c>
      <c r="R18">
        <v>49.424859842192689</v>
      </c>
      <c r="S18">
        <v>9479</v>
      </c>
      <c r="T18">
        <v>2.9166665871938098</v>
      </c>
      <c r="U18">
        <v>6.12</v>
      </c>
      <c r="V18">
        <v>87.666666666666671</v>
      </c>
      <c r="W18">
        <v>163.90437036229912</v>
      </c>
      <c r="X18">
        <v>1.5666666666666667</v>
      </c>
      <c r="Y18">
        <v>4819526.333333333</v>
      </c>
      <c r="Z18">
        <v>70.300003051757798</v>
      </c>
      <c r="AA18">
        <v>63.266666666666673</v>
      </c>
      <c r="AB18">
        <v>37.950000000000003</v>
      </c>
      <c r="AC18">
        <v>48.301361083984403</v>
      </c>
      <c r="AD18">
        <v>72.948030949377298</v>
      </c>
      <c r="AE18">
        <v>18.743546789766068</v>
      </c>
    </row>
    <row r="19" spans="1:31" x14ac:dyDescent="0.3">
      <c r="A19" s="1">
        <v>18</v>
      </c>
      <c r="B19" t="s">
        <v>138</v>
      </c>
      <c r="C19" t="s">
        <v>120</v>
      </c>
      <c r="D19">
        <v>61.587499999999999</v>
      </c>
      <c r="E19">
        <v>81.577445984999997</v>
      </c>
      <c r="F19">
        <v>2.42030000686646</v>
      </c>
      <c r="G19">
        <v>11.188269615173301</v>
      </c>
      <c r="H19">
        <v>76.945400000000006</v>
      </c>
      <c r="I19">
        <v>2201.509623542408</v>
      </c>
      <c r="J19">
        <v>39.231149983746398</v>
      </c>
      <c r="K19">
        <v>38.733333333333334</v>
      </c>
      <c r="L19">
        <v>2.9601582197239602</v>
      </c>
      <c r="M19">
        <v>36.026666005452462</v>
      </c>
      <c r="N19">
        <v>98.303820292154867</v>
      </c>
      <c r="O19" t="e">
        <v>#DIV/0!</v>
      </c>
      <c r="P19">
        <v>37.604532429174697</v>
      </c>
      <c r="Q19">
        <v>16.998724626357287</v>
      </c>
      <c r="R19">
        <v>222.03537549407116</v>
      </c>
      <c r="S19">
        <v>5456</v>
      </c>
      <c r="T19">
        <v>9.0729999542236328</v>
      </c>
      <c r="U19">
        <v>3.55</v>
      </c>
      <c r="V19">
        <v>88.666666666666671</v>
      </c>
      <c r="W19">
        <v>116.54793579776953</v>
      </c>
      <c r="X19">
        <v>1.8999999999999997</v>
      </c>
      <c r="Y19">
        <v>2280567.3333333335</v>
      </c>
      <c r="Z19">
        <v>27.100000381469702</v>
      </c>
      <c r="AA19">
        <v>36.833333333333336</v>
      </c>
      <c r="AB19">
        <v>11.95</v>
      </c>
      <c r="AC19" t="e">
        <v>#DIV/0!</v>
      </c>
      <c r="AD19">
        <v>77.991566824660794</v>
      </c>
      <c r="AE19">
        <v>22.120714593886348</v>
      </c>
    </row>
    <row r="20" spans="1:31" x14ac:dyDescent="0.3">
      <c r="A20" s="1">
        <v>19</v>
      </c>
      <c r="B20" t="s">
        <v>139</v>
      </c>
      <c r="C20" t="s">
        <v>120</v>
      </c>
      <c r="D20">
        <v>64.988</v>
      </c>
      <c r="E20">
        <v>302.40811156999996</v>
      </c>
      <c r="F20" t="e">
        <v>#DIV/0!</v>
      </c>
      <c r="G20" t="e">
        <v>#DIV/0!</v>
      </c>
      <c r="H20">
        <v>62.394500000000001</v>
      </c>
      <c r="I20">
        <v>4247.9600849194003</v>
      </c>
      <c r="J20">
        <v>36.575032490126702</v>
      </c>
      <c r="K20">
        <v>65.350666666666669</v>
      </c>
      <c r="L20">
        <v>-2.5576908738093067</v>
      </c>
      <c r="M20">
        <v>18.535666783650701</v>
      </c>
      <c r="N20">
        <v>76.816062927246094</v>
      </c>
      <c r="O20">
        <v>46.621738433837898</v>
      </c>
      <c r="P20">
        <v>10.427524532468119</v>
      </c>
      <c r="Q20">
        <v>1.3901783224936402</v>
      </c>
      <c r="R20" t="e">
        <v>#DIV/0!</v>
      </c>
      <c r="S20">
        <v>1013453</v>
      </c>
      <c r="T20">
        <v>16.831666310628265</v>
      </c>
      <c r="U20">
        <v>0.51</v>
      </c>
      <c r="V20">
        <v>89.333333333333329</v>
      </c>
      <c r="W20">
        <v>69.673320658434648</v>
      </c>
      <c r="X20">
        <v>0.20000000000000004</v>
      </c>
      <c r="Y20">
        <v>41809389</v>
      </c>
      <c r="Z20">
        <v>88.400001525878906</v>
      </c>
      <c r="AA20">
        <v>42.033333333333331</v>
      </c>
      <c r="AB20">
        <v>12.3</v>
      </c>
      <c r="AC20">
        <v>60.697181701660199</v>
      </c>
      <c r="AD20">
        <v>60.267091161122799</v>
      </c>
      <c r="AE20">
        <v>12.992199617041548</v>
      </c>
    </row>
    <row r="21" spans="1:31" x14ac:dyDescent="0.3">
      <c r="A21" s="1">
        <v>20</v>
      </c>
      <c r="B21" t="s">
        <v>140</v>
      </c>
      <c r="C21" t="s">
        <v>131</v>
      </c>
      <c r="D21">
        <v>64.307999999999993</v>
      </c>
      <c r="E21">
        <v>207.29603577</v>
      </c>
      <c r="F21">
        <v>4.0588698387145996</v>
      </c>
      <c r="G21">
        <v>15.661379814147899</v>
      </c>
      <c r="H21">
        <v>67.049000000000007</v>
      </c>
      <c r="I21">
        <v>2099.375070276908</v>
      </c>
      <c r="J21">
        <v>43.417610014551101</v>
      </c>
      <c r="K21">
        <v>74.50033333333333</v>
      </c>
      <c r="L21">
        <v>0.1352717871977426</v>
      </c>
      <c r="M21">
        <v>33.162666320800803</v>
      </c>
      <c r="N21">
        <v>103.085975646973</v>
      </c>
      <c r="O21">
        <v>54.534204483032248</v>
      </c>
      <c r="P21" t="e">
        <v>#DIV/0!</v>
      </c>
      <c r="Q21">
        <v>12.499077774180719</v>
      </c>
      <c r="R21">
        <v>56.266876512575436</v>
      </c>
      <c r="S21">
        <v>73460.666666666672</v>
      </c>
      <c r="T21">
        <v>11.119666735331231</v>
      </c>
      <c r="U21">
        <v>0.21</v>
      </c>
      <c r="V21">
        <v>64</v>
      </c>
      <c r="W21" t="e">
        <v>#DIV/0!</v>
      </c>
      <c r="X21">
        <v>0.10000000000000002</v>
      </c>
      <c r="Y21">
        <v>37170180</v>
      </c>
      <c r="Z21">
        <v>70.699996948242202</v>
      </c>
      <c r="AA21">
        <v>48.033333333333331</v>
      </c>
      <c r="AB21">
        <v>29.4</v>
      </c>
      <c r="AC21">
        <v>43.019718170166001</v>
      </c>
      <c r="AD21">
        <v>67.0646234205214</v>
      </c>
      <c r="AE21" t="e">
        <v>#DIV/0!</v>
      </c>
    </row>
    <row r="22" spans="1:31" x14ac:dyDescent="0.3">
      <c r="A22" s="1">
        <v>21</v>
      </c>
      <c r="B22" t="s">
        <v>141</v>
      </c>
      <c r="C22" t="s">
        <v>120</v>
      </c>
      <c r="D22">
        <v>60.624499999999998</v>
      </c>
      <c r="E22">
        <v>105.42296981999999</v>
      </c>
      <c r="F22">
        <v>5.1796648502349854</v>
      </c>
      <c r="G22">
        <v>22.454565048217752</v>
      </c>
      <c r="H22">
        <v>88.889399999999995</v>
      </c>
      <c r="I22">
        <v>1591.5042623821844</v>
      </c>
      <c r="J22">
        <v>16.132103701928401</v>
      </c>
      <c r="K22">
        <v>58.295999999999999</v>
      </c>
      <c r="L22">
        <v>2.3391240830826994</v>
      </c>
      <c r="M22">
        <v>60.056334177652964</v>
      </c>
      <c r="N22">
        <v>124.14473724365267</v>
      </c>
      <c r="O22">
        <v>61.845729827880902</v>
      </c>
      <c r="P22">
        <v>43.032116757311712</v>
      </c>
      <c r="Q22">
        <v>15.402768380675818</v>
      </c>
      <c r="R22">
        <v>143.2944383158669</v>
      </c>
      <c r="S22">
        <v>12241.333333333334</v>
      </c>
      <c r="T22">
        <v>2.0810000101725232</v>
      </c>
      <c r="U22">
        <v>2.46</v>
      </c>
      <c r="V22">
        <v>74.333333333333329</v>
      </c>
      <c r="W22">
        <v>111.34155395055349</v>
      </c>
      <c r="X22">
        <v>2.2999999999999998</v>
      </c>
      <c r="Y22">
        <v>7889978.333333333</v>
      </c>
      <c r="Z22">
        <v>54.299999237060497</v>
      </c>
      <c r="AA22">
        <v>47</v>
      </c>
      <c r="AB22">
        <v>20.9</v>
      </c>
      <c r="AC22" t="e">
        <v>#DIV/0!</v>
      </c>
      <c r="AD22">
        <v>65.128840187856795</v>
      </c>
      <c r="AE22">
        <v>25.095256083144665</v>
      </c>
    </row>
    <row r="23" spans="1:31" x14ac:dyDescent="0.3">
      <c r="A23" s="1">
        <v>22</v>
      </c>
      <c r="B23" t="s">
        <v>142</v>
      </c>
      <c r="C23" t="s">
        <v>120</v>
      </c>
      <c r="D23">
        <v>67.522500000000008</v>
      </c>
      <c r="E23">
        <v>144.85530090500001</v>
      </c>
      <c r="F23">
        <v>4.72912502288818</v>
      </c>
      <c r="G23">
        <v>21.287314414977999</v>
      </c>
      <c r="H23">
        <v>71.720499999999987</v>
      </c>
      <c r="I23">
        <v>3381.5116763806559</v>
      </c>
      <c r="J23">
        <v>51.473989521037403</v>
      </c>
      <c r="K23">
        <v>52.805</v>
      </c>
      <c r="L23">
        <v>3.4393247681884467</v>
      </c>
      <c r="M23">
        <v>26.083000183105469</v>
      </c>
      <c r="N23">
        <v>82.0738525390625</v>
      </c>
      <c r="O23">
        <v>46.239051818847699</v>
      </c>
      <c r="P23">
        <v>36.996630092489625</v>
      </c>
      <c r="Q23">
        <v>23.946189645659533</v>
      </c>
      <c r="R23">
        <v>81.217838778372197</v>
      </c>
      <c r="S23">
        <v>14490.666666666666</v>
      </c>
      <c r="T23">
        <v>6.5819999376932765</v>
      </c>
      <c r="U23">
        <v>0.76</v>
      </c>
      <c r="V23">
        <v>87.666666666666671</v>
      </c>
      <c r="W23">
        <v>114.41747510673234</v>
      </c>
      <c r="X23">
        <v>0.40000000000000008</v>
      </c>
      <c r="Y23">
        <v>15856701.666666666</v>
      </c>
      <c r="Z23">
        <v>29.5</v>
      </c>
      <c r="AA23">
        <v>33.56666666666667</v>
      </c>
      <c r="AB23">
        <v>9.5</v>
      </c>
      <c r="AC23">
        <v>51.900421142578097</v>
      </c>
      <c r="AD23">
        <v>80.677853867237502</v>
      </c>
      <c r="AE23">
        <v>31.406132616014332</v>
      </c>
    </row>
    <row r="24" spans="1:31" x14ac:dyDescent="0.3">
      <c r="A24" s="1">
        <v>23</v>
      </c>
      <c r="B24" t="s">
        <v>143</v>
      </c>
      <c r="C24" t="s">
        <v>120</v>
      </c>
      <c r="D24">
        <v>66.237499999999997</v>
      </c>
      <c r="E24">
        <v>134.6612854</v>
      </c>
      <c r="F24">
        <v>3.6881499290466353</v>
      </c>
      <c r="G24">
        <v>13.62311506271365</v>
      </c>
      <c r="H24">
        <v>18.642200000000003</v>
      </c>
      <c r="I24">
        <v>5335.3333737770299</v>
      </c>
      <c r="J24">
        <v>63.605357245377903</v>
      </c>
      <c r="K24">
        <v>22.22</v>
      </c>
      <c r="L24">
        <v>5.5372976110862737</v>
      </c>
      <c r="M24">
        <v>31.925333658854168</v>
      </c>
      <c r="N24">
        <v>71.72728983561197</v>
      </c>
      <c r="O24">
        <v>50.425636291503935</v>
      </c>
      <c r="P24">
        <v>147.76932578685427</v>
      </c>
      <c r="Q24">
        <v>14.943195386012713</v>
      </c>
      <c r="R24">
        <v>41.048684210526318</v>
      </c>
      <c r="S24">
        <v>18495</v>
      </c>
      <c r="T24">
        <v>10.311333338419567</v>
      </c>
      <c r="U24">
        <v>0.43</v>
      </c>
      <c r="V24">
        <v>83.333333333333329</v>
      </c>
      <c r="W24">
        <v>99.265924168369395</v>
      </c>
      <c r="X24">
        <v>0.9</v>
      </c>
      <c r="Y24">
        <v>958859</v>
      </c>
      <c r="Z24">
        <v>64.5</v>
      </c>
      <c r="AA24">
        <v>49.833333333333336</v>
      </c>
      <c r="AB24" t="e">
        <v>#DIV/0!</v>
      </c>
      <c r="AC24" t="e">
        <v>#DIV/0!</v>
      </c>
      <c r="AD24">
        <v>75.632307678144798</v>
      </c>
      <c r="AE24">
        <v>14.907591734695579</v>
      </c>
    </row>
    <row r="25" spans="1:31" x14ac:dyDescent="0.3">
      <c r="A25" s="1">
        <v>24</v>
      </c>
      <c r="B25" t="s">
        <v>144</v>
      </c>
      <c r="C25" t="s">
        <v>120</v>
      </c>
      <c r="D25">
        <v>53.326000000000001</v>
      </c>
      <c r="E25">
        <v>296.34796143</v>
      </c>
      <c r="F25">
        <v>7.4742548465728751</v>
      </c>
      <c r="G25">
        <v>14.504169940948501</v>
      </c>
      <c r="H25">
        <v>92.652000000000001</v>
      </c>
      <c r="I25">
        <v>2807.568821970242</v>
      </c>
      <c r="J25">
        <v>42.754320187174301</v>
      </c>
      <c r="K25">
        <v>71.844000000000008</v>
      </c>
      <c r="L25">
        <v>-1.6479079086655872</v>
      </c>
      <c r="M25">
        <v>28.560333251953136</v>
      </c>
      <c r="N25">
        <v>120.897499084473</v>
      </c>
      <c r="O25">
        <v>62.013931274414098</v>
      </c>
      <c r="P25">
        <v>92.57704641324996</v>
      </c>
      <c r="Q25">
        <v>29.67149146977685</v>
      </c>
      <c r="R25">
        <v>69.162450592885378</v>
      </c>
      <c r="S25">
        <v>84.666666666666671</v>
      </c>
      <c r="T25">
        <v>23.836667378743471</v>
      </c>
      <c r="U25">
        <v>4.59</v>
      </c>
      <c r="V25">
        <v>90</v>
      </c>
      <c r="W25">
        <v>145.14664273268338</v>
      </c>
      <c r="X25">
        <v>23.3</v>
      </c>
      <c r="Y25">
        <v>2108270.6666666665</v>
      </c>
      <c r="Z25">
        <v>53.599998474121101</v>
      </c>
      <c r="AA25">
        <v>69.63333333333334</v>
      </c>
      <c r="AB25">
        <v>35.25</v>
      </c>
      <c r="AC25" t="e">
        <v>#DIV/0!</v>
      </c>
      <c r="AD25">
        <v>68.649937584618897</v>
      </c>
      <c r="AE25">
        <v>29.863608875503804</v>
      </c>
    </row>
    <row r="26" spans="1:31" x14ac:dyDescent="0.3">
      <c r="A26" s="1">
        <v>25</v>
      </c>
      <c r="B26" t="s">
        <v>145</v>
      </c>
      <c r="C26" t="s">
        <v>120</v>
      </c>
      <c r="D26">
        <v>64.747</v>
      </c>
      <c r="E26">
        <v>110.77355194</v>
      </c>
      <c r="F26">
        <v>4.063475012779235</v>
      </c>
      <c r="G26">
        <v>22.478275299072301</v>
      </c>
      <c r="H26">
        <v>117.6555</v>
      </c>
      <c r="I26">
        <v>2650.7368908690532</v>
      </c>
      <c r="J26">
        <v>29.913439016384501</v>
      </c>
      <c r="K26">
        <v>66.223666666666659</v>
      </c>
      <c r="L26">
        <v>2.9042499022440182</v>
      </c>
      <c r="M26">
        <v>68.970001220703125</v>
      </c>
      <c r="N26">
        <v>94.051124572753906</v>
      </c>
      <c r="O26">
        <v>29.606796264648434</v>
      </c>
      <c r="P26">
        <v>17.098663264222029</v>
      </c>
      <c r="Q26">
        <v>25.099524995508329</v>
      </c>
      <c r="R26">
        <v>62.645209979679379</v>
      </c>
      <c r="S26">
        <v>276340.33333333331</v>
      </c>
      <c r="T26">
        <v>2.0010000069936136</v>
      </c>
      <c r="U26">
        <v>11.27</v>
      </c>
      <c r="V26">
        <v>88.666666666666671</v>
      </c>
      <c r="W26">
        <v>101.95838552236729</v>
      </c>
      <c r="X26">
        <v>4.8999999999999995</v>
      </c>
      <c r="Y26">
        <v>56329239</v>
      </c>
      <c r="Z26">
        <v>40.099998474121101</v>
      </c>
      <c r="AA26">
        <v>37.1</v>
      </c>
      <c r="AB26">
        <v>24.75</v>
      </c>
      <c r="AC26" t="e">
        <v>#DIV/0!</v>
      </c>
      <c r="AD26">
        <v>56.726450317446798</v>
      </c>
      <c r="AE26">
        <v>34.017162406286729</v>
      </c>
    </row>
    <row r="27" spans="1:31" x14ac:dyDescent="0.3">
      <c r="A27" s="1">
        <v>26</v>
      </c>
      <c r="B27" t="s">
        <v>146</v>
      </c>
      <c r="C27" t="s">
        <v>120</v>
      </c>
      <c r="D27">
        <v>66.496000000000009</v>
      </c>
      <c r="E27">
        <v>82.966266630000007</v>
      </c>
      <c r="F27">
        <v>2.82548999786377</v>
      </c>
      <c r="G27">
        <v>19.818220138549801</v>
      </c>
      <c r="H27">
        <v>108.66370000000001</v>
      </c>
      <c r="I27">
        <v>1652.2428206122379</v>
      </c>
      <c r="J27">
        <v>10.5067603950822</v>
      </c>
      <c r="K27">
        <v>62.808666666666674</v>
      </c>
      <c r="L27">
        <v>1.6992744475424928</v>
      </c>
      <c r="M27">
        <v>72.485336303710938</v>
      </c>
      <c r="N27">
        <v>138.29787445068351</v>
      </c>
      <c r="O27">
        <v>36.007651011149072</v>
      </c>
      <c r="P27">
        <v>33.848515900343649</v>
      </c>
      <c r="Q27">
        <v>15.820713408431695</v>
      </c>
      <c r="R27">
        <v>44.54529735304228</v>
      </c>
      <c r="S27">
        <v>63.666666666666664</v>
      </c>
      <c r="T27">
        <v>1.7240000168482466</v>
      </c>
      <c r="U27">
        <v>1.97</v>
      </c>
      <c r="V27">
        <v>63.666666666666664</v>
      </c>
      <c r="W27">
        <v>105.1048861611041</v>
      </c>
      <c r="X27">
        <v>0.23333333333333331</v>
      </c>
      <c r="Y27">
        <v>26267405</v>
      </c>
      <c r="Z27">
        <v>61.200000762939503</v>
      </c>
      <c r="AA27">
        <v>37.5</v>
      </c>
      <c r="AB27">
        <v>41.45</v>
      </c>
      <c r="AC27">
        <v>74.8043212890625</v>
      </c>
      <c r="AD27">
        <v>54.403981640779101</v>
      </c>
      <c r="AE27">
        <v>19.123640385578316</v>
      </c>
    </row>
    <row r="28" spans="1:31" x14ac:dyDescent="0.3">
      <c r="A28" s="1">
        <v>27</v>
      </c>
      <c r="B28" t="s">
        <v>147</v>
      </c>
      <c r="C28" t="s">
        <v>120</v>
      </c>
      <c r="D28">
        <v>57.219499999999996</v>
      </c>
      <c r="E28">
        <v>175.456886295</v>
      </c>
      <c r="F28">
        <v>3.529754996299745</v>
      </c>
      <c r="G28">
        <v>19.506000518798849</v>
      </c>
      <c r="H28">
        <v>116.89269999999999</v>
      </c>
      <c r="I28">
        <v>5143.3567963101386</v>
      </c>
      <c r="J28">
        <v>32.134907136788001</v>
      </c>
      <c r="K28">
        <v>49.218666666666671</v>
      </c>
      <c r="L28">
        <v>4.137730357362301</v>
      </c>
      <c r="M28">
        <v>32.9939994812012</v>
      </c>
      <c r="N28">
        <v>99.494369506836051</v>
      </c>
      <c r="O28">
        <v>51.362167358398438</v>
      </c>
      <c r="P28">
        <v>23.224032342602282</v>
      </c>
      <c r="Q28">
        <v>20.890529633547658</v>
      </c>
      <c r="R28">
        <v>77.840720125786163</v>
      </c>
      <c r="S28">
        <v>1795.6666666666667</v>
      </c>
      <c r="T28">
        <v>3.266666650772093</v>
      </c>
      <c r="U28">
        <v>2.71</v>
      </c>
      <c r="V28">
        <v>74</v>
      </c>
      <c r="W28">
        <v>99.445004967537542</v>
      </c>
      <c r="X28">
        <v>2.5</v>
      </c>
      <c r="Y28">
        <v>25074414</v>
      </c>
      <c r="Z28">
        <v>60.099998474121101</v>
      </c>
      <c r="AA28">
        <v>60.466666666666669</v>
      </c>
      <c r="AB28">
        <v>19.899999999999999</v>
      </c>
      <c r="AC28">
        <v>47.165351867675803</v>
      </c>
      <c r="AD28">
        <v>72.8689464400465</v>
      </c>
      <c r="AE28">
        <v>20.464331871240073</v>
      </c>
    </row>
    <row r="29" spans="1:31" x14ac:dyDescent="0.3">
      <c r="A29" s="1">
        <v>28</v>
      </c>
      <c r="B29" t="s">
        <v>148</v>
      </c>
      <c r="C29" t="s">
        <v>120</v>
      </c>
      <c r="D29">
        <v>54.141000000000005</v>
      </c>
      <c r="E29">
        <v>227.05118561</v>
      </c>
      <c r="F29" t="e">
        <v>#DIV/0!</v>
      </c>
      <c r="G29" t="e">
        <v>#DIV/0!</v>
      </c>
      <c r="H29">
        <v>106.38849999999999</v>
      </c>
      <c r="I29">
        <v>5277.9216878995976</v>
      </c>
      <c r="J29">
        <v>39.171754097459299</v>
      </c>
      <c r="K29">
        <v>49.660000000000004</v>
      </c>
      <c r="L29">
        <v>-0.94942284201749316</v>
      </c>
      <c r="M29">
        <v>25.481999715169266</v>
      </c>
      <c r="N29" t="e">
        <v>#DIV/0!</v>
      </c>
      <c r="O29" t="e">
        <v>#DIV/0!</v>
      </c>
      <c r="P29">
        <v>16.829977416931161</v>
      </c>
      <c r="Q29">
        <v>25.143653608750412</v>
      </c>
      <c r="R29">
        <v>212.31927435027501</v>
      </c>
      <c r="S29">
        <v>30264.666666666668</v>
      </c>
      <c r="T29">
        <v>8.2426665623982753</v>
      </c>
      <c r="U29">
        <v>10.84</v>
      </c>
      <c r="V29">
        <v>54</v>
      </c>
      <c r="W29">
        <v>102.53351805959613</v>
      </c>
      <c r="X29">
        <v>1.3</v>
      </c>
      <c r="Y29">
        <v>195903883.33333334</v>
      </c>
      <c r="Z29">
        <v>53.900001525878899</v>
      </c>
      <c r="AA29">
        <v>75.733333333333334</v>
      </c>
      <c r="AB29">
        <v>12.25</v>
      </c>
      <c r="AC29">
        <v>62.0160102844238</v>
      </c>
      <c r="AD29">
        <v>71.376630701810996</v>
      </c>
      <c r="AE29">
        <v>20.498216713276641</v>
      </c>
    </row>
    <row r="30" spans="1:31" x14ac:dyDescent="0.3">
      <c r="A30" s="1">
        <v>29</v>
      </c>
      <c r="B30" t="s">
        <v>149</v>
      </c>
      <c r="C30" t="s">
        <v>120</v>
      </c>
      <c r="D30">
        <v>62.744500000000002</v>
      </c>
      <c r="E30">
        <v>135.81001282</v>
      </c>
      <c r="F30">
        <v>2.2012850046157846</v>
      </c>
      <c r="G30">
        <v>11.689585208892801</v>
      </c>
      <c r="H30">
        <v>117.4537</v>
      </c>
      <c r="I30">
        <v>2177.6949320740555</v>
      </c>
      <c r="J30">
        <v>18.472318155485102</v>
      </c>
      <c r="K30">
        <v>76.222999999999999</v>
      </c>
      <c r="L30">
        <v>1.7818014769925981</v>
      </c>
      <c r="M30">
        <v>50.834000905354799</v>
      </c>
      <c r="N30">
        <v>102.704711914063</v>
      </c>
      <c r="O30" t="e">
        <v>#DIV/0!</v>
      </c>
      <c r="P30">
        <v>21.368229278257214</v>
      </c>
      <c r="Q30">
        <v>26.131295687522737</v>
      </c>
      <c r="R30">
        <v>209.17016756433276</v>
      </c>
      <c r="S30">
        <v>1291866.3333333333</v>
      </c>
      <c r="T30">
        <v>1.793999989827477</v>
      </c>
      <c r="U30">
        <v>15.09</v>
      </c>
      <c r="V30">
        <v>85.333333333333329</v>
      </c>
      <c r="W30">
        <v>105.21362794337044</v>
      </c>
      <c r="X30">
        <v>5.9333333333333336</v>
      </c>
      <c r="Y30">
        <v>42718399.333333336</v>
      </c>
      <c r="Z30">
        <v>48.299999237060497</v>
      </c>
      <c r="AA30">
        <v>34.666666666666664</v>
      </c>
      <c r="AB30" t="e">
        <v>#DIV/0!</v>
      </c>
      <c r="AC30">
        <v>76.527496337890597</v>
      </c>
      <c r="AD30">
        <v>49.104032386904898</v>
      </c>
      <c r="AE30">
        <v>25.166780801985059</v>
      </c>
    </row>
    <row r="31" spans="1:31" x14ac:dyDescent="0.3">
      <c r="A31" s="1">
        <v>30</v>
      </c>
      <c r="B31" t="s">
        <v>150</v>
      </c>
      <c r="C31" t="s">
        <v>120</v>
      </c>
      <c r="D31">
        <v>68.520499999999998</v>
      </c>
      <c r="E31">
        <v>156.91403961</v>
      </c>
      <c r="F31">
        <v>3.0922900438308751</v>
      </c>
      <c r="G31">
        <v>10.942110061645501</v>
      </c>
      <c r="H31">
        <v>38.982999999999997</v>
      </c>
      <c r="I31">
        <v>2146.7655942221813</v>
      </c>
      <c r="J31">
        <v>66.573842399683897</v>
      </c>
      <c r="K31">
        <v>82.783666666666662</v>
      </c>
      <c r="L31">
        <v>4.541935512298731</v>
      </c>
      <c r="M31">
        <v>62.907665252685526</v>
      </c>
      <c r="N31">
        <v>134.01174418131498</v>
      </c>
      <c r="O31">
        <v>41.365915934244804</v>
      </c>
      <c r="P31">
        <v>34.651467301601166</v>
      </c>
      <c r="Q31">
        <v>17.827069406006984</v>
      </c>
      <c r="R31">
        <v>492.15395216862589</v>
      </c>
      <c r="S31">
        <v>153801.33333333334</v>
      </c>
      <c r="T31">
        <v>1.03666663169861</v>
      </c>
      <c r="U31">
        <v>8.9499999999999993</v>
      </c>
      <c r="V31">
        <v>97.333333333333329</v>
      </c>
      <c r="W31">
        <v>113.48832070566037</v>
      </c>
      <c r="X31">
        <v>2.6999999999999997</v>
      </c>
      <c r="Y31">
        <v>12303275.333333334</v>
      </c>
      <c r="Z31">
        <v>42.099998474121101</v>
      </c>
      <c r="AA31">
        <v>27.333333333333332</v>
      </c>
      <c r="AB31">
        <v>35.25</v>
      </c>
      <c r="AC31">
        <v>73.215591430664105</v>
      </c>
      <c r="AD31">
        <v>57.713278534912902</v>
      </c>
      <c r="AE31">
        <v>24.503126365633012</v>
      </c>
    </row>
    <row r="32" spans="1:31" x14ac:dyDescent="0.3">
      <c r="A32" s="1">
        <v>31</v>
      </c>
      <c r="B32" t="s">
        <v>151</v>
      </c>
      <c r="C32" t="s">
        <v>120</v>
      </c>
      <c r="D32">
        <v>61.322000000000003</v>
      </c>
      <c r="E32">
        <v>82.853622435000005</v>
      </c>
      <c r="F32">
        <v>3.2347799539566049</v>
      </c>
      <c r="G32">
        <v>18.794415473938002</v>
      </c>
      <c r="H32">
        <v>85.066200000000009</v>
      </c>
      <c r="I32">
        <v>3238.3562898961904</v>
      </c>
      <c r="J32">
        <v>16.452920570178399</v>
      </c>
      <c r="K32">
        <v>52.68633333333333</v>
      </c>
      <c r="L32">
        <v>3.5423693328367185</v>
      </c>
      <c r="M32">
        <v>40.381665547688797</v>
      </c>
      <c r="N32">
        <v>121.77098337809234</v>
      </c>
      <c r="O32" t="e">
        <v>#DIV/0!</v>
      </c>
      <c r="P32">
        <v>34.290145675392438</v>
      </c>
      <c r="Q32">
        <v>15.357946062823538</v>
      </c>
      <c r="R32">
        <v>100.48001064207163</v>
      </c>
      <c r="S32">
        <v>1153.6666666666667</v>
      </c>
      <c r="T32">
        <v>2.3590000470479331</v>
      </c>
      <c r="U32">
        <v>2.81</v>
      </c>
      <c r="V32">
        <v>70.666666666666671</v>
      </c>
      <c r="W32">
        <v>106.2460754218114</v>
      </c>
      <c r="X32">
        <v>1</v>
      </c>
      <c r="Y32">
        <v>11487134.333333334</v>
      </c>
      <c r="Z32">
        <v>58.799999237060497</v>
      </c>
      <c r="AA32">
        <v>60.4</v>
      </c>
      <c r="AB32">
        <v>7.4</v>
      </c>
      <c r="AC32">
        <v>42.362400054931598</v>
      </c>
      <c r="AD32">
        <v>66.414725338127198</v>
      </c>
      <c r="AE32">
        <v>25.327514508101462</v>
      </c>
    </row>
    <row r="33" spans="1:31" x14ac:dyDescent="0.3">
      <c r="A33" s="1">
        <v>32</v>
      </c>
      <c r="B33" t="s">
        <v>152</v>
      </c>
      <c r="C33" t="s">
        <v>120</v>
      </c>
      <c r="D33">
        <v>64.584000000000003</v>
      </c>
      <c r="E33">
        <v>185.69680786500001</v>
      </c>
      <c r="F33">
        <v>1.8954600095748899</v>
      </c>
      <c r="G33">
        <v>9.5454902648925799</v>
      </c>
      <c r="H33">
        <v>70.33850000000001</v>
      </c>
      <c r="I33">
        <v>5223.1701400532402</v>
      </c>
      <c r="J33">
        <v>48.435489770669697</v>
      </c>
      <c r="K33">
        <v>46.332333333333338</v>
      </c>
      <c r="L33">
        <v>1.000820798065315</v>
      </c>
      <c r="M33">
        <v>21.365332921346067</v>
      </c>
      <c r="N33">
        <v>98.986478169759195</v>
      </c>
      <c r="O33">
        <v>36.269474029541037</v>
      </c>
      <c r="P33">
        <v>54.405790285675486</v>
      </c>
      <c r="Q33">
        <v>25.091393601356994</v>
      </c>
      <c r="R33">
        <v>4.2135893082371201</v>
      </c>
      <c r="S33">
        <v>81836.666666666672</v>
      </c>
      <c r="T33">
        <v>9.5296665827433262</v>
      </c>
      <c r="U33">
        <v>3.5999999999999997E-2</v>
      </c>
      <c r="V33">
        <v>78</v>
      </c>
      <c r="W33">
        <v>114.95112563860556</v>
      </c>
      <c r="X33">
        <v>0.20000000000000004</v>
      </c>
      <c r="Y33">
        <v>4403863</v>
      </c>
      <c r="Z33">
        <v>73.199996948242202</v>
      </c>
      <c r="AA33">
        <v>51.366666666666667</v>
      </c>
      <c r="AB33">
        <v>11.8</v>
      </c>
      <c r="AC33">
        <v>53.497589111328097</v>
      </c>
      <c r="AD33">
        <v>70.696187645099101</v>
      </c>
      <c r="AE33">
        <v>43.507947692192346</v>
      </c>
    </row>
    <row r="34" spans="1:31" x14ac:dyDescent="0.3">
      <c r="A34" s="1">
        <v>33</v>
      </c>
      <c r="B34" t="s">
        <v>153</v>
      </c>
      <c r="C34" t="s">
        <v>120</v>
      </c>
      <c r="D34">
        <v>64.015000000000001</v>
      </c>
      <c r="E34">
        <v>132.66759490999999</v>
      </c>
      <c r="F34" t="e">
        <v>#DIV/0!</v>
      </c>
      <c r="G34" t="e">
        <v>#DIV/0!</v>
      </c>
      <c r="H34">
        <v>64.705799999999996</v>
      </c>
      <c r="I34">
        <v>3122.9005016316692</v>
      </c>
      <c r="J34">
        <v>35.856624116232801</v>
      </c>
      <c r="K34">
        <v>71.028999999999996</v>
      </c>
      <c r="L34">
        <v>0.79433808698753694</v>
      </c>
      <c r="M34">
        <v>12.564999898274735</v>
      </c>
      <c r="N34">
        <v>99.47711181640625</v>
      </c>
      <c r="O34">
        <v>57.489574432373047</v>
      </c>
      <c r="P34">
        <v>29.125229218481625</v>
      </c>
      <c r="Q34">
        <v>8.9506324334931655</v>
      </c>
      <c r="R34">
        <v>442.29283879881018</v>
      </c>
      <c r="S34" t="e">
        <v>#DIV/0!</v>
      </c>
      <c r="T34">
        <v>4.3376666704813642</v>
      </c>
      <c r="U34">
        <v>0.69</v>
      </c>
      <c r="V34">
        <v>90</v>
      </c>
      <c r="W34">
        <v>116.48014726870414</v>
      </c>
      <c r="X34">
        <v>0.10000000000000002</v>
      </c>
      <c r="Y34">
        <v>832366.66666666663</v>
      </c>
      <c r="Z34">
        <v>68.400001525878906</v>
      </c>
      <c r="AA34">
        <v>49.733333333333327</v>
      </c>
      <c r="AB34" t="e">
        <v>#DIV/0!</v>
      </c>
      <c r="AC34">
        <v>58.817020416259801</v>
      </c>
      <c r="AD34">
        <v>80.167516871077297</v>
      </c>
      <c r="AE34">
        <v>14.203818343332655</v>
      </c>
    </row>
    <row r="35" spans="1:31" x14ac:dyDescent="0.3">
      <c r="A35" s="1">
        <v>34</v>
      </c>
      <c r="B35" t="s">
        <v>154</v>
      </c>
      <c r="C35" t="s">
        <v>131</v>
      </c>
      <c r="D35">
        <v>67.030500000000004</v>
      </c>
      <c r="E35">
        <v>165.18590545500001</v>
      </c>
      <c r="F35">
        <v>2.8995199203491202</v>
      </c>
      <c r="G35">
        <v>14.5447797775269</v>
      </c>
      <c r="H35">
        <v>38.506299999999996</v>
      </c>
      <c r="I35">
        <v>4774.898242434334</v>
      </c>
      <c r="J35">
        <v>59.869495032297003</v>
      </c>
      <c r="K35">
        <v>63.32833333333334</v>
      </c>
      <c r="L35">
        <v>2.0098533508492502</v>
      </c>
      <c r="M35">
        <v>38.284000396728501</v>
      </c>
      <c r="N35">
        <v>93.426320393880246</v>
      </c>
      <c r="O35">
        <v>42.298358917236335</v>
      </c>
      <c r="P35">
        <v>19.328687479582545</v>
      </c>
      <c r="Q35">
        <v>18.018428720873416</v>
      </c>
      <c r="R35">
        <v>272.48840026982145</v>
      </c>
      <c r="S35">
        <v>1405578.6666666667</v>
      </c>
      <c r="T35">
        <v>4.1603333950042733</v>
      </c>
      <c r="U35">
        <v>0.34</v>
      </c>
      <c r="V35">
        <v>74.666666666666671</v>
      </c>
      <c r="W35">
        <v>110.21258610196863</v>
      </c>
      <c r="X35">
        <v>0.10000000000000002</v>
      </c>
      <c r="Y35">
        <v>212225678</v>
      </c>
      <c r="Z35">
        <v>40.099998474121101</v>
      </c>
      <c r="AA35">
        <v>57.233333333333327</v>
      </c>
      <c r="AB35">
        <v>12.15</v>
      </c>
      <c r="AC35">
        <v>59.132049560546903</v>
      </c>
      <c r="AD35">
        <v>91.465450732994398</v>
      </c>
      <c r="AE35">
        <v>16.367932985525858</v>
      </c>
    </row>
    <row r="36" spans="1:31" x14ac:dyDescent="0.3">
      <c r="A36" s="1">
        <v>35</v>
      </c>
      <c r="B36" t="s">
        <v>155</v>
      </c>
      <c r="C36" t="s">
        <v>120</v>
      </c>
      <c r="D36">
        <v>58.716000000000001</v>
      </c>
      <c r="E36">
        <v>130.45245361000002</v>
      </c>
      <c r="F36">
        <v>3.1430100202560451</v>
      </c>
      <c r="G36">
        <v>16.397389888763449</v>
      </c>
      <c r="H36">
        <v>104.64689999999999</v>
      </c>
      <c r="I36">
        <v>3683.1055629438938</v>
      </c>
      <c r="J36">
        <v>39.075550156475003</v>
      </c>
      <c r="K36">
        <v>43.626999999999988</v>
      </c>
      <c r="L36">
        <v>1.1024690043080909</v>
      </c>
      <c r="M36">
        <v>52.173333485921233</v>
      </c>
      <c r="N36">
        <v>106.49021402994833</v>
      </c>
      <c r="O36" t="e">
        <v>#DIV/0!</v>
      </c>
      <c r="P36">
        <v>23.652259608718026</v>
      </c>
      <c r="Q36">
        <v>25.702391248516012</v>
      </c>
      <c r="R36">
        <v>52.656260709525924</v>
      </c>
      <c r="S36">
        <v>374656</v>
      </c>
      <c r="T36">
        <v>3.3836667537689231</v>
      </c>
      <c r="U36">
        <v>5.65</v>
      </c>
      <c r="V36">
        <v>61.333333333333336</v>
      </c>
      <c r="W36">
        <v>104.28149567333321</v>
      </c>
      <c r="X36">
        <v>3.2333333333333329</v>
      </c>
      <c r="Y36">
        <v>25219554</v>
      </c>
      <c r="Z36">
        <v>33.700000762939503</v>
      </c>
      <c r="AA36">
        <v>51.733333333333327</v>
      </c>
      <c r="AB36">
        <v>6.35</v>
      </c>
      <c r="AC36">
        <v>77.071037292480497</v>
      </c>
      <c r="AD36">
        <v>60.384863947357402</v>
      </c>
      <c r="AE36">
        <v>22.773181997795465</v>
      </c>
    </row>
    <row r="37" spans="1:31" x14ac:dyDescent="0.3">
      <c r="A37" s="1">
        <v>36</v>
      </c>
      <c r="B37" t="s">
        <v>156</v>
      </c>
      <c r="C37" t="s">
        <v>131</v>
      </c>
      <c r="D37">
        <v>71.37299999999999</v>
      </c>
      <c r="E37" t="e">
        <v>#DIV/0!</v>
      </c>
      <c r="F37" t="e">
        <v>#DIV/0!</v>
      </c>
      <c r="G37" t="e">
        <v>#DIV/0!</v>
      </c>
      <c r="H37">
        <v>38.271599999999999</v>
      </c>
      <c r="I37" t="e">
        <v>#DIV/0!</v>
      </c>
      <c r="J37">
        <v>91.222871396324393</v>
      </c>
      <c r="K37">
        <v>45.838999999999999</v>
      </c>
      <c r="L37" t="e">
        <v>#DIV/0!</v>
      </c>
      <c r="M37">
        <v>23.448000590006501</v>
      </c>
      <c r="N37" t="e">
        <v>#DIV/0!</v>
      </c>
      <c r="O37" t="e">
        <v>#DIV/0!</v>
      </c>
      <c r="P37" t="e">
        <v>#DIV/0!</v>
      </c>
      <c r="Q37" t="e">
        <v>#DIV/0!</v>
      </c>
      <c r="R37">
        <v>92.50744704024396</v>
      </c>
      <c r="S37">
        <v>576259.66666666663</v>
      </c>
      <c r="T37">
        <v>8.3296667734781895</v>
      </c>
      <c r="U37">
        <v>0.24</v>
      </c>
      <c r="V37">
        <v>63</v>
      </c>
      <c r="W37" t="e">
        <v>#DIV/0!</v>
      </c>
      <c r="X37">
        <v>0.10000000000000002</v>
      </c>
      <c r="Y37">
        <v>17014806.666666668</v>
      </c>
      <c r="Z37">
        <v>37.900001525878899</v>
      </c>
      <c r="AA37">
        <v>18</v>
      </c>
      <c r="AB37" t="e">
        <v>#DIV/0!</v>
      </c>
      <c r="AC37" t="e">
        <v>#DIV/0!</v>
      </c>
      <c r="AD37">
        <v>97.2165062080837</v>
      </c>
      <c r="AE37" t="e">
        <v>#DIV/0!</v>
      </c>
    </row>
    <row r="38" spans="1:31" x14ac:dyDescent="0.3">
      <c r="A38" s="1">
        <v>37</v>
      </c>
      <c r="B38" t="s">
        <v>157</v>
      </c>
      <c r="C38" t="s">
        <v>120</v>
      </c>
      <c r="D38">
        <v>61.003500000000003</v>
      </c>
      <c r="E38">
        <v>198.414642335</v>
      </c>
      <c r="F38">
        <v>5.8450648784637504</v>
      </c>
      <c r="G38">
        <v>19.914720535278349</v>
      </c>
      <c r="H38">
        <v>84.691800000000001</v>
      </c>
      <c r="I38">
        <v>3065.3231608622568</v>
      </c>
      <c r="J38">
        <v>36.221397559649397</v>
      </c>
      <c r="K38">
        <v>67.781333333333336</v>
      </c>
      <c r="L38">
        <v>-0.94931084254626796</v>
      </c>
      <c r="M38">
        <v>68.120669047037737</v>
      </c>
      <c r="N38" t="e">
        <v>#DIV/0!</v>
      </c>
      <c r="O38" t="e">
        <v>#DIV/0!</v>
      </c>
      <c r="P38">
        <v>30.687512622274976</v>
      </c>
      <c r="Q38">
        <v>21.023952911746989</v>
      </c>
      <c r="R38">
        <v>37.063154969626467</v>
      </c>
      <c r="S38">
        <v>8105.666666666667</v>
      </c>
      <c r="T38">
        <v>5.0696667035420733</v>
      </c>
      <c r="U38">
        <v>4.67</v>
      </c>
      <c r="V38">
        <v>87.666666666666671</v>
      </c>
      <c r="W38">
        <v>111.35819685001161</v>
      </c>
      <c r="X38">
        <v>13.133333333333335</v>
      </c>
      <c r="Y38">
        <v>14440410.333333334</v>
      </c>
      <c r="Z38">
        <v>33.5</v>
      </c>
      <c r="AA38">
        <v>39.4</v>
      </c>
      <c r="AB38" t="e">
        <v>#DIV/0!</v>
      </c>
      <c r="AC38" t="e">
        <v>#DIV/0!</v>
      </c>
      <c r="AD38">
        <v>64.051229703544294</v>
      </c>
      <c r="AE38">
        <v>9.5247707759472711</v>
      </c>
    </row>
    <row r="39" spans="1:31" x14ac:dyDescent="0.3">
      <c r="A39" s="1">
        <v>38</v>
      </c>
      <c r="B39" t="s">
        <v>158</v>
      </c>
      <c r="C39" t="s">
        <v>120</v>
      </c>
      <c r="D39">
        <v>64.122</v>
      </c>
      <c r="E39">
        <v>147.20873642000001</v>
      </c>
      <c r="F39">
        <v>4.4880501031875601</v>
      </c>
      <c r="G39">
        <v>15.6249403953552</v>
      </c>
      <c r="H39">
        <v>111.5823</v>
      </c>
      <c r="I39">
        <v>4037.3573575259579</v>
      </c>
      <c r="J39">
        <v>20.172878924470702</v>
      </c>
      <c r="K39">
        <v>33.084000000000003</v>
      </c>
      <c r="L39">
        <v>-7.2109045889755334</v>
      </c>
      <c r="M39">
        <v>33.348665873209633</v>
      </c>
      <c r="N39" t="e">
        <v>#DIV/0!</v>
      </c>
      <c r="O39" t="e">
        <v>#DIV/0!</v>
      </c>
      <c r="P39">
        <v>52.455705972689628</v>
      </c>
      <c r="Q39">
        <v>47.653445510571437</v>
      </c>
      <c r="R39">
        <v>15.161149341142021</v>
      </c>
      <c r="S39">
        <v>37222.666666666664</v>
      </c>
      <c r="T39">
        <v>9.6349999109903965</v>
      </c>
      <c r="U39">
        <v>9.27</v>
      </c>
      <c r="V39">
        <v>72.666666666666671</v>
      </c>
      <c r="W39">
        <v>86.308767425870428</v>
      </c>
      <c r="X39">
        <v>3.1</v>
      </c>
      <c r="Y39">
        <v>5245191</v>
      </c>
      <c r="Z39">
        <v>47.799999237060497</v>
      </c>
      <c r="AA39">
        <v>35.733333333333341</v>
      </c>
      <c r="AB39">
        <v>27.7</v>
      </c>
      <c r="AC39">
        <v>80.298759460449205</v>
      </c>
      <c r="AD39">
        <v>73.217760973919496</v>
      </c>
      <c r="AE39">
        <v>28.214040579929105</v>
      </c>
    </row>
    <row r="40" spans="1:31" x14ac:dyDescent="0.3">
      <c r="A40" s="1">
        <v>39</v>
      </c>
      <c r="B40" t="s">
        <v>159</v>
      </c>
      <c r="C40" t="s">
        <v>131</v>
      </c>
      <c r="D40">
        <v>66.712500000000006</v>
      </c>
      <c r="E40">
        <v>289.23187256</v>
      </c>
      <c r="F40">
        <v>1.9808833599090567</v>
      </c>
      <c r="G40">
        <v>10.3012132644653</v>
      </c>
      <c r="H40">
        <v>28.357800000000001</v>
      </c>
      <c r="I40">
        <v>5087.1031431417478</v>
      </c>
      <c r="J40">
        <v>64.332684035716994</v>
      </c>
      <c r="K40">
        <v>69.415666666666667</v>
      </c>
      <c r="L40">
        <v>4.6939245158861143</v>
      </c>
      <c r="M40">
        <v>49.040999094645166</v>
      </c>
      <c r="N40">
        <v>112.26515960693351</v>
      </c>
      <c r="O40">
        <v>66.3608589172363</v>
      </c>
      <c r="P40">
        <v>32.194216080983836</v>
      </c>
      <c r="Q40">
        <v>37.351770291388981</v>
      </c>
      <c r="R40">
        <v>81.98917131132481</v>
      </c>
      <c r="S40" t="e">
        <v>#DIV/0!</v>
      </c>
      <c r="T40">
        <v>1.5406666596730567</v>
      </c>
      <c r="U40">
        <v>5.12</v>
      </c>
      <c r="V40">
        <v>86.666666666666671</v>
      </c>
      <c r="W40">
        <v>103.72722572422795</v>
      </c>
      <c r="X40">
        <v>0.76666666666666661</v>
      </c>
      <c r="Y40">
        <v>53712132</v>
      </c>
      <c r="Z40">
        <v>56.099998474121101</v>
      </c>
      <c r="AA40">
        <v>37</v>
      </c>
      <c r="AB40">
        <v>13.899999999999999</v>
      </c>
      <c r="AC40" t="e">
        <v>#DIV/0!</v>
      </c>
      <c r="AD40">
        <v>81.774048526165501</v>
      </c>
      <c r="AE40">
        <v>31.414501840127663</v>
      </c>
    </row>
    <row r="41" spans="1:31" x14ac:dyDescent="0.3">
      <c r="A41" s="1">
        <v>40</v>
      </c>
      <c r="B41" t="s">
        <v>160</v>
      </c>
      <c r="C41" t="s">
        <v>120</v>
      </c>
      <c r="D41">
        <v>63.276499999999999</v>
      </c>
      <c r="E41">
        <v>194.15406036500002</v>
      </c>
      <c r="F41">
        <v>4.1738700866699254</v>
      </c>
      <c r="G41">
        <v>15.92773008346555</v>
      </c>
      <c r="H41">
        <v>119.2084</v>
      </c>
      <c r="I41">
        <v>3572.1115395832221</v>
      </c>
      <c r="J41">
        <v>26.370118490976999</v>
      </c>
      <c r="K41">
        <v>56.476999999999997</v>
      </c>
      <c r="L41">
        <v>3.049085897257468E-2</v>
      </c>
      <c r="M41">
        <v>42.597333272298165</v>
      </c>
      <c r="N41">
        <v>98.715522766113295</v>
      </c>
      <c r="O41" t="e">
        <v>#DIV/0!</v>
      </c>
      <c r="P41">
        <v>35.892870652817734</v>
      </c>
      <c r="Q41">
        <v>35.57713639732529</v>
      </c>
      <c r="R41">
        <v>23.00643672903859</v>
      </c>
      <c r="S41">
        <v>49553.666666666664</v>
      </c>
      <c r="T41">
        <v>11.517000198364267</v>
      </c>
      <c r="U41">
        <v>6.54</v>
      </c>
      <c r="V41">
        <v>94.333333333333329</v>
      </c>
      <c r="W41">
        <v>99.072619040338225</v>
      </c>
      <c r="X41">
        <v>11.700000000000001</v>
      </c>
      <c r="Y41">
        <v>17355513.333333332</v>
      </c>
      <c r="Z41">
        <v>54.599998474121101</v>
      </c>
      <c r="AA41">
        <v>43.300000000000004</v>
      </c>
      <c r="AB41" t="e">
        <v>#DIV/0!</v>
      </c>
      <c r="AC41">
        <v>86.747962951660199</v>
      </c>
      <c r="AD41">
        <v>59.963756508788101</v>
      </c>
      <c r="AE41">
        <v>39.635253691734732</v>
      </c>
    </row>
    <row r="42" spans="1:31" x14ac:dyDescent="0.3">
      <c r="A42" s="1">
        <v>41</v>
      </c>
      <c r="B42" t="s">
        <v>161</v>
      </c>
      <c r="C42" t="s">
        <v>120</v>
      </c>
      <c r="D42">
        <v>60.580500000000001</v>
      </c>
      <c r="E42">
        <v>175.17852020499998</v>
      </c>
      <c r="F42" t="e">
        <v>#DIV/0!</v>
      </c>
      <c r="G42" t="e">
        <v>#DIV/0!</v>
      </c>
      <c r="H42">
        <v>149.24200000000002</v>
      </c>
      <c r="I42">
        <v>7126.272999643661</v>
      </c>
      <c r="J42">
        <v>49.876978757750102</v>
      </c>
      <c r="K42">
        <v>34.489999999999995</v>
      </c>
      <c r="L42">
        <v>-4.1225614056207389</v>
      </c>
      <c r="M42">
        <v>47.391000111897768</v>
      </c>
      <c r="N42" t="e">
        <v>#DIV/0!</v>
      </c>
      <c r="O42" t="e">
        <v>#DIV/0!</v>
      </c>
      <c r="P42">
        <v>25.695952480444436</v>
      </c>
      <c r="Q42">
        <v>48.170364200557032</v>
      </c>
      <c r="R42">
        <v>24.314795058955646</v>
      </c>
      <c r="S42">
        <v>35589.333333333336</v>
      </c>
      <c r="T42">
        <v>7.0080000559488935</v>
      </c>
      <c r="U42">
        <v>6.94</v>
      </c>
      <c r="V42">
        <v>47.666666666666664</v>
      </c>
      <c r="W42">
        <v>89.477026753384905</v>
      </c>
      <c r="X42">
        <v>1.8999999999999997</v>
      </c>
      <c r="Y42">
        <v>30817268.333333332</v>
      </c>
      <c r="Z42">
        <v>48.599998474121101</v>
      </c>
      <c r="AA42">
        <v>51.866666666666674</v>
      </c>
      <c r="AB42">
        <v>19</v>
      </c>
      <c r="AC42" t="e">
        <v>#DIV/0!</v>
      </c>
      <c r="AD42">
        <v>55.842904872241398</v>
      </c>
      <c r="AE42">
        <v>20.999862867518331</v>
      </c>
    </row>
    <row r="43" spans="1:31" x14ac:dyDescent="0.3">
      <c r="A43" s="1">
        <v>42</v>
      </c>
      <c r="B43" t="s">
        <v>162</v>
      </c>
      <c r="C43" t="s">
        <v>120</v>
      </c>
      <c r="D43">
        <v>58.231499999999997</v>
      </c>
      <c r="E43">
        <v>717.53475951999997</v>
      </c>
      <c r="F43" t="e">
        <v>#DIV/0!</v>
      </c>
      <c r="G43" t="e">
        <v>#DIV/0!</v>
      </c>
      <c r="H43">
        <v>154.53720000000001</v>
      </c>
      <c r="I43">
        <v>20928.712356286876</v>
      </c>
      <c r="J43">
        <v>66.312790021524293</v>
      </c>
      <c r="K43">
        <v>27.861333333333334</v>
      </c>
      <c r="L43">
        <v>-9.2447070549737926</v>
      </c>
      <c r="M43">
        <v>27.151999791463236</v>
      </c>
      <c r="N43" t="e">
        <v>#DIV/0!</v>
      </c>
      <c r="O43" t="e">
        <v>#DIV/0!</v>
      </c>
      <c r="P43">
        <v>47.17162434728278</v>
      </c>
      <c r="Q43">
        <v>54.948997411126697</v>
      </c>
      <c r="R43">
        <v>45.828431372549019</v>
      </c>
      <c r="S43" t="e">
        <v>#DIV/0!</v>
      </c>
      <c r="T43">
        <v>6.4329999287923165</v>
      </c>
      <c r="U43">
        <v>7.23</v>
      </c>
      <c r="V43">
        <v>53</v>
      </c>
      <c r="W43">
        <v>89.568524401095246</v>
      </c>
      <c r="X43">
        <v>7.1000000000000005</v>
      </c>
      <c r="Y43">
        <v>1308987</v>
      </c>
      <c r="Z43">
        <v>64.900001525878906</v>
      </c>
      <c r="AA43">
        <v>62.233333333333327</v>
      </c>
      <c r="AB43" t="e">
        <v>#DIV/0!</v>
      </c>
      <c r="AC43" t="e">
        <v>#DIV/0!</v>
      </c>
      <c r="AD43">
        <v>64.665817812600807</v>
      </c>
      <c r="AE43">
        <v>14.467673624318168</v>
      </c>
    </row>
    <row r="44" spans="1:31" x14ac:dyDescent="0.3">
      <c r="A44" s="1">
        <v>43</v>
      </c>
      <c r="B44" t="s">
        <v>163</v>
      </c>
      <c r="C44" t="s">
        <v>131</v>
      </c>
      <c r="D44">
        <v>69.42949999999999</v>
      </c>
      <c r="E44">
        <v>249.63047790499999</v>
      </c>
      <c r="F44">
        <v>2.1628599166870099</v>
      </c>
      <c r="G44">
        <v>8.8389797210693395</v>
      </c>
      <c r="H44">
        <v>50.448700000000002</v>
      </c>
      <c r="I44">
        <v>4257.3497012767548</v>
      </c>
      <c r="J44">
        <v>59.2269659797755</v>
      </c>
      <c r="K44">
        <v>76.608999999999995</v>
      </c>
      <c r="L44">
        <v>5.5343210234155249</v>
      </c>
      <c r="M44">
        <v>71.36133321126303</v>
      </c>
      <c r="N44">
        <v>107.234214782715</v>
      </c>
      <c r="O44" t="e">
        <v>#DIV/0!</v>
      </c>
      <c r="P44">
        <v>63.291309435766436</v>
      </c>
      <c r="Q44">
        <v>32.454790483193854</v>
      </c>
      <c r="R44">
        <v>91.375515522320427</v>
      </c>
      <c r="S44">
        <v>61</v>
      </c>
      <c r="T44">
        <v>0.6706666747728981</v>
      </c>
      <c r="U44">
        <v>6.64</v>
      </c>
      <c r="V44">
        <v>84</v>
      </c>
      <c r="W44">
        <v>99.621323920560272</v>
      </c>
      <c r="X44">
        <v>0.53333333333333333</v>
      </c>
      <c r="Y44">
        <v>16248584.666666666</v>
      </c>
      <c r="Z44">
        <v>45.099998474121101</v>
      </c>
      <c r="AA44">
        <v>23.766666666666666</v>
      </c>
      <c r="AB44">
        <v>14.75</v>
      </c>
      <c r="AC44" t="e">
        <v>#DIV/0!</v>
      </c>
      <c r="AD44">
        <v>78.510656931421806</v>
      </c>
      <c r="AE44">
        <v>23.524570965322393</v>
      </c>
    </row>
    <row r="45" spans="1:31" x14ac:dyDescent="0.3">
      <c r="A45" s="1">
        <v>44</v>
      </c>
      <c r="B45" t="s">
        <v>164</v>
      </c>
      <c r="C45" t="s">
        <v>131</v>
      </c>
      <c r="D45">
        <v>70.323499999999996</v>
      </c>
      <c r="E45">
        <v>169.080093385</v>
      </c>
      <c r="F45">
        <v>5.3102200031280553</v>
      </c>
      <c r="G45">
        <v>15.599129676818849</v>
      </c>
      <c r="H45">
        <v>64.759999999999991</v>
      </c>
      <c r="I45">
        <v>3333.0930793828988</v>
      </c>
      <c r="J45">
        <v>62.053595449258601</v>
      </c>
      <c r="K45">
        <v>80.257000000000005</v>
      </c>
      <c r="L45">
        <v>5.5946223969213804</v>
      </c>
      <c r="M45">
        <v>74.420667012532533</v>
      </c>
      <c r="N45">
        <v>143.0315017700195</v>
      </c>
      <c r="O45">
        <v>77.128604888915987</v>
      </c>
      <c r="P45">
        <v>44.936711918188365</v>
      </c>
      <c r="Q45">
        <v>13.314070852135359</v>
      </c>
      <c r="R45">
        <v>194.33203697244505</v>
      </c>
      <c r="S45">
        <v>20613.666666666668</v>
      </c>
      <c r="T45">
        <v>1.3843333323796603</v>
      </c>
      <c r="U45">
        <v>2.0499999999999998</v>
      </c>
      <c r="V45">
        <v>91</v>
      </c>
      <c r="W45">
        <v>136.08210810275224</v>
      </c>
      <c r="X45">
        <v>0.10000000000000002</v>
      </c>
      <c r="Y45">
        <v>28107901.666666668</v>
      </c>
      <c r="Z45">
        <v>49.299999237060497</v>
      </c>
      <c r="AA45">
        <v>26.5</v>
      </c>
      <c r="AB45">
        <v>6.05</v>
      </c>
      <c r="AC45">
        <v>67.908432006835895</v>
      </c>
      <c r="AD45">
        <v>88.812249522380696</v>
      </c>
      <c r="AE45">
        <v>52.427205680387281</v>
      </c>
    </row>
    <row r="46" spans="1:31" x14ac:dyDescent="0.3">
      <c r="A46" s="1">
        <v>45</v>
      </c>
      <c r="B46" t="s">
        <v>165</v>
      </c>
      <c r="C46" t="s">
        <v>120</v>
      </c>
      <c r="D46">
        <v>66.125500000000002</v>
      </c>
      <c r="E46">
        <v>168.38913726999999</v>
      </c>
      <c r="F46">
        <v>5.33646512031555</v>
      </c>
      <c r="G46">
        <v>18.406365394592299</v>
      </c>
      <c r="H46">
        <v>74.561000000000007</v>
      </c>
      <c r="I46">
        <v>4291.2981872152486</v>
      </c>
      <c r="J46">
        <v>29.0511150631439</v>
      </c>
      <c r="K46">
        <v>72.966999999999999</v>
      </c>
      <c r="L46">
        <v>3.0860953344682733</v>
      </c>
      <c r="M46">
        <v>40.642667134602867</v>
      </c>
      <c r="N46" t="e">
        <v>#DIV/0!</v>
      </c>
      <c r="O46" t="e">
        <v>#DIV/0!</v>
      </c>
      <c r="P46">
        <v>22.835922495328177</v>
      </c>
      <c r="Q46">
        <v>16.446975757907008</v>
      </c>
      <c r="R46">
        <v>89.270199775099272</v>
      </c>
      <c r="S46">
        <v>430679</v>
      </c>
      <c r="T46">
        <v>2.6573332945505803</v>
      </c>
      <c r="U46">
        <v>2.78</v>
      </c>
      <c r="V46">
        <v>89</v>
      </c>
      <c r="W46">
        <v>113.31298559118522</v>
      </c>
      <c r="X46">
        <v>4.666666666666667</v>
      </c>
      <c r="Y46">
        <v>51396152</v>
      </c>
      <c r="Z46">
        <v>46.5</v>
      </c>
      <c r="AA46">
        <v>32.866666666666667</v>
      </c>
      <c r="AB46">
        <v>23.35</v>
      </c>
      <c r="AC46">
        <v>81.534973144531307</v>
      </c>
      <c r="AD46">
        <v>58.916333388954698</v>
      </c>
      <c r="AE46">
        <v>18.127048973894105</v>
      </c>
    </row>
    <row r="47" spans="1:31" x14ac:dyDescent="0.3">
      <c r="A47" s="1">
        <v>46</v>
      </c>
      <c r="B47" t="s">
        <v>166</v>
      </c>
      <c r="C47" t="s">
        <v>131</v>
      </c>
      <c r="D47">
        <v>69.133499999999998</v>
      </c>
      <c r="E47">
        <v>337.04339599499997</v>
      </c>
      <c r="F47">
        <v>6.9267201423645002</v>
      </c>
      <c r="G47">
        <v>8.1088352203369141</v>
      </c>
      <c r="H47">
        <v>33.0745</v>
      </c>
      <c r="I47">
        <v>3327.102022477342</v>
      </c>
      <c r="J47">
        <v>53.519007825966902</v>
      </c>
      <c r="K47">
        <v>69.420999999999992</v>
      </c>
      <c r="L47">
        <v>2.4932644574482423</v>
      </c>
      <c r="M47">
        <v>36.714665730794231</v>
      </c>
      <c r="N47">
        <v>115.851971944173</v>
      </c>
      <c r="O47">
        <v>83.728050231933608</v>
      </c>
      <c r="P47">
        <v>56.836201367257438</v>
      </c>
      <c r="Q47">
        <v>20.48909730503814</v>
      </c>
      <c r="R47">
        <v>84.439576328177537</v>
      </c>
      <c r="S47" t="e">
        <v>#DIV/0!</v>
      </c>
      <c r="T47">
        <v>4.5309999783833801</v>
      </c>
      <c r="U47">
        <v>2.17</v>
      </c>
      <c r="V47">
        <v>79.666666666666671</v>
      </c>
      <c r="W47">
        <v>145.68169825890465</v>
      </c>
      <c r="X47">
        <v>0.20000000000000004</v>
      </c>
      <c r="Y47">
        <v>1268117.3333333333</v>
      </c>
      <c r="Z47">
        <v>33.400001525878899</v>
      </c>
      <c r="AA47">
        <v>39.266666666666673</v>
      </c>
      <c r="AB47">
        <v>30.799999999999997</v>
      </c>
      <c r="AC47">
        <v>68.066833496093807</v>
      </c>
      <c r="AD47">
        <v>78.343865743814504</v>
      </c>
      <c r="AE47">
        <v>31.413387881664534</v>
      </c>
    </row>
    <row r="48" spans="1:31" x14ac:dyDescent="0.3">
      <c r="A48" s="1">
        <v>47</v>
      </c>
      <c r="B48" t="s">
        <v>167</v>
      </c>
      <c r="C48" t="s">
        <v>120</v>
      </c>
      <c r="D48">
        <v>58.86</v>
      </c>
      <c r="E48">
        <v>701.99499512</v>
      </c>
      <c r="F48" t="e">
        <v>#DIV/0!</v>
      </c>
      <c r="G48" t="e">
        <v>#DIV/0!</v>
      </c>
      <c r="H48">
        <v>76.025199999999998</v>
      </c>
      <c r="I48">
        <v>8713.5367608970355</v>
      </c>
      <c r="J48">
        <v>58.351983291024403</v>
      </c>
      <c r="K48">
        <v>76.198333333333338</v>
      </c>
      <c r="L48">
        <v>1.1904902970931344</v>
      </c>
      <c r="M48">
        <v>13.7063331604004</v>
      </c>
      <c r="N48">
        <v>114.9268798828125</v>
      </c>
      <c r="O48" t="e">
        <v>#DIV/0!</v>
      </c>
      <c r="P48">
        <v>43.936363045675513</v>
      </c>
      <c r="Q48">
        <v>33.738025431679034</v>
      </c>
      <c r="R48">
        <v>65.725116279069766</v>
      </c>
      <c r="S48">
        <v>868</v>
      </c>
      <c r="T48">
        <v>22.327333450317397</v>
      </c>
      <c r="U48">
        <v>10.039999999999999</v>
      </c>
      <c r="V48">
        <v>85</v>
      </c>
      <c r="W48">
        <v>101.27262977219908</v>
      </c>
      <c r="X48">
        <v>27.7</v>
      </c>
      <c r="Y48">
        <v>1136358</v>
      </c>
      <c r="Z48">
        <v>32.099998474121101</v>
      </c>
      <c r="AA48">
        <v>41.366666666666667</v>
      </c>
      <c r="AB48">
        <v>16.7</v>
      </c>
      <c r="AC48">
        <v>88.419380187988295</v>
      </c>
      <c r="AD48">
        <v>69.008655144746498</v>
      </c>
      <c r="AE48">
        <v>13.183851932091649</v>
      </c>
    </row>
    <row r="49" spans="1:31" x14ac:dyDescent="0.3">
      <c r="A49" s="1">
        <v>48</v>
      </c>
      <c r="B49" t="s">
        <v>168</v>
      </c>
      <c r="C49" t="s">
        <v>120</v>
      </c>
      <c r="D49">
        <v>63.621499999999997</v>
      </c>
      <c r="E49">
        <v>158.19971466499999</v>
      </c>
      <c r="F49">
        <v>3.80370998382568</v>
      </c>
      <c r="G49">
        <v>19.347904205322251</v>
      </c>
      <c r="H49">
        <v>66.197599999999994</v>
      </c>
      <c r="I49">
        <v>5323.2549823960971</v>
      </c>
      <c r="J49">
        <v>18.472165615109599</v>
      </c>
      <c r="K49">
        <v>43.942</v>
      </c>
      <c r="L49">
        <v>4.6425517689118534</v>
      </c>
      <c r="M49">
        <v>37.769332885742166</v>
      </c>
      <c r="N49">
        <v>104.63991800944001</v>
      </c>
      <c r="O49">
        <v>71.669464111328125</v>
      </c>
      <c r="P49">
        <v>36.735143609325931</v>
      </c>
      <c r="Q49">
        <v>31.305210284337374</v>
      </c>
      <c r="R49">
        <v>129.40269622923444</v>
      </c>
      <c r="S49">
        <v>11998.333333333334</v>
      </c>
      <c r="T49">
        <v>4.2369999885559073</v>
      </c>
      <c r="U49">
        <v>2.75</v>
      </c>
      <c r="V49">
        <v>93</v>
      </c>
      <c r="W49">
        <v>103.75692188103214</v>
      </c>
      <c r="X49">
        <v>1.7333333333333334</v>
      </c>
      <c r="Y49">
        <v>29768811.666666668</v>
      </c>
      <c r="Z49">
        <v>30.399999618530298</v>
      </c>
      <c r="AA49">
        <v>35</v>
      </c>
      <c r="AB49">
        <v>6.75</v>
      </c>
      <c r="AC49">
        <v>79.039642333984403</v>
      </c>
      <c r="AD49">
        <v>81.453389676073002</v>
      </c>
      <c r="AE49">
        <v>24.436705516967564</v>
      </c>
    </row>
    <row r="50" spans="1:31" x14ac:dyDescent="0.3">
      <c r="A50" s="1">
        <v>49</v>
      </c>
      <c r="B50" t="s">
        <v>169</v>
      </c>
      <c r="C50" t="s">
        <v>131</v>
      </c>
      <c r="D50">
        <v>67.4435</v>
      </c>
      <c r="E50">
        <v>171.20890045499999</v>
      </c>
      <c r="F50" t="e">
        <v>#DIV/0!</v>
      </c>
      <c r="G50" t="e">
        <v>#DIV/0!</v>
      </c>
      <c r="H50">
        <v>65.174499999999995</v>
      </c>
      <c r="I50">
        <v>7736.1050169835917</v>
      </c>
      <c r="J50">
        <v>74.459410432340206</v>
      </c>
      <c r="K50">
        <v>64.99433333333333</v>
      </c>
      <c r="L50">
        <v>4.3122407281972714</v>
      </c>
      <c r="M50">
        <v>59.048332214355469</v>
      </c>
      <c r="N50">
        <v>102.80811818440766</v>
      </c>
      <c r="O50">
        <v>66.880002339680971</v>
      </c>
      <c r="P50" t="e">
        <v>#DIV/0!</v>
      </c>
      <c r="Q50">
        <v>31.118504665494839</v>
      </c>
      <c r="R50">
        <v>30.360792894280763</v>
      </c>
      <c r="S50" t="e">
        <v>#DIV/0!</v>
      </c>
      <c r="T50">
        <v>0.64233332872390769</v>
      </c>
      <c r="U50">
        <v>10.72</v>
      </c>
      <c r="V50">
        <v>70</v>
      </c>
      <c r="W50" t="e">
        <v>#DIV/0!</v>
      </c>
      <c r="X50">
        <v>0.3</v>
      </c>
      <c r="Y50">
        <v>7061332.333333333</v>
      </c>
      <c r="Z50">
        <v>21.100000381469702</v>
      </c>
      <c r="AA50">
        <v>37.633333333333333</v>
      </c>
      <c r="AB50" t="e">
        <v>#DIV/0!</v>
      </c>
      <c r="AC50" t="e">
        <v>#DIV/0!</v>
      </c>
      <c r="AD50">
        <v>82.061896864682495</v>
      </c>
      <c r="AE50" t="e">
        <v>#DIV/0!</v>
      </c>
    </row>
    <row r="51" spans="1:31" x14ac:dyDescent="0.3">
      <c r="A51" s="1">
        <v>50</v>
      </c>
      <c r="B51" t="s">
        <v>170</v>
      </c>
      <c r="C51" t="s">
        <v>120</v>
      </c>
      <c r="D51">
        <v>70.051500000000004</v>
      </c>
      <c r="E51">
        <v>213.82329559499999</v>
      </c>
      <c r="F51">
        <v>5.1166148185729998</v>
      </c>
      <c r="G51">
        <v>19.2582702636719</v>
      </c>
      <c r="H51">
        <v>93.973799999999997</v>
      </c>
      <c r="I51">
        <v>4062.9159474087901</v>
      </c>
      <c r="J51">
        <v>42.9749442799422</v>
      </c>
      <c r="K51">
        <v>27.210333333333335</v>
      </c>
      <c r="L51">
        <v>0.78008762632343098</v>
      </c>
      <c r="M51">
        <v>27.962999979654928</v>
      </c>
      <c r="N51">
        <v>106.791542053223</v>
      </c>
      <c r="O51">
        <v>89.338119506835895</v>
      </c>
      <c r="P51" t="e">
        <v>#DIV/0!</v>
      </c>
      <c r="Q51">
        <v>14.041402647269649</v>
      </c>
      <c r="R51">
        <v>217.76927083333328</v>
      </c>
      <c r="S51" t="e">
        <v>#DIV/0!</v>
      </c>
      <c r="T51">
        <v>13.263333320617699</v>
      </c>
      <c r="U51">
        <v>5.88</v>
      </c>
      <c r="V51">
        <v>93.333333333333329</v>
      </c>
      <c r="W51" t="e">
        <v>#DIV/0!</v>
      </c>
      <c r="X51" t="e">
        <v>#DIV/0!</v>
      </c>
      <c r="Y51">
        <v>211057.66666666666</v>
      </c>
      <c r="Z51">
        <v>85.699996948242202</v>
      </c>
      <c r="AA51">
        <v>24.233333333333334</v>
      </c>
      <c r="AB51">
        <v>12.05</v>
      </c>
      <c r="AC51">
        <v>92.816642761230497</v>
      </c>
      <c r="AD51">
        <v>84.290159929468402</v>
      </c>
      <c r="AE51" t="e">
        <v>#DIV/0!</v>
      </c>
    </row>
    <row r="52" spans="1:31" x14ac:dyDescent="0.3">
      <c r="A52" s="1">
        <v>51</v>
      </c>
      <c r="B52" t="s">
        <v>171</v>
      </c>
      <c r="C52" t="s">
        <v>131</v>
      </c>
      <c r="D52">
        <v>72.186000000000007</v>
      </c>
      <c r="E52">
        <v>103.465522765</v>
      </c>
      <c r="F52">
        <v>1.3263200521469101</v>
      </c>
      <c r="G52">
        <v>9.2737503051757795</v>
      </c>
      <c r="H52">
        <v>82.6374</v>
      </c>
      <c r="I52">
        <v>4558.2662495255763</v>
      </c>
      <c r="J52">
        <v>48.233242717701899</v>
      </c>
      <c r="K52">
        <v>63.368333333333332</v>
      </c>
      <c r="L52">
        <v>6.6369098405531828</v>
      </c>
      <c r="M52">
        <v>36.873999277750663</v>
      </c>
      <c r="N52">
        <v>115.7275009155275</v>
      </c>
      <c r="O52">
        <v>71.637298583984361</v>
      </c>
      <c r="P52">
        <v>21.715959859447377</v>
      </c>
      <c r="Q52">
        <v>28.645522150681774</v>
      </c>
      <c r="R52">
        <v>1233.1052930782826</v>
      </c>
      <c r="S52">
        <v>897876</v>
      </c>
      <c r="T52">
        <v>4.2810001373290989</v>
      </c>
      <c r="U52">
        <v>1.9E-2</v>
      </c>
      <c r="V52">
        <v>97</v>
      </c>
      <c r="W52">
        <v>106.79928264989668</v>
      </c>
      <c r="X52" t="e">
        <v>#DIV/0!</v>
      </c>
      <c r="Y52">
        <v>161357597.66666666</v>
      </c>
      <c r="Z52">
        <v>47.200000762939503</v>
      </c>
      <c r="AA52">
        <v>26.766666666666669</v>
      </c>
      <c r="AB52">
        <v>13.25</v>
      </c>
      <c r="AC52">
        <v>73.829877217610701</v>
      </c>
      <c r="AD52">
        <v>97.016005570906501</v>
      </c>
      <c r="AE52">
        <v>31.105227739416051</v>
      </c>
    </row>
    <row r="53" spans="1:31" x14ac:dyDescent="0.3">
      <c r="A53" s="1">
        <v>52</v>
      </c>
      <c r="B53" t="s">
        <v>172</v>
      </c>
      <c r="C53" t="s">
        <v>131</v>
      </c>
      <c r="D53">
        <v>69.290500000000009</v>
      </c>
      <c r="E53">
        <v>264.27571105999999</v>
      </c>
      <c r="F53" t="e">
        <v>#DIV/0!</v>
      </c>
      <c r="G53" t="e">
        <v>#DIV/0!</v>
      </c>
      <c r="H53">
        <v>12.623899999999999</v>
      </c>
      <c r="I53">
        <v>6612.540226363948</v>
      </c>
      <c r="J53">
        <v>59.543448267567399</v>
      </c>
      <c r="K53">
        <v>65.965999999999994</v>
      </c>
      <c r="L53">
        <v>4.6884678268936808</v>
      </c>
      <c r="M53">
        <v>21.441666285196931</v>
      </c>
      <c r="N53">
        <v>104.8932723999024</v>
      </c>
      <c r="O53">
        <v>73.883120218912765</v>
      </c>
      <c r="P53">
        <v>22.20934942445416</v>
      </c>
      <c r="Q53">
        <v>25.795373232478386</v>
      </c>
      <c r="R53">
        <v>452.59067920314544</v>
      </c>
      <c r="S53">
        <v>196044</v>
      </c>
      <c r="T53">
        <v>5.3680000305175772</v>
      </c>
      <c r="U53">
        <v>5.54</v>
      </c>
      <c r="V53">
        <v>92.666666666666671</v>
      </c>
      <c r="W53">
        <v>101.55970368099854</v>
      </c>
      <c r="X53" t="e">
        <v>#DIV/0!</v>
      </c>
      <c r="Y53">
        <v>1352564639</v>
      </c>
      <c r="Z53">
        <v>35.200000762939503</v>
      </c>
      <c r="AA53">
        <v>29.799999999999997</v>
      </c>
      <c r="AB53">
        <v>14.1</v>
      </c>
      <c r="AC53">
        <v>74.372993469238295</v>
      </c>
      <c r="AD53">
        <v>92.674642570742705</v>
      </c>
      <c r="AE53">
        <v>30.728367423819762</v>
      </c>
    </row>
    <row r="54" spans="1:31" x14ac:dyDescent="0.3">
      <c r="A54" s="1">
        <v>53</v>
      </c>
      <c r="B54" t="s">
        <v>173</v>
      </c>
      <c r="C54" t="s">
        <v>120</v>
      </c>
      <c r="D54">
        <v>63.197000000000003</v>
      </c>
      <c r="E54">
        <v>901.559997555</v>
      </c>
      <c r="F54" t="e">
        <v>#DIV/0!</v>
      </c>
      <c r="G54" t="e">
        <v>#DIV/0!</v>
      </c>
      <c r="H54">
        <v>62.6295</v>
      </c>
      <c r="I54">
        <v>10096.022399209523</v>
      </c>
      <c r="J54">
        <v>34.503736926834002</v>
      </c>
      <c r="K54">
        <v>49.973666666666666</v>
      </c>
      <c r="L54">
        <v>-2.0845670419941769</v>
      </c>
      <c r="M54">
        <v>18.383666356404635</v>
      </c>
      <c r="N54">
        <v>124.213779449463</v>
      </c>
      <c r="O54" t="e">
        <v>#DIV/0!</v>
      </c>
      <c r="P54">
        <v>47.41399500063627</v>
      </c>
      <c r="Q54">
        <v>26.483384071913374</v>
      </c>
      <c r="R54">
        <v>2.9460202358828598</v>
      </c>
      <c r="S54">
        <v>2586</v>
      </c>
      <c r="T54">
        <v>20.5746669769287</v>
      </c>
      <c r="U54">
        <v>5.43</v>
      </c>
      <c r="V54">
        <v>80.666666666666671</v>
      </c>
      <c r="W54">
        <v>112.02031525632015</v>
      </c>
      <c r="X54">
        <v>11.700000000000001</v>
      </c>
      <c r="Y54">
        <v>2448462.6666666665</v>
      </c>
      <c r="Z54">
        <v>42.299999237060497</v>
      </c>
      <c r="AA54">
        <v>31.233333333333334</v>
      </c>
      <c r="AB54">
        <v>14</v>
      </c>
      <c r="AC54">
        <v>91.527267456054702</v>
      </c>
      <c r="AD54">
        <v>82.541098871474404</v>
      </c>
      <c r="AE54">
        <v>14.954561614230689</v>
      </c>
    </row>
    <row r="55" spans="1:31" x14ac:dyDescent="0.3">
      <c r="A55" s="1">
        <v>54</v>
      </c>
      <c r="B55" t="s">
        <v>174</v>
      </c>
      <c r="C55" t="s">
        <v>131</v>
      </c>
      <c r="D55">
        <v>71.294499999999999</v>
      </c>
      <c r="E55">
        <v>318.34558105500003</v>
      </c>
      <c r="F55">
        <v>7.0382900238037092</v>
      </c>
      <c r="G55">
        <v>23.403719902038603</v>
      </c>
      <c r="H55">
        <v>19.5395</v>
      </c>
      <c r="I55">
        <v>11707.704849935151</v>
      </c>
      <c r="J55">
        <v>69.253935451712806</v>
      </c>
      <c r="K55">
        <v>59.108666666666664</v>
      </c>
      <c r="L55">
        <v>3.1733931227820213</v>
      </c>
      <c r="M55">
        <v>28.578000386555999</v>
      </c>
      <c r="N55">
        <v>100.73690795898449</v>
      </c>
      <c r="O55">
        <v>88.98114013671875</v>
      </c>
      <c r="P55">
        <v>52.988364061760926</v>
      </c>
      <c r="Q55">
        <v>38.726056045817423</v>
      </c>
      <c r="R55">
        <v>19.661834605731187</v>
      </c>
      <c r="S55" t="e">
        <v>#DIV/0!</v>
      </c>
      <c r="T55">
        <v>2.3343333403269435</v>
      </c>
      <c r="U55">
        <v>0.43</v>
      </c>
      <c r="V55">
        <v>97</v>
      </c>
      <c r="W55">
        <v>121.3521990214375</v>
      </c>
      <c r="X55" t="e">
        <v>#DIV/0!</v>
      </c>
      <c r="Y55">
        <v>754351.33333333337</v>
      </c>
      <c r="Z55" t="e">
        <v>#DIV/0!</v>
      </c>
      <c r="AA55">
        <v>24.666666666666668</v>
      </c>
      <c r="AB55" t="e">
        <v>#DIV/0!</v>
      </c>
      <c r="AC55">
        <v>66.561149597167997</v>
      </c>
      <c r="AD55">
        <v>97.233383335248206</v>
      </c>
      <c r="AE55">
        <v>45.830860689800524</v>
      </c>
    </row>
    <row r="56" spans="1:31" x14ac:dyDescent="0.3">
      <c r="A56" s="1">
        <v>55</v>
      </c>
      <c r="B56" t="s">
        <v>175</v>
      </c>
      <c r="C56" t="s">
        <v>131</v>
      </c>
      <c r="D56">
        <v>70.763000000000005</v>
      </c>
      <c r="E56">
        <v>240.93469238500001</v>
      </c>
      <c r="F56" t="e">
        <v>#DIV/0!</v>
      </c>
      <c r="G56" t="e">
        <v>#DIV/0!</v>
      </c>
      <c r="H56">
        <v>57.273299999999999</v>
      </c>
      <c r="I56">
        <v>3310.7869306134908</v>
      </c>
      <c r="J56">
        <v>97.023062222068901</v>
      </c>
      <c r="K56">
        <v>72.858333333333334</v>
      </c>
      <c r="L56">
        <v>4.7248044095439825</v>
      </c>
      <c r="M56">
        <v>21.341333389282237</v>
      </c>
      <c r="N56">
        <v>100.85743713378901</v>
      </c>
      <c r="O56" t="e">
        <v>#DIV/0!</v>
      </c>
      <c r="P56">
        <v>40.921539406774123</v>
      </c>
      <c r="Q56">
        <v>27.201591565682314</v>
      </c>
      <c r="R56">
        <v>64.77810000720514</v>
      </c>
      <c r="S56">
        <v>2987.6666666666665</v>
      </c>
      <c r="T56">
        <v>11.141333580017099</v>
      </c>
      <c r="U56">
        <v>3.28</v>
      </c>
      <c r="V56">
        <v>98</v>
      </c>
      <c r="W56">
        <v>127.40597670496879</v>
      </c>
      <c r="X56">
        <v>0.20000000000000004</v>
      </c>
      <c r="Y56">
        <v>9100707.666666666</v>
      </c>
      <c r="Z56">
        <v>26</v>
      </c>
      <c r="AA56">
        <v>30.433333333333337</v>
      </c>
      <c r="AB56" t="e">
        <v>#DIV/0!</v>
      </c>
      <c r="AC56" t="e">
        <v>#DIV/0!</v>
      </c>
      <c r="AD56">
        <v>81.196274801560307</v>
      </c>
      <c r="AE56">
        <v>27.186360249421551</v>
      </c>
    </row>
    <row r="57" spans="1:31" x14ac:dyDescent="0.3">
      <c r="A57" s="1">
        <v>56</v>
      </c>
      <c r="B57" t="s">
        <v>176</v>
      </c>
      <c r="C57" t="s">
        <v>120</v>
      </c>
      <c r="D57">
        <v>72.675999999999988</v>
      </c>
      <c r="E57">
        <v>387.53146362500001</v>
      </c>
      <c r="F57">
        <v>5.1817498207092303</v>
      </c>
      <c r="G57">
        <v>16.412580490112301</v>
      </c>
      <c r="H57">
        <v>73.226799999999997</v>
      </c>
      <c r="I57">
        <v>7054.591433515463</v>
      </c>
      <c r="J57">
        <v>73.853786759911898</v>
      </c>
      <c r="K57">
        <v>34.270666666666671</v>
      </c>
      <c r="L57">
        <v>3.4283839626742605</v>
      </c>
      <c r="M57">
        <v>25.057999928792299</v>
      </c>
      <c r="N57">
        <v>103.65544509887701</v>
      </c>
      <c r="O57">
        <v>90.39855194091794</v>
      </c>
      <c r="P57">
        <v>66.924688427490025</v>
      </c>
      <c r="Q57">
        <v>19.025657510441153</v>
      </c>
      <c r="R57">
        <v>134.15186104218367</v>
      </c>
      <c r="S57" t="e">
        <v>#DIV/0!</v>
      </c>
      <c r="T57">
        <v>12.219666481018066</v>
      </c>
      <c r="U57">
        <v>5.6</v>
      </c>
      <c r="V57">
        <v>97.666666666666671</v>
      </c>
      <c r="W57">
        <v>118.2519206988426</v>
      </c>
      <c r="X57">
        <v>0.6</v>
      </c>
      <c r="Y57">
        <v>543733</v>
      </c>
      <c r="Z57" t="e">
        <v>#DIV/0!</v>
      </c>
      <c r="AA57">
        <v>13.633333333333335</v>
      </c>
      <c r="AB57">
        <v>18.2</v>
      </c>
      <c r="AC57" t="e">
        <v>#DIV/0!</v>
      </c>
      <c r="AD57">
        <v>87.083208013292307</v>
      </c>
      <c r="AE57">
        <v>37.638231020170714</v>
      </c>
    </row>
    <row r="58" spans="1:31" x14ac:dyDescent="0.3">
      <c r="A58" s="1">
        <v>57</v>
      </c>
      <c r="B58" t="s">
        <v>177</v>
      </c>
      <c r="C58" t="s">
        <v>131</v>
      </c>
      <c r="D58">
        <v>70.373999999999995</v>
      </c>
      <c r="E58">
        <v>719.31115722499999</v>
      </c>
      <c r="F58" t="e">
        <v>#DIV/0!</v>
      </c>
      <c r="G58" t="e">
        <v>#DIV/0!</v>
      </c>
      <c r="H58">
        <v>71.737300000000005</v>
      </c>
      <c r="I58">
        <v>11084.811369369227</v>
      </c>
      <c r="J58">
        <v>94.121022452359298</v>
      </c>
      <c r="K58">
        <v>29.523666666666667</v>
      </c>
      <c r="L58">
        <v>-1.9031719380431866</v>
      </c>
      <c r="M58">
        <v>20.366666793823267</v>
      </c>
      <c r="N58" t="e">
        <v>#DIV/0!</v>
      </c>
      <c r="O58" t="e">
        <v>#DIV/0!</v>
      </c>
      <c r="P58">
        <v>36.960355044692335</v>
      </c>
      <c r="Q58">
        <v>50.823231891231593</v>
      </c>
      <c r="R58">
        <v>87.516100818837913</v>
      </c>
      <c r="S58">
        <v>278224</v>
      </c>
      <c r="T58">
        <v>12.901333491007501</v>
      </c>
      <c r="U58">
        <v>0.39</v>
      </c>
      <c r="V58">
        <v>83.333333333333329</v>
      </c>
      <c r="W58">
        <v>94.825701525804064</v>
      </c>
      <c r="X58" t="e">
        <v>#DIV/0!</v>
      </c>
      <c r="Y58">
        <v>38432054.666666664</v>
      </c>
      <c r="Z58">
        <v>45.700000762939503</v>
      </c>
      <c r="AA58">
        <v>22.5</v>
      </c>
      <c r="AB58">
        <v>23.85</v>
      </c>
      <c r="AC58">
        <v>85.599998474121094</v>
      </c>
      <c r="AD58">
        <v>96.533478334141407</v>
      </c>
      <c r="AE58">
        <v>14.804506958152249</v>
      </c>
    </row>
    <row r="59" spans="1:31" x14ac:dyDescent="0.3">
      <c r="A59" s="1">
        <v>58</v>
      </c>
      <c r="B59" t="s">
        <v>178</v>
      </c>
      <c r="C59" t="s">
        <v>120</v>
      </c>
      <c r="D59">
        <v>76.335499999999996</v>
      </c>
      <c r="E59">
        <v>453.36228943000003</v>
      </c>
      <c r="F59" t="e">
        <v>#DIV/0!</v>
      </c>
      <c r="G59" t="e">
        <v>#DIV/0!</v>
      </c>
      <c r="H59">
        <v>30.857500000000002</v>
      </c>
      <c r="I59">
        <v>7584.4883441701022</v>
      </c>
      <c r="J59">
        <v>88.503644070256101</v>
      </c>
      <c r="K59">
        <v>37.548333333333332</v>
      </c>
      <c r="L59">
        <v>1.8689990000411523</v>
      </c>
      <c r="M59">
        <v>20.754000345865869</v>
      </c>
      <c r="N59">
        <v>113.68113962809234</v>
      </c>
      <c r="O59">
        <v>80.425547281901032</v>
      </c>
      <c r="P59">
        <v>48.002000729808934</v>
      </c>
      <c r="Q59">
        <v>25.792626707391193</v>
      </c>
      <c r="R59">
        <v>80.22678915527672</v>
      </c>
      <c r="S59">
        <v>5759</v>
      </c>
      <c r="T59">
        <v>9.0946667989095022</v>
      </c>
      <c r="U59">
        <v>0.69</v>
      </c>
      <c r="V59">
        <v>99</v>
      </c>
      <c r="W59">
        <v>109.63181524900278</v>
      </c>
      <c r="X59">
        <v>0.10000000000000002</v>
      </c>
      <c r="Y59">
        <v>36027400.333333336</v>
      </c>
      <c r="Z59">
        <v>9.1999998092651403</v>
      </c>
      <c r="AA59">
        <v>19.099999999999998</v>
      </c>
      <c r="AB59">
        <v>4.1500000000000004</v>
      </c>
      <c r="AC59">
        <v>73.750007629394503</v>
      </c>
      <c r="AD59">
        <v>86.778512663148803</v>
      </c>
      <c r="AE59">
        <v>32.738997811782433</v>
      </c>
    </row>
    <row r="60" spans="1:31" x14ac:dyDescent="0.3">
      <c r="A60" s="1">
        <v>59</v>
      </c>
      <c r="B60" t="s">
        <v>179</v>
      </c>
      <c r="C60" t="s">
        <v>180</v>
      </c>
      <c r="D60">
        <v>69.698999999999998</v>
      </c>
      <c r="E60">
        <v>490.16925048499996</v>
      </c>
      <c r="F60">
        <v>5.861824989318845</v>
      </c>
      <c r="G60">
        <v>16.8165555000305</v>
      </c>
      <c r="H60">
        <v>73.625100000000003</v>
      </c>
      <c r="I60">
        <v>12816.072944547597</v>
      </c>
      <c r="J60">
        <v>85.763101501516402</v>
      </c>
      <c r="K60">
        <v>73.388999999999996</v>
      </c>
      <c r="L60">
        <v>3.999647380121099</v>
      </c>
      <c r="M60">
        <v>39.289333343505866</v>
      </c>
      <c r="N60" t="e">
        <v>#DIV/0!</v>
      </c>
      <c r="O60" t="e">
        <v>#DIV/0!</v>
      </c>
      <c r="P60" t="e">
        <v>#DIV/0!</v>
      </c>
      <c r="Q60">
        <v>27.052056729939892</v>
      </c>
      <c r="R60">
        <v>3.9477393954787905</v>
      </c>
      <c r="S60">
        <v>18.666666666666668</v>
      </c>
      <c r="T60">
        <v>11.934000015258768</v>
      </c>
      <c r="U60">
        <v>6.89</v>
      </c>
      <c r="V60">
        <v>98.333333333333329</v>
      </c>
      <c r="W60" t="e">
        <v>#DIV/0!</v>
      </c>
      <c r="X60">
        <v>1.3999999999999997</v>
      </c>
      <c r="Y60">
        <v>778997</v>
      </c>
      <c r="Z60">
        <v>31.100000381469702</v>
      </c>
      <c r="AA60">
        <v>25.166666666666668</v>
      </c>
      <c r="AB60">
        <v>5.85</v>
      </c>
      <c r="AC60" t="e">
        <v>#DIV/0!</v>
      </c>
      <c r="AD60">
        <v>95.539747679132404</v>
      </c>
      <c r="AE60" t="e">
        <v>#DIV/0!</v>
      </c>
    </row>
    <row r="61" spans="1:31" x14ac:dyDescent="0.3">
      <c r="A61" s="1">
        <v>60</v>
      </c>
      <c r="B61" t="s">
        <v>181</v>
      </c>
      <c r="C61" t="s">
        <v>131</v>
      </c>
      <c r="D61">
        <v>71.300000000000011</v>
      </c>
      <c r="E61">
        <v>245.59889984</v>
      </c>
      <c r="F61">
        <v>6.0261898040771502</v>
      </c>
      <c r="G61">
        <v>15.7302598953247</v>
      </c>
      <c r="H61">
        <v>32.602199999999996</v>
      </c>
      <c r="I61">
        <v>5263.4824855818442</v>
      </c>
      <c r="J61">
        <v>96.507066955391394</v>
      </c>
      <c r="K61">
        <v>63.640999999999998</v>
      </c>
      <c r="L61">
        <v>2.261328497448531</v>
      </c>
      <c r="M61">
        <v>33.833999633789063</v>
      </c>
      <c r="N61">
        <v>106.885215759277</v>
      </c>
      <c r="O61">
        <v>95.103413899739564</v>
      </c>
      <c r="P61">
        <v>66.446090729076928</v>
      </c>
      <c r="Q61">
        <v>27.464315091492921</v>
      </c>
      <c r="R61">
        <v>32.640771637122</v>
      </c>
      <c r="S61">
        <v>336.66666666666669</v>
      </c>
      <c r="T61">
        <v>6.3933332761128732</v>
      </c>
      <c r="U61">
        <v>6.26</v>
      </c>
      <c r="V61">
        <v>95.666666666666671</v>
      </c>
      <c r="W61">
        <v>133.19033976265123</v>
      </c>
      <c r="X61">
        <v>0.20000000000000004</v>
      </c>
      <c r="Y61">
        <v>6325966.666666667</v>
      </c>
      <c r="Z61">
        <v>9.6999998092651403</v>
      </c>
      <c r="AA61">
        <v>17.166666666666668</v>
      </c>
      <c r="AB61">
        <v>6.4</v>
      </c>
      <c r="AC61">
        <v>99.585998535156307</v>
      </c>
      <c r="AD61">
        <v>87.455902899241494</v>
      </c>
      <c r="AE61">
        <v>33.949174565869527</v>
      </c>
    </row>
    <row r="62" spans="1:31" x14ac:dyDescent="0.3">
      <c r="A62" s="1">
        <v>61</v>
      </c>
      <c r="B62" t="s">
        <v>182</v>
      </c>
      <c r="C62" t="s">
        <v>120</v>
      </c>
      <c r="D62">
        <v>66.013000000000005</v>
      </c>
      <c r="E62">
        <v>492.38200378499999</v>
      </c>
      <c r="F62" t="e">
        <v>#DIV/0!</v>
      </c>
      <c r="G62" t="e">
        <v>#DIV/0!</v>
      </c>
      <c r="H62">
        <v>94.895700000000005</v>
      </c>
      <c r="I62">
        <v>15240.673912646846</v>
      </c>
      <c r="J62">
        <v>47.413276717842997</v>
      </c>
      <c r="K62">
        <v>10.637666666666666</v>
      </c>
      <c r="L62">
        <v>-0.88396955421938139</v>
      </c>
      <c r="M62">
        <v>11.770333290100099</v>
      </c>
      <c r="N62" t="e">
        <v>#DIV/0!</v>
      </c>
      <c r="O62" t="e">
        <v>#DIV/0!</v>
      </c>
      <c r="P62">
        <v>22.643656917872111</v>
      </c>
      <c r="Q62">
        <v>46.606411320961627</v>
      </c>
      <c r="R62">
        <v>8.1191019521092862</v>
      </c>
      <c r="S62">
        <v>661.66666666666663</v>
      </c>
      <c r="T62">
        <v>19.930999755859368</v>
      </c>
      <c r="U62">
        <v>8.74</v>
      </c>
      <c r="V62">
        <v>61.333333333333336</v>
      </c>
      <c r="W62">
        <v>72.126169002571501</v>
      </c>
      <c r="X62">
        <v>3.6</v>
      </c>
      <c r="Y62">
        <v>2118892.3333333335</v>
      </c>
      <c r="Z62">
        <v>36.599998474121101</v>
      </c>
      <c r="AA62">
        <v>32.233333333333327</v>
      </c>
      <c r="AB62">
        <v>16.25</v>
      </c>
      <c r="AC62">
        <v>84.667160034179702</v>
      </c>
      <c r="AD62">
        <v>85.771003655695495</v>
      </c>
      <c r="AE62">
        <v>21.768847953685817</v>
      </c>
    </row>
    <row r="63" spans="1:31" x14ac:dyDescent="0.3">
      <c r="A63" s="1">
        <v>62</v>
      </c>
      <c r="B63" t="s">
        <v>183</v>
      </c>
      <c r="C63" t="s">
        <v>131</v>
      </c>
      <c r="D63">
        <v>75.278999999999996</v>
      </c>
      <c r="E63">
        <v>423.25425720500004</v>
      </c>
      <c r="F63">
        <v>4.1674499511718803</v>
      </c>
      <c r="G63">
        <v>14.468299865722701</v>
      </c>
      <c r="H63">
        <v>30.040399999999998</v>
      </c>
      <c r="I63">
        <v>7774.652097046087</v>
      </c>
      <c r="J63">
        <v>83.515049472058294</v>
      </c>
      <c r="K63">
        <v>64.08</v>
      </c>
      <c r="L63">
        <v>5.9145275601301206</v>
      </c>
      <c r="M63">
        <v>53.710332234700502</v>
      </c>
      <c r="N63">
        <v>111.72693888346366</v>
      </c>
      <c r="O63" t="e">
        <v>#DIV/0!</v>
      </c>
      <c r="P63">
        <v>101.62356688380686</v>
      </c>
      <c r="Q63">
        <v>34.040389552640228</v>
      </c>
      <c r="R63">
        <v>306.603407295127</v>
      </c>
      <c r="S63" t="e">
        <v>#DIV/0!</v>
      </c>
      <c r="T63">
        <v>2.0196666717529301</v>
      </c>
      <c r="U63">
        <v>8.66</v>
      </c>
      <c r="V63">
        <v>96.333333333333329</v>
      </c>
      <c r="W63">
        <v>101.05527343009544</v>
      </c>
      <c r="X63">
        <v>0.3</v>
      </c>
      <c r="Y63">
        <v>95533047.666666672</v>
      </c>
      <c r="Z63">
        <v>13.800000190734901</v>
      </c>
      <c r="AA63">
        <v>16.266666666666669</v>
      </c>
      <c r="AB63">
        <v>6.65</v>
      </c>
      <c r="AC63">
        <v>95.000381469726605</v>
      </c>
      <c r="AD63">
        <v>94.718805606212797</v>
      </c>
      <c r="AE63">
        <v>26.653002931127322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AFC3D-31B6-438E-9C24-00A2393B62EE}">
  <dimension ref="A1:AE63"/>
  <sheetViews>
    <sheetView workbookViewId="0">
      <selection activeCell="T47" sqref="T47"/>
    </sheetView>
  </sheetViews>
  <sheetFormatPr defaultRowHeight="14.4" x14ac:dyDescent="0.3"/>
  <sheetData>
    <row r="1" spans="1:31" x14ac:dyDescent="0.3">
      <c r="A1" t="str">
        <f>IF(Values!A1="#DIV/0", "",Values!A1)</f>
        <v>S/N</v>
      </c>
      <c r="B1" t="str">
        <f>IF(Values!B1="#DIV/0", "",Values!B1)</f>
        <v>Country Name</v>
      </c>
      <c r="C1" t="str">
        <f>IF(Values!C1="#DIV/0", "",Values!C1)</f>
        <v>Continent</v>
      </c>
      <c r="D1" t="str">
        <f>IF(Values!D1="#DIV/0", "",Values!D1)</f>
        <v>LXP</v>
      </c>
      <c r="E1" t="str">
        <f>IF(Values!E1="#DIV/0", "",Values!E1)</f>
        <v>CUR_HLTH_EXP</v>
      </c>
      <c r="F1" t="str">
        <f>IF(Values!F1="#DIV/0", "",Values!F1)</f>
        <v>GOVT_EXP_EDU_GDP</v>
      </c>
      <c r="G1" t="str">
        <f>IF(Values!G1="#DIV/0", "",Values!G1)</f>
        <v>GOVT_EXP_EDU_GOVEXP</v>
      </c>
      <c r="H1" t="str">
        <f>IF(Values!H1="#DIV/0", "",Values!H1)</f>
        <v>ADOL_FRTLY_RATE</v>
      </c>
      <c r="I1" t="str">
        <f>IF(Values!I1="#DIV/0", "",Values!I1)</f>
        <v>GDP_PER_CAPITA</v>
      </c>
      <c r="J1" t="str">
        <f>IF(Values!J1="#DIV/0", "",Values!J1)</f>
        <v>PPLE_BASIC_SANI</v>
      </c>
      <c r="K1" t="str">
        <f>IF(Values!K1="#DIV/0", "",Values!K1)</f>
        <v>RURAL_POPULATION</v>
      </c>
      <c r="L1" t="str">
        <f>IF(Values!L1="#DIV/0", "",Values!L1)</f>
        <v>GDP_PER_CAPITA_GRWTH</v>
      </c>
      <c r="M1" t="str">
        <f>IF(Values!M1="#DIV/0", "",Values!M1)</f>
        <v>EMPLY_TO _POPU_RAT</v>
      </c>
      <c r="N1" t="str">
        <f>IF(Values!N1="#DIV/0", "",Values!N1)</f>
        <v>SCHL_ENRL_PRIMARY</v>
      </c>
      <c r="O1" t="str">
        <f>IF(Values!O1="#DIV/0", "",Values!O1)</f>
        <v>SCHL_ENRL_SECONDARY</v>
      </c>
      <c r="P1" t="str">
        <f>IF(Values!P1="#DIV/0", "",Values!P1)</f>
        <v>IMPRT_OF _GOODS_GDP</v>
      </c>
      <c r="Q1" t="str">
        <f>IF(Values!Q1="#DIV/0", "",Values!Q1)</f>
        <v>INDUSTRY_GDP</v>
      </c>
      <c r="R1" t="str">
        <f>IF(Values!R1="#DIV/0", "",Values!R1)</f>
        <v xml:space="preserve">PPLE_SQ_SQ. </v>
      </c>
      <c r="S1" t="str">
        <f>IF(Values!S1="#DIV/0", "",Values!S1)</f>
        <v>REFUGEE_POP_COUN</v>
      </c>
      <c r="T1" t="str">
        <f>IF(Values!T1="#DIV/0", "",Values!T1)</f>
        <v>UNEMP_TOTAL</v>
      </c>
      <c r="U1" t="str">
        <f>IF(Values!U1="#DIV/0", "",Values!U1)</f>
        <v>TOTAL_ALCOHOL_CONSU_CAPITA</v>
      </c>
      <c r="V1" t="str">
        <f>IF(Values!V1="#DIV/0", "",Values!V1)</f>
        <v>IMMU_MEASLES_CHILDREN</v>
      </c>
      <c r="W1" t="str">
        <f>IF(Values!W1="#DIV/0", "",Values!W1)</f>
        <v>GNI</v>
      </c>
      <c r="X1" t="str">
        <f>IF(Values!X1="#DIV/0", "",Values!X1)</f>
        <v>PREV_HIV_TOTAL</v>
      </c>
      <c r="Y1" t="str">
        <f>IF(Values!Y1="#DIV/0", "",Values!Y1)</f>
        <v>POPULATION_TOTAL</v>
      </c>
      <c r="Z1" t="str">
        <f>IF(Values!Z1="#DIV/0", "",Values!Z1)</f>
        <v>POPULATION_LIVING_SLUMS</v>
      </c>
      <c r="AA1" t="str">
        <f>IF(Values!AA1="#DIV/0", "",Values!AA1)</f>
        <v>MORTALITY_RATE_INFANT</v>
      </c>
      <c r="AB1" t="str">
        <f>IF(Values!AB1="#DIV/0", "",Values!AB1)</f>
        <v>UNDERNOURISHMENT_PREVALENCE</v>
      </c>
      <c r="AC1" t="str">
        <f>IF(Values!AC1="#DIV/0", "",Values!AC1)</f>
        <v>LITERACY_RATE</v>
      </c>
      <c r="AD1" t="str">
        <f>IF(Values!AD1="#DIV/0", "",Values!AD1)</f>
        <v>PPLE_BASIC_DRINKING_WATER</v>
      </c>
      <c r="AE1" t="str">
        <f>IF(Values!AE1="#DIV/0", "",Values!AE1)</f>
        <v>GCF</v>
      </c>
    </row>
    <row r="2" spans="1:31" x14ac:dyDescent="0.3">
      <c r="A2">
        <f>IF(Values!A2="#DIV/0!", "",Values!A2)</f>
        <v>1</v>
      </c>
      <c r="B2" t="str">
        <f>IF(Values!B2="#DIV/0!", "",Values!B2)</f>
        <v>Niger</v>
      </c>
      <c r="C2" t="str">
        <f>IF(Values!C2="#DIV/0!", "",Values!C2)</f>
        <v>Africa</v>
      </c>
      <c r="D2">
        <f>IF(Values!D2="#DIV/0!", "",Values!D2)</f>
        <v>61.811499999999995</v>
      </c>
      <c r="E2">
        <f>IF(Values!E2="#DIV/0!", "",Values!E2)</f>
        <v>77.796142575000005</v>
      </c>
      <c r="F2">
        <f>IF(Values!F2="#DIV/0!", "",Values!F2)</f>
        <v>3.0644299983978298</v>
      </c>
      <c r="G2">
        <f>IF(Values!G2="#DIV/0!", "",Values!G2)</f>
        <v>14.998140335083001</v>
      </c>
      <c r="H2">
        <f>IF(Values!H2="#DIV/0!", "",Values!H2)</f>
        <v>185.0257</v>
      </c>
      <c r="I2">
        <f>IF(Values!I2="#DIV/0!", "",Values!I2)</f>
        <v>1224.201059528632</v>
      </c>
      <c r="J2">
        <f>IF(Values!J2="#DIV/0!", "",Values!J2)</f>
        <v>13.5666596878817</v>
      </c>
      <c r="K2">
        <f>IF(Values!K2="#DIV/0!", "",Values!K2)</f>
        <v>83.569333333333347</v>
      </c>
      <c r="L2">
        <f>IF(Values!L2="#DIV/0!", "",Values!L2)</f>
        <v>2.0695787657569249</v>
      </c>
      <c r="M2">
        <f>IF(Values!M2="#DIV/0!", "",Values!M2)</f>
        <v>61.254000345865904</v>
      </c>
      <c r="N2">
        <f>IF(Values!N2="#DIV/0!", "",Values!N2)</f>
        <v>70.5758056640625</v>
      </c>
      <c r="O2">
        <f>IF(Values!O2="#DIV/0!", "",Values!O2)</f>
        <v>24.253749847412099</v>
      </c>
      <c r="P2">
        <f>IF(Values!P2="#DIV/0!", "",Values!P2)</f>
        <v>26.417865551778121</v>
      </c>
      <c r="Q2">
        <f>IF(Values!Q2="#DIV/0!", "",Values!Q2)</f>
        <v>20.122493413478448</v>
      </c>
      <c r="R2">
        <f>IF(Values!R2="#DIV/0!", "",Values!R2)</f>
        <v>17.385892476513774</v>
      </c>
      <c r="S2">
        <f>IF(Values!S2="#DIV/0!", "",Values!S2)</f>
        <v>173713</v>
      </c>
      <c r="T2">
        <f>IF(Values!T2="#DIV/0!", "",Values!T2)</f>
        <v>0.47766665617624932</v>
      </c>
      <c r="U2">
        <f>IF(Values!U2="#DIV/0!", "",Values!U2)</f>
        <v>0.67</v>
      </c>
      <c r="V2">
        <f>IF(Values!V2="#DIV/0!", "",Values!V2)</f>
        <v>79.333333333333329</v>
      </c>
      <c r="W2">
        <f>IF(Values!W2="#DIV/0!", "",Values!W2)</f>
        <v>114.710555864228</v>
      </c>
      <c r="X2">
        <f>IF(Values!X2="#DIV/0!", "",Values!X2)</f>
        <v>0.20000000000000004</v>
      </c>
      <c r="Y2">
        <f>IF(Values!Y2="#DIV/0!", "",Values!Y2)</f>
        <v>22452045</v>
      </c>
      <c r="Z2">
        <f>IF(Values!Z2="#DIV/0!", "",Values!Z2)</f>
        <v>58.799999237060497</v>
      </c>
      <c r="AA2">
        <f>IF(Values!AA2="#DIV/0!", "",Values!AA2)</f>
        <v>47.9</v>
      </c>
      <c r="AB2" t="e">
        <f>IF(Values!AB2="#DIV/0!", "",Values!AB2)</f>
        <v>#DIV/0!</v>
      </c>
      <c r="AC2">
        <f>IF(Values!AC2="#DIV/0!", "",Values!AC2)</f>
        <v>35.049999237060497</v>
      </c>
      <c r="AD2">
        <f>IF(Values!AD2="#DIV/0!", "",Values!AD2)</f>
        <v>50.2730650635092</v>
      </c>
      <c r="AE2">
        <f>IF(Values!AE2="#DIV/0!", "",Values!AE2)</f>
        <v>28.464571762641313</v>
      </c>
    </row>
    <row r="3" spans="1:31" x14ac:dyDescent="0.3">
      <c r="A3">
        <f>IF(Values!A3="#DIV/0!", "",Values!A3)</f>
        <v>2</v>
      </c>
      <c r="B3" t="str">
        <f>IF(Values!B3="#DIV/0!", "",Values!B3)</f>
        <v>Central African Republic</v>
      </c>
      <c r="C3" t="str">
        <f>IF(Values!C3="#DIV/0!", "",Values!C3)</f>
        <v>Africa</v>
      </c>
      <c r="D3">
        <f>IF(Values!D3="#DIV/0!", "",Values!D3)</f>
        <v>52.522500000000001</v>
      </c>
      <c r="E3">
        <f>IF(Values!E3="#DIV/0!", "",Values!E3)</f>
        <v>75.871673584999996</v>
      </c>
      <c r="F3" t="e">
        <f>IF(Values!F3="#DIV/0!", "",Values!F3)</f>
        <v>#DIV/0!</v>
      </c>
      <c r="G3" t="e">
        <f>IF(Values!G3="#DIV/0!", "",Values!G3)</f>
        <v>#DIV/0!</v>
      </c>
      <c r="H3">
        <f>IF(Values!H3="#DIV/0!", "",Values!H3)</f>
        <v>128.0188</v>
      </c>
      <c r="I3">
        <f>IF(Values!I3="#DIV/0!", "",Values!I3)</f>
        <v>951.77435534556082</v>
      </c>
      <c r="J3" t="e">
        <f>IF(Values!J3="#DIV/0!", "",Values!J3)</f>
        <v>#DIV/0!</v>
      </c>
      <c r="K3">
        <f>IF(Values!K3="#DIV/0!", "",Values!K3)</f>
        <v>58.628666666666668</v>
      </c>
      <c r="L3">
        <f>IF(Values!L3="#DIV/0!", "",Values!L3)</f>
        <v>2.2284400271251359</v>
      </c>
      <c r="M3">
        <f>IF(Values!M3="#DIV/0!", "",Values!M3)</f>
        <v>52.538333892822266</v>
      </c>
      <c r="N3" t="e">
        <f>IF(Values!N3="#DIV/0!", "",Values!N3)</f>
        <v>#DIV/0!</v>
      </c>
      <c r="O3">
        <f>IF(Values!O3="#DIV/0!", "",Values!O3)</f>
        <v>17.135379791259801</v>
      </c>
      <c r="P3">
        <f>IF(Values!P3="#DIV/0!", "",Values!P3)</f>
        <v>44.781198942984247</v>
      </c>
      <c r="Q3">
        <f>IF(Values!Q3="#DIV/0!", "",Values!Q3)</f>
        <v>20.807820564043435</v>
      </c>
      <c r="R3">
        <f>IF(Values!R3="#DIV/0!", "",Values!R3)</f>
        <v>7.4339505281068412</v>
      </c>
      <c r="S3">
        <f>IF(Values!S3="#DIV/0!", "",Values!S3)</f>
        <v>7951.666666666667</v>
      </c>
      <c r="T3">
        <f>IF(Values!T3="#DIV/0!", "",Values!T3)</f>
        <v>3.6946667035420737</v>
      </c>
      <c r="U3">
        <f>IF(Values!U3="#DIV/0!", "",Values!U3)</f>
        <v>2.38</v>
      </c>
      <c r="V3">
        <f>IF(Values!V3="#DIV/0!", "",Values!V3)</f>
        <v>49</v>
      </c>
      <c r="W3">
        <f>IF(Values!W3="#DIV/0!", "",Values!W3)</f>
        <v>125.05217910167477</v>
      </c>
      <c r="X3">
        <f>IF(Values!X3="#DIV/0!", "",Values!X3)</f>
        <v>3.6333333333333333</v>
      </c>
      <c r="Y3">
        <f>IF(Values!Y3="#DIV/0!", "",Values!Y3)</f>
        <v>4669196.666666667</v>
      </c>
      <c r="Z3">
        <f>IF(Values!Z3="#DIV/0!", "",Values!Z3)</f>
        <v>95.400001525878906</v>
      </c>
      <c r="AA3">
        <f>IF(Values!AA3="#DIV/0!", "",Values!AA3)</f>
        <v>83.3</v>
      </c>
      <c r="AB3" t="e">
        <f>IF(Values!AB3="#DIV/0!", "",Values!AB3)</f>
        <v>#DIV/0!</v>
      </c>
      <c r="AC3">
        <f>IF(Values!AC3="#DIV/0!", "",Values!AC3)</f>
        <v>37.395820617675803</v>
      </c>
      <c r="AD3" t="e">
        <f>IF(Values!AD3="#DIV/0!", "",Values!AD3)</f>
        <v>#DIV/0!</v>
      </c>
      <c r="AE3">
        <f>IF(Values!AE3="#DIV/0!", "",Values!AE3)</f>
        <v>24.886276351159719</v>
      </c>
    </row>
    <row r="4" spans="1:31" x14ac:dyDescent="0.3">
      <c r="A4">
        <f>IF(Values!A4="#DIV/0!", "",Values!A4)</f>
        <v>3</v>
      </c>
      <c r="B4" t="str">
        <f>IF(Values!B4="#DIV/0!", "",Values!B4)</f>
        <v>Chad</v>
      </c>
      <c r="C4" t="str">
        <f>IF(Values!C4="#DIV/0!", "",Values!C4)</f>
        <v>Africa</v>
      </c>
      <c r="D4">
        <f>IF(Values!D4="#DIV/0!", "",Values!D4)</f>
        <v>53.844499999999996</v>
      </c>
      <c r="E4">
        <f>IF(Values!E4="#DIV/0!", "",Values!E4)</f>
        <v>82.347766875000005</v>
      </c>
      <c r="F4">
        <f>IF(Values!F4="#DIV/0!", "",Values!F4)</f>
        <v>2.4548199176788299</v>
      </c>
      <c r="G4">
        <f>IF(Values!G4="#DIV/0!", "",Values!G4)</f>
        <v>16.362749099731399</v>
      </c>
      <c r="H4">
        <f>IF(Values!H4="#DIV/0!", "",Values!H4)</f>
        <v>159.50220000000002</v>
      </c>
      <c r="I4">
        <f>IF(Values!I4="#DIV/0!", "",Values!I4)</f>
        <v>1617.0926848993474</v>
      </c>
      <c r="J4">
        <f>IF(Values!J4="#DIV/0!", "",Values!J4)</f>
        <v>8.3424832784475402</v>
      </c>
      <c r="K4">
        <f>IF(Values!K4="#DIV/0!", "",Values!K4)</f>
        <v>76.934666666666672</v>
      </c>
      <c r="L4">
        <f>IF(Values!L4="#DIV/0!", "",Values!L4)</f>
        <v>-2.1313048612727812</v>
      </c>
      <c r="M4">
        <f>IF(Values!M4="#DIV/0!", "",Values!M4)</f>
        <v>53.637999216715507</v>
      </c>
      <c r="N4">
        <f>IF(Values!N4="#DIV/0!", "",Values!N4)</f>
        <v>85.833155314127609</v>
      </c>
      <c r="O4">
        <f>IF(Values!O4="#DIV/0!", "",Values!O4)</f>
        <v>20.482006708780933</v>
      </c>
      <c r="P4">
        <f>IF(Values!P4="#DIV/0!", "",Values!P4)</f>
        <v>38.514796366903887</v>
      </c>
      <c r="Q4">
        <f>IF(Values!Q4="#DIV/0!", "",Values!Q4)</f>
        <v>14.422705862978381</v>
      </c>
      <c r="R4">
        <f>IF(Values!R4="#DIV/0!", "",Values!R4)</f>
        <v>12.108689644218554</v>
      </c>
      <c r="S4">
        <f>IF(Values!S4="#DIV/0!", "",Values!S4)</f>
        <v>435116</v>
      </c>
      <c r="T4">
        <f>IF(Values!T4="#DIV/0!", "",Values!T4)</f>
        <v>1.8590000470479335</v>
      </c>
      <c r="U4">
        <f>IF(Values!U4="#DIV/0!", "",Values!U4)</f>
        <v>1.37</v>
      </c>
      <c r="V4">
        <f>IF(Values!V4="#DIV/0!", "",Values!V4)</f>
        <v>40</v>
      </c>
      <c r="W4">
        <f>IF(Values!W4="#DIV/0!", "",Values!W4)</f>
        <v>102.89714740148348</v>
      </c>
      <c r="X4">
        <f>IF(Values!X4="#DIV/0!", "",Values!X4)</f>
        <v>1.2666666666666666</v>
      </c>
      <c r="Y4">
        <f>IF(Values!Y4="#DIV/0!", "",Values!Y4)</f>
        <v>15480466.666666666</v>
      </c>
      <c r="Z4">
        <f>IF(Values!Z4="#DIV/0!", "",Values!Z4)</f>
        <v>86.900001525878906</v>
      </c>
      <c r="AA4">
        <f>IF(Values!AA4="#DIV/0!", "",Values!AA4)</f>
        <v>70.833333333333329</v>
      </c>
      <c r="AB4">
        <f>IF(Values!AB4="#DIV/0!", "",Values!AB4)</f>
        <v>38.75</v>
      </c>
      <c r="AC4" t="e">
        <f>IF(Values!AC4="#DIV/0!", "",Values!AC4)</f>
        <v>#DIV/0!</v>
      </c>
      <c r="AD4">
        <f>IF(Values!AD4="#DIV/0!", "",Values!AD4)</f>
        <v>38.700599429350397</v>
      </c>
      <c r="AE4">
        <f>IF(Values!AE4="#DIV/0!", "",Values!AE4)</f>
        <v>21.191360649950827</v>
      </c>
    </row>
    <row r="5" spans="1:31" x14ac:dyDescent="0.3">
      <c r="A5">
        <f>IF(Values!A5="#DIV/0!", "",Values!A5)</f>
        <v>4</v>
      </c>
      <c r="B5" t="str">
        <f>IF(Values!B5="#DIV/0!", "",Values!B5)</f>
        <v>South Sudan</v>
      </c>
      <c r="C5" t="str">
        <f>IF(Values!C5="#DIV/0!", "",Values!C5)</f>
        <v>Africa</v>
      </c>
      <c r="D5">
        <f>IF(Values!D5="#DIV/0!", "",Values!D5)</f>
        <v>57.484499999999997</v>
      </c>
      <c r="E5">
        <f>IF(Values!E5="#DIV/0!", "",Values!E5)</f>
        <v>130.81991195500001</v>
      </c>
      <c r="F5" t="e">
        <f>IF(Values!F5="#DIV/0!", "",Values!F5)</f>
        <v>#DIV/0!</v>
      </c>
      <c r="G5">
        <f>IF(Values!G5="#DIV/0!", "",Values!G5)</f>
        <v>0.97456997632980613</v>
      </c>
      <c r="H5">
        <f>IF(Values!H5="#DIV/0!", "",Values!H5)</f>
        <v>60.736599999999996</v>
      </c>
      <c r="I5" t="e">
        <f>IF(Values!I5="#DIV/0!", "",Values!I5)</f>
        <v>#DIV/0!</v>
      </c>
      <c r="J5">
        <f>IF(Values!J5="#DIV/0!", "",Values!J5)</f>
        <v>11.3216843085857</v>
      </c>
      <c r="K5">
        <f>IF(Values!K5="#DIV/0!", "",Values!K5)</f>
        <v>80.38</v>
      </c>
      <c r="L5" t="e">
        <f>IF(Values!L5="#DIV/0!", "",Values!L5)</f>
        <v>#DIV/0!</v>
      </c>
      <c r="M5">
        <f>IF(Values!M5="#DIV/0!", "",Values!M5)</f>
        <v>49.578333536783866</v>
      </c>
      <c r="N5" t="e">
        <f>IF(Values!N5="#DIV/0!", "",Values!N5)</f>
        <v>#DIV/0!</v>
      </c>
      <c r="O5" t="e">
        <f>IF(Values!O5="#DIV/0!", "",Values!O5)</f>
        <v>#DIV/0!</v>
      </c>
      <c r="P5" t="e">
        <f>IF(Values!P5="#DIV/0!", "",Values!P5)</f>
        <v>#DIV/0!</v>
      </c>
      <c r="Q5" t="e">
        <f>IF(Values!Q5="#DIV/0!", "",Values!Q5)</f>
        <v>#DIV/0!</v>
      </c>
      <c r="R5" t="e">
        <f>IF(Values!R5="#DIV/0!", "",Values!R5)</f>
        <v>#DIV/0!</v>
      </c>
      <c r="S5">
        <f>IF(Values!S5="#DIV/0!", "",Values!S5)</f>
        <v>291184</v>
      </c>
      <c r="T5">
        <f>IF(Values!T5="#DIV/0!", "",Values!T5)</f>
        <v>12.276000340779634</v>
      </c>
      <c r="U5" t="e">
        <f>IF(Values!U5="#DIV/0!", "",Values!U5)</f>
        <v>#DIV/0!</v>
      </c>
      <c r="V5">
        <f>IF(Values!V5="#DIV/0!", "",Values!V5)</f>
        <v>49.333333333333336</v>
      </c>
      <c r="W5" t="e">
        <f>IF(Values!W5="#DIV/0!", "",Values!W5)</f>
        <v>#DIV/0!</v>
      </c>
      <c r="X5">
        <f>IF(Values!X5="#DIV/0!", "",Values!X5)</f>
        <v>2.5</v>
      </c>
      <c r="Y5">
        <f>IF(Values!Y5="#DIV/0!", "",Values!Y5)</f>
        <v>10982930.666666666</v>
      </c>
      <c r="Z5">
        <f>IF(Values!Z5="#DIV/0!", "",Values!Z5)</f>
        <v>91.400001525878906</v>
      </c>
      <c r="AA5">
        <f>IF(Values!AA5="#DIV/0!", "",Values!AA5)</f>
        <v>62.4</v>
      </c>
      <c r="AB5" t="e">
        <f>IF(Values!AB5="#DIV/0!", "",Values!AB5)</f>
        <v>#DIV/0!</v>
      </c>
      <c r="AC5">
        <f>IF(Values!AC5="#DIV/0!", "",Values!AC5)</f>
        <v>34.522758483886697</v>
      </c>
      <c r="AD5">
        <f>IF(Values!AD5="#DIV/0!", "",Values!AD5)</f>
        <v>40.676012150164397</v>
      </c>
      <c r="AE5" t="e">
        <f>IF(Values!AE5="#DIV/0!", "",Values!AE5)</f>
        <v>#DIV/0!</v>
      </c>
    </row>
    <row r="6" spans="1:31" x14ac:dyDescent="0.3">
      <c r="A6">
        <f>IF(Values!A6="#DIV/0!", "",Values!A6)</f>
        <v>5</v>
      </c>
      <c r="B6" t="str">
        <f>IF(Values!B6="#DIV/0!", "",Values!B6)</f>
        <v>Mali</v>
      </c>
      <c r="C6" t="str">
        <f>IF(Values!C6="#DIV/0!", "",Values!C6)</f>
        <v>Africa</v>
      </c>
      <c r="D6">
        <f>IF(Values!D6="#DIV/0!", "",Values!D6)</f>
        <v>58.672499999999999</v>
      </c>
      <c r="E6">
        <f>IF(Values!E6="#DIV/0!", "",Values!E6)</f>
        <v>90.589859009999998</v>
      </c>
      <c r="F6">
        <f>IF(Values!F6="#DIV/0!", "",Values!F6)</f>
        <v>3.78730988502502</v>
      </c>
      <c r="G6">
        <f>IF(Values!G6="#DIV/0!", "",Values!G6)</f>
        <v>16.534330368041999</v>
      </c>
      <c r="H6">
        <f>IF(Values!H6="#DIV/0!", "",Values!H6)</f>
        <v>167.99690000000001</v>
      </c>
      <c r="I6">
        <f>IF(Values!I6="#DIV/0!", "",Values!I6)</f>
        <v>2336.8246526547005</v>
      </c>
      <c r="J6">
        <f>IF(Values!J6="#DIV/0!", "",Values!J6)</f>
        <v>39.335420340947202</v>
      </c>
      <c r="K6">
        <f>IF(Values!K6="#DIV/0!", "",Values!K6)</f>
        <v>57.645333333333333</v>
      </c>
      <c r="L6">
        <f>IF(Values!L6="#DIV/0!", "",Values!L6)</f>
        <v>1.8319060098385762</v>
      </c>
      <c r="M6">
        <f>IF(Values!M6="#DIV/0!", "",Values!M6)</f>
        <v>50.795667012532569</v>
      </c>
      <c r="N6">
        <f>IF(Values!N6="#DIV/0!", "",Values!N6)</f>
        <v>77.88568878173831</v>
      </c>
      <c r="O6">
        <f>IF(Values!O6="#DIV/0!", "",Values!O6)</f>
        <v>41.275209426879897</v>
      </c>
      <c r="P6">
        <f>IF(Values!P6="#DIV/0!", "",Values!P6)</f>
        <v>35.368596157074208</v>
      </c>
      <c r="Q6">
        <f>IF(Values!Q6="#DIV/0!", "",Values!Q6)</f>
        <v>20.000070285671256</v>
      </c>
      <c r="R6">
        <f>IF(Values!R6="#DIV/0!", "",Values!R6)</f>
        <v>15.403373245150345</v>
      </c>
      <c r="S6">
        <f>IF(Values!S6="#DIV/0!", "",Values!S6)</f>
        <v>23415.333333333332</v>
      </c>
      <c r="T6">
        <f>IF(Values!T6="#DIV/0!", "",Values!T6)</f>
        <v>7.2213333447774231</v>
      </c>
      <c r="U6">
        <f>IF(Values!U6="#DIV/0!", "",Values!U6)</f>
        <v>1.28</v>
      </c>
      <c r="V6">
        <f>IF(Values!V6="#DIV/0!", "",Values!V6)</f>
        <v>70</v>
      </c>
      <c r="W6">
        <f>IF(Values!W6="#DIV/0!", "",Values!W6)</f>
        <v>112.01541068231973</v>
      </c>
      <c r="X6">
        <f>IF(Values!X6="#DIV/0!", "",Values!X6)</f>
        <v>1.2666666666666666</v>
      </c>
      <c r="Y6">
        <f>IF(Values!Y6="#DIV/0!", "",Values!Y6)</f>
        <v>19082705</v>
      </c>
      <c r="Z6">
        <f>IF(Values!Z6="#DIV/0!", "",Values!Z6)</f>
        <v>47.200000762939503</v>
      </c>
      <c r="AA6">
        <f>IF(Values!AA6="#DIV/0!", "",Values!AA6)</f>
        <v>61.833333333333336</v>
      </c>
      <c r="AB6">
        <f>IF(Values!AB6="#DIV/0!", "",Values!AB6)</f>
        <v>5.15</v>
      </c>
      <c r="AC6">
        <f>IF(Values!AC6="#DIV/0!", "",Values!AC6)</f>
        <v>35.473770141601598</v>
      </c>
      <c r="AD6">
        <f>IF(Values!AD6="#DIV/0!", "",Values!AD6)</f>
        <v>78.260829577264104</v>
      </c>
      <c r="AE6">
        <f>IF(Values!AE6="#DIV/0!", "",Values!AE6)</f>
        <v>21.211103382470068</v>
      </c>
    </row>
    <row r="7" spans="1:31" x14ac:dyDescent="0.3">
      <c r="A7">
        <f>IF(Values!A7="#DIV/0!", "",Values!A7)</f>
        <v>6</v>
      </c>
      <c r="B7" t="str">
        <f>IF(Values!B7="#DIV/0!", "",Values!B7)</f>
        <v>Burundi</v>
      </c>
      <c r="C7" t="str">
        <f>IF(Values!C7="#DIV/0!", "",Values!C7)</f>
        <v>Africa</v>
      </c>
      <c r="D7">
        <f>IF(Values!D7="#DIV/0!", "",Values!D7)</f>
        <v>61.072500000000005</v>
      </c>
      <c r="E7">
        <f>IF(Values!E7="#DIV/0!", "",Values!E7)</f>
        <v>62.593870160000002</v>
      </c>
      <c r="F7">
        <f>IF(Values!F7="#DIV/0!", "",Values!F7)</f>
        <v>4.9203350543975795</v>
      </c>
      <c r="G7">
        <f>IF(Values!G7="#DIV/0!", "",Values!G7)</f>
        <v>20.160619735717752</v>
      </c>
      <c r="H7">
        <f>IF(Values!H7="#DIV/0!", "",Values!H7)</f>
        <v>55.1708</v>
      </c>
      <c r="I7">
        <f>IF(Values!I7="#DIV/0!", "",Values!I7)</f>
        <v>779.52459474631712</v>
      </c>
      <c r="J7">
        <f>IF(Values!J7="#DIV/0!", "",Values!J7)</f>
        <v>45.821204866736402</v>
      </c>
      <c r="K7">
        <f>IF(Values!K7="#DIV/0!", "",Values!K7)</f>
        <v>86.965333333333334</v>
      </c>
      <c r="L7">
        <f>IF(Values!L7="#DIV/0!", "",Values!L7)</f>
        <v>-1.8330504414802056</v>
      </c>
      <c r="M7">
        <f>IF(Values!M7="#DIV/0!", "",Values!M7)</f>
        <v>52.300666809082031</v>
      </c>
      <c r="N7">
        <f>IF(Values!N7="#DIV/0!", "",Values!N7)</f>
        <v>121.413808186849</v>
      </c>
      <c r="O7">
        <f>IF(Values!O7="#DIV/0!", "",Values!O7)</f>
        <v>47.603566487630196</v>
      </c>
      <c r="P7">
        <f>IF(Values!P7="#DIV/0!", "",Values!P7)</f>
        <v>29.828902730873306</v>
      </c>
      <c r="Q7">
        <f>IF(Values!Q7="#DIV/0!", "",Values!Q7)</f>
        <v>11.018827068182619</v>
      </c>
      <c r="R7">
        <f>IF(Values!R7="#DIV/0!", "",Values!R7)</f>
        <v>428.39567757009343</v>
      </c>
      <c r="S7">
        <f>IF(Values!S7="#DIV/0!", "",Values!S7)</f>
        <v>70773</v>
      </c>
      <c r="T7">
        <f>IF(Values!T7="#DIV/0!", "",Values!T7)</f>
        <v>1.4539999961853034</v>
      </c>
      <c r="U7">
        <f>IF(Values!U7="#DIV/0!", "",Values!U7)</f>
        <v>7.19</v>
      </c>
      <c r="V7">
        <f>IF(Values!V7="#DIV/0!", "",Values!V7)</f>
        <v>90</v>
      </c>
      <c r="W7">
        <f>IF(Values!W7="#DIV/0!", "",Values!W7)</f>
        <v>114.28317706110323</v>
      </c>
      <c r="X7">
        <f>IF(Values!X7="#DIV/0!", "",Values!X7)</f>
        <v>1.0999999999999999</v>
      </c>
      <c r="Y7">
        <f>IF(Values!Y7="#DIV/0!", "",Values!Y7)</f>
        <v>11177660.666666666</v>
      </c>
      <c r="Z7">
        <f>IF(Values!Z7="#DIV/0!", "",Values!Z7)</f>
        <v>47.700000762939503</v>
      </c>
      <c r="AA7">
        <f>IF(Values!AA7="#DIV/0!", "",Values!AA7)</f>
        <v>41.233333333333341</v>
      </c>
      <c r="AB7" t="e">
        <f>IF(Values!AB7="#DIV/0!", "",Values!AB7)</f>
        <v>#DIV/0!</v>
      </c>
      <c r="AC7">
        <f>IF(Values!AC7="#DIV/0!", "",Values!AC7)</f>
        <v>68.375328063964801</v>
      </c>
      <c r="AD7">
        <f>IF(Values!AD7="#DIV/0!", "",Values!AD7)</f>
        <v>60.830548920956602</v>
      </c>
      <c r="AE7">
        <f>IF(Values!AE7="#DIV/0!", "",Values!AE7)</f>
        <v>10.724145500434958</v>
      </c>
    </row>
    <row r="8" spans="1:31" x14ac:dyDescent="0.3">
      <c r="A8">
        <f>IF(Values!A8="#DIV/0!", "",Values!A8)</f>
        <v>7</v>
      </c>
      <c r="B8" t="str">
        <f>IF(Values!B8="#DIV/0!", "",Values!B8)</f>
        <v>Burkina Faso</v>
      </c>
      <c r="C8" t="str">
        <f>IF(Values!C8="#DIV/0!", "",Values!C8)</f>
        <v>Africa</v>
      </c>
      <c r="D8">
        <f>IF(Values!D8="#DIV/0!", "",Values!D8)</f>
        <v>60.971000000000004</v>
      </c>
      <c r="E8">
        <f>IF(Values!E8="#DIV/0!", "",Values!E8)</f>
        <v>120.363136295</v>
      </c>
      <c r="F8">
        <f>IF(Values!F8="#DIV/0!", "",Values!F8)</f>
        <v>5.4936299324035645</v>
      </c>
      <c r="G8">
        <f>IF(Values!G8="#DIV/0!", "",Values!G8)</f>
        <v>22.052584648132299</v>
      </c>
      <c r="H8">
        <f>IF(Values!H8="#DIV/0!", "",Values!H8)</f>
        <v>103.19739999999999</v>
      </c>
      <c r="I8">
        <f>IF(Values!I8="#DIV/0!", "",Values!I8)</f>
        <v>2163.691858722957</v>
      </c>
      <c r="J8">
        <f>IF(Values!J8="#DIV/0!", "",Values!J8)</f>
        <v>19.402087094233199</v>
      </c>
      <c r="K8">
        <f>IF(Values!K8="#DIV/0!", "",Values!K8)</f>
        <v>70.639666666666656</v>
      </c>
      <c r="L8">
        <f>IF(Values!L8="#DIV/0!", "",Values!L8)</f>
        <v>3.2091115800633454</v>
      </c>
      <c r="M8">
        <f>IF(Values!M8="#DIV/0!", "",Values!M8)</f>
        <v>47.33733367919924</v>
      </c>
      <c r="N8">
        <f>IF(Values!N8="#DIV/0!", "",Values!N8)</f>
        <v>94.759737650553404</v>
      </c>
      <c r="O8">
        <f>IF(Values!O8="#DIV/0!", "",Values!O8)</f>
        <v>40.046025594075537</v>
      </c>
      <c r="P8">
        <f>IF(Values!P8="#DIV/0!", "",Values!P8)</f>
        <v>32.115524324627451</v>
      </c>
      <c r="Q8">
        <f>IF(Values!Q8="#DIV/0!", "",Values!Q8)</f>
        <v>25.078012828565694</v>
      </c>
      <c r="R8">
        <f>IF(Values!R8="#DIV/0!", "",Values!R8)</f>
        <v>71.17108735380117</v>
      </c>
      <c r="S8">
        <f>IF(Values!S8="#DIV/0!", "",Values!S8)</f>
        <v>25047</v>
      </c>
      <c r="T8">
        <f>IF(Values!T8="#DIV/0!", "",Values!T8)</f>
        <v>6.191333293914794</v>
      </c>
      <c r="U8">
        <f>IF(Values!U8="#DIV/0!", "",Values!U8)</f>
        <v>12.03</v>
      </c>
      <c r="V8">
        <f>IF(Values!V8="#DIV/0!", "",Values!V8)</f>
        <v>88</v>
      </c>
      <c r="W8">
        <f>IF(Values!W8="#DIV/0!", "",Values!W8)</f>
        <v>105.46526881608287</v>
      </c>
      <c r="X8">
        <f>IF(Values!X8="#DIV/0!", "",Values!X8)</f>
        <v>0.76666666666666661</v>
      </c>
      <c r="Y8">
        <f>IF(Values!Y8="#DIV/0!", "",Values!Y8)</f>
        <v>19755399</v>
      </c>
      <c r="Z8">
        <f>IF(Values!Z8="#DIV/0!", "",Values!Z8)</f>
        <v>57.099998474121101</v>
      </c>
      <c r="AA8">
        <f>IF(Values!AA8="#DIV/0!", "",Values!AA8)</f>
        <v>55.300000000000004</v>
      </c>
      <c r="AB8">
        <f>IF(Values!AB8="#DIV/0!", "",Values!AB8)</f>
        <v>18.95</v>
      </c>
      <c r="AC8">
        <f>IF(Values!AC8="#DIV/0!", "",Values!AC8)</f>
        <v>41.224449157714801</v>
      </c>
      <c r="AD8">
        <f>IF(Values!AD8="#DIV/0!", "",Values!AD8)</f>
        <v>47.888127338288797</v>
      </c>
      <c r="AE8">
        <f>IF(Values!AE8="#DIV/0!", "",Values!AE8)</f>
        <v>22.580316299182382</v>
      </c>
    </row>
    <row r="9" spans="1:31" x14ac:dyDescent="0.3">
      <c r="A9">
        <f>IF(Values!A9="#DIV/0!", "",Values!A9)</f>
        <v>8</v>
      </c>
      <c r="B9" t="str">
        <f>IF(Values!B9="#DIV/0!", "",Values!B9)</f>
        <v>Sierra Leone</v>
      </c>
      <c r="C9" t="str">
        <f>IF(Values!C9="#DIV/0!", "",Values!C9)</f>
        <v>Africa</v>
      </c>
      <c r="D9">
        <f>IF(Values!D9="#DIV/0!", "",Values!D9)</f>
        <v>54.102000000000004</v>
      </c>
      <c r="E9">
        <f>IF(Values!E9="#DIV/0!", "",Values!E9)</f>
        <v>256.313224795</v>
      </c>
      <c r="F9">
        <f>IF(Values!F9="#DIV/0!", "",Values!F9)</f>
        <v>6.4425600369771336</v>
      </c>
      <c r="G9">
        <f>IF(Values!G9="#DIV/0!", "",Values!G9)</f>
        <v>28.7421366373698</v>
      </c>
      <c r="H9">
        <f>IF(Values!H9="#DIV/0!", "",Values!H9)</f>
        <v>111.52809999999999</v>
      </c>
      <c r="I9">
        <f>IF(Values!I9="#DIV/0!", "",Values!I9)</f>
        <v>1713.5772077040858</v>
      </c>
      <c r="J9">
        <f>IF(Values!J9="#DIV/0!", "",Values!J9)</f>
        <v>15.6526615756648</v>
      </c>
      <c r="K9">
        <f>IF(Values!K9="#DIV/0!", "",Values!K9)</f>
        <v>57.941666666666663</v>
      </c>
      <c r="L9">
        <f>IF(Values!L9="#DIV/0!", "",Values!L9)</f>
        <v>2.1851065313054363</v>
      </c>
      <c r="M9">
        <f>IF(Values!M9="#DIV/0!", "",Values!M9)</f>
        <v>25.877000172932934</v>
      </c>
      <c r="N9">
        <f>IF(Values!N9="#DIV/0!", "",Values!N9)</f>
        <v>126.98534393310534</v>
      </c>
      <c r="O9">
        <f>IF(Values!O9="#DIV/0!", "",Values!O9)</f>
        <v>41.796321868896499</v>
      </c>
      <c r="P9">
        <f>IF(Values!P9="#DIV/0!", "",Values!P9)</f>
        <v>41.596834840846121</v>
      </c>
      <c r="Q9">
        <f>IF(Values!Q9="#DIV/0!", "",Values!Q9)</f>
        <v>5.2216025737201397</v>
      </c>
      <c r="R9">
        <f>IF(Values!R9="#DIV/0!", "",Values!R9)</f>
        <v>104.8668952618454</v>
      </c>
      <c r="S9">
        <f>IF(Values!S9="#DIV/0!", "",Values!S9)</f>
        <v>570</v>
      </c>
      <c r="T9">
        <f>IF(Values!T9="#DIV/0!", "",Values!T9)</f>
        <v>4.4483332633972168</v>
      </c>
      <c r="U9">
        <f>IF(Values!U9="#DIV/0!", "",Values!U9)</f>
        <v>5.7</v>
      </c>
      <c r="V9">
        <f>IF(Values!V9="#DIV/0!", "",Values!V9)</f>
        <v>86.666666666666671</v>
      </c>
      <c r="W9">
        <f>IF(Values!W9="#DIV/0!", "",Values!W9)</f>
        <v>123.05378625874449</v>
      </c>
      <c r="X9">
        <f>IF(Values!X9="#DIV/0!", "",Values!X9)</f>
        <v>1.6000000000000003</v>
      </c>
      <c r="Y9">
        <f>IF(Values!Y9="#DIV/0!", "",Values!Y9)</f>
        <v>7650600</v>
      </c>
      <c r="Z9">
        <f>IF(Values!Z9="#DIV/0!", "",Values!Z9)</f>
        <v>59.099998474121101</v>
      </c>
      <c r="AA9">
        <f>IF(Values!AA9="#DIV/0!", "",Values!AA9)</f>
        <v>83.4</v>
      </c>
      <c r="AB9">
        <f>IF(Values!AB9="#DIV/0!", "",Values!AB9)</f>
        <v>26.4</v>
      </c>
      <c r="AC9">
        <f>IF(Values!AC9="#DIV/0!", "",Values!AC9)</f>
        <v>43.206329345703097</v>
      </c>
      <c r="AD9">
        <f>IF(Values!AD9="#DIV/0!", "",Values!AD9)</f>
        <v>60.806986935938902</v>
      </c>
      <c r="AE9">
        <f>IF(Values!AE9="#DIV/0!", "",Values!AE9)</f>
        <v>16.310337771469349</v>
      </c>
    </row>
    <row r="10" spans="1:31" x14ac:dyDescent="0.3">
      <c r="A10">
        <f>IF(Values!A10="#DIV/0!", "",Values!A10)</f>
        <v>9</v>
      </c>
      <c r="B10" t="str">
        <f>IF(Values!B10="#DIV/0!", "",Values!B10)</f>
        <v>Mozambique</v>
      </c>
      <c r="C10" t="str">
        <f>IF(Values!C10="#DIV/0!", "",Values!C10)</f>
        <v>Africa</v>
      </c>
      <c r="D10">
        <f>IF(Values!D10="#DIV/0!", "",Values!D10)</f>
        <v>59.735999999999997</v>
      </c>
      <c r="E10">
        <f>IF(Values!E10="#DIV/0!", "",Values!E10)</f>
        <v>114.15653610000001</v>
      </c>
      <c r="F10">
        <f>IF(Values!F10="#DIV/0!", "",Values!F10)</f>
        <v>5.5027048587799099</v>
      </c>
      <c r="G10">
        <f>IF(Values!G10="#DIV/0!", "",Values!G10)</f>
        <v>18.106239318847649</v>
      </c>
      <c r="H10">
        <f>IF(Values!H10="#DIV/0!", "",Values!H10)</f>
        <v>147.4384</v>
      </c>
      <c r="I10">
        <f>IF(Values!I10="#DIV/0!", "",Values!I10)</f>
        <v>1314.3041937136834</v>
      </c>
      <c r="J10">
        <f>IF(Values!J10="#DIV/0!", "",Values!J10)</f>
        <v>29.360294645275498</v>
      </c>
      <c r="K10">
        <f>IF(Values!K10="#DIV/0!", "",Values!K10)</f>
        <v>64.009666666666675</v>
      </c>
      <c r="L10">
        <f>IF(Values!L10="#DIV/0!", "",Values!L10)</f>
        <v>0.20058969879031471</v>
      </c>
      <c r="M10">
        <f>IF(Values!M10="#DIV/0!", "",Values!M10)</f>
        <v>57.959665934244804</v>
      </c>
      <c r="N10">
        <f>IF(Values!N10="#DIV/0!", "",Values!N10)</f>
        <v>112.26645660400401</v>
      </c>
      <c r="O10">
        <f>IF(Values!O10="#DIV/0!", "",Values!O10)</f>
        <v>35.4067192077637</v>
      </c>
      <c r="P10">
        <f>IF(Values!P10="#DIV/0!", "",Values!P10)</f>
        <v>73.003247868270492</v>
      </c>
      <c r="Q10">
        <f>IF(Values!Q10="#DIV/0!", "",Values!Q10)</f>
        <v>24.07220278239939</v>
      </c>
      <c r="R10">
        <f>IF(Values!R10="#DIV/0!", "",Values!R10)</f>
        <v>36.970020219232438</v>
      </c>
      <c r="S10">
        <f>IF(Values!S10="#DIV/0!", "",Values!S10)</f>
        <v>4833</v>
      </c>
      <c r="T10">
        <f>IF(Values!T10="#DIV/0!", "",Values!T10)</f>
        <v>3.2620000044504835</v>
      </c>
      <c r="U10">
        <f>IF(Values!U10="#DIV/0!", "",Values!U10)</f>
        <v>2.2999999999999998</v>
      </c>
      <c r="V10">
        <f>IF(Values!V10="#DIV/0!", "",Values!V10)</f>
        <v>87</v>
      </c>
      <c r="W10">
        <f>IF(Values!W10="#DIV/0!", "",Values!W10)</f>
        <v>131.51645580611589</v>
      </c>
      <c r="X10">
        <f>IF(Values!X10="#DIV/0!", "",Values!X10)</f>
        <v>12.466666666666667</v>
      </c>
      <c r="Y10">
        <f>IF(Values!Y10="#DIV/0!", "",Values!Y10)</f>
        <v>29503668.333333332</v>
      </c>
      <c r="Z10">
        <f>IF(Values!Z10="#DIV/0!", "",Values!Z10)</f>
        <v>77.199996948242202</v>
      </c>
      <c r="AA10">
        <f>IF(Values!AA10="#DIV/0!", "",Values!AA10)</f>
        <v>56.366666666666667</v>
      </c>
      <c r="AB10">
        <f>IF(Values!AB10="#DIV/0!", "",Values!AB10)</f>
        <v>32.75</v>
      </c>
      <c r="AC10">
        <f>IF(Values!AC10="#DIV/0!", "",Values!AC10)</f>
        <v>60.655429840087898</v>
      </c>
      <c r="AD10">
        <f>IF(Values!AD10="#DIV/0!", "",Values!AD10)</f>
        <v>55.693975618686999</v>
      </c>
      <c r="AE10">
        <f>IF(Values!AE10="#DIV/0!", "",Values!AE10)</f>
        <v>43.118434315122876</v>
      </c>
    </row>
    <row r="11" spans="1:31" x14ac:dyDescent="0.3">
      <c r="A11">
        <f>IF(Values!A11="#DIV/0!", "",Values!A11)</f>
        <v>10</v>
      </c>
      <c r="B11" t="str">
        <f>IF(Values!B11="#DIV/0!", "",Values!B11)</f>
        <v>Eritrea</v>
      </c>
      <c r="C11" t="str">
        <f>IF(Values!C11="#DIV/0!", "",Values!C11)</f>
        <v>Africa</v>
      </c>
      <c r="D11">
        <f>IF(Values!D11="#DIV/0!", "",Values!D11)</f>
        <v>65.739499999999992</v>
      </c>
      <c r="E11">
        <f>IF(Values!E11="#DIV/0!", "",Values!E11)</f>
        <v>66.699251175000001</v>
      </c>
      <c r="F11" t="e">
        <f>IF(Values!F11="#DIV/0!", "",Values!F11)</f>
        <v>#DIV/0!</v>
      </c>
      <c r="G11" t="e">
        <f>IF(Values!G11="#DIV/0!", "",Values!G11)</f>
        <v>#DIV/0!</v>
      </c>
      <c r="H11">
        <f>IF(Values!H11="#DIV/0!", "",Values!H11)</f>
        <v>51.627899999999997</v>
      </c>
      <c r="I11" t="e">
        <f>IF(Values!I11="#DIV/0!", "",Values!I11)</f>
        <v>#DIV/0!</v>
      </c>
      <c r="J11" t="e">
        <f>IF(Values!J11="#DIV/0!", "",Values!J11)</f>
        <v>#DIV/0!</v>
      </c>
      <c r="K11" t="e">
        <f>IF(Values!K11="#DIV/0!", "",Values!K11)</f>
        <v>#DIV/0!</v>
      </c>
      <c r="L11" t="e">
        <f>IF(Values!L11="#DIV/0!", "",Values!L11)</f>
        <v>#DIV/0!</v>
      </c>
      <c r="M11">
        <f>IF(Values!M11="#DIV/0!", "",Values!M11)</f>
        <v>62.979999542236328</v>
      </c>
      <c r="N11">
        <f>IF(Values!N11="#DIV/0!", "",Values!N11)</f>
        <v>68.454174041748047</v>
      </c>
      <c r="O11">
        <f>IF(Values!O11="#DIV/0!", "",Values!O11)</f>
        <v>47.594619750976548</v>
      </c>
      <c r="P11" t="e">
        <f>IF(Values!P11="#DIV/0!", "",Values!P11)</f>
        <v>#DIV/0!</v>
      </c>
      <c r="Q11" t="e">
        <f>IF(Values!Q11="#DIV/0!", "",Values!Q11)</f>
        <v>#DIV/0!</v>
      </c>
      <c r="R11" t="e">
        <f>IF(Values!R11="#DIV/0!", "",Values!R11)</f>
        <v>#DIV/0!</v>
      </c>
      <c r="S11">
        <f>IF(Values!S11="#DIV/0!", "",Values!S11)</f>
        <v>1614.3333333333333</v>
      </c>
      <c r="T11">
        <f>IF(Values!T11="#DIV/0!", "",Values!T11)</f>
        <v>5.1469999949137337</v>
      </c>
      <c r="U11">
        <f>IF(Values!U11="#DIV/0!", "",Values!U11)</f>
        <v>1.44</v>
      </c>
      <c r="V11">
        <f>IF(Values!V11="#DIV/0!", "",Values!V11)</f>
        <v>99</v>
      </c>
      <c r="W11" t="e">
        <f>IF(Values!W11="#DIV/0!", "",Values!W11)</f>
        <v>#DIV/0!</v>
      </c>
      <c r="X11">
        <f>IF(Values!X11="#DIV/0!", "",Values!X11)</f>
        <v>0.6333333333333333</v>
      </c>
      <c r="Y11" t="e">
        <f>IF(Values!Y11="#DIV/0!", "",Values!Y11)</f>
        <v>#DIV/0!</v>
      </c>
      <c r="Z11" t="e">
        <f>IF(Values!Z11="#DIV/0!", "",Values!Z11)</f>
        <v>#DIV/0!</v>
      </c>
      <c r="AA11">
        <f>IF(Values!AA11="#DIV/0!", "",Values!AA11)</f>
        <v>31.333333333333332</v>
      </c>
      <c r="AB11" t="e">
        <f>IF(Values!AB11="#DIV/0!", "",Values!AB11)</f>
        <v>#DIV/0!</v>
      </c>
      <c r="AC11">
        <f>IF(Values!AC11="#DIV/0!", "",Values!AC11)</f>
        <v>76.570518493652301</v>
      </c>
      <c r="AD11" t="e">
        <f>IF(Values!AD11="#DIV/0!", "",Values!AD11)</f>
        <v>#DIV/0!</v>
      </c>
      <c r="AE11" t="e">
        <f>IF(Values!AE11="#DIV/0!", "",Values!AE11)</f>
        <v>#DIV/0!</v>
      </c>
    </row>
    <row r="12" spans="1:31" x14ac:dyDescent="0.3">
      <c r="A12">
        <f>IF(Values!A12="#DIV/0!", "",Values!A12)</f>
        <v>11</v>
      </c>
      <c r="B12" t="str">
        <f>IF(Values!B12="#DIV/0!", "",Values!B12)</f>
        <v>Yemen, Rep.</v>
      </c>
      <c r="C12" t="str">
        <f>IF(Values!C12="#DIV/0!", "",Values!C12)</f>
        <v>Asia</v>
      </c>
      <c r="D12">
        <f>IF(Values!D12="#DIV/0!", "",Values!D12)</f>
        <v>66.091000000000008</v>
      </c>
      <c r="E12" t="e">
        <f>IF(Values!E12="#DIV/0!", "",Values!E12)</f>
        <v>#DIV/0!</v>
      </c>
      <c r="F12" t="e">
        <f>IF(Values!F12="#DIV/0!", "",Values!F12)</f>
        <v>#DIV/0!</v>
      </c>
      <c r="G12" t="e">
        <f>IF(Values!G12="#DIV/0!", "",Values!G12)</f>
        <v>#DIV/0!</v>
      </c>
      <c r="H12">
        <f>IF(Values!H12="#DIV/0!", "",Values!H12)</f>
        <v>59.757199999999997</v>
      </c>
      <c r="I12" t="e">
        <f>IF(Values!I12="#DIV/0!", "",Values!I12)</f>
        <v>#DIV/0!</v>
      </c>
      <c r="J12">
        <f>IF(Values!J12="#DIV/0!", "",Values!J12)</f>
        <v>59.053003115999097</v>
      </c>
      <c r="K12">
        <f>IF(Values!K12="#DIV/0!", "",Values!K12)</f>
        <v>63.356333333333332</v>
      </c>
      <c r="L12">
        <f>IF(Values!L12="#DIV/0!", "",Values!L12)</f>
        <v>-3.0548078508778125</v>
      </c>
      <c r="M12">
        <f>IF(Values!M12="#DIV/0!", "",Values!M12)</f>
        <v>20.089000066121432</v>
      </c>
      <c r="N12" t="e">
        <f>IF(Values!N12="#DIV/0!", "",Values!N12)</f>
        <v>#DIV/0!</v>
      </c>
      <c r="O12" t="e">
        <f>IF(Values!O12="#DIV/0!", "",Values!O12)</f>
        <v>#DIV/0!</v>
      </c>
      <c r="P12" t="e">
        <f>IF(Values!P12="#DIV/0!", "",Values!P12)</f>
        <v>#DIV/0!</v>
      </c>
      <c r="Q12">
        <f>IF(Values!Q12="#DIV/0!", "",Values!Q12)</f>
        <v>39.478820139206057</v>
      </c>
      <c r="R12">
        <f>IF(Values!R12="#DIV/0!", "",Values!R12)</f>
        <v>53.349156202056932</v>
      </c>
      <c r="S12">
        <f>IF(Values!S12="#DIV/0!", "",Values!S12)</f>
        <v>267925</v>
      </c>
      <c r="T12">
        <f>IF(Values!T12="#DIV/0!", "",Values!T12)</f>
        <v>13.021333376566567</v>
      </c>
      <c r="U12">
        <f>IF(Values!U12="#DIV/0!", "",Values!U12)</f>
        <v>5.0999999999999997E-2</v>
      </c>
      <c r="V12">
        <f>IF(Values!V12="#DIV/0!", "",Values!V12)</f>
        <v>65.333333333333329</v>
      </c>
      <c r="W12" t="e">
        <f>IF(Values!W12="#DIV/0!", "",Values!W12)</f>
        <v>#DIV/0!</v>
      </c>
      <c r="X12">
        <f>IF(Values!X12="#DIV/0!", "",Values!X12)</f>
        <v>0.10000000000000002</v>
      </c>
      <c r="Y12">
        <f>IF(Values!Y12="#DIV/0!", "",Values!Y12)</f>
        <v>28498476.666666668</v>
      </c>
      <c r="Z12">
        <f>IF(Values!Z12="#DIV/0!", "",Values!Z12)</f>
        <v>66.199996948242202</v>
      </c>
      <c r="AA12">
        <f>IF(Values!AA12="#DIV/0!", "",Values!AA12)</f>
        <v>43.5</v>
      </c>
      <c r="AB12" t="e">
        <f>IF(Values!AB12="#DIV/0!", "",Values!AB12)</f>
        <v>#DIV/0!</v>
      </c>
      <c r="AC12" t="e">
        <f>IF(Values!AC12="#DIV/0!", "",Values!AC12)</f>
        <v>#DIV/0!</v>
      </c>
      <c r="AD12">
        <f>IF(Values!AD12="#DIV/0!", "",Values!AD12)</f>
        <v>63.473474340644799</v>
      </c>
      <c r="AE12" t="e">
        <f>IF(Values!AE12="#DIV/0!", "",Values!AE12)</f>
        <v>#DIV/0!</v>
      </c>
    </row>
    <row r="13" spans="1:31" x14ac:dyDescent="0.3">
      <c r="A13">
        <f>IF(Values!A13="#DIV/0!", "",Values!A13)</f>
        <v>12</v>
      </c>
      <c r="B13" t="str">
        <f>IF(Values!B13="#DIV/0!", "",Values!B13)</f>
        <v>Guinea</v>
      </c>
      <c r="C13" t="str">
        <f>IF(Values!C13="#DIV/0!", "",Values!C13)</f>
        <v>Africa</v>
      </c>
      <c r="D13">
        <f>IF(Values!D13="#DIV/0!", "",Values!D13)</f>
        <v>60.945500000000003</v>
      </c>
      <c r="E13">
        <f>IF(Values!E13="#DIV/0!", "",Values!E13)</f>
        <v>105.176368715</v>
      </c>
      <c r="F13">
        <f>IF(Values!F13="#DIV/0!", "",Values!F13)</f>
        <v>2.3167949914932251</v>
      </c>
      <c r="G13">
        <f>IF(Values!G13="#DIV/0!", "",Values!G13)</f>
        <v>14.123455047607401</v>
      </c>
      <c r="H13">
        <f>IF(Values!H13="#DIV/0!", "",Values!H13)</f>
        <v>134.3295</v>
      </c>
      <c r="I13">
        <f>IF(Values!I13="#DIV/0!", "",Values!I13)</f>
        <v>2550.0114796636103</v>
      </c>
      <c r="J13">
        <f>IF(Values!J13="#DIV/0!", "",Values!J13)</f>
        <v>22.719269890891901</v>
      </c>
      <c r="K13">
        <f>IF(Values!K13="#DIV/0!", "",Values!K13)</f>
        <v>63.855666666666671</v>
      </c>
      <c r="L13">
        <f>IF(Values!L13="#DIV/0!", "",Values!L13)</f>
        <v>4.3912689538684049</v>
      </c>
      <c r="M13">
        <f>IF(Values!M13="#DIV/0!", "",Values!M13)</f>
        <v>40.263000488281264</v>
      </c>
      <c r="N13" t="e">
        <f>IF(Values!N13="#DIV/0!", "",Values!N13)</f>
        <v>#DIV/0!</v>
      </c>
      <c r="O13" t="e">
        <f>IF(Values!O13="#DIV/0!", "",Values!O13)</f>
        <v>#DIV/0!</v>
      </c>
      <c r="P13">
        <f>IF(Values!P13="#DIV/0!", "",Values!P13)</f>
        <v>51.739205840359894</v>
      </c>
      <c r="Q13">
        <f>IF(Values!Q13="#DIV/0!", "",Values!Q13)</f>
        <v>26.730050577123109</v>
      </c>
      <c r="R13">
        <f>IF(Values!R13="#DIV/0!", "",Values!R13)</f>
        <v>49.816573742471107</v>
      </c>
      <c r="S13">
        <f>IF(Values!S13="#DIV/0!", "",Values!S13)</f>
        <v>4804.666666666667</v>
      </c>
      <c r="T13">
        <f>IF(Values!T13="#DIV/0!", "",Values!T13)</f>
        <v>4.28700002034505</v>
      </c>
      <c r="U13">
        <f>IF(Values!U13="#DIV/0!", "",Values!U13)</f>
        <v>1.1100000000000001</v>
      </c>
      <c r="V13">
        <f>IF(Values!V13="#DIV/0!", "",Values!V13)</f>
        <v>47</v>
      </c>
      <c r="W13">
        <f>IF(Values!W13="#DIV/0!", "",Values!W13)</f>
        <v>114.11809510808867</v>
      </c>
      <c r="X13">
        <f>IF(Values!X13="#DIV/0!", "",Values!X13)</f>
        <v>1.4333333333333333</v>
      </c>
      <c r="Y13">
        <f>IF(Values!Y13="#DIV/0!", "",Values!Y13)</f>
        <v>12417701</v>
      </c>
      <c r="Z13">
        <f>IF(Values!Z13="#DIV/0!", "",Values!Z13)</f>
        <v>50.099998474121101</v>
      </c>
      <c r="AA13">
        <f>IF(Values!AA13="#DIV/0!", "",Values!AA13)</f>
        <v>65.066666666666663</v>
      </c>
      <c r="AB13" t="e">
        <f>IF(Values!AB13="#DIV/0!", "",Values!AB13)</f>
        <v>#DIV/0!</v>
      </c>
      <c r="AC13" t="e">
        <f>IF(Values!AC13="#DIV/0!", "",Values!AC13)</f>
        <v>#DIV/0!</v>
      </c>
      <c r="AD13">
        <f>IF(Values!AD13="#DIV/0!", "",Values!AD13)</f>
        <v>61.8987230773796</v>
      </c>
      <c r="AE13">
        <f>IF(Values!AE13="#DIV/0!", "",Values!AE13)</f>
        <v>20.262566254302371</v>
      </c>
    </row>
    <row r="14" spans="1:31" x14ac:dyDescent="0.3">
      <c r="A14">
        <f>IF(Values!A14="#DIV/0!", "",Values!A14)</f>
        <v>13</v>
      </c>
      <c r="B14" t="str">
        <f>IF(Values!B14="#DIV/0!", "",Values!B14)</f>
        <v>Guinea-Bissau</v>
      </c>
      <c r="C14" t="str">
        <f>IF(Values!C14="#DIV/0!", "",Values!C14)</f>
        <v>Africa</v>
      </c>
      <c r="D14">
        <f>IF(Values!D14="#DIV/0!", "",Values!D14)</f>
        <v>57.838000000000001</v>
      </c>
      <c r="E14">
        <f>IF(Values!E14="#DIV/0!", "",Values!E14)</f>
        <v>120.98487854</v>
      </c>
      <c r="F14" t="e">
        <f>IF(Values!F14="#DIV/0!", "",Values!F14)</f>
        <v>#DIV/0!</v>
      </c>
      <c r="G14" t="e">
        <f>IF(Values!G14="#DIV/0!", "",Values!G14)</f>
        <v>#DIV/0!</v>
      </c>
      <c r="H14">
        <f>IF(Values!H14="#DIV/0!", "",Values!H14)</f>
        <v>104.0241</v>
      </c>
      <c r="I14">
        <f>IF(Values!I14="#DIV/0!", "",Values!I14)</f>
        <v>1999.7663261974419</v>
      </c>
      <c r="J14">
        <f>IF(Values!J14="#DIV/0!", "",Values!J14)</f>
        <v>20.538003002039598</v>
      </c>
      <c r="K14">
        <f>IF(Values!K14="#DIV/0!", "",Values!K14)</f>
        <v>56.639333333333333</v>
      </c>
      <c r="L14">
        <f>IF(Values!L14="#DIV/0!", "",Values!L14)</f>
        <v>2.1920782121004976</v>
      </c>
      <c r="M14">
        <f>IF(Values!M14="#DIV/0!", "",Values!M14)</f>
        <v>50.367666880289697</v>
      </c>
      <c r="N14" t="e">
        <f>IF(Values!N14="#DIV/0!", "",Values!N14)</f>
        <v>#DIV/0!</v>
      </c>
      <c r="O14" t="e">
        <f>IF(Values!O14="#DIV/0!", "",Values!O14)</f>
        <v>#DIV/0!</v>
      </c>
      <c r="P14">
        <f>IF(Values!P14="#DIV/0!", "",Values!P14)</f>
        <v>33.013085250183359</v>
      </c>
      <c r="Q14">
        <f>IF(Values!Q14="#DIV/0!", "",Values!Q14)</f>
        <v>12.811397858322721</v>
      </c>
      <c r="R14">
        <f>IF(Values!R14="#DIV/0!", "",Values!R14)</f>
        <v>65.833125889046954</v>
      </c>
      <c r="S14">
        <f>IF(Values!S14="#DIV/0!", "",Values!S14)</f>
        <v>5968.666666666667</v>
      </c>
      <c r="T14">
        <f>IF(Values!T14="#DIV/0!", "",Values!T14)</f>
        <v>2.4680000146230063</v>
      </c>
      <c r="U14">
        <f>IF(Values!U14="#DIV/0!", "",Values!U14)</f>
        <v>5.38</v>
      </c>
      <c r="V14">
        <f>IF(Values!V14="#DIV/0!", "",Values!V14)</f>
        <v>86</v>
      </c>
      <c r="W14">
        <f>IF(Values!W14="#DIV/0!", "",Values!W14)</f>
        <v>108.31711135494861</v>
      </c>
      <c r="X14">
        <f>IF(Values!X14="#DIV/0!", "",Values!X14)</f>
        <v>3.4666666666666668</v>
      </c>
      <c r="Y14">
        <f>IF(Values!Y14="#DIV/0!", "",Values!Y14)</f>
        <v>1874459</v>
      </c>
      <c r="Z14">
        <f>IF(Values!Z14="#DIV/0!", "",Values!Z14)</f>
        <v>74.400001525878906</v>
      </c>
      <c r="AA14">
        <f>IF(Values!AA14="#DIV/0!", "",Values!AA14)</f>
        <v>53.966666666666661</v>
      </c>
      <c r="AB14" t="e">
        <f>IF(Values!AB14="#DIV/0!", "",Values!AB14)</f>
        <v>#DIV/0!</v>
      </c>
      <c r="AC14" t="e">
        <f>IF(Values!AC14="#DIV/0!", "",Values!AC14)</f>
        <v>#DIV/0!</v>
      </c>
      <c r="AD14">
        <f>IF(Values!AD14="#DIV/0!", "",Values!AD14)</f>
        <v>66.634414228277507</v>
      </c>
      <c r="AE14">
        <f>IF(Values!AE14="#DIV/0!", "",Values!AE14)</f>
        <v>10.398058337798807</v>
      </c>
    </row>
    <row r="15" spans="1:31" x14ac:dyDescent="0.3">
      <c r="A15">
        <f>IF(Values!A15="#DIV/0!", "",Values!A15)</f>
        <v>14</v>
      </c>
      <c r="B15" t="str">
        <f>IF(Values!B15="#DIV/0!", "",Values!B15)</f>
        <v>Congo, Dem. Rep.</v>
      </c>
      <c r="C15" t="str">
        <f>IF(Values!C15="#DIV/0!", "",Values!C15)</f>
        <v>Africa</v>
      </c>
      <c r="D15">
        <f>IF(Values!D15="#DIV/0!", "",Values!D15)</f>
        <v>60.197000000000003</v>
      </c>
      <c r="E15">
        <f>IF(Values!E15="#DIV/0!", "",Values!E15)</f>
        <v>33.830242155000001</v>
      </c>
      <c r="F15">
        <f>IF(Values!F15="#DIV/0!", "",Values!F15)</f>
        <v>1.45494997501373</v>
      </c>
      <c r="G15">
        <f>IF(Values!G15="#DIV/0!", "",Values!G15)</f>
        <v>14.006420135498001</v>
      </c>
      <c r="H15">
        <f>IF(Values!H15="#DIV/0!", "",Values!H15)</f>
        <v>123.4128</v>
      </c>
      <c r="I15">
        <f>IF(Values!I15="#DIV/0!", "",Values!I15)</f>
        <v>1106.2309112957159</v>
      </c>
      <c r="J15">
        <f>IF(Values!J15="#DIV/0!", "",Values!J15)</f>
        <v>20.4559768639167</v>
      </c>
      <c r="K15">
        <f>IF(Values!K15="#DIV/0!", "",Values!K15)</f>
        <v>55.538000000000004</v>
      </c>
      <c r="L15">
        <f>IF(Values!L15="#DIV/0!", "",Values!L15)</f>
        <v>1.3242410949466572</v>
      </c>
      <c r="M15">
        <f>IF(Values!M15="#DIV/0!", "",Values!M15)</f>
        <v>32.731333414713532</v>
      </c>
      <c r="N15">
        <f>IF(Values!N15="#DIV/0!", "",Values!N15)</f>
        <v>118.459609985352</v>
      </c>
      <c r="O15" t="e">
        <f>IF(Values!O15="#DIV/0!", "",Values!O15)</f>
        <v>#DIV/0!</v>
      </c>
      <c r="P15">
        <f>IF(Values!P15="#DIV/0!", "",Values!P15)</f>
        <v>36.687152452321101</v>
      </c>
      <c r="Q15">
        <f>IF(Values!Q15="#DIV/0!", "",Values!Q15)</f>
        <v>42.247335594065447</v>
      </c>
      <c r="R15">
        <f>IF(Values!R15="#DIV/0!", "",Values!R15)</f>
        <v>36.493869786727245</v>
      </c>
      <c r="S15">
        <f>IF(Values!S15="#DIV/0!", "",Values!S15)</f>
        <v>529962.33333333337</v>
      </c>
      <c r="T15">
        <f>IF(Values!T15="#DIV/0!", "",Values!T15)</f>
        <v>4.2339998881022138</v>
      </c>
      <c r="U15">
        <f>IF(Values!U15="#DIV/0!", "",Values!U15)</f>
        <v>2</v>
      </c>
      <c r="V15">
        <f>IF(Values!V15="#DIV/0!", "",Values!V15)</f>
        <v>57</v>
      </c>
      <c r="W15">
        <f>IF(Values!W15="#DIV/0!", "",Values!W15)</f>
        <v>103.45532479587854</v>
      </c>
      <c r="X15">
        <f>IF(Values!X15="#DIV/0!", "",Values!X15)</f>
        <v>0.80000000000000016</v>
      </c>
      <c r="Y15">
        <f>IF(Values!Y15="#DIV/0!", "",Values!Y15)</f>
        <v>84085807.333333328</v>
      </c>
      <c r="Z15">
        <f>IF(Values!Z15="#DIV/0!", "",Values!Z15)</f>
        <v>77.5</v>
      </c>
      <c r="AA15">
        <f>IF(Values!AA15="#DIV/0!", "",Values!AA15)</f>
        <v>67.933333333333323</v>
      </c>
      <c r="AB15" t="e">
        <f>IF(Values!AB15="#DIV/0!", "",Values!AB15)</f>
        <v>#DIV/0!</v>
      </c>
      <c r="AC15" t="e">
        <f>IF(Values!AC15="#DIV/0!", "",Values!AC15)</f>
        <v>#DIV/0!</v>
      </c>
      <c r="AD15">
        <f>IF(Values!AD15="#DIV/0!", "",Values!AD15)</f>
        <v>43.243322039902097</v>
      </c>
      <c r="AE15">
        <f>IF(Values!AE15="#DIV/0!", "",Values!AE15)</f>
        <v>23.389878376831433</v>
      </c>
    </row>
    <row r="16" spans="1:31" x14ac:dyDescent="0.3">
      <c r="A16">
        <f>IF(Values!A16="#DIV/0!", "",Values!A16)</f>
        <v>15</v>
      </c>
      <c r="B16" t="str">
        <f>IF(Values!B16="#DIV/0!", "",Values!B16)</f>
        <v>Malawi</v>
      </c>
      <c r="C16" t="str">
        <f>IF(Values!C16="#DIV/0!", "",Values!C16)</f>
        <v>Africa</v>
      </c>
      <c r="D16">
        <f>IF(Values!D16="#DIV/0!", "",Values!D16)</f>
        <v>63.538499999999999</v>
      </c>
      <c r="E16">
        <f>IF(Values!E16="#DIV/0!", "",Values!E16)</f>
        <v>120.25883102500001</v>
      </c>
      <c r="F16">
        <f>IF(Values!F16="#DIV/0!", "",Values!F16)</f>
        <v>4.3730850219726545</v>
      </c>
      <c r="G16">
        <f>IF(Values!G16="#DIV/0!", "",Values!G16)</f>
        <v>15.06015491485595</v>
      </c>
      <c r="H16">
        <f>IF(Values!H16="#DIV/0!", "",Values!H16)</f>
        <v>132.38290000000001</v>
      </c>
      <c r="I16">
        <f>IF(Values!I16="#DIV/0!", "",Values!I16)</f>
        <v>1070.6957108838317</v>
      </c>
      <c r="J16">
        <f>IF(Values!J16="#DIV/0!", "",Values!J16)</f>
        <v>26.226148249752399</v>
      </c>
      <c r="K16">
        <f>IF(Values!K16="#DIV/0!", "",Values!K16)</f>
        <v>83.058333333333323</v>
      </c>
      <c r="L16">
        <f>IF(Values!L16="#DIV/0!", "",Values!L16)</f>
        <v>1.1309959643487131</v>
      </c>
      <c r="M16">
        <f>IF(Values!M16="#DIV/0!", "",Values!M16)</f>
        <v>57.337333679199197</v>
      </c>
      <c r="N16">
        <f>IF(Values!N16="#DIV/0!", "",Values!N16)</f>
        <v>144.25256347656236</v>
      </c>
      <c r="O16">
        <f>IF(Values!O16="#DIV/0!", "",Values!O16)</f>
        <v>39.086233774820961</v>
      </c>
      <c r="P16">
        <f>IF(Values!P16="#DIV/0!", "",Values!P16)</f>
        <v>36.622282764325483</v>
      </c>
      <c r="Q16">
        <f>IF(Values!Q16="#DIV/0!", "",Values!Q16)</f>
        <v>13.729662184498196</v>
      </c>
      <c r="R16">
        <f>IF(Values!R16="#DIV/0!", "",Values!R16)</f>
        <v>189.93198451421296</v>
      </c>
      <c r="S16">
        <f>IF(Values!S16="#DIV/0!", "",Values!S16)</f>
        <v>12282.333333333334</v>
      </c>
      <c r="T16">
        <f>IF(Values!T16="#DIV/0!", "",Values!T16)</f>
        <v>5.660666624704997</v>
      </c>
      <c r="U16">
        <f>IF(Values!U16="#DIV/0!", "",Values!U16)</f>
        <v>3.63</v>
      </c>
      <c r="V16">
        <f>IF(Values!V16="#DIV/0!", "",Values!V16)</f>
        <v>87.333333333333329</v>
      </c>
      <c r="W16">
        <f>IF(Values!W16="#DIV/0!", "",Values!W16)</f>
        <v>106.71541553222681</v>
      </c>
      <c r="X16">
        <f>IF(Values!X16="#DIV/0!", "",Values!X16)</f>
        <v>9.2000000000000011</v>
      </c>
      <c r="Y16">
        <f>IF(Values!Y16="#DIV/0!", "",Values!Y16)</f>
        <v>18147440.666666668</v>
      </c>
      <c r="Z16">
        <f>IF(Values!Z16="#DIV/0!", "",Values!Z16)</f>
        <v>65.099998474121094</v>
      </c>
      <c r="AA16">
        <f>IF(Values!AA16="#DIV/0!", "",Values!AA16)</f>
        <v>32.166666666666664</v>
      </c>
      <c r="AB16">
        <f>IF(Values!AB16="#DIV/0!", "",Values!AB16)</f>
        <v>18.700000000000003</v>
      </c>
      <c r="AC16" t="e">
        <f>IF(Values!AC16="#DIV/0!", "",Values!AC16)</f>
        <v>#DIV/0!</v>
      </c>
      <c r="AD16">
        <f>IF(Values!AD16="#DIV/0!", "",Values!AD16)</f>
        <v>68.831876760923905</v>
      </c>
      <c r="AE16">
        <f>IF(Values!AE16="#DIV/0!", "",Values!AE16)</f>
        <v>12.121712533500469</v>
      </c>
    </row>
    <row r="17" spans="1:31" x14ac:dyDescent="0.3">
      <c r="A17">
        <f>IF(Values!A17="#DIV/0!", "",Values!A17)</f>
        <v>16</v>
      </c>
      <c r="B17" t="str">
        <f>IF(Values!B17="#DIV/0!", "",Values!B17)</f>
        <v>Ethiopia</v>
      </c>
      <c r="C17" t="str">
        <f>IF(Values!C17="#DIV/0!", "",Values!C17)</f>
        <v>Africa</v>
      </c>
      <c r="D17">
        <f>IF(Values!D17="#DIV/0!", "",Values!D17)</f>
        <v>66.055999999999997</v>
      </c>
      <c r="E17">
        <f>IF(Values!E17="#DIV/0!", "",Values!E17)</f>
        <v>66.084079744999997</v>
      </c>
      <c r="F17" t="e">
        <f>IF(Values!F17="#DIV/0!", "",Values!F17)</f>
        <v>#DIV/0!</v>
      </c>
      <c r="G17" t="e">
        <f>IF(Values!G17="#DIV/0!", "",Values!G17)</f>
        <v>#DIV/0!</v>
      </c>
      <c r="H17">
        <f>IF(Values!H17="#DIV/0!", "",Values!H17)</f>
        <v>65.900900000000007</v>
      </c>
      <c r="I17">
        <f>IF(Values!I17="#DIV/0!", "",Values!I17)</f>
        <v>2165.3410097038945</v>
      </c>
      <c r="J17">
        <f>IF(Values!J17="#DIV/0!", "",Values!J17)</f>
        <v>7.3163328954350098</v>
      </c>
      <c r="K17">
        <f>IF(Values!K17="#DIV/0!", "",Values!K17)</f>
        <v>79.233999999999995</v>
      </c>
      <c r="L17">
        <f>IF(Values!L17="#DIV/0!", "",Values!L17)</f>
        <v>5.4476358533999401</v>
      </c>
      <c r="M17">
        <f>IF(Values!M17="#DIV/0!", "",Values!M17)</f>
        <v>68.92500050862634</v>
      </c>
      <c r="N17" t="e">
        <f>IF(Values!N17="#DIV/0!", "",Values!N17)</f>
        <v>#DIV/0!</v>
      </c>
      <c r="O17" t="e">
        <f>IF(Values!O17="#DIV/0!", "",Values!O17)</f>
        <v>#DIV/0!</v>
      </c>
      <c r="P17">
        <f>IF(Values!P17="#DIV/0!", "",Values!P17)</f>
        <v>22.392095385054365</v>
      </c>
      <c r="Q17">
        <f>IF(Values!Q17="#DIV/0!", "",Values!Q17)</f>
        <v>25.236658610318443</v>
      </c>
      <c r="R17">
        <f>IF(Values!R17="#DIV/0!", "",Values!R17)</f>
        <v>107.8122915</v>
      </c>
      <c r="S17">
        <f>IF(Values!S17="#DIV/0!", "",Values!S17)</f>
        <v>841920.33333333337</v>
      </c>
      <c r="T17">
        <f>IF(Values!T17="#DIV/0!", "",Values!T17)</f>
        <v>2.0920000076293968</v>
      </c>
      <c r="U17">
        <f>IF(Values!U17="#DIV/0!", "",Values!U17)</f>
        <v>2.36</v>
      </c>
      <c r="V17">
        <f>IF(Values!V17="#DIV/0!", "",Values!V17)</f>
        <v>57.333333333333336</v>
      </c>
      <c r="W17">
        <f>IF(Values!W17="#DIV/0!", "",Values!W17)</f>
        <v>113.28892581842207</v>
      </c>
      <c r="X17">
        <f>IF(Values!X17="#DIV/0!", "",Values!X17)</f>
        <v>0.96666666666666667</v>
      </c>
      <c r="Y17">
        <f>IF(Values!Y17="#DIV/0!", "",Values!Y17)</f>
        <v>109234437.66666667</v>
      </c>
      <c r="Z17">
        <f>IF(Values!Z17="#DIV/0!", "",Values!Z17)</f>
        <v>64.300003051757798</v>
      </c>
      <c r="AA17">
        <f>IF(Values!AA17="#DIV/0!", "",Values!AA17)</f>
        <v>37.966666666666669</v>
      </c>
      <c r="AB17">
        <f>IF(Values!AB17="#DIV/0!", "",Values!AB17)</f>
        <v>19.799999999999997</v>
      </c>
      <c r="AC17">
        <f>IF(Values!AC17="#DIV/0!", "",Values!AC17)</f>
        <v>51.7711791992188</v>
      </c>
      <c r="AD17">
        <f>IF(Values!AD17="#DIV/0!", "",Values!AD17)</f>
        <v>41.059952134759399</v>
      </c>
      <c r="AE17">
        <f>IF(Values!AE17="#DIV/0!", "",Values!AE17)</f>
        <v>36.145595825764481</v>
      </c>
    </row>
    <row r="18" spans="1:31" x14ac:dyDescent="0.3">
      <c r="A18">
        <f>IF(Values!A18="#DIV/0!", "",Values!A18)</f>
        <v>17</v>
      </c>
      <c r="B18" t="str">
        <f>IF(Values!B18="#DIV/0!", "",Values!B18)</f>
        <v>Liberia</v>
      </c>
      <c r="C18" t="str">
        <f>IF(Values!C18="#DIV/0!", "",Values!C18)</f>
        <v>Africa</v>
      </c>
      <c r="D18">
        <f>IF(Values!D18="#DIV/0!", "",Values!D18)</f>
        <v>63.512500000000003</v>
      </c>
      <c r="E18">
        <f>IF(Values!E18="#DIV/0!", "",Values!E18)</f>
        <v>12263.588867189999</v>
      </c>
      <c r="F18">
        <f>IF(Values!F18="#DIV/0!", "",Values!F18)</f>
        <v>2.6727000474929801</v>
      </c>
      <c r="G18">
        <f>IF(Values!G18="#DIV/0!", "",Values!G18)</f>
        <v>8.1604452133178711</v>
      </c>
      <c r="H18">
        <f>IF(Values!H18="#DIV/0!", "",Values!H18)</f>
        <v>135.76409999999998</v>
      </c>
      <c r="I18">
        <f>IF(Values!I18="#DIV/0!", "",Values!I18)</f>
        <v>1513.3728269502515</v>
      </c>
      <c r="J18">
        <f>IF(Values!J18="#DIV/0!", "",Values!J18)</f>
        <v>16.9735176994451</v>
      </c>
      <c r="K18">
        <f>IF(Values!K18="#DIV/0!", "",Values!K18)</f>
        <v>48.845666666666659</v>
      </c>
      <c r="L18">
        <f>IF(Values!L18="#DIV/0!", "",Values!L18)</f>
        <v>-1.9661112420953468</v>
      </c>
      <c r="M18">
        <f>IF(Values!M18="#DIV/0!", "",Values!M18)</f>
        <v>55.018666585286503</v>
      </c>
      <c r="N18">
        <f>IF(Values!N18="#DIV/0!", "",Values!N18)</f>
        <v>85.109191894531307</v>
      </c>
      <c r="O18" t="e">
        <f>IF(Values!O18="#DIV/0!", "",Values!O18)</f>
        <v>#DIV/0!</v>
      </c>
      <c r="P18">
        <f>IF(Values!P18="#DIV/0!", "",Values!P18)</f>
        <v>97.254914917206534</v>
      </c>
      <c r="Q18">
        <f>IF(Values!Q18="#DIV/0!", "",Values!Q18)</f>
        <v>11.560780610944335</v>
      </c>
      <c r="R18">
        <f>IF(Values!R18="#DIV/0!", "",Values!R18)</f>
        <v>49.424859842192689</v>
      </c>
      <c r="S18">
        <f>IF(Values!S18="#DIV/0!", "",Values!S18)</f>
        <v>9479</v>
      </c>
      <c r="T18">
        <f>IF(Values!T18="#DIV/0!", "",Values!T18)</f>
        <v>2.9166665871938098</v>
      </c>
      <c r="U18">
        <f>IF(Values!U18="#DIV/0!", "",Values!U18)</f>
        <v>6.12</v>
      </c>
      <c r="V18">
        <f>IF(Values!V18="#DIV/0!", "",Values!V18)</f>
        <v>87.666666666666671</v>
      </c>
      <c r="W18">
        <f>IF(Values!W18="#DIV/0!", "",Values!W18)</f>
        <v>163.90437036229912</v>
      </c>
      <c r="X18">
        <f>IF(Values!X18="#DIV/0!", "",Values!X18)</f>
        <v>1.5666666666666667</v>
      </c>
      <c r="Y18">
        <f>IF(Values!Y18="#DIV/0!", "",Values!Y18)</f>
        <v>4819526.333333333</v>
      </c>
      <c r="Z18">
        <f>IF(Values!Z18="#DIV/0!", "",Values!Z18)</f>
        <v>70.300003051757798</v>
      </c>
      <c r="AA18">
        <f>IF(Values!AA18="#DIV/0!", "",Values!AA18)</f>
        <v>63.266666666666673</v>
      </c>
      <c r="AB18">
        <f>IF(Values!AB18="#DIV/0!", "",Values!AB18)</f>
        <v>37.950000000000003</v>
      </c>
      <c r="AC18">
        <f>IF(Values!AC18="#DIV/0!", "",Values!AC18)</f>
        <v>48.301361083984403</v>
      </c>
      <c r="AD18">
        <f>IF(Values!AD18="#DIV/0!", "",Values!AD18)</f>
        <v>72.948030949377298</v>
      </c>
      <c r="AE18">
        <f>IF(Values!AE18="#DIV/0!", "",Values!AE18)</f>
        <v>18.743546789766068</v>
      </c>
    </row>
    <row r="19" spans="1:31" x14ac:dyDescent="0.3">
      <c r="A19">
        <f>IF(Values!A19="#DIV/0!", "",Values!A19)</f>
        <v>18</v>
      </c>
      <c r="B19" t="str">
        <f>IF(Values!B19="#DIV/0!", "",Values!B19)</f>
        <v>Gambia, The</v>
      </c>
      <c r="C19" t="str">
        <f>IF(Values!C19="#DIV/0!", "",Values!C19)</f>
        <v>Africa</v>
      </c>
      <c r="D19">
        <f>IF(Values!D19="#DIV/0!", "",Values!D19)</f>
        <v>61.587499999999999</v>
      </c>
      <c r="E19">
        <f>IF(Values!E19="#DIV/0!", "",Values!E19)</f>
        <v>81.577445984999997</v>
      </c>
      <c r="F19">
        <f>IF(Values!F19="#DIV/0!", "",Values!F19)</f>
        <v>2.42030000686646</v>
      </c>
      <c r="G19">
        <f>IF(Values!G19="#DIV/0!", "",Values!G19)</f>
        <v>11.188269615173301</v>
      </c>
      <c r="H19">
        <f>IF(Values!H19="#DIV/0!", "",Values!H19)</f>
        <v>76.945400000000006</v>
      </c>
      <c r="I19">
        <f>IF(Values!I19="#DIV/0!", "",Values!I19)</f>
        <v>2201.509623542408</v>
      </c>
      <c r="J19">
        <f>IF(Values!J19="#DIV/0!", "",Values!J19)</f>
        <v>39.231149983746398</v>
      </c>
      <c r="K19">
        <f>IF(Values!K19="#DIV/0!", "",Values!K19)</f>
        <v>38.733333333333334</v>
      </c>
      <c r="L19">
        <f>IF(Values!L19="#DIV/0!", "",Values!L19)</f>
        <v>2.9601582197239602</v>
      </c>
      <c r="M19">
        <f>IF(Values!M19="#DIV/0!", "",Values!M19)</f>
        <v>36.026666005452462</v>
      </c>
      <c r="N19">
        <f>IF(Values!N19="#DIV/0!", "",Values!N19)</f>
        <v>98.303820292154867</v>
      </c>
      <c r="O19" t="e">
        <f>IF(Values!O19="#DIV/0!", "",Values!O19)</f>
        <v>#DIV/0!</v>
      </c>
      <c r="P19">
        <f>IF(Values!P19="#DIV/0!", "",Values!P19)</f>
        <v>37.604532429174697</v>
      </c>
      <c r="Q19">
        <f>IF(Values!Q19="#DIV/0!", "",Values!Q19)</f>
        <v>16.998724626357287</v>
      </c>
      <c r="R19">
        <f>IF(Values!R19="#DIV/0!", "",Values!R19)</f>
        <v>222.03537549407116</v>
      </c>
      <c r="S19">
        <f>IF(Values!S19="#DIV/0!", "",Values!S19)</f>
        <v>5456</v>
      </c>
      <c r="T19">
        <f>IF(Values!T19="#DIV/0!", "",Values!T19)</f>
        <v>9.0729999542236328</v>
      </c>
      <c r="U19">
        <f>IF(Values!U19="#DIV/0!", "",Values!U19)</f>
        <v>3.55</v>
      </c>
      <c r="V19">
        <f>IF(Values!V19="#DIV/0!", "",Values!V19)</f>
        <v>88.666666666666671</v>
      </c>
      <c r="W19">
        <f>IF(Values!W19="#DIV/0!", "",Values!W19)</f>
        <v>116.54793579776953</v>
      </c>
      <c r="X19">
        <f>IF(Values!X19="#DIV/0!", "",Values!X19)</f>
        <v>1.8999999999999997</v>
      </c>
      <c r="Y19">
        <f>IF(Values!Y19="#DIV/0!", "",Values!Y19)</f>
        <v>2280567.3333333335</v>
      </c>
      <c r="Z19">
        <f>IF(Values!Z19="#DIV/0!", "",Values!Z19)</f>
        <v>27.100000381469702</v>
      </c>
      <c r="AA19">
        <f>IF(Values!AA19="#DIV/0!", "",Values!AA19)</f>
        <v>36.833333333333336</v>
      </c>
      <c r="AB19">
        <f>IF(Values!AB19="#DIV/0!", "",Values!AB19)</f>
        <v>11.95</v>
      </c>
      <c r="AC19" t="e">
        <f>IF(Values!AC19="#DIV/0!", "",Values!AC19)</f>
        <v>#DIV/0!</v>
      </c>
      <c r="AD19">
        <f>IF(Values!AD19="#DIV/0!", "",Values!AD19)</f>
        <v>77.991566824660794</v>
      </c>
      <c r="AE19">
        <f>IF(Values!AE19="#DIV/0!", "",Values!AE19)</f>
        <v>22.120714593886348</v>
      </c>
    </row>
    <row r="20" spans="1:31" x14ac:dyDescent="0.3">
      <c r="A20">
        <f>IF(Values!A20="#DIV/0!", "",Values!A20)</f>
        <v>19</v>
      </c>
      <c r="B20" t="str">
        <f>IF(Values!B20="#DIV/0!", "",Values!B20)</f>
        <v>Sudan</v>
      </c>
      <c r="C20" t="str">
        <f>IF(Values!C20="#DIV/0!", "",Values!C20)</f>
        <v>Africa</v>
      </c>
      <c r="D20">
        <f>IF(Values!D20="#DIV/0!", "",Values!D20)</f>
        <v>64.988</v>
      </c>
      <c r="E20">
        <f>IF(Values!E20="#DIV/0!", "",Values!E20)</f>
        <v>302.40811156999996</v>
      </c>
      <c r="F20" t="e">
        <f>IF(Values!F20="#DIV/0!", "",Values!F20)</f>
        <v>#DIV/0!</v>
      </c>
      <c r="G20" t="e">
        <f>IF(Values!G20="#DIV/0!", "",Values!G20)</f>
        <v>#DIV/0!</v>
      </c>
      <c r="H20">
        <f>IF(Values!H20="#DIV/0!", "",Values!H20)</f>
        <v>62.394500000000001</v>
      </c>
      <c r="I20">
        <f>IF(Values!I20="#DIV/0!", "",Values!I20)</f>
        <v>4247.9600849194003</v>
      </c>
      <c r="J20">
        <f>IF(Values!J20="#DIV/0!", "",Values!J20)</f>
        <v>36.575032490126702</v>
      </c>
      <c r="K20">
        <f>IF(Values!K20="#DIV/0!", "",Values!K20)</f>
        <v>65.350666666666669</v>
      </c>
      <c r="L20">
        <f>IF(Values!L20="#DIV/0!", "",Values!L20)</f>
        <v>-2.5576908738093067</v>
      </c>
      <c r="M20">
        <f>IF(Values!M20="#DIV/0!", "",Values!M20)</f>
        <v>18.535666783650701</v>
      </c>
      <c r="N20">
        <f>IF(Values!N20="#DIV/0!", "",Values!N20)</f>
        <v>76.816062927246094</v>
      </c>
      <c r="O20">
        <f>IF(Values!O20="#DIV/0!", "",Values!O20)</f>
        <v>46.621738433837898</v>
      </c>
      <c r="P20">
        <f>IF(Values!P20="#DIV/0!", "",Values!P20)</f>
        <v>10.427524532468119</v>
      </c>
      <c r="Q20">
        <f>IF(Values!Q20="#DIV/0!", "",Values!Q20)</f>
        <v>1.3901783224936402</v>
      </c>
      <c r="R20" t="e">
        <f>IF(Values!R20="#DIV/0!", "",Values!R20)</f>
        <v>#DIV/0!</v>
      </c>
      <c r="S20">
        <f>IF(Values!S20="#DIV/0!", "",Values!S20)</f>
        <v>1013453</v>
      </c>
      <c r="T20">
        <f>IF(Values!T20="#DIV/0!", "",Values!T20)</f>
        <v>16.831666310628265</v>
      </c>
      <c r="U20">
        <f>IF(Values!U20="#DIV/0!", "",Values!U20)</f>
        <v>0.51</v>
      </c>
      <c r="V20">
        <f>IF(Values!V20="#DIV/0!", "",Values!V20)</f>
        <v>89.333333333333329</v>
      </c>
      <c r="W20">
        <f>IF(Values!W20="#DIV/0!", "",Values!W20)</f>
        <v>69.673320658434648</v>
      </c>
      <c r="X20">
        <f>IF(Values!X20="#DIV/0!", "",Values!X20)</f>
        <v>0.20000000000000004</v>
      </c>
      <c r="Y20">
        <f>IF(Values!Y20="#DIV/0!", "",Values!Y20)</f>
        <v>41809389</v>
      </c>
      <c r="Z20">
        <f>IF(Values!Z20="#DIV/0!", "",Values!Z20)</f>
        <v>88.400001525878906</v>
      </c>
      <c r="AA20">
        <f>IF(Values!AA20="#DIV/0!", "",Values!AA20)</f>
        <v>42.033333333333331</v>
      </c>
      <c r="AB20">
        <f>IF(Values!AB20="#DIV/0!", "",Values!AB20)</f>
        <v>12.3</v>
      </c>
      <c r="AC20">
        <f>IF(Values!AC20="#DIV/0!", "",Values!AC20)</f>
        <v>60.697181701660199</v>
      </c>
      <c r="AD20">
        <f>IF(Values!AD20="#DIV/0!", "",Values!AD20)</f>
        <v>60.267091161122799</v>
      </c>
      <c r="AE20">
        <f>IF(Values!AE20="#DIV/0!", "",Values!AE20)</f>
        <v>12.992199617041548</v>
      </c>
    </row>
    <row r="21" spans="1:31" x14ac:dyDescent="0.3">
      <c r="A21">
        <f>IF(Values!A21="#DIV/0!", "",Values!A21)</f>
        <v>20</v>
      </c>
      <c r="B21" t="str">
        <f>IF(Values!B21="#DIV/0!", "",Values!B21)</f>
        <v>Afghanistan</v>
      </c>
      <c r="C21" t="str">
        <f>IF(Values!C21="#DIV/0!", "",Values!C21)</f>
        <v>Asia</v>
      </c>
      <c r="D21">
        <f>IF(Values!D21="#DIV/0!", "",Values!D21)</f>
        <v>64.307999999999993</v>
      </c>
      <c r="E21">
        <f>IF(Values!E21="#DIV/0!", "",Values!E21)</f>
        <v>207.29603577</v>
      </c>
      <c r="F21">
        <f>IF(Values!F21="#DIV/0!", "",Values!F21)</f>
        <v>4.0588698387145996</v>
      </c>
      <c r="G21">
        <f>IF(Values!G21="#DIV/0!", "",Values!G21)</f>
        <v>15.661379814147899</v>
      </c>
      <c r="H21">
        <f>IF(Values!H21="#DIV/0!", "",Values!H21)</f>
        <v>67.049000000000007</v>
      </c>
      <c r="I21">
        <f>IF(Values!I21="#DIV/0!", "",Values!I21)</f>
        <v>2099.375070276908</v>
      </c>
      <c r="J21">
        <f>IF(Values!J21="#DIV/0!", "",Values!J21)</f>
        <v>43.417610014551101</v>
      </c>
      <c r="K21">
        <f>IF(Values!K21="#DIV/0!", "",Values!K21)</f>
        <v>74.50033333333333</v>
      </c>
      <c r="L21">
        <f>IF(Values!L21="#DIV/0!", "",Values!L21)</f>
        <v>0.1352717871977426</v>
      </c>
      <c r="M21">
        <f>IF(Values!M21="#DIV/0!", "",Values!M21)</f>
        <v>33.162666320800803</v>
      </c>
      <c r="N21">
        <f>IF(Values!N21="#DIV/0!", "",Values!N21)</f>
        <v>103.085975646973</v>
      </c>
      <c r="O21">
        <f>IF(Values!O21="#DIV/0!", "",Values!O21)</f>
        <v>54.534204483032248</v>
      </c>
      <c r="P21" t="e">
        <f>IF(Values!P21="#DIV/0!", "",Values!P21)</f>
        <v>#DIV/0!</v>
      </c>
      <c r="Q21">
        <f>IF(Values!Q21="#DIV/0!", "",Values!Q21)</f>
        <v>12.499077774180719</v>
      </c>
      <c r="R21">
        <f>IF(Values!R21="#DIV/0!", "",Values!R21)</f>
        <v>56.266876512575436</v>
      </c>
      <c r="S21">
        <f>IF(Values!S21="#DIV/0!", "",Values!S21)</f>
        <v>73460.666666666672</v>
      </c>
      <c r="T21">
        <f>IF(Values!T21="#DIV/0!", "",Values!T21)</f>
        <v>11.119666735331231</v>
      </c>
      <c r="U21">
        <f>IF(Values!U21="#DIV/0!", "",Values!U21)</f>
        <v>0.21</v>
      </c>
      <c r="V21">
        <f>IF(Values!V21="#DIV/0!", "",Values!V21)</f>
        <v>64</v>
      </c>
      <c r="W21" t="e">
        <f>IF(Values!W21="#DIV/0!", "",Values!W21)</f>
        <v>#DIV/0!</v>
      </c>
      <c r="X21">
        <f>IF(Values!X21="#DIV/0!", "",Values!X21)</f>
        <v>0.10000000000000002</v>
      </c>
      <c r="Y21">
        <f>IF(Values!Y21="#DIV/0!", "",Values!Y21)</f>
        <v>37170180</v>
      </c>
      <c r="Z21">
        <f>IF(Values!Z21="#DIV/0!", "",Values!Z21)</f>
        <v>70.699996948242202</v>
      </c>
      <c r="AA21">
        <f>IF(Values!AA21="#DIV/0!", "",Values!AA21)</f>
        <v>48.033333333333331</v>
      </c>
      <c r="AB21">
        <f>IF(Values!AB21="#DIV/0!", "",Values!AB21)</f>
        <v>29.4</v>
      </c>
      <c r="AC21">
        <f>IF(Values!AC21="#DIV/0!", "",Values!AC21)</f>
        <v>43.019718170166001</v>
      </c>
      <c r="AD21">
        <f>IF(Values!AD21="#DIV/0!", "",Values!AD21)</f>
        <v>67.0646234205214</v>
      </c>
      <c r="AE21" t="e">
        <f>IF(Values!AE21="#DIV/0!", "",Values!AE21)</f>
        <v>#DIV/0!</v>
      </c>
    </row>
    <row r="22" spans="1:31" x14ac:dyDescent="0.3">
      <c r="A22">
        <f>IF(Values!A22="#DIV/0!", "",Values!A22)</f>
        <v>21</v>
      </c>
      <c r="B22" t="str">
        <f>IF(Values!B22="#DIV/0!", "",Values!B22)</f>
        <v>Togo</v>
      </c>
      <c r="C22" t="str">
        <f>IF(Values!C22="#DIV/0!", "",Values!C22)</f>
        <v>Africa</v>
      </c>
      <c r="D22">
        <f>IF(Values!D22="#DIV/0!", "",Values!D22)</f>
        <v>60.624499999999998</v>
      </c>
      <c r="E22">
        <f>IF(Values!E22="#DIV/0!", "",Values!E22)</f>
        <v>105.42296981999999</v>
      </c>
      <c r="F22">
        <f>IF(Values!F22="#DIV/0!", "",Values!F22)</f>
        <v>5.1796648502349854</v>
      </c>
      <c r="G22">
        <f>IF(Values!G22="#DIV/0!", "",Values!G22)</f>
        <v>22.454565048217752</v>
      </c>
      <c r="H22">
        <f>IF(Values!H22="#DIV/0!", "",Values!H22)</f>
        <v>88.889399999999995</v>
      </c>
      <c r="I22">
        <f>IF(Values!I22="#DIV/0!", "",Values!I22)</f>
        <v>1591.5042623821844</v>
      </c>
      <c r="J22">
        <f>IF(Values!J22="#DIV/0!", "",Values!J22)</f>
        <v>16.132103701928401</v>
      </c>
      <c r="K22">
        <f>IF(Values!K22="#DIV/0!", "",Values!K22)</f>
        <v>58.295999999999999</v>
      </c>
      <c r="L22">
        <f>IF(Values!L22="#DIV/0!", "",Values!L22)</f>
        <v>2.3391240830826994</v>
      </c>
      <c r="M22">
        <f>IF(Values!M22="#DIV/0!", "",Values!M22)</f>
        <v>60.056334177652964</v>
      </c>
      <c r="N22">
        <f>IF(Values!N22="#DIV/0!", "",Values!N22)</f>
        <v>124.14473724365267</v>
      </c>
      <c r="O22">
        <f>IF(Values!O22="#DIV/0!", "",Values!O22)</f>
        <v>61.845729827880902</v>
      </c>
      <c r="P22">
        <f>IF(Values!P22="#DIV/0!", "",Values!P22)</f>
        <v>43.032116757311712</v>
      </c>
      <c r="Q22">
        <f>IF(Values!Q22="#DIV/0!", "",Values!Q22)</f>
        <v>15.402768380675818</v>
      </c>
      <c r="R22">
        <f>IF(Values!R22="#DIV/0!", "",Values!R22)</f>
        <v>143.2944383158669</v>
      </c>
      <c r="S22">
        <f>IF(Values!S22="#DIV/0!", "",Values!S22)</f>
        <v>12241.333333333334</v>
      </c>
      <c r="T22">
        <f>IF(Values!T22="#DIV/0!", "",Values!T22)</f>
        <v>2.0810000101725232</v>
      </c>
      <c r="U22">
        <f>IF(Values!U22="#DIV/0!", "",Values!U22)</f>
        <v>2.46</v>
      </c>
      <c r="V22">
        <f>IF(Values!V22="#DIV/0!", "",Values!V22)</f>
        <v>74.333333333333329</v>
      </c>
      <c r="W22">
        <f>IF(Values!W22="#DIV/0!", "",Values!W22)</f>
        <v>111.34155395055349</v>
      </c>
      <c r="X22">
        <f>IF(Values!X22="#DIV/0!", "",Values!X22)</f>
        <v>2.2999999999999998</v>
      </c>
      <c r="Y22">
        <f>IF(Values!Y22="#DIV/0!", "",Values!Y22)</f>
        <v>7889978.333333333</v>
      </c>
      <c r="Z22">
        <f>IF(Values!Z22="#DIV/0!", "",Values!Z22)</f>
        <v>54.299999237060497</v>
      </c>
      <c r="AA22">
        <f>IF(Values!AA22="#DIV/0!", "",Values!AA22)</f>
        <v>47</v>
      </c>
      <c r="AB22">
        <f>IF(Values!AB22="#DIV/0!", "",Values!AB22)</f>
        <v>20.9</v>
      </c>
      <c r="AC22" t="e">
        <f>IF(Values!AC22="#DIV/0!", "",Values!AC22)</f>
        <v>#DIV/0!</v>
      </c>
      <c r="AD22">
        <f>IF(Values!AD22="#DIV/0!", "",Values!AD22)</f>
        <v>65.128840187856795</v>
      </c>
      <c r="AE22">
        <f>IF(Values!AE22="#DIV/0!", "",Values!AE22)</f>
        <v>25.095256083144665</v>
      </c>
    </row>
    <row r="23" spans="1:31" x14ac:dyDescent="0.3">
      <c r="A23">
        <f>IF(Values!A23="#DIV/0!", "",Values!A23)</f>
        <v>22</v>
      </c>
      <c r="B23" t="str">
        <f>IF(Values!B23="#DIV/0!", "",Values!B23)</f>
        <v>Senegal</v>
      </c>
      <c r="C23" t="str">
        <f>IF(Values!C23="#DIV/0!", "",Values!C23)</f>
        <v>Africa</v>
      </c>
      <c r="D23">
        <f>IF(Values!D23="#DIV/0!", "",Values!D23)</f>
        <v>67.522500000000008</v>
      </c>
      <c r="E23">
        <f>IF(Values!E23="#DIV/0!", "",Values!E23)</f>
        <v>144.85530090500001</v>
      </c>
      <c r="F23">
        <f>IF(Values!F23="#DIV/0!", "",Values!F23)</f>
        <v>4.72912502288818</v>
      </c>
      <c r="G23">
        <f>IF(Values!G23="#DIV/0!", "",Values!G23)</f>
        <v>21.287314414977999</v>
      </c>
      <c r="H23">
        <f>IF(Values!H23="#DIV/0!", "",Values!H23)</f>
        <v>71.720499999999987</v>
      </c>
      <c r="I23">
        <f>IF(Values!I23="#DIV/0!", "",Values!I23)</f>
        <v>3381.5116763806559</v>
      </c>
      <c r="J23">
        <f>IF(Values!J23="#DIV/0!", "",Values!J23)</f>
        <v>51.473989521037403</v>
      </c>
      <c r="K23">
        <f>IF(Values!K23="#DIV/0!", "",Values!K23)</f>
        <v>52.805</v>
      </c>
      <c r="L23">
        <f>IF(Values!L23="#DIV/0!", "",Values!L23)</f>
        <v>3.4393247681884467</v>
      </c>
      <c r="M23">
        <f>IF(Values!M23="#DIV/0!", "",Values!M23)</f>
        <v>26.083000183105469</v>
      </c>
      <c r="N23">
        <f>IF(Values!N23="#DIV/0!", "",Values!N23)</f>
        <v>82.0738525390625</v>
      </c>
      <c r="O23">
        <f>IF(Values!O23="#DIV/0!", "",Values!O23)</f>
        <v>46.239051818847699</v>
      </c>
      <c r="P23">
        <f>IF(Values!P23="#DIV/0!", "",Values!P23)</f>
        <v>36.996630092489625</v>
      </c>
      <c r="Q23">
        <f>IF(Values!Q23="#DIV/0!", "",Values!Q23)</f>
        <v>23.946189645659533</v>
      </c>
      <c r="R23">
        <f>IF(Values!R23="#DIV/0!", "",Values!R23)</f>
        <v>81.217838778372197</v>
      </c>
      <c r="S23">
        <f>IF(Values!S23="#DIV/0!", "",Values!S23)</f>
        <v>14490.666666666666</v>
      </c>
      <c r="T23">
        <f>IF(Values!T23="#DIV/0!", "",Values!T23)</f>
        <v>6.5819999376932765</v>
      </c>
      <c r="U23">
        <f>IF(Values!U23="#DIV/0!", "",Values!U23)</f>
        <v>0.76</v>
      </c>
      <c r="V23">
        <f>IF(Values!V23="#DIV/0!", "",Values!V23)</f>
        <v>87.666666666666671</v>
      </c>
      <c r="W23">
        <f>IF(Values!W23="#DIV/0!", "",Values!W23)</f>
        <v>114.41747510673234</v>
      </c>
      <c r="X23">
        <f>IF(Values!X23="#DIV/0!", "",Values!X23)</f>
        <v>0.40000000000000008</v>
      </c>
      <c r="Y23">
        <f>IF(Values!Y23="#DIV/0!", "",Values!Y23)</f>
        <v>15856701.666666666</v>
      </c>
      <c r="Z23">
        <f>IF(Values!Z23="#DIV/0!", "",Values!Z23)</f>
        <v>29.5</v>
      </c>
      <c r="AA23">
        <f>IF(Values!AA23="#DIV/0!", "",Values!AA23)</f>
        <v>33.56666666666667</v>
      </c>
      <c r="AB23">
        <f>IF(Values!AB23="#DIV/0!", "",Values!AB23)</f>
        <v>9.5</v>
      </c>
      <c r="AC23">
        <f>IF(Values!AC23="#DIV/0!", "",Values!AC23)</f>
        <v>51.900421142578097</v>
      </c>
      <c r="AD23">
        <f>IF(Values!AD23="#DIV/0!", "",Values!AD23)</f>
        <v>80.677853867237502</v>
      </c>
      <c r="AE23">
        <f>IF(Values!AE23="#DIV/0!", "",Values!AE23)</f>
        <v>31.406132616014332</v>
      </c>
    </row>
    <row r="24" spans="1:31" x14ac:dyDescent="0.3">
      <c r="A24">
        <f>IF(Values!A24="#DIV/0!", "",Values!A24)</f>
        <v>23</v>
      </c>
      <c r="B24" t="str">
        <f>IF(Values!B24="#DIV/0!", "",Values!B24)</f>
        <v>Djibouti</v>
      </c>
      <c r="C24" t="str">
        <f>IF(Values!C24="#DIV/0!", "",Values!C24)</f>
        <v>Africa</v>
      </c>
      <c r="D24">
        <f>IF(Values!D24="#DIV/0!", "",Values!D24)</f>
        <v>66.237499999999997</v>
      </c>
      <c r="E24">
        <f>IF(Values!E24="#DIV/0!", "",Values!E24)</f>
        <v>134.6612854</v>
      </c>
      <c r="F24">
        <f>IF(Values!F24="#DIV/0!", "",Values!F24)</f>
        <v>3.6881499290466353</v>
      </c>
      <c r="G24">
        <f>IF(Values!G24="#DIV/0!", "",Values!G24)</f>
        <v>13.62311506271365</v>
      </c>
      <c r="H24">
        <f>IF(Values!H24="#DIV/0!", "",Values!H24)</f>
        <v>18.642200000000003</v>
      </c>
      <c r="I24">
        <f>IF(Values!I24="#DIV/0!", "",Values!I24)</f>
        <v>5335.3333737770299</v>
      </c>
      <c r="J24">
        <f>IF(Values!J24="#DIV/0!", "",Values!J24)</f>
        <v>63.605357245377903</v>
      </c>
      <c r="K24">
        <f>IF(Values!K24="#DIV/0!", "",Values!K24)</f>
        <v>22.22</v>
      </c>
      <c r="L24">
        <f>IF(Values!L24="#DIV/0!", "",Values!L24)</f>
        <v>5.5372976110862737</v>
      </c>
      <c r="M24">
        <f>IF(Values!M24="#DIV/0!", "",Values!M24)</f>
        <v>31.925333658854168</v>
      </c>
      <c r="N24">
        <f>IF(Values!N24="#DIV/0!", "",Values!N24)</f>
        <v>71.72728983561197</v>
      </c>
      <c r="O24">
        <f>IF(Values!O24="#DIV/0!", "",Values!O24)</f>
        <v>50.425636291503935</v>
      </c>
      <c r="P24">
        <f>IF(Values!P24="#DIV/0!", "",Values!P24)</f>
        <v>147.76932578685427</v>
      </c>
      <c r="Q24">
        <f>IF(Values!Q24="#DIV/0!", "",Values!Q24)</f>
        <v>14.943195386012713</v>
      </c>
      <c r="R24">
        <f>IF(Values!R24="#DIV/0!", "",Values!R24)</f>
        <v>41.048684210526318</v>
      </c>
      <c r="S24">
        <f>IF(Values!S24="#DIV/0!", "",Values!S24)</f>
        <v>18495</v>
      </c>
      <c r="T24">
        <f>IF(Values!T24="#DIV/0!", "",Values!T24)</f>
        <v>10.311333338419567</v>
      </c>
      <c r="U24">
        <f>IF(Values!U24="#DIV/0!", "",Values!U24)</f>
        <v>0.43</v>
      </c>
      <c r="V24">
        <f>IF(Values!V24="#DIV/0!", "",Values!V24)</f>
        <v>83.333333333333329</v>
      </c>
      <c r="W24">
        <f>IF(Values!W24="#DIV/0!", "",Values!W24)</f>
        <v>99.265924168369395</v>
      </c>
      <c r="X24">
        <f>IF(Values!X24="#DIV/0!", "",Values!X24)</f>
        <v>0.9</v>
      </c>
      <c r="Y24">
        <f>IF(Values!Y24="#DIV/0!", "",Values!Y24)</f>
        <v>958859</v>
      </c>
      <c r="Z24">
        <f>IF(Values!Z24="#DIV/0!", "",Values!Z24)</f>
        <v>64.5</v>
      </c>
      <c r="AA24">
        <f>IF(Values!AA24="#DIV/0!", "",Values!AA24)</f>
        <v>49.833333333333336</v>
      </c>
      <c r="AB24" t="e">
        <f>IF(Values!AB24="#DIV/0!", "",Values!AB24)</f>
        <v>#DIV/0!</v>
      </c>
      <c r="AC24" t="e">
        <f>IF(Values!AC24="#DIV/0!", "",Values!AC24)</f>
        <v>#DIV/0!</v>
      </c>
      <c r="AD24">
        <f>IF(Values!AD24="#DIV/0!", "",Values!AD24)</f>
        <v>75.632307678144798</v>
      </c>
      <c r="AE24">
        <f>IF(Values!AE24="#DIV/0!", "",Values!AE24)</f>
        <v>14.907591734695579</v>
      </c>
    </row>
    <row r="25" spans="1:31" x14ac:dyDescent="0.3">
      <c r="A25">
        <f>IF(Values!A25="#DIV/0!", "",Values!A25)</f>
        <v>24</v>
      </c>
      <c r="B25" t="str">
        <f>IF(Values!B25="#DIV/0!", "",Values!B25)</f>
        <v>Lesotho</v>
      </c>
      <c r="C25" t="str">
        <f>IF(Values!C25="#DIV/0!", "",Values!C25)</f>
        <v>Africa</v>
      </c>
      <c r="D25">
        <f>IF(Values!D25="#DIV/0!", "",Values!D25)</f>
        <v>53.326000000000001</v>
      </c>
      <c r="E25">
        <f>IF(Values!E25="#DIV/0!", "",Values!E25)</f>
        <v>296.34796143</v>
      </c>
      <c r="F25">
        <f>IF(Values!F25="#DIV/0!", "",Values!F25)</f>
        <v>7.4742548465728751</v>
      </c>
      <c r="G25">
        <f>IF(Values!G25="#DIV/0!", "",Values!G25)</f>
        <v>14.504169940948501</v>
      </c>
      <c r="H25">
        <f>IF(Values!H25="#DIV/0!", "",Values!H25)</f>
        <v>92.652000000000001</v>
      </c>
      <c r="I25">
        <f>IF(Values!I25="#DIV/0!", "",Values!I25)</f>
        <v>2807.568821970242</v>
      </c>
      <c r="J25">
        <f>IF(Values!J25="#DIV/0!", "",Values!J25)</f>
        <v>42.754320187174301</v>
      </c>
      <c r="K25">
        <f>IF(Values!K25="#DIV/0!", "",Values!K25)</f>
        <v>71.844000000000008</v>
      </c>
      <c r="L25">
        <f>IF(Values!L25="#DIV/0!", "",Values!L25)</f>
        <v>-1.6479079086655872</v>
      </c>
      <c r="M25">
        <f>IF(Values!M25="#DIV/0!", "",Values!M25)</f>
        <v>28.560333251953136</v>
      </c>
      <c r="N25">
        <f>IF(Values!N25="#DIV/0!", "",Values!N25)</f>
        <v>120.897499084473</v>
      </c>
      <c r="O25">
        <f>IF(Values!O25="#DIV/0!", "",Values!O25)</f>
        <v>62.013931274414098</v>
      </c>
      <c r="P25">
        <f>IF(Values!P25="#DIV/0!", "",Values!P25)</f>
        <v>92.57704641324996</v>
      </c>
      <c r="Q25">
        <f>IF(Values!Q25="#DIV/0!", "",Values!Q25)</f>
        <v>29.67149146977685</v>
      </c>
      <c r="R25">
        <f>IF(Values!R25="#DIV/0!", "",Values!R25)</f>
        <v>69.162450592885378</v>
      </c>
      <c r="S25">
        <f>IF(Values!S25="#DIV/0!", "",Values!S25)</f>
        <v>84.666666666666671</v>
      </c>
      <c r="T25">
        <f>IF(Values!T25="#DIV/0!", "",Values!T25)</f>
        <v>23.836667378743471</v>
      </c>
      <c r="U25">
        <f>IF(Values!U25="#DIV/0!", "",Values!U25)</f>
        <v>4.59</v>
      </c>
      <c r="V25">
        <f>IF(Values!V25="#DIV/0!", "",Values!V25)</f>
        <v>90</v>
      </c>
      <c r="W25">
        <f>IF(Values!W25="#DIV/0!", "",Values!W25)</f>
        <v>145.14664273268338</v>
      </c>
      <c r="X25">
        <f>IF(Values!X25="#DIV/0!", "",Values!X25)</f>
        <v>23.3</v>
      </c>
      <c r="Y25">
        <f>IF(Values!Y25="#DIV/0!", "",Values!Y25)</f>
        <v>2108270.6666666665</v>
      </c>
      <c r="Z25">
        <f>IF(Values!Z25="#DIV/0!", "",Values!Z25)</f>
        <v>53.599998474121101</v>
      </c>
      <c r="AA25">
        <f>IF(Values!AA25="#DIV/0!", "",Values!AA25)</f>
        <v>69.63333333333334</v>
      </c>
      <c r="AB25">
        <f>IF(Values!AB25="#DIV/0!", "",Values!AB25)</f>
        <v>35.25</v>
      </c>
      <c r="AC25" t="e">
        <f>IF(Values!AC25="#DIV/0!", "",Values!AC25)</f>
        <v>#DIV/0!</v>
      </c>
      <c r="AD25">
        <f>IF(Values!AD25="#DIV/0!", "",Values!AD25)</f>
        <v>68.649937584618897</v>
      </c>
      <c r="AE25">
        <f>IF(Values!AE25="#DIV/0!", "",Values!AE25)</f>
        <v>29.863608875503804</v>
      </c>
    </row>
    <row r="26" spans="1:31" x14ac:dyDescent="0.3">
      <c r="A26">
        <f>IF(Values!A26="#DIV/0!", "",Values!A26)</f>
        <v>25</v>
      </c>
      <c r="B26" t="str">
        <f>IF(Values!B26="#DIV/0!", "",Values!B26)</f>
        <v>Tanzania</v>
      </c>
      <c r="C26" t="str">
        <f>IF(Values!C26="#DIV/0!", "",Values!C26)</f>
        <v>Africa</v>
      </c>
      <c r="D26">
        <f>IF(Values!D26="#DIV/0!", "",Values!D26)</f>
        <v>64.747</v>
      </c>
      <c r="E26">
        <f>IF(Values!E26="#DIV/0!", "",Values!E26)</f>
        <v>110.77355194</v>
      </c>
      <c r="F26">
        <f>IF(Values!F26="#DIV/0!", "",Values!F26)</f>
        <v>4.063475012779235</v>
      </c>
      <c r="G26">
        <f>IF(Values!G26="#DIV/0!", "",Values!G26)</f>
        <v>22.478275299072301</v>
      </c>
      <c r="H26">
        <f>IF(Values!H26="#DIV/0!", "",Values!H26)</f>
        <v>117.6555</v>
      </c>
      <c r="I26">
        <f>IF(Values!I26="#DIV/0!", "",Values!I26)</f>
        <v>2650.7368908690532</v>
      </c>
      <c r="J26">
        <f>IF(Values!J26="#DIV/0!", "",Values!J26)</f>
        <v>29.913439016384501</v>
      </c>
      <c r="K26">
        <f>IF(Values!K26="#DIV/0!", "",Values!K26)</f>
        <v>66.223666666666659</v>
      </c>
      <c r="L26">
        <f>IF(Values!L26="#DIV/0!", "",Values!L26)</f>
        <v>2.9042499022440182</v>
      </c>
      <c r="M26">
        <f>IF(Values!M26="#DIV/0!", "",Values!M26)</f>
        <v>68.970001220703125</v>
      </c>
      <c r="N26">
        <f>IF(Values!N26="#DIV/0!", "",Values!N26)</f>
        <v>94.051124572753906</v>
      </c>
      <c r="O26">
        <f>IF(Values!O26="#DIV/0!", "",Values!O26)</f>
        <v>29.606796264648434</v>
      </c>
      <c r="P26">
        <f>IF(Values!P26="#DIV/0!", "",Values!P26)</f>
        <v>17.098663264222029</v>
      </c>
      <c r="Q26">
        <f>IF(Values!Q26="#DIV/0!", "",Values!Q26)</f>
        <v>25.099524995508329</v>
      </c>
      <c r="R26">
        <f>IF(Values!R26="#DIV/0!", "",Values!R26)</f>
        <v>62.645209979679379</v>
      </c>
      <c r="S26">
        <f>IF(Values!S26="#DIV/0!", "",Values!S26)</f>
        <v>276340.33333333331</v>
      </c>
      <c r="T26">
        <f>IF(Values!T26="#DIV/0!", "",Values!T26)</f>
        <v>2.0010000069936136</v>
      </c>
      <c r="U26">
        <f>IF(Values!U26="#DIV/0!", "",Values!U26)</f>
        <v>11.27</v>
      </c>
      <c r="V26">
        <f>IF(Values!V26="#DIV/0!", "",Values!V26)</f>
        <v>88.666666666666671</v>
      </c>
      <c r="W26">
        <f>IF(Values!W26="#DIV/0!", "",Values!W26)</f>
        <v>101.95838552236729</v>
      </c>
      <c r="X26">
        <f>IF(Values!X26="#DIV/0!", "",Values!X26)</f>
        <v>4.8999999999999995</v>
      </c>
      <c r="Y26">
        <f>IF(Values!Y26="#DIV/0!", "",Values!Y26)</f>
        <v>56329239</v>
      </c>
      <c r="Z26">
        <f>IF(Values!Z26="#DIV/0!", "",Values!Z26)</f>
        <v>40.099998474121101</v>
      </c>
      <c r="AA26">
        <f>IF(Values!AA26="#DIV/0!", "",Values!AA26)</f>
        <v>37.1</v>
      </c>
      <c r="AB26">
        <f>IF(Values!AB26="#DIV/0!", "",Values!AB26)</f>
        <v>24.75</v>
      </c>
      <c r="AC26" t="e">
        <f>IF(Values!AC26="#DIV/0!", "",Values!AC26)</f>
        <v>#DIV/0!</v>
      </c>
      <c r="AD26">
        <f>IF(Values!AD26="#DIV/0!", "",Values!AD26)</f>
        <v>56.726450317446798</v>
      </c>
      <c r="AE26">
        <f>IF(Values!AE26="#DIV/0!", "",Values!AE26)</f>
        <v>34.017162406286729</v>
      </c>
    </row>
    <row r="27" spans="1:31" x14ac:dyDescent="0.3">
      <c r="A27">
        <f>IF(Values!A27="#DIV/0!", "",Values!A27)</f>
        <v>26</v>
      </c>
      <c r="B27" t="str">
        <f>IF(Values!B27="#DIV/0!", "",Values!B27)</f>
        <v>Madagascar</v>
      </c>
      <c r="C27" t="str">
        <f>IF(Values!C27="#DIV/0!", "",Values!C27)</f>
        <v>Africa</v>
      </c>
      <c r="D27">
        <f>IF(Values!D27="#DIV/0!", "",Values!D27)</f>
        <v>66.496000000000009</v>
      </c>
      <c r="E27">
        <f>IF(Values!E27="#DIV/0!", "",Values!E27)</f>
        <v>82.966266630000007</v>
      </c>
      <c r="F27">
        <f>IF(Values!F27="#DIV/0!", "",Values!F27)</f>
        <v>2.82548999786377</v>
      </c>
      <c r="G27">
        <f>IF(Values!G27="#DIV/0!", "",Values!G27)</f>
        <v>19.818220138549801</v>
      </c>
      <c r="H27">
        <f>IF(Values!H27="#DIV/0!", "",Values!H27)</f>
        <v>108.66370000000001</v>
      </c>
      <c r="I27">
        <f>IF(Values!I27="#DIV/0!", "",Values!I27)</f>
        <v>1652.2428206122379</v>
      </c>
      <c r="J27">
        <f>IF(Values!J27="#DIV/0!", "",Values!J27)</f>
        <v>10.5067603950822</v>
      </c>
      <c r="K27">
        <f>IF(Values!K27="#DIV/0!", "",Values!K27)</f>
        <v>62.808666666666674</v>
      </c>
      <c r="L27">
        <f>IF(Values!L27="#DIV/0!", "",Values!L27)</f>
        <v>1.6992744475424928</v>
      </c>
      <c r="M27">
        <f>IF(Values!M27="#DIV/0!", "",Values!M27)</f>
        <v>72.485336303710938</v>
      </c>
      <c r="N27">
        <f>IF(Values!N27="#DIV/0!", "",Values!N27)</f>
        <v>138.29787445068351</v>
      </c>
      <c r="O27">
        <f>IF(Values!O27="#DIV/0!", "",Values!O27)</f>
        <v>36.007651011149072</v>
      </c>
      <c r="P27">
        <f>IF(Values!P27="#DIV/0!", "",Values!P27)</f>
        <v>33.848515900343649</v>
      </c>
      <c r="Q27">
        <f>IF(Values!Q27="#DIV/0!", "",Values!Q27)</f>
        <v>15.820713408431695</v>
      </c>
      <c r="R27">
        <f>IF(Values!R27="#DIV/0!", "",Values!R27)</f>
        <v>44.54529735304228</v>
      </c>
      <c r="S27">
        <f>IF(Values!S27="#DIV/0!", "",Values!S27)</f>
        <v>63.666666666666664</v>
      </c>
      <c r="T27">
        <f>IF(Values!T27="#DIV/0!", "",Values!T27)</f>
        <v>1.7240000168482466</v>
      </c>
      <c r="U27">
        <f>IF(Values!U27="#DIV/0!", "",Values!U27)</f>
        <v>1.97</v>
      </c>
      <c r="V27">
        <f>IF(Values!V27="#DIV/0!", "",Values!V27)</f>
        <v>63.666666666666664</v>
      </c>
      <c r="W27">
        <f>IF(Values!W27="#DIV/0!", "",Values!W27)</f>
        <v>105.1048861611041</v>
      </c>
      <c r="X27">
        <f>IF(Values!X27="#DIV/0!", "",Values!X27)</f>
        <v>0.23333333333333331</v>
      </c>
      <c r="Y27">
        <f>IF(Values!Y27="#DIV/0!", "",Values!Y27)</f>
        <v>26267405</v>
      </c>
      <c r="Z27">
        <f>IF(Values!Z27="#DIV/0!", "",Values!Z27)</f>
        <v>61.200000762939503</v>
      </c>
      <c r="AA27">
        <f>IF(Values!AA27="#DIV/0!", "",Values!AA27)</f>
        <v>37.5</v>
      </c>
      <c r="AB27">
        <f>IF(Values!AB27="#DIV/0!", "",Values!AB27)</f>
        <v>41.45</v>
      </c>
      <c r="AC27">
        <f>IF(Values!AC27="#DIV/0!", "",Values!AC27)</f>
        <v>74.8043212890625</v>
      </c>
      <c r="AD27">
        <f>IF(Values!AD27="#DIV/0!", "",Values!AD27)</f>
        <v>54.403981640779101</v>
      </c>
      <c r="AE27">
        <f>IF(Values!AE27="#DIV/0!", "",Values!AE27)</f>
        <v>19.123640385578316</v>
      </c>
    </row>
    <row r="28" spans="1:31" x14ac:dyDescent="0.3">
      <c r="A28">
        <f>IF(Values!A28="#DIV/0!", "",Values!A28)</f>
        <v>27</v>
      </c>
      <c r="B28" t="str">
        <f>IF(Values!B28="#DIV/0!", "",Values!B28)</f>
        <v>Cote d'Ivoire</v>
      </c>
      <c r="C28" t="str">
        <f>IF(Values!C28="#DIV/0!", "",Values!C28)</f>
        <v>Africa</v>
      </c>
      <c r="D28">
        <f>IF(Values!D28="#DIV/0!", "",Values!D28)</f>
        <v>57.219499999999996</v>
      </c>
      <c r="E28">
        <f>IF(Values!E28="#DIV/0!", "",Values!E28)</f>
        <v>175.456886295</v>
      </c>
      <c r="F28">
        <f>IF(Values!F28="#DIV/0!", "",Values!F28)</f>
        <v>3.529754996299745</v>
      </c>
      <c r="G28">
        <f>IF(Values!G28="#DIV/0!", "",Values!G28)</f>
        <v>19.506000518798849</v>
      </c>
      <c r="H28">
        <f>IF(Values!H28="#DIV/0!", "",Values!H28)</f>
        <v>116.89269999999999</v>
      </c>
      <c r="I28">
        <f>IF(Values!I28="#DIV/0!", "",Values!I28)</f>
        <v>5143.3567963101386</v>
      </c>
      <c r="J28">
        <f>IF(Values!J28="#DIV/0!", "",Values!J28)</f>
        <v>32.134907136788001</v>
      </c>
      <c r="K28">
        <f>IF(Values!K28="#DIV/0!", "",Values!K28)</f>
        <v>49.218666666666671</v>
      </c>
      <c r="L28">
        <f>IF(Values!L28="#DIV/0!", "",Values!L28)</f>
        <v>4.137730357362301</v>
      </c>
      <c r="M28">
        <f>IF(Values!M28="#DIV/0!", "",Values!M28)</f>
        <v>32.9939994812012</v>
      </c>
      <c r="N28">
        <f>IF(Values!N28="#DIV/0!", "",Values!N28)</f>
        <v>99.494369506836051</v>
      </c>
      <c r="O28">
        <f>IF(Values!O28="#DIV/0!", "",Values!O28)</f>
        <v>51.362167358398438</v>
      </c>
      <c r="P28">
        <f>IF(Values!P28="#DIV/0!", "",Values!P28)</f>
        <v>23.224032342602282</v>
      </c>
      <c r="Q28">
        <f>IF(Values!Q28="#DIV/0!", "",Values!Q28)</f>
        <v>20.890529633547658</v>
      </c>
      <c r="R28">
        <f>IF(Values!R28="#DIV/0!", "",Values!R28)</f>
        <v>77.840720125786163</v>
      </c>
      <c r="S28">
        <f>IF(Values!S28="#DIV/0!", "",Values!S28)</f>
        <v>1795.6666666666667</v>
      </c>
      <c r="T28">
        <f>IF(Values!T28="#DIV/0!", "",Values!T28)</f>
        <v>3.266666650772093</v>
      </c>
      <c r="U28">
        <f>IF(Values!U28="#DIV/0!", "",Values!U28)</f>
        <v>2.71</v>
      </c>
      <c r="V28">
        <f>IF(Values!V28="#DIV/0!", "",Values!V28)</f>
        <v>74</v>
      </c>
      <c r="W28">
        <f>IF(Values!W28="#DIV/0!", "",Values!W28)</f>
        <v>99.445004967537542</v>
      </c>
      <c r="X28">
        <f>IF(Values!X28="#DIV/0!", "",Values!X28)</f>
        <v>2.5</v>
      </c>
      <c r="Y28">
        <f>IF(Values!Y28="#DIV/0!", "",Values!Y28)</f>
        <v>25074414</v>
      </c>
      <c r="Z28">
        <f>IF(Values!Z28="#DIV/0!", "",Values!Z28)</f>
        <v>60.099998474121101</v>
      </c>
      <c r="AA28">
        <f>IF(Values!AA28="#DIV/0!", "",Values!AA28)</f>
        <v>60.466666666666669</v>
      </c>
      <c r="AB28">
        <f>IF(Values!AB28="#DIV/0!", "",Values!AB28)</f>
        <v>19.899999999999999</v>
      </c>
      <c r="AC28">
        <f>IF(Values!AC28="#DIV/0!", "",Values!AC28)</f>
        <v>47.165351867675803</v>
      </c>
      <c r="AD28">
        <f>IF(Values!AD28="#DIV/0!", "",Values!AD28)</f>
        <v>72.8689464400465</v>
      </c>
      <c r="AE28">
        <f>IF(Values!AE28="#DIV/0!", "",Values!AE28)</f>
        <v>20.464331871240073</v>
      </c>
    </row>
    <row r="29" spans="1:31" x14ac:dyDescent="0.3">
      <c r="A29">
        <f>IF(Values!A29="#DIV/0!", "",Values!A29)</f>
        <v>28</v>
      </c>
      <c r="B29" t="str">
        <f>IF(Values!B29="#DIV/0!", "",Values!B29)</f>
        <v>Nigeria</v>
      </c>
      <c r="C29" t="str">
        <f>IF(Values!C29="#DIV/0!", "",Values!C29)</f>
        <v>Africa</v>
      </c>
      <c r="D29">
        <f>IF(Values!D29="#DIV/0!", "",Values!D29)</f>
        <v>54.141000000000005</v>
      </c>
      <c r="E29">
        <f>IF(Values!E29="#DIV/0!", "",Values!E29)</f>
        <v>227.05118561</v>
      </c>
      <c r="F29" t="e">
        <f>IF(Values!F29="#DIV/0!", "",Values!F29)</f>
        <v>#DIV/0!</v>
      </c>
      <c r="G29" t="e">
        <f>IF(Values!G29="#DIV/0!", "",Values!G29)</f>
        <v>#DIV/0!</v>
      </c>
      <c r="H29">
        <f>IF(Values!H29="#DIV/0!", "",Values!H29)</f>
        <v>106.38849999999999</v>
      </c>
      <c r="I29">
        <f>IF(Values!I29="#DIV/0!", "",Values!I29)</f>
        <v>5277.9216878995976</v>
      </c>
      <c r="J29">
        <f>IF(Values!J29="#DIV/0!", "",Values!J29)</f>
        <v>39.171754097459299</v>
      </c>
      <c r="K29">
        <f>IF(Values!K29="#DIV/0!", "",Values!K29)</f>
        <v>49.660000000000004</v>
      </c>
      <c r="L29">
        <f>IF(Values!L29="#DIV/0!", "",Values!L29)</f>
        <v>-0.94942284201749316</v>
      </c>
      <c r="M29">
        <f>IF(Values!M29="#DIV/0!", "",Values!M29)</f>
        <v>25.481999715169266</v>
      </c>
      <c r="N29" t="e">
        <f>IF(Values!N29="#DIV/0!", "",Values!N29)</f>
        <v>#DIV/0!</v>
      </c>
      <c r="O29" t="e">
        <f>IF(Values!O29="#DIV/0!", "",Values!O29)</f>
        <v>#DIV/0!</v>
      </c>
      <c r="P29">
        <f>IF(Values!P29="#DIV/0!", "",Values!P29)</f>
        <v>16.829977416931161</v>
      </c>
      <c r="Q29">
        <f>IF(Values!Q29="#DIV/0!", "",Values!Q29)</f>
        <v>25.143653608750412</v>
      </c>
      <c r="R29">
        <f>IF(Values!R29="#DIV/0!", "",Values!R29)</f>
        <v>212.31927435027501</v>
      </c>
      <c r="S29">
        <f>IF(Values!S29="#DIV/0!", "",Values!S29)</f>
        <v>30264.666666666668</v>
      </c>
      <c r="T29">
        <f>IF(Values!T29="#DIV/0!", "",Values!T29)</f>
        <v>8.2426665623982753</v>
      </c>
      <c r="U29">
        <f>IF(Values!U29="#DIV/0!", "",Values!U29)</f>
        <v>10.84</v>
      </c>
      <c r="V29">
        <f>IF(Values!V29="#DIV/0!", "",Values!V29)</f>
        <v>54</v>
      </c>
      <c r="W29">
        <f>IF(Values!W29="#DIV/0!", "",Values!W29)</f>
        <v>102.53351805959613</v>
      </c>
      <c r="X29">
        <f>IF(Values!X29="#DIV/0!", "",Values!X29)</f>
        <v>1.3</v>
      </c>
      <c r="Y29">
        <f>IF(Values!Y29="#DIV/0!", "",Values!Y29)</f>
        <v>195903883.33333334</v>
      </c>
      <c r="Z29">
        <f>IF(Values!Z29="#DIV/0!", "",Values!Z29)</f>
        <v>53.900001525878899</v>
      </c>
      <c r="AA29">
        <f>IF(Values!AA29="#DIV/0!", "",Values!AA29)</f>
        <v>75.733333333333334</v>
      </c>
      <c r="AB29">
        <f>IF(Values!AB29="#DIV/0!", "",Values!AB29)</f>
        <v>12.25</v>
      </c>
      <c r="AC29">
        <f>IF(Values!AC29="#DIV/0!", "",Values!AC29)</f>
        <v>62.0160102844238</v>
      </c>
      <c r="AD29">
        <f>IF(Values!AD29="#DIV/0!", "",Values!AD29)</f>
        <v>71.376630701810996</v>
      </c>
      <c r="AE29">
        <f>IF(Values!AE29="#DIV/0!", "",Values!AE29)</f>
        <v>20.498216713276641</v>
      </c>
    </row>
    <row r="30" spans="1:31" x14ac:dyDescent="0.3">
      <c r="A30">
        <f>IF(Values!A30="#DIV/0!", "",Values!A30)</f>
        <v>29</v>
      </c>
      <c r="B30" t="str">
        <f>IF(Values!B30="#DIV/0!", "",Values!B30)</f>
        <v>Uganda</v>
      </c>
      <c r="C30" t="str">
        <f>IF(Values!C30="#DIV/0!", "",Values!C30)</f>
        <v>Africa</v>
      </c>
      <c r="D30">
        <f>IF(Values!D30="#DIV/0!", "",Values!D30)</f>
        <v>62.744500000000002</v>
      </c>
      <c r="E30">
        <f>IF(Values!E30="#DIV/0!", "",Values!E30)</f>
        <v>135.81001282</v>
      </c>
      <c r="F30">
        <f>IF(Values!F30="#DIV/0!", "",Values!F30)</f>
        <v>2.2012850046157846</v>
      </c>
      <c r="G30">
        <f>IF(Values!G30="#DIV/0!", "",Values!G30)</f>
        <v>11.689585208892801</v>
      </c>
      <c r="H30">
        <f>IF(Values!H30="#DIV/0!", "",Values!H30)</f>
        <v>117.4537</v>
      </c>
      <c r="I30">
        <f>IF(Values!I30="#DIV/0!", "",Values!I30)</f>
        <v>2177.6949320740555</v>
      </c>
      <c r="J30">
        <f>IF(Values!J30="#DIV/0!", "",Values!J30)</f>
        <v>18.472318155485102</v>
      </c>
      <c r="K30">
        <f>IF(Values!K30="#DIV/0!", "",Values!K30)</f>
        <v>76.222999999999999</v>
      </c>
      <c r="L30">
        <f>IF(Values!L30="#DIV/0!", "",Values!L30)</f>
        <v>1.7818014769925981</v>
      </c>
      <c r="M30">
        <f>IF(Values!M30="#DIV/0!", "",Values!M30)</f>
        <v>50.834000905354799</v>
      </c>
      <c r="N30">
        <f>IF(Values!N30="#DIV/0!", "",Values!N30)</f>
        <v>102.704711914063</v>
      </c>
      <c r="O30" t="e">
        <f>IF(Values!O30="#DIV/0!", "",Values!O30)</f>
        <v>#DIV/0!</v>
      </c>
      <c r="P30">
        <f>IF(Values!P30="#DIV/0!", "",Values!P30)</f>
        <v>21.368229278257214</v>
      </c>
      <c r="Q30">
        <f>IF(Values!Q30="#DIV/0!", "",Values!Q30)</f>
        <v>26.131295687522737</v>
      </c>
      <c r="R30">
        <f>IF(Values!R30="#DIV/0!", "",Values!R30)</f>
        <v>209.17016756433276</v>
      </c>
      <c r="S30">
        <f>IF(Values!S30="#DIV/0!", "",Values!S30)</f>
        <v>1291866.3333333333</v>
      </c>
      <c r="T30">
        <f>IF(Values!T30="#DIV/0!", "",Values!T30)</f>
        <v>1.793999989827477</v>
      </c>
      <c r="U30">
        <f>IF(Values!U30="#DIV/0!", "",Values!U30)</f>
        <v>15.09</v>
      </c>
      <c r="V30">
        <f>IF(Values!V30="#DIV/0!", "",Values!V30)</f>
        <v>85.333333333333329</v>
      </c>
      <c r="W30">
        <f>IF(Values!W30="#DIV/0!", "",Values!W30)</f>
        <v>105.21362794337044</v>
      </c>
      <c r="X30">
        <f>IF(Values!X30="#DIV/0!", "",Values!X30)</f>
        <v>5.9333333333333336</v>
      </c>
      <c r="Y30">
        <f>IF(Values!Y30="#DIV/0!", "",Values!Y30)</f>
        <v>42718399.333333336</v>
      </c>
      <c r="Z30">
        <f>IF(Values!Z30="#DIV/0!", "",Values!Z30)</f>
        <v>48.299999237060497</v>
      </c>
      <c r="AA30">
        <f>IF(Values!AA30="#DIV/0!", "",Values!AA30)</f>
        <v>34.666666666666664</v>
      </c>
      <c r="AB30" t="e">
        <f>IF(Values!AB30="#DIV/0!", "",Values!AB30)</f>
        <v>#DIV/0!</v>
      </c>
      <c r="AC30">
        <f>IF(Values!AC30="#DIV/0!", "",Values!AC30)</f>
        <v>76.527496337890597</v>
      </c>
      <c r="AD30">
        <f>IF(Values!AD30="#DIV/0!", "",Values!AD30)</f>
        <v>49.104032386904898</v>
      </c>
      <c r="AE30">
        <f>IF(Values!AE30="#DIV/0!", "",Values!AE30)</f>
        <v>25.166780801985059</v>
      </c>
    </row>
    <row r="31" spans="1:31" x14ac:dyDescent="0.3">
      <c r="A31">
        <f>IF(Values!A31="#DIV/0!", "",Values!A31)</f>
        <v>30</v>
      </c>
      <c r="B31" t="str">
        <f>IF(Values!B31="#DIV/0!", "",Values!B31)</f>
        <v>Rwanda</v>
      </c>
      <c r="C31" t="str">
        <f>IF(Values!C31="#DIV/0!", "",Values!C31)</f>
        <v>Africa</v>
      </c>
      <c r="D31">
        <f>IF(Values!D31="#DIV/0!", "",Values!D31)</f>
        <v>68.520499999999998</v>
      </c>
      <c r="E31">
        <f>IF(Values!E31="#DIV/0!", "",Values!E31)</f>
        <v>156.91403961</v>
      </c>
      <c r="F31">
        <f>IF(Values!F31="#DIV/0!", "",Values!F31)</f>
        <v>3.0922900438308751</v>
      </c>
      <c r="G31">
        <f>IF(Values!G31="#DIV/0!", "",Values!G31)</f>
        <v>10.942110061645501</v>
      </c>
      <c r="H31">
        <f>IF(Values!H31="#DIV/0!", "",Values!H31)</f>
        <v>38.982999999999997</v>
      </c>
      <c r="I31">
        <f>IF(Values!I31="#DIV/0!", "",Values!I31)</f>
        <v>2146.7655942221813</v>
      </c>
      <c r="J31">
        <f>IF(Values!J31="#DIV/0!", "",Values!J31)</f>
        <v>66.573842399683897</v>
      </c>
      <c r="K31">
        <f>IF(Values!K31="#DIV/0!", "",Values!K31)</f>
        <v>82.783666666666662</v>
      </c>
      <c r="L31">
        <f>IF(Values!L31="#DIV/0!", "",Values!L31)</f>
        <v>4.541935512298731</v>
      </c>
      <c r="M31">
        <f>IF(Values!M31="#DIV/0!", "",Values!M31)</f>
        <v>62.907665252685526</v>
      </c>
      <c r="N31">
        <f>IF(Values!N31="#DIV/0!", "",Values!N31)</f>
        <v>134.01174418131498</v>
      </c>
      <c r="O31">
        <f>IF(Values!O31="#DIV/0!", "",Values!O31)</f>
        <v>41.365915934244804</v>
      </c>
      <c r="P31">
        <f>IF(Values!P31="#DIV/0!", "",Values!P31)</f>
        <v>34.651467301601166</v>
      </c>
      <c r="Q31">
        <f>IF(Values!Q31="#DIV/0!", "",Values!Q31)</f>
        <v>17.827069406006984</v>
      </c>
      <c r="R31">
        <f>IF(Values!R31="#DIV/0!", "",Values!R31)</f>
        <v>492.15395216862589</v>
      </c>
      <c r="S31">
        <f>IF(Values!S31="#DIV/0!", "",Values!S31)</f>
        <v>153801.33333333334</v>
      </c>
      <c r="T31">
        <f>IF(Values!T31="#DIV/0!", "",Values!T31)</f>
        <v>1.03666663169861</v>
      </c>
      <c r="U31">
        <f>IF(Values!U31="#DIV/0!", "",Values!U31)</f>
        <v>8.9499999999999993</v>
      </c>
      <c r="V31">
        <f>IF(Values!V31="#DIV/0!", "",Values!V31)</f>
        <v>97.333333333333329</v>
      </c>
      <c r="W31">
        <f>IF(Values!W31="#DIV/0!", "",Values!W31)</f>
        <v>113.48832070566037</v>
      </c>
      <c r="X31">
        <f>IF(Values!X31="#DIV/0!", "",Values!X31)</f>
        <v>2.6999999999999997</v>
      </c>
      <c r="Y31">
        <f>IF(Values!Y31="#DIV/0!", "",Values!Y31)</f>
        <v>12303275.333333334</v>
      </c>
      <c r="Z31">
        <f>IF(Values!Z31="#DIV/0!", "",Values!Z31)</f>
        <v>42.099998474121101</v>
      </c>
      <c r="AA31">
        <f>IF(Values!AA31="#DIV/0!", "",Values!AA31)</f>
        <v>27.333333333333332</v>
      </c>
      <c r="AB31">
        <f>IF(Values!AB31="#DIV/0!", "",Values!AB31)</f>
        <v>35.25</v>
      </c>
      <c r="AC31">
        <f>IF(Values!AC31="#DIV/0!", "",Values!AC31)</f>
        <v>73.215591430664105</v>
      </c>
      <c r="AD31">
        <f>IF(Values!AD31="#DIV/0!", "",Values!AD31)</f>
        <v>57.713278534912902</v>
      </c>
      <c r="AE31">
        <f>IF(Values!AE31="#DIV/0!", "",Values!AE31)</f>
        <v>24.503126365633012</v>
      </c>
    </row>
    <row r="32" spans="1:31" x14ac:dyDescent="0.3">
      <c r="A32">
        <f>IF(Values!A32="#DIV/0!", "",Values!A32)</f>
        <v>31</v>
      </c>
      <c r="B32" t="str">
        <f>IF(Values!B32="#DIV/0!", "",Values!B32)</f>
        <v>Benin</v>
      </c>
      <c r="C32" t="str">
        <f>IF(Values!C32="#DIV/0!", "",Values!C32)</f>
        <v>Africa</v>
      </c>
      <c r="D32">
        <f>IF(Values!D32="#DIV/0!", "",Values!D32)</f>
        <v>61.322000000000003</v>
      </c>
      <c r="E32">
        <f>IF(Values!E32="#DIV/0!", "",Values!E32)</f>
        <v>82.853622435000005</v>
      </c>
      <c r="F32">
        <f>IF(Values!F32="#DIV/0!", "",Values!F32)</f>
        <v>3.2347799539566049</v>
      </c>
      <c r="G32">
        <f>IF(Values!G32="#DIV/0!", "",Values!G32)</f>
        <v>18.794415473938002</v>
      </c>
      <c r="H32">
        <f>IF(Values!H32="#DIV/0!", "",Values!H32)</f>
        <v>85.066200000000009</v>
      </c>
      <c r="I32">
        <f>IF(Values!I32="#DIV/0!", "",Values!I32)</f>
        <v>3238.3562898961904</v>
      </c>
      <c r="J32">
        <f>IF(Values!J32="#DIV/0!", "",Values!J32)</f>
        <v>16.452920570178399</v>
      </c>
      <c r="K32">
        <f>IF(Values!K32="#DIV/0!", "",Values!K32)</f>
        <v>52.68633333333333</v>
      </c>
      <c r="L32">
        <f>IF(Values!L32="#DIV/0!", "",Values!L32)</f>
        <v>3.5423693328367185</v>
      </c>
      <c r="M32">
        <f>IF(Values!M32="#DIV/0!", "",Values!M32)</f>
        <v>40.381665547688797</v>
      </c>
      <c r="N32">
        <f>IF(Values!N32="#DIV/0!", "",Values!N32)</f>
        <v>121.77098337809234</v>
      </c>
      <c r="O32" t="e">
        <f>IF(Values!O32="#DIV/0!", "",Values!O32)</f>
        <v>#DIV/0!</v>
      </c>
      <c r="P32">
        <f>IF(Values!P32="#DIV/0!", "",Values!P32)</f>
        <v>34.290145675392438</v>
      </c>
      <c r="Q32">
        <f>IF(Values!Q32="#DIV/0!", "",Values!Q32)</f>
        <v>15.357946062823538</v>
      </c>
      <c r="R32">
        <f>IF(Values!R32="#DIV/0!", "",Values!R32)</f>
        <v>100.48001064207163</v>
      </c>
      <c r="S32">
        <f>IF(Values!S32="#DIV/0!", "",Values!S32)</f>
        <v>1153.6666666666667</v>
      </c>
      <c r="T32">
        <f>IF(Values!T32="#DIV/0!", "",Values!T32)</f>
        <v>2.3590000470479331</v>
      </c>
      <c r="U32">
        <f>IF(Values!U32="#DIV/0!", "",Values!U32)</f>
        <v>2.81</v>
      </c>
      <c r="V32">
        <f>IF(Values!V32="#DIV/0!", "",Values!V32)</f>
        <v>70.666666666666671</v>
      </c>
      <c r="W32">
        <f>IF(Values!W32="#DIV/0!", "",Values!W32)</f>
        <v>106.2460754218114</v>
      </c>
      <c r="X32">
        <f>IF(Values!X32="#DIV/0!", "",Values!X32)</f>
        <v>1</v>
      </c>
      <c r="Y32">
        <f>IF(Values!Y32="#DIV/0!", "",Values!Y32)</f>
        <v>11487134.333333334</v>
      </c>
      <c r="Z32">
        <f>IF(Values!Z32="#DIV/0!", "",Values!Z32)</f>
        <v>58.799999237060497</v>
      </c>
      <c r="AA32">
        <f>IF(Values!AA32="#DIV/0!", "",Values!AA32)</f>
        <v>60.4</v>
      </c>
      <c r="AB32">
        <f>IF(Values!AB32="#DIV/0!", "",Values!AB32)</f>
        <v>7.4</v>
      </c>
      <c r="AC32">
        <f>IF(Values!AC32="#DIV/0!", "",Values!AC32)</f>
        <v>42.362400054931598</v>
      </c>
      <c r="AD32">
        <f>IF(Values!AD32="#DIV/0!", "",Values!AD32)</f>
        <v>66.414725338127198</v>
      </c>
      <c r="AE32">
        <f>IF(Values!AE32="#DIV/0!", "",Values!AE32)</f>
        <v>25.327514508101462</v>
      </c>
    </row>
    <row r="33" spans="1:31" x14ac:dyDescent="0.3">
      <c r="A33">
        <f>IF(Values!A33="#DIV/0!", "",Values!A33)</f>
        <v>32</v>
      </c>
      <c r="B33" t="str">
        <f>IF(Values!B33="#DIV/0!", "",Values!B33)</f>
        <v>Mauritania</v>
      </c>
      <c r="C33" t="str">
        <f>IF(Values!C33="#DIV/0!", "",Values!C33)</f>
        <v>Africa</v>
      </c>
      <c r="D33">
        <f>IF(Values!D33="#DIV/0!", "",Values!D33)</f>
        <v>64.584000000000003</v>
      </c>
      <c r="E33">
        <f>IF(Values!E33="#DIV/0!", "",Values!E33)</f>
        <v>185.69680786500001</v>
      </c>
      <c r="F33">
        <f>IF(Values!F33="#DIV/0!", "",Values!F33)</f>
        <v>1.8954600095748899</v>
      </c>
      <c r="G33">
        <f>IF(Values!G33="#DIV/0!", "",Values!G33)</f>
        <v>9.5454902648925799</v>
      </c>
      <c r="H33">
        <f>IF(Values!H33="#DIV/0!", "",Values!H33)</f>
        <v>70.33850000000001</v>
      </c>
      <c r="I33">
        <f>IF(Values!I33="#DIV/0!", "",Values!I33)</f>
        <v>5223.1701400532402</v>
      </c>
      <c r="J33">
        <f>IF(Values!J33="#DIV/0!", "",Values!J33)</f>
        <v>48.435489770669697</v>
      </c>
      <c r="K33">
        <f>IF(Values!K33="#DIV/0!", "",Values!K33)</f>
        <v>46.332333333333338</v>
      </c>
      <c r="L33">
        <f>IF(Values!L33="#DIV/0!", "",Values!L33)</f>
        <v>1.000820798065315</v>
      </c>
      <c r="M33">
        <f>IF(Values!M33="#DIV/0!", "",Values!M33)</f>
        <v>21.365332921346067</v>
      </c>
      <c r="N33">
        <f>IF(Values!N33="#DIV/0!", "",Values!N33)</f>
        <v>98.986478169759195</v>
      </c>
      <c r="O33">
        <f>IF(Values!O33="#DIV/0!", "",Values!O33)</f>
        <v>36.269474029541037</v>
      </c>
      <c r="P33">
        <f>IF(Values!P33="#DIV/0!", "",Values!P33)</f>
        <v>54.405790285675486</v>
      </c>
      <c r="Q33">
        <f>IF(Values!Q33="#DIV/0!", "",Values!Q33)</f>
        <v>25.091393601356994</v>
      </c>
      <c r="R33">
        <f>IF(Values!R33="#DIV/0!", "",Values!R33)</f>
        <v>4.2135893082371201</v>
      </c>
      <c r="S33">
        <f>IF(Values!S33="#DIV/0!", "",Values!S33)</f>
        <v>81836.666666666672</v>
      </c>
      <c r="T33">
        <f>IF(Values!T33="#DIV/0!", "",Values!T33)</f>
        <v>9.5296665827433262</v>
      </c>
      <c r="U33">
        <f>IF(Values!U33="#DIV/0!", "",Values!U33)</f>
        <v>3.5999999999999997E-2</v>
      </c>
      <c r="V33">
        <f>IF(Values!V33="#DIV/0!", "",Values!V33)</f>
        <v>78</v>
      </c>
      <c r="W33">
        <f>IF(Values!W33="#DIV/0!", "",Values!W33)</f>
        <v>114.95112563860556</v>
      </c>
      <c r="X33">
        <f>IF(Values!X33="#DIV/0!", "",Values!X33)</f>
        <v>0.20000000000000004</v>
      </c>
      <c r="Y33">
        <f>IF(Values!Y33="#DIV/0!", "",Values!Y33)</f>
        <v>4403863</v>
      </c>
      <c r="Z33">
        <f>IF(Values!Z33="#DIV/0!", "",Values!Z33)</f>
        <v>73.199996948242202</v>
      </c>
      <c r="AA33">
        <f>IF(Values!AA33="#DIV/0!", "",Values!AA33)</f>
        <v>51.366666666666667</v>
      </c>
      <c r="AB33">
        <f>IF(Values!AB33="#DIV/0!", "",Values!AB33)</f>
        <v>11.8</v>
      </c>
      <c r="AC33">
        <f>IF(Values!AC33="#DIV/0!", "",Values!AC33)</f>
        <v>53.497589111328097</v>
      </c>
      <c r="AD33">
        <f>IF(Values!AD33="#DIV/0!", "",Values!AD33)</f>
        <v>70.696187645099101</v>
      </c>
      <c r="AE33">
        <f>IF(Values!AE33="#DIV/0!", "",Values!AE33)</f>
        <v>43.507947692192346</v>
      </c>
    </row>
    <row r="34" spans="1:31" x14ac:dyDescent="0.3">
      <c r="A34">
        <f>IF(Values!A34="#DIV/0!", "",Values!A34)</f>
        <v>33</v>
      </c>
      <c r="B34" t="str">
        <f>IF(Values!B34="#DIV/0!", "",Values!B34)</f>
        <v>Comoros</v>
      </c>
      <c r="C34" t="str">
        <f>IF(Values!C34="#DIV/0!", "",Values!C34)</f>
        <v>Africa</v>
      </c>
      <c r="D34">
        <f>IF(Values!D34="#DIV/0!", "",Values!D34)</f>
        <v>64.015000000000001</v>
      </c>
      <c r="E34">
        <f>IF(Values!E34="#DIV/0!", "",Values!E34)</f>
        <v>132.66759490999999</v>
      </c>
      <c r="F34" t="e">
        <f>IF(Values!F34="#DIV/0!", "",Values!F34)</f>
        <v>#DIV/0!</v>
      </c>
      <c r="G34" t="e">
        <f>IF(Values!G34="#DIV/0!", "",Values!G34)</f>
        <v>#DIV/0!</v>
      </c>
      <c r="H34">
        <f>IF(Values!H34="#DIV/0!", "",Values!H34)</f>
        <v>64.705799999999996</v>
      </c>
      <c r="I34">
        <f>IF(Values!I34="#DIV/0!", "",Values!I34)</f>
        <v>3122.9005016316692</v>
      </c>
      <c r="J34">
        <f>IF(Values!J34="#DIV/0!", "",Values!J34)</f>
        <v>35.856624116232801</v>
      </c>
      <c r="K34">
        <f>IF(Values!K34="#DIV/0!", "",Values!K34)</f>
        <v>71.028999999999996</v>
      </c>
      <c r="L34">
        <f>IF(Values!L34="#DIV/0!", "",Values!L34)</f>
        <v>0.79433808698753694</v>
      </c>
      <c r="M34">
        <f>IF(Values!M34="#DIV/0!", "",Values!M34)</f>
        <v>12.564999898274735</v>
      </c>
      <c r="N34">
        <f>IF(Values!N34="#DIV/0!", "",Values!N34)</f>
        <v>99.47711181640625</v>
      </c>
      <c r="O34">
        <f>IF(Values!O34="#DIV/0!", "",Values!O34)</f>
        <v>57.489574432373047</v>
      </c>
      <c r="P34">
        <f>IF(Values!P34="#DIV/0!", "",Values!P34)</f>
        <v>29.125229218481625</v>
      </c>
      <c r="Q34">
        <f>IF(Values!Q34="#DIV/0!", "",Values!Q34)</f>
        <v>8.9506324334931655</v>
      </c>
      <c r="R34">
        <f>IF(Values!R34="#DIV/0!", "",Values!R34)</f>
        <v>442.29283879881018</v>
      </c>
      <c r="S34" t="e">
        <f>IF(Values!S34="#DIV/0!", "",Values!S34)</f>
        <v>#DIV/0!</v>
      </c>
      <c r="T34">
        <f>IF(Values!T34="#DIV/0!", "",Values!T34)</f>
        <v>4.3376666704813642</v>
      </c>
      <c r="U34">
        <f>IF(Values!U34="#DIV/0!", "",Values!U34)</f>
        <v>0.69</v>
      </c>
      <c r="V34">
        <f>IF(Values!V34="#DIV/0!", "",Values!V34)</f>
        <v>90</v>
      </c>
      <c r="W34">
        <f>IF(Values!W34="#DIV/0!", "",Values!W34)</f>
        <v>116.48014726870414</v>
      </c>
      <c r="X34">
        <f>IF(Values!X34="#DIV/0!", "",Values!X34)</f>
        <v>0.10000000000000002</v>
      </c>
      <c r="Y34">
        <f>IF(Values!Y34="#DIV/0!", "",Values!Y34)</f>
        <v>832366.66666666663</v>
      </c>
      <c r="Z34">
        <f>IF(Values!Z34="#DIV/0!", "",Values!Z34)</f>
        <v>68.400001525878906</v>
      </c>
      <c r="AA34">
        <f>IF(Values!AA34="#DIV/0!", "",Values!AA34)</f>
        <v>49.733333333333327</v>
      </c>
      <c r="AB34" t="e">
        <f>IF(Values!AB34="#DIV/0!", "",Values!AB34)</f>
        <v>#DIV/0!</v>
      </c>
      <c r="AC34">
        <f>IF(Values!AC34="#DIV/0!", "",Values!AC34)</f>
        <v>58.817020416259801</v>
      </c>
      <c r="AD34">
        <f>IF(Values!AD34="#DIV/0!", "",Values!AD34)</f>
        <v>80.167516871077297</v>
      </c>
      <c r="AE34">
        <f>IF(Values!AE34="#DIV/0!", "",Values!AE34)</f>
        <v>14.203818343332655</v>
      </c>
    </row>
    <row r="35" spans="1:31" x14ac:dyDescent="0.3">
      <c r="A35">
        <f>IF(Values!A35="#DIV/0!", "",Values!A35)</f>
        <v>34</v>
      </c>
      <c r="B35" t="str">
        <f>IF(Values!B35="#DIV/0!", "",Values!B35)</f>
        <v>Pakistan</v>
      </c>
      <c r="C35" t="str">
        <f>IF(Values!C35="#DIV/0!", "",Values!C35)</f>
        <v>Asia</v>
      </c>
      <c r="D35">
        <f>IF(Values!D35="#DIV/0!", "",Values!D35)</f>
        <v>67.030500000000004</v>
      </c>
      <c r="E35">
        <f>IF(Values!E35="#DIV/0!", "",Values!E35)</f>
        <v>165.18590545500001</v>
      </c>
      <c r="F35">
        <f>IF(Values!F35="#DIV/0!", "",Values!F35)</f>
        <v>2.8995199203491202</v>
      </c>
      <c r="G35">
        <f>IF(Values!G35="#DIV/0!", "",Values!G35)</f>
        <v>14.5447797775269</v>
      </c>
      <c r="H35">
        <f>IF(Values!H35="#DIV/0!", "",Values!H35)</f>
        <v>38.506299999999996</v>
      </c>
      <c r="I35">
        <f>IF(Values!I35="#DIV/0!", "",Values!I35)</f>
        <v>4774.898242434334</v>
      </c>
      <c r="J35">
        <f>IF(Values!J35="#DIV/0!", "",Values!J35)</f>
        <v>59.869495032297003</v>
      </c>
      <c r="K35">
        <f>IF(Values!K35="#DIV/0!", "",Values!K35)</f>
        <v>63.32833333333334</v>
      </c>
      <c r="L35">
        <f>IF(Values!L35="#DIV/0!", "",Values!L35)</f>
        <v>2.0098533508492502</v>
      </c>
      <c r="M35">
        <f>IF(Values!M35="#DIV/0!", "",Values!M35)</f>
        <v>38.284000396728501</v>
      </c>
      <c r="N35">
        <f>IF(Values!N35="#DIV/0!", "",Values!N35)</f>
        <v>93.426320393880246</v>
      </c>
      <c r="O35">
        <f>IF(Values!O35="#DIV/0!", "",Values!O35)</f>
        <v>42.298358917236335</v>
      </c>
      <c r="P35">
        <f>IF(Values!P35="#DIV/0!", "",Values!P35)</f>
        <v>19.328687479582545</v>
      </c>
      <c r="Q35">
        <f>IF(Values!Q35="#DIV/0!", "",Values!Q35)</f>
        <v>18.018428720873416</v>
      </c>
      <c r="R35">
        <f>IF(Values!R35="#DIV/0!", "",Values!R35)</f>
        <v>272.48840026982145</v>
      </c>
      <c r="S35">
        <f>IF(Values!S35="#DIV/0!", "",Values!S35)</f>
        <v>1405578.6666666667</v>
      </c>
      <c r="T35">
        <f>IF(Values!T35="#DIV/0!", "",Values!T35)</f>
        <v>4.1603333950042733</v>
      </c>
      <c r="U35">
        <f>IF(Values!U35="#DIV/0!", "",Values!U35)</f>
        <v>0.34</v>
      </c>
      <c r="V35">
        <f>IF(Values!V35="#DIV/0!", "",Values!V35)</f>
        <v>74.666666666666671</v>
      </c>
      <c r="W35">
        <f>IF(Values!W35="#DIV/0!", "",Values!W35)</f>
        <v>110.21258610196863</v>
      </c>
      <c r="X35">
        <f>IF(Values!X35="#DIV/0!", "",Values!X35)</f>
        <v>0.10000000000000002</v>
      </c>
      <c r="Y35">
        <f>IF(Values!Y35="#DIV/0!", "",Values!Y35)</f>
        <v>212225678</v>
      </c>
      <c r="Z35">
        <f>IF(Values!Z35="#DIV/0!", "",Values!Z35)</f>
        <v>40.099998474121101</v>
      </c>
      <c r="AA35">
        <f>IF(Values!AA35="#DIV/0!", "",Values!AA35)</f>
        <v>57.233333333333327</v>
      </c>
      <c r="AB35">
        <f>IF(Values!AB35="#DIV/0!", "",Values!AB35)</f>
        <v>12.15</v>
      </c>
      <c r="AC35">
        <f>IF(Values!AC35="#DIV/0!", "",Values!AC35)</f>
        <v>59.132049560546903</v>
      </c>
      <c r="AD35">
        <f>IF(Values!AD35="#DIV/0!", "",Values!AD35)</f>
        <v>91.465450732994398</v>
      </c>
      <c r="AE35">
        <f>IF(Values!AE35="#DIV/0!", "",Values!AE35)</f>
        <v>16.367932985525858</v>
      </c>
    </row>
    <row r="36" spans="1:31" x14ac:dyDescent="0.3">
      <c r="A36">
        <f>IF(Values!A36="#DIV/0!", "",Values!A36)</f>
        <v>35</v>
      </c>
      <c r="B36" t="str">
        <f>IF(Values!B36="#DIV/0!", "",Values!B36)</f>
        <v>Cameroon</v>
      </c>
      <c r="C36" t="str">
        <f>IF(Values!C36="#DIV/0!", "",Values!C36)</f>
        <v>Africa</v>
      </c>
      <c r="D36">
        <f>IF(Values!D36="#DIV/0!", "",Values!D36)</f>
        <v>58.716000000000001</v>
      </c>
      <c r="E36">
        <f>IF(Values!E36="#DIV/0!", "",Values!E36)</f>
        <v>130.45245361000002</v>
      </c>
      <c r="F36">
        <f>IF(Values!F36="#DIV/0!", "",Values!F36)</f>
        <v>3.1430100202560451</v>
      </c>
      <c r="G36">
        <f>IF(Values!G36="#DIV/0!", "",Values!G36)</f>
        <v>16.397389888763449</v>
      </c>
      <c r="H36">
        <f>IF(Values!H36="#DIV/0!", "",Values!H36)</f>
        <v>104.64689999999999</v>
      </c>
      <c r="I36">
        <f>IF(Values!I36="#DIV/0!", "",Values!I36)</f>
        <v>3683.1055629438938</v>
      </c>
      <c r="J36">
        <f>IF(Values!J36="#DIV/0!", "",Values!J36)</f>
        <v>39.075550156475003</v>
      </c>
      <c r="K36">
        <f>IF(Values!K36="#DIV/0!", "",Values!K36)</f>
        <v>43.626999999999988</v>
      </c>
      <c r="L36">
        <f>IF(Values!L36="#DIV/0!", "",Values!L36)</f>
        <v>1.1024690043080909</v>
      </c>
      <c r="M36">
        <f>IF(Values!M36="#DIV/0!", "",Values!M36)</f>
        <v>52.173333485921233</v>
      </c>
      <c r="N36">
        <f>IF(Values!N36="#DIV/0!", "",Values!N36)</f>
        <v>106.49021402994833</v>
      </c>
      <c r="O36" t="e">
        <f>IF(Values!O36="#DIV/0!", "",Values!O36)</f>
        <v>#DIV/0!</v>
      </c>
      <c r="P36">
        <f>IF(Values!P36="#DIV/0!", "",Values!P36)</f>
        <v>23.652259608718026</v>
      </c>
      <c r="Q36">
        <f>IF(Values!Q36="#DIV/0!", "",Values!Q36)</f>
        <v>25.702391248516012</v>
      </c>
      <c r="R36">
        <f>IF(Values!R36="#DIV/0!", "",Values!R36)</f>
        <v>52.656260709525924</v>
      </c>
      <c r="S36">
        <f>IF(Values!S36="#DIV/0!", "",Values!S36)</f>
        <v>374656</v>
      </c>
      <c r="T36">
        <f>IF(Values!T36="#DIV/0!", "",Values!T36)</f>
        <v>3.3836667537689231</v>
      </c>
      <c r="U36">
        <f>IF(Values!U36="#DIV/0!", "",Values!U36)</f>
        <v>5.65</v>
      </c>
      <c r="V36">
        <f>IF(Values!V36="#DIV/0!", "",Values!V36)</f>
        <v>61.333333333333336</v>
      </c>
      <c r="W36">
        <f>IF(Values!W36="#DIV/0!", "",Values!W36)</f>
        <v>104.28149567333321</v>
      </c>
      <c r="X36">
        <f>IF(Values!X36="#DIV/0!", "",Values!X36)</f>
        <v>3.2333333333333329</v>
      </c>
      <c r="Y36">
        <f>IF(Values!Y36="#DIV/0!", "",Values!Y36)</f>
        <v>25219554</v>
      </c>
      <c r="Z36">
        <f>IF(Values!Z36="#DIV/0!", "",Values!Z36)</f>
        <v>33.700000762939503</v>
      </c>
      <c r="AA36">
        <f>IF(Values!AA36="#DIV/0!", "",Values!AA36)</f>
        <v>51.733333333333327</v>
      </c>
      <c r="AB36">
        <f>IF(Values!AB36="#DIV/0!", "",Values!AB36)</f>
        <v>6.35</v>
      </c>
      <c r="AC36">
        <f>IF(Values!AC36="#DIV/0!", "",Values!AC36)</f>
        <v>77.071037292480497</v>
      </c>
      <c r="AD36">
        <f>IF(Values!AD36="#DIV/0!", "",Values!AD36)</f>
        <v>60.384863947357402</v>
      </c>
      <c r="AE36">
        <f>IF(Values!AE36="#DIV/0!", "",Values!AE36)</f>
        <v>22.773181997795465</v>
      </c>
    </row>
    <row r="37" spans="1:31" x14ac:dyDescent="0.3">
      <c r="A37">
        <f>IF(Values!A37="#DIV/0!", "",Values!A37)</f>
        <v>36</v>
      </c>
      <c r="B37" t="str">
        <f>IF(Values!B37="#DIV/0!", "",Values!B37)</f>
        <v>Syrian Arab Republic</v>
      </c>
      <c r="C37" t="str">
        <f>IF(Values!C37="#DIV/0!", "",Values!C37)</f>
        <v>Asia</v>
      </c>
      <c r="D37">
        <f>IF(Values!D37="#DIV/0!", "",Values!D37)</f>
        <v>71.37299999999999</v>
      </c>
      <c r="E37" t="e">
        <f>IF(Values!E37="#DIV/0!", "",Values!E37)</f>
        <v>#DIV/0!</v>
      </c>
      <c r="F37" t="e">
        <f>IF(Values!F37="#DIV/0!", "",Values!F37)</f>
        <v>#DIV/0!</v>
      </c>
      <c r="G37" t="e">
        <f>IF(Values!G37="#DIV/0!", "",Values!G37)</f>
        <v>#DIV/0!</v>
      </c>
      <c r="H37">
        <f>IF(Values!H37="#DIV/0!", "",Values!H37)</f>
        <v>38.271599999999999</v>
      </c>
      <c r="I37" t="e">
        <f>IF(Values!I37="#DIV/0!", "",Values!I37)</f>
        <v>#DIV/0!</v>
      </c>
      <c r="J37">
        <f>IF(Values!J37="#DIV/0!", "",Values!J37)</f>
        <v>91.222871396324393</v>
      </c>
      <c r="K37">
        <f>IF(Values!K37="#DIV/0!", "",Values!K37)</f>
        <v>45.838999999999999</v>
      </c>
      <c r="L37" t="e">
        <f>IF(Values!L37="#DIV/0!", "",Values!L37)</f>
        <v>#DIV/0!</v>
      </c>
      <c r="M37">
        <f>IF(Values!M37="#DIV/0!", "",Values!M37)</f>
        <v>23.448000590006501</v>
      </c>
      <c r="N37" t="e">
        <f>IF(Values!N37="#DIV/0!", "",Values!N37)</f>
        <v>#DIV/0!</v>
      </c>
      <c r="O37" t="e">
        <f>IF(Values!O37="#DIV/0!", "",Values!O37)</f>
        <v>#DIV/0!</v>
      </c>
      <c r="P37" t="e">
        <f>IF(Values!P37="#DIV/0!", "",Values!P37)</f>
        <v>#DIV/0!</v>
      </c>
      <c r="Q37" t="e">
        <f>IF(Values!Q37="#DIV/0!", "",Values!Q37)</f>
        <v>#DIV/0!</v>
      </c>
      <c r="R37">
        <f>IF(Values!R37="#DIV/0!", "",Values!R37)</f>
        <v>92.50744704024396</v>
      </c>
      <c r="S37">
        <f>IF(Values!S37="#DIV/0!", "",Values!S37)</f>
        <v>576259.66666666663</v>
      </c>
      <c r="T37">
        <f>IF(Values!T37="#DIV/0!", "",Values!T37)</f>
        <v>8.3296667734781895</v>
      </c>
      <c r="U37">
        <f>IF(Values!U37="#DIV/0!", "",Values!U37)</f>
        <v>0.24</v>
      </c>
      <c r="V37">
        <f>IF(Values!V37="#DIV/0!", "",Values!V37)</f>
        <v>63</v>
      </c>
      <c r="W37" t="e">
        <f>IF(Values!W37="#DIV/0!", "",Values!W37)</f>
        <v>#DIV/0!</v>
      </c>
      <c r="X37">
        <f>IF(Values!X37="#DIV/0!", "",Values!X37)</f>
        <v>0.10000000000000002</v>
      </c>
      <c r="Y37">
        <f>IF(Values!Y37="#DIV/0!", "",Values!Y37)</f>
        <v>17014806.666666668</v>
      </c>
      <c r="Z37">
        <f>IF(Values!Z37="#DIV/0!", "",Values!Z37)</f>
        <v>37.900001525878899</v>
      </c>
      <c r="AA37">
        <f>IF(Values!AA37="#DIV/0!", "",Values!AA37)</f>
        <v>18</v>
      </c>
      <c r="AB37" t="e">
        <f>IF(Values!AB37="#DIV/0!", "",Values!AB37)</f>
        <v>#DIV/0!</v>
      </c>
      <c r="AC37" t="e">
        <f>IF(Values!AC37="#DIV/0!", "",Values!AC37)</f>
        <v>#DIV/0!</v>
      </c>
      <c r="AD37">
        <f>IF(Values!AD37="#DIV/0!", "",Values!AD37)</f>
        <v>97.2165062080837</v>
      </c>
      <c r="AE37" t="e">
        <f>IF(Values!AE37="#DIV/0!", "",Values!AE37)</f>
        <v>#DIV/0!</v>
      </c>
    </row>
    <row r="38" spans="1:31" x14ac:dyDescent="0.3">
      <c r="A38">
        <f>IF(Values!A38="#DIV/0!", "",Values!A38)</f>
        <v>37</v>
      </c>
      <c r="B38" t="str">
        <f>IF(Values!B38="#DIV/0!", "",Values!B38)</f>
        <v>Zimbabwe</v>
      </c>
      <c r="C38" t="str">
        <f>IF(Values!C38="#DIV/0!", "",Values!C38)</f>
        <v>Africa</v>
      </c>
      <c r="D38">
        <f>IF(Values!D38="#DIV/0!", "",Values!D38)</f>
        <v>61.003500000000003</v>
      </c>
      <c r="E38">
        <f>IF(Values!E38="#DIV/0!", "",Values!E38)</f>
        <v>198.414642335</v>
      </c>
      <c r="F38">
        <f>IF(Values!F38="#DIV/0!", "",Values!F38)</f>
        <v>5.8450648784637504</v>
      </c>
      <c r="G38">
        <f>IF(Values!G38="#DIV/0!", "",Values!G38)</f>
        <v>19.914720535278349</v>
      </c>
      <c r="H38">
        <f>IF(Values!H38="#DIV/0!", "",Values!H38)</f>
        <v>84.691800000000001</v>
      </c>
      <c r="I38">
        <f>IF(Values!I38="#DIV/0!", "",Values!I38)</f>
        <v>3065.3231608622568</v>
      </c>
      <c r="J38">
        <f>IF(Values!J38="#DIV/0!", "",Values!J38)</f>
        <v>36.221397559649397</v>
      </c>
      <c r="K38">
        <f>IF(Values!K38="#DIV/0!", "",Values!K38)</f>
        <v>67.781333333333336</v>
      </c>
      <c r="L38">
        <f>IF(Values!L38="#DIV/0!", "",Values!L38)</f>
        <v>-0.94931084254626796</v>
      </c>
      <c r="M38">
        <f>IF(Values!M38="#DIV/0!", "",Values!M38)</f>
        <v>68.120669047037737</v>
      </c>
      <c r="N38" t="e">
        <f>IF(Values!N38="#DIV/0!", "",Values!N38)</f>
        <v>#DIV/0!</v>
      </c>
      <c r="O38" t="e">
        <f>IF(Values!O38="#DIV/0!", "",Values!O38)</f>
        <v>#DIV/0!</v>
      </c>
      <c r="P38">
        <f>IF(Values!P38="#DIV/0!", "",Values!P38)</f>
        <v>30.687512622274976</v>
      </c>
      <c r="Q38">
        <f>IF(Values!Q38="#DIV/0!", "",Values!Q38)</f>
        <v>21.023952911746989</v>
      </c>
      <c r="R38">
        <f>IF(Values!R38="#DIV/0!", "",Values!R38)</f>
        <v>37.063154969626467</v>
      </c>
      <c r="S38">
        <f>IF(Values!S38="#DIV/0!", "",Values!S38)</f>
        <v>8105.666666666667</v>
      </c>
      <c r="T38">
        <f>IF(Values!T38="#DIV/0!", "",Values!T38)</f>
        <v>5.0696667035420733</v>
      </c>
      <c r="U38">
        <f>IF(Values!U38="#DIV/0!", "",Values!U38)</f>
        <v>4.67</v>
      </c>
      <c r="V38">
        <f>IF(Values!V38="#DIV/0!", "",Values!V38)</f>
        <v>87.666666666666671</v>
      </c>
      <c r="W38">
        <f>IF(Values!W38="#DIV/0!", "",Values!W38)</f>
        <v>111.35819685001161</v>
      </c>
      <c r="X38">
        <f>IF(Values!X38="#DIV/0!", "",Values!X38)</f>
        <v>13.133333333333335</v>
      </c>
      <c r="Y38">
        <f>IF(Values!Y38="#DIV/0!", "",Values!Y38)</f>
        <v>14440410.333333334</v>
      </c>
      <c r="Z38">
        <f>IF(Values!Z38="#DIV/0!", "",Values!Z38)</f>
        <v>33.5</v>
      </c>
      <c r="AA38">
        <f>IF(Values!AA38="#DIV/0!", "",Values!AA38)</f>
        <v>39.4</v>
      </c>
      <c r="AB38" t="e">
        <f>IF(Values!AB38="#DIV/0!", "",Values!AB38)</f>
        <v>#DIV/0!</v>
      </c>
      <c r="AC38" t="e">
        <f>IF(Values!AC38="#DIV/0!", "",Values!AC38)</f>
        <v>#DIV/0!</v>
      </c>
      <c r="AD38">
        <f>IF(Values!AD38="#DIV/0!", "",Values!AD38)</f>
        <v>64.051229703544294</v>
      </c>
      <c r="AE38">
        <f>IF(Values!AE38="#DIV/0!", "",Values!AE38)</f>
        <v>9.5247707759472711</v>
      </c>
    </row>
    <row r="39" spans="1:31" x14ac:dyDescent="0.3">
      <c r="A39">
        <f>IF(Values!A39="#DIV/0!", "",Values!A39)</f>
        <v>38</v>
      </c>
      <c r="B39" t="str">
        <f>IF(Values!B39="#DIV/0!", "",Values!B39)</f>
        <v>Congo, Rep.</v>
      </c>
      <c r="C39" t="str">
        <f>IF(Values!C39="#DIV/0!", "",Values!C39)</f>
        <v>Africa</v>
      </c>
      <c r="D39">
        <f>IF(Values!D39="#DIV/0!", "",Values!D39)</f>
        <v>64.122</v>
      </c>
      <c r="E39">
        <f>IF(Values!E39="#DIV/0!", "",Values!E39)</f>
        <v>147.20873642000001</v>
      </c>
      <c r="F39">
        <f>IF(Values!F39="#DIV/0!", "",Values!F39)</f>
        <v>4.4880501031875601</v>
      </c>
      <c r="G39">
        <f>IF(Values!G39="#DIV/0!", "",Values!G39)</f>
        <v>15.6249403953552</v>
      </c>
      <c r="H39">
        <f>IF(Values!H39="#DIV/0!", "",Values!H39)</f>
        <v>111.5823</v>
      </c>
      <c r="I39">
        <f>IF(Values!I39="#DIV/0!", "",Values!I39)</f>
        <v>4037.3573575259579</v>
      </c>
      <c r="J39">
        <f>IF(Values!J39="#DIV/0!", "",Values!J39)</f>
        <v>20.172878924470702</v>
      </c>
      <c r="K39">
        <f>IF(Values!K39="#DIV/0!", "",Values!K39)</f>
        <v>33.084000000000003</v>
      </c>
      <c r="L39">
        <f>IF(Values!L39="#DIV/0!", "",Values!L39)</f>
        <v>-7.2109045889755334</v>
      </c>
      <c r="M39">
        <f>IF(Values!M39="#DIV/0!", "",Values!M39)</f>
        <v>33.348665873209633</v>
      </c>
      <c r="N39" t="e">
        <f>IF(Values!N39="#DIV/0!", "",Values!N39)</f>
        <v>#DIV/0!</v>
      </c>
      <c r="O39" t="e">
        <f>IF(Values!O39="#DIV/0!", "",Values!O39)</f>
        <v>#DIV/0!</v>
      </c>
      <c r="P39">
        <f>IF(Values!P39="#DIV/0!", "",Values!P39)</f>
        <v>52.455705972689628</v>
      </c>
      <c r="Q39">
        <f>IF(Values!Q39="#DIV/0!", "",Values!Q39)</f>
        <v>47.653445510571437</v>
      </c>
      <c r="R39">
        <f>IF(Values!R39="#DIV/0!", "",Values!R39)</f>
        <v>15.161149341142021</v>
      </c>
      <c r="S39">
        <f>IF(Values!S39="#DIV/0!", "",Values!S39)</f>
        <v>37222.666666666664</v>
      </c>
      <c r="T39">
        <f>IF(Values!T39="#DIV/0!", "",Values!T39)</f>
        <v>9.6349999109903965</v>
      </c>
      <c r="U39">
        <f>IF(Values!U39="#DIV/0!", "",Values!U39)</f>
        <v>9.27</v>
      </c>
      <c r="V39">
        <f>IF(Values!V39="#DIV/0!", "",Values!V39)</f>
        <v>72.666666666666671</v>
      </c>
      <c r="W39">
        <f>IF(Values!W39="#DIV/0!", "",Values!W39)</f>
        <v>86.308767425870428</v>
      </c>
      <c r="X39">
        <f>IF(Values!X39="#DIV/0!", "",Values!X39)</f>
        <v>3.1</v>
      </c>
      <c r="Y39">
        <f>IF(Values!Y39="#DIV/0!", "",Values!Y39)</f>
        <v>5245191</v>
      </c>
      <c r="Z39">
        <f>IF(Values!Z39="#DIV/0!", "",Values!Z39)</f>
        <v>47.799999237060497</v>
      </c>
      <c r="AA39">
        <f>IF(Values!AA39="#DIV/0!", "",Values!AA39)</f>
        <v>35.733333333333341</v>
      </c>
      <c r="AB39">
        <f>IF(Values!AB39="#DIV/0!", "",Values!AB39)</f>
        <v>27.7</v>
      </c>
      <c r="AC39">
        <f>IF(Values!AC39="#DIV/0!", "",Values!AC39)</f>
        <v>80.298759460449205</v>
      </c>
      <c r="AD39">
        <f>IF(Values!AD39="#DIV/0!", "",Values!AD39)</f>
        <v>73.217760973919496</v>
      </c>
      <c r="AE39">
        <f>IF(Values!AE39="#DIV/0!", "",Values!AE39)</f>
        <v>28.214040579929105</v>
      </c>
    </row>
    <row r="40" spans="1:31" x14ac:dyDescent="0.3">
      <c r="A40">
        <f>IF(Values!A40="#DIV/0!", "",Values!A40)</f>
        <v>39</v>
      </c>
      <c r="B40" t="str">
        <f>IF(Values!B40="#DIV/0!", "",Values!B40)</f>
        <v>Myanmar</v>
      </c>
      <c r="C40" t="str">
        <f>IF(Values!C40="#DIV/0!", "",Values!C40)</f>
        <v>Asia</v>
      </c>
      <c r="D40">
        <f>IF(Values!D40="#DIV/0!", "",Values!D40)</f>
        <v>66.712500000000006</v>
      </c>
      <c r="E40">
        <f>IF(Values!E40="#DIV/0!", "",Values!E40)</f>
        <v>289.23187256</v>
      </c>
      <c r="F40">
        <f>IF(Values!F40="#DIV/0!", "",Values!F40)</f>
        <v>1.9808833599090567</v>
      </c>
      <c r="G40">
        <f>IF(Values!G40="#DIV/0!", "",Values!G40)</f>
        <v>10.3012132644653</v>
      </c>
      <c r="H40">
        <f>IF(Values!H40="#DIV/0!", "",Values!H40)</f>
        <v>28.357800000000001</v>
      </c>
      <c r="I40">
        <f>IF(Values!I40="#DIV/0!", "",Values!I40)</f>
        <v>5087.1031431417478</v>
      </c>
      <c r="J40">
        <f>IF(Values!J40="#DIV/0!", "",Values!J40)</f>
        <v>64.332684035716994</v>
      </c>
      <c r="K40">
        <f>IF(Values!K40="#DIV/0!", "",Values!K40)</f>
        <v>69.415666666666667</v>
      </c>
      <c r="L40">
        <f>IF(Values!L40="#DIV/0!", "",Values!L40)</f>
        <v>4.6939245158861143</v>
      </c>
      <c r="M40">
        <f>IF(Values!M40="#DIV/0!", "",Values!M40)</f>
        <v>49.040999094645166</v>
      </c>
      <c r="N40">
        <f>IF(Values!N40="#DIV/0!", "",Values!N40)</f>
        <v>112.26515960693351</v>
      </c>
      <c r="O40">
        <f>IF(Values!O40="#DIV/0!", "",Values!O40)</f>
        <v>66.3608589172363</v>
      </c>
      <c r="P40">
        <f>IF(Values!P40="#DIV/0!", "",Values!P40)</f>
        <v>32.194216080983836</v>
      </c>
      <c r="Q40">
        <f>IF(Values!Q40="#DIV/0!", "",Values!Q40)</f>
        <v>37.351770291388981</v>
      </c>
      <c r="R40">
        <f>IF(Values!R40="#DIV/0!", "",Values!R40)</f>
        <v>81.98917131132481</v>
      </c>
      <c r="S40" t="e">
        <f>IF(Values!S40="#DIV/0!", "",Values!S40)</f>
        <v>#DIV/0!</v>
      </c>
      <c r="T40">
        <f>IF(Values!T40="#DIV/0!", "",Values!T40)</f>
        <v>1.5406666596730567</v>
      </c>
      <c r="U40">
        <f>IF(Values!U40="#DIV/0!", "",Values!U40)</f>
        <v>5.12</v>
      </c>
      <c r="V40">
        <f>IF(Values!V40="#DIV/0!", "",Values!V40)</f>
        <v>86.666666666666671</v>
      </c>
      <c r="W40">
        <f>IF(Values!W40="#DIV/0!", "",Values!W40)</f>
        <v>103.72722572422795</v>
      </c>
      <c r="X40">
        <f>IF(Values!X40="#DIV/0!", "",Values!X40)</f>
        <v>0.76666666666666661</v>
      </c>
      <c r="Y40">
        <f>IF(Values!Y40="#DIV/0!", "",Values!Y40)</f>
        <v>53712132</v>
      </c>
      <c r="Z40">
        <f>IF(Values!Z40="#DIV/0!", "",Values!Z40)</f>
        <v>56.099998474121101</v>
      </c>
      <c r="AA40">
        <f>IF(Values!AA40="#DIV/0!", "",Values!AA40)</f>
        <v>37</v>
      </c>
      <c r="AB40">
        <f>IF(Values!AB40="#DIV/0!", "",Values!AB40)</f>
        <v>13.899999999999999</v>
      </c>
      <c r="AC40" t="e">
        <f>IF(Values!AC40="#DIV/0!", "",Values!AC40)</f>
        <v>#DIV/0!</v>
      </c>
      <c r="AD40">
        <f>IF(Values!AD40="#DIV/0!", "",Values!AD40)</f>
        <v>81.774048526165501</v>
      </c>
      <c r="AE40">
        <f>IF(Values!AE40="#DIV/0!", "",Values!AE40)</f>
        <v>31.414501840127663</v>
      </c>
    </row>
    <row r="41" spans="1:31" x14ac:dyDescent="0.3">
      <c r="A41">
        <f>IF(Values!A41="#DIV/0!", "",Values!A41)</f>
        <v>40</v>
      </c>
      <c r="B41" t="str">
        <f>IF(Values!B41="#DIV/0!", "",Values!B41)</f>
        <v>Zambia</v>
      </c>
      <c r="C41" t="str">
        <f>IF(Values!C41="#DIV/0!", "",Values!C41)</f>
        <v>Africa</v>
      </c>
      <c r="D41">
        <f>IF(Values!D41="#DIV/0!", "",Values!D41)</f>
        <v>63.276499999999999</v>
      </c>
      <c r="E41">
        <f>IF(Values!E41="#DIV/0!", "",Values!E41)</f>
        <v>194.15406036500002</v>
      </c>
      <c r="F41">
        <f>IF(Values!F41="#DIV/0!", "",Values!F41)</f>
        <v>4.1738700866699254</v>
      </c>
      <c r="G41">
        <f>IF(Values!G41="#DIV/0!", "",Values!G41)</f>
        <v>15.92773008346555</v>
      </c>
      <c r="H41">
        <f>IF(Values!H41="#DIV/0!", "",Values!H41)</f>
        <v>119.2084</v>
      </c>
      <c r="I41">
        <f>IF(Values!I41="#DIV/0!", "",Values!I41)</f>
        <v>3572.1115395832221</v>
      </c>
      <c r="J41">
        <f>IF(Values!J41="#DIV/0!", "",Values!J41)</f>
        <v>26.370118490976999</v>
      </c>
      <c r="K41">
        <f>IF(Values!K41="#DIV/0!", "",Values!K41)</f>
        <v>56.476999999999997</v>
      </c>
      <c r="L41">
        <f>IF(Values!L41="#DIV/0!", "",Values!L41)</f>
        <v>3.049085897257468E-2</v>
      </c>
      <c r="M41">
        <f>IF(Values!M41="#DIV/0!", "",Values!M41)</f>
        <v>42.597333272298165</v>
      </c>
      <c r="N41">
        <f>IF(Values!N41="#DIV/0!", "",Values!N41)</f>
        <v>98.715522766113295</v>
      </c>
      <c r="O41" t="e">
        <f>IF(Values!O41="#DIV/0!", "",Values!O41)</f>
        <v>#DIV/0!</v>
      </c>
      <c r="P41">
        <f>IF(Values!P41="#DIV/0!", "",Values!P41)</f>
        <v>35.892870652817734</v>
      </c>
      <c r="Q41">
        <f>IF(Values!Q41="#DIV/0!", "",Values!Q41)</f>
        <v>35.57713639732529</v>
      </c>
      <c r="R41">
        <f>IF(Values!R41="#DIV/0!", "",Values!R41)</f>
        <v>23.00643672903859</v>
      </c>
      <c r="S41">
        <f>IF(Values!S41="#DIV/0!", "",Values!S41)</f>
        <v>49553.666666666664</v>
      </c>
      <c r="T41">
        <f>IF(Values!T41="#DIV/0!", "",Values!T41)</f>
        <v>11.517000198364267</v>
      </c>
      <c r="U41">
        <f>IF(Values!U41="#DIV/0!", "",Values!U41)</f>
        <v>6.54</v>
      </c>
      <c r="V41">
        <f>IF(Values!V41="#DIV/0!", "",Values!V41)</f>
        <v>94.333333333333329</v>
      </c>
      <c r="W41">
        <f>IF(Values!W41="#DIV/0!", "",Values!W41)</f>
        <v>99.072619040338225</v>
      </c>
      <c r="X41">
        <f>IF(Values!X41="#DIV/0!", "",Values!X41)</f>
        <v>11.700000000000001</v>
      </c>
      <c r="Y41">
        <f>IF(Values!Y41="#DIV/0!", "",Values!Y41)</f>
        <v>17355513.333333332</v>
      </c>
      <c r="Z41">
        <f>IF(Values!Z41="#DIV/0!", "",Values!Z41)</f>
        <v>54.599998474121101</v>
      </c>
      <c r="AA41">
        <f>IF(Values!AA41="#DIV/0!", "",Values!AA41)</f>
        <v>43.300000000000004</v>
      </c>
      <c r="AB41" t="e">
        <f>IF(Values!AB41="#DIV/0!", "",Values!AB41)</f>
        <v>#DIV/0!</v>
      </c>
      <c r="AC41">
        <f>IF(Values!AC41="#DIV/0!", "",Values!AC41)</f>
        <v>86.747962951660199</v>
      </c>
      <c r="AD41">
        <f>IF(Values!AD41="#DIV/0!", "",Values!AD41)</f>
        <v>59.963756508788101</v>
      </c>
      <c r="AE41">
        <f>IF(Values!AE41="#DIV/0!", "",Values!AE41)</f>
        <v>39.635253691734732</v>
      </c>
    </row>
    <row r="42" spans="1:31" x14ac:dyDescent="0.3">
      <c r="A42">
        <f>IF(Values!A42="#DIV/0!", "",Values!A42)</f>
        <v>41</v>
      </c>
      <c r="B42" t="str">
        <f>IF(Values!B42="#DIV/0!", "",Values!B42)</f>
        <v>Angola</v>
      </c>
      <c r="C42" t="str">
        <f>IF(Values!C42="#DIV/0!", "",Values!C42)</f>
        <v>Africa</v>
      </c>
      <c r="D42">
        <f>IF(Values!D42="#DIV/0!", "",Values!D42)</f>
        <v>60.580500000000001</v>
      </c>
      <c r="E42">
        <f>IF(Values!E42="#DIV/0!", "",Values!E42)</f>
        <v>175.17852020499998</v>
      </c>
      <c r="F42" t="e">
        <f>IF(Values!F42="#DIV/0!", "",Values!F42)</f>
        <v>#DIV/0!</v>
      </c>
      <c r="G42" t="e">
        <f>IF(Values!G42="#DIV/0!", "",Values!G42)</f>
        <v>#DIV/0!</v>
      </c>
      <c r="H42">
        <f>IF(Values!H42="#DIV/0!", "",Values!H42)</f>
        <v>149.24200000000002</v>
      </c>
      <c r="I42">
        <f>IF(Values!I42="#DIV/0!", "",Values!I42)</f>
        <v>7126.272999643661</v>
      </c>
      <c r="J42">
        <f>IF(Values!J42="#DIV/0!", "",Values!J42)</f>
        <v>49.876978757750102</v>
      </c>
      <c r="K42">
        <f>IF(Values!K42="#DIV/0!", "",Values!K42)</f>
        <v>34.489999999999995</v>
      </c>
      <c r="L42">
        <f>IF(Values!L42="#DIV/0!", "",Values!L42)</f>
        <v>-4.1225614056207389</v>
      </c>
      <c r="M42">
        <f>IF(Values!M42="#DIV/0!", "",Values!M42)</f>
        <v>47.391000111897768</v>
      </c>
      <c r="N42" t="e">
        <f>IF(Values!N42="#DIV/0!", "",Values!N42)</f>
        <v>#DIV/0!</v>
      </c>
      <c r="O42" t="e">
        <f>IF(Values!O42="#DIV/0!", "",Values!O42)</f>
        <v>#DIV/0!</v>
      </c>
      <c r="P42">
        <f>IF(Values!P42="#DIV/0!", "",Values!P42)</f>
        <v>25.695952480444436</v>
      </c>
      <c r="Q42">
        <f>IF(Values!Q42="#DIV/0!", "",Values!Q42)</f>
        <v>48.170364200557032</v>
      </c>
      <c r="R42">
        <f>IF(Values!R42="#DIV/0!", "",Values!R42)</f>
        <v>24.314795058955646</v>
      </c>
      <c r="S42">
        <f>IF(Values!S42="#DIV/0!", "",Values!S42)</f>
        <v>35589.333333333336</v>
      </c>
      <c r="T42">
        <f>IF(Values!T42="#DIV/0!", "",Values!T42)</f>
        <v>7.0080000559488935</v>
      </c>
      <c r="U42">
        <f>IF(Values!U42="#DIV/0!", "",Values!U42)</f>
        <v>6.94</v>
      </c>
      <c r="V42">
        <f>IF(Values!V42="#DIV/0!", "",Values!V42)</f>
        <v>47.666666666666664</v>
      </c>
      <c r="W42">
        <f>IF(Values!W42="#DIV/0!", "",Values!W42)</f>
        <v>89.477026753384905</v>
      </c>
      <c r="X42">
        <f>IF(Values!X42="#DIV/0!", "",Values!X42)</f>
        <v>1.8999999999999997</v>
      </c>
      <c r="Y42">
        <f>IF(Values!Y42="#DIV/0!", "",Values!Y42)</f>
        <v>30817268.333333332</v>
      </c>
      <c r="Z42">
        <f>IF(Values!Z42="#DIV/0!", "",Values!Z42)</f>
        <v>48.599998474121101</v>
      </c>
      <c r="AA42">
        <f>IF(Values!AA42="#DIV/0!", "",Values!AA42)</f>
        <v>51.866666666666674</v>
      </c>
      <c r="AB42">
        <f>IF(Values!AB42="#DIV/0!", "",Values!AB42)</f>
        <v>19</v>
      </c>
      <c r="AC42" t="e">
        <f>IF(Values!AC42="#DIV/0!", "",Values!AC42)</f>
        <v>#DIV/0!</v>
      </c>
      <c r="AD42">
        <f>IF(Values!AD42="#DIV/0!", "",Values!AD42)</f>
        <v>55.842904872241398</v>
      </c>
      <c r="AE42">
        <f>IF(Values!AE42="#DIV/0!", "",Values!AE42)</f>
        <v>20.999862867518331</v>
      </c>
    </row>
    <row r="43" spans="1:31" x14ac:dyDescent="0.3">
      <c r="A43">
        <f>IF(Values!A43="#DIV/0!", "",Values!A43)</f>
        <v>42</v>
      </c>
      <c r="B43" t="str">
        <f>IF(Values!B43="#DIV/0!", "",Values!B43)</f>
        <v>Equatorial Guinea</v>
      </c>
      <c r="C43" t="str">
        <f>IF(Values!C43="#DIV/0!", "",Values!C43)</f>
        <v>Africa</v>
      </c>
      <c r="D43">
        <f>IF(Values!D43="#DIV/0!", "",Values!D43)</f>
        <v>58.231499999999997</v>
      </c>
      <c r="E43">
        <f>IF(Values!E43="#DIV/0!", "",Values!E43)</f>
        <v>717.53475951999997</v>
      </c>
      <c r="F43" t="e">
        <f>IF(Values!F43="#DIV/0!", "",Values!F43)</f>
        <v>#DIV/0!</v>
      </c>
      <c r="G43" t="e">
        <f>IF(Values!G43="#DIV/0!", "",Values!G43)</f>
        <v>#DIV/0!</v>
      </c>
      <c r="H43">
        <f>IF(Values!H43="#DIV/0!", "",Values!H43)</f>
        <v>154.53720000000001</v>
      </c>
      <c r="I43">
        <f>IF(Values!I43="#DIV/0!", "",Values!I43)</f>
        <v>20928.712356286876</v>
      </c>
      <c r="J43">
        <f>IF(Values!J43="#DIV/0!", "",Values!J43)</f>
        <v>66.312790021524293</v>
      </c>
      <c r="K43">
        <f>IF(Values!K43="#DIV/0!", "",Values!K43)</f>
        <v>27.861333333333334</v>
      </c>
      <c r="L43">
        <f>IF(Values!L43="#DIV/0!", "",Values!L43)</f>
        <v>-9.2447070549737926</v>
      </c>
      <c r="M43">
        <f>IF(Values!M43="#DIV/0!", "",Values!M43)</f>
        <v>27.151999791463236</v>
      </c>
      <c r="N43" t="e">
        <f>IF(Values!N43="#DIV/0!", "",Values!N43)</f>
        <v>#DIV/0!</v>
      </c>
      <c r="O43" t="e">
        <f>IF(Values!O43="#DIV/0!", "",Values!O43)</f>
        <v>#DIV/0!</v>
      </c>
      <c r="P43">
        <f>IF(Values!P43="#DIV/0!", "",Values!P43)</f>
        <v>47.17162434728278</v>
      </c>
      <c r="Q43">
        <f>IF(Values!Q43="#DIV/0!", "",Values!Q43)</f>
        <v>54.948997411126697</v>
      </c>
      <c r="R43">
        <f>IF(Values!R43="#DIV/0!", "",Values!R43)</f>
        <v>45.828431372549019</v>
      </c>
      <c r="S43" t="e">
        <f>IF(Values!S43="#DIV/0!", "",Values!S43)</f>
        <v>#DIV/0!</v>
      </c>
      <c r="T43">
        <f>IF(Values!T43="#DIV/0!", "",Values!T43)</f>
        <v>6.4329999287923165</v>
      </c>
      <c r="U43">
        <f>IF(Values!U43="#DIV/0!", "",Values!U43)</f>
        <v>7.23</v>
      </c>
      <c r="V43">
        <f>IF(Values!V43="#DIV/0!", "",Values!V43)</f>
        <v>53</v>
      </c>
      <c r="W43">
        <f>IF(Values!W43="#DIV/0!", "",Values!W43)</f>
        <v>89.568524401095246</v>
      </c>
      <c r="X43">
        <f>IF(Values!X43="#DIV/0!", "",Values!X43)</f>
        <v>7.1000000000000005</v>
      </c>
      <c r="Y43">
        <f>IF(Values!Y43="#DIV/0!", "",Values!Y43)</f>
        <v>1308987</v>
      </c>
      <c r="Z43">
        <f>IF(Values!Z43="#DIV/0!", "",Values!Z43)</f>
        <v>64.900001525878906</v>
      </c>
      <c r="AA43">
        <f>IF(Values!AA43="#DIV/0!", "",Values!AA43)</f>
        <v>62.233333333333327</v>
      </c>
      <c r="AB43" t="e">
        <f>IF(Values!AB43="#DIV/0!", "",Values!AB43)</f>
        <v>#DIV/0!</v>
      </c>
      <c r="AC43" t="e">
        <f>IF(Values!AC43="#DIV/0!", "",Values!AC43)</f>
        <v>#DIV/0!</v>
      </c>
      <c r="AD43">
        <f>IF(Values!AD43="#DIV/0!", "",Values!AD43)</f>
        <v>64.665817812600807</v>
      </c>
      <c r="AE43">
        <f>IF(Values!AE43="#DIV/0!", "",Values!AE43)</f>
        <v>14.467673624318168</v>
      </c>
    </row>
    <row r="44" spans="1:31" x14ac:dyDescent="0.3">
      <c r="A44">
        <f>IF(Values!A44="#DIV/0!", "",Values!A44)</f>
        <v>43</v>
      </c>
      <c r="B44" t="str">
        <f>IF(Values!B44="#DIV/0!", "",Values!B44)</f>
        <v>Cambodia</v>
      </c>
      <c r="C44" t="str">
        <f>IF(Values!C44="#DIV/0!", "",Values!C44)</f>
        <v>Asia</v>
      </c>
      <c r="D44">
        <f>IF(Values!D44="#DIV/0!", "",Values!D44)</f>
        <v>69.42949999999999</v>
      </c>
      <c r="E44">
        <f>IF(Values!E44="#DIV/0!", "",Values!E44)</f>
        <v>249.63047790499999</v>
      </c>
      <c r="F44">
        <f>IF(Values!F44="#DIV/0!", "",Values!F44)</f>
        <v>2.1628599166870099</v>
      </c>
      <c r="G44">
        <f>IF(Values!G44="#DIV/0!", "",Values!G44)</f>
        <v>8.8389797210693395</v>
      </c>
      <c r="H44">
        <f>IF(Values!H44="#DIV/0!", "",Values!H44)</f>
        <v>50.448700000000002</v>
      </c>
      <c r="I44">
        <f>IF(Values!I44="#DIV/0!", "",Values!I44)</f>
        <v>4257.3497012767548</v>
      </c>
      <c r="J44">
        <f>IF(Values!J44="#DIV/0!", "",Values!J44)</f>
        <v>59.2269659797755</v>
      </c>
      <c r="K44">
        <f>IF(Values!K44="#DIV/0!", "",Values!K44)</f>
        <v>76.608999999999995</v>
      </c>
      <c r="L44">
        <f>IF(Values!L44="#DIV/0!", "",Values!L44)</f>
        <v>5.5343210234155249</v>
      </c>
      <c r="M44">
        <f>IF(Values!M44="#DIV/0!", "",Values!M44)</f>
        <v>71.36133321126303</v>
      </c>
      <c r="N44">
        <f>IF(Values!N44="#DIV/0!", "",Values!N44)</f>
        <v>107.234214782715</v>
      </c>
      <c r="O44" t="e">
        <f>IF(Values!O44="#DIV/0!", "",Values!O44)</f>
        <v>#DIV/0!</v>
      </c>
      <c r="P44">
        <f>IF(Values!P44="#DIV/0!", "",Values!P44)</f>
        <v>63.291309435766436</v>
      </c>
      <c r="Q44">
        <f>IF(Values!Q44="#DIV/0!", "",Values!Q44)</f>
        <v>32.454790483193854</v>
      </c>
      <c r="R44">
        <f>IF(Values!R44="#DIV/0!", "",Values!R44)</f>
        <v>91.375515522320427</v>
      </c>
      <c r="S44">
        <f>IF(Values!S44="#DIV/0!", "",Values!S44)</f>
        <v>61</v>
      </c>
      <c r="T44">
        <f>IF(Values!T44="#DIV/0!", "",Values!T44)</f>
        <v>0.6706666747728981</v>
      </c>
      <c r="U44">
        <f>IF(Values!U44="#DIV/0!", "",Values!U44)</f>
        <v>6.64</v>
      </c>
      <c r="V44">
        <f>IF(Values!V44="#DIV/0!", "",Values!V44)</f>
        <v>84</v>
      </c>
      <c r="W44">
        <f>IF(Values!W44="#DIV/0!", "",Values!W44)</f>
        <v>99.621323920560272</v>
      </c>
      <c r="X44">
        <f>IF(Values!X44="#DIV/0!", "",Values!X44)</f>
        <v>0.53333333333333333</v>
      </c>
      <c r="Y44">
        <f>IF(Values!Y44="#DIV/0!", "",Values!Y44)</f>
        <v>16248584.666666666</v>
      </c>
      <c r="Z44">
        <f>IF(Values!Z44="#DIV/0!", "",Values!Z44)</f>
        <v>45.099998474121101</v>
      </c>
      <c r="AA44">
        <f>IF(Values!AA44="#DIV/0!", "",Values!AA44)</f>
        <v>23.766666666666666</v>
      </c>
      <c r="AB44">
        <f>IF(Values!AB44="#DIV/0!", "",Values!AB44)</f>
        <v>14.75</v>
      </c>
      <c r="AC44" t="e">
        <f>IF(Values!AC44="#DIV/0!", "",Values!AC44)</f>
        <v>#DIV/0!</v>
      </c>
      <c r="AD44">
        <f>IF(Values!AD44="#DIV/0!", "",Values!AD44)</f>
        <v>78.510656931421806</v>
      </c>
      <c r="AE44">
        <f>IF(Values!AE44="#DIV/0!", "",Values!AE44)</f>
        <v>23.524570965322393</v>
      </c>
    </row>
    <row r="45" spans="1:31" x14ac:dyDescent="0.3">
      <c r="A45">
        <f>IF(Values!A45="#DIV/0!", "",Values!A45)</f>
        <v>44</v>
      </c>
      <c r="B45" t="str">
        <f>IF(Values!B45="#DIV/0!", "",Values!B45)</f>
        <v>Nepal</v>
      </c>
      <c r="C45" t="str">
        <f>IF(Values!C45="#DIV/0!", "",Values!C45)</f>
        <v>Asia</v>
      </c>
      <c r="D45">
        <f>IF(Values!D45="#DIV/0!", "",Values!D45)</f>
        <v>70.323499999999996</v>
      </c>
      <c r="E45">
        <f>IF(Values!E45="#DIV/0!", "",Values!E45)</f>
        <v>169.080093385</v>
      </c>
      <c r="F45">
        <f>IF(Values!F45="#DIV/0!", "",Values!F45)</f>
        <v>5.3102200031280553</v>
      </c>
      <c r="G45">
        <f>IF(Values!G45="#DIV/0!", "",Values!G45)</f>
        <v>15.599129676818849</v>
      </c>
      <c r="H45">
        <f>IF(Values!H45="#DIV/0!", "",Values!H45)</f>
        <v>64.759999999999991</v>
      </c>
      <c r="I45">
        <f>IF(Values!I45="#DIV/0!", "",Values!I45)</f>
        <v>3333.0930793828988</v>
      </c>
      <c r="J45">
        <f>IF(Values!J45="#DIV/0!", "",Values!J45)</f>
        <v>62.053595449258601</v>
      </c>
      <c r="K45">
        <f>IF(Values!K45="#DIV/0!", "",Values!K45)</f>
        <v>80.257000000000005</v>
      </c>
      <c r="L45">
        <f>IF(Values!L45="#DIV/0!", "",Values!L45)</f>
        <v>5.5946223969213804</v>
      </c>
      <c r="M45">
        <f>IF(Values!M45="#DIV/0!", "",Values!M45)</f>
        <v>74.420667012532533</v>
      </c>
      <c r="N45">
        <f>IF(Values!N45="#DIV/0!", "",Values!N45)</f>
        <v>143.0315017700195</v>
      </c>
      <c r="O45">
        <f>IF(Values!O45="#DIV/0!", "",Values!O45)</f>
        <v>77.128604888915987</v>
      </c>
      <c r="P45">
        <f>IF(Values!P45="#DIV/0!", "",Values!P45)</f>
        <v>44.936711918188365</v>
      </c>
      <c r="Q45">
        <f>IF(Values!Q45="#DIV/0!", "",Values!Q45)</f>
        <v>13.314070852135359</v>
      </c>
      <c r="R45">
        <f>IF(Values!R45="#DIV/0!", "",Values!R45)</f>
        <v>194.33203697244505</v>
      </c>
      <c r="S45">
        <f>IF(Values!S45="#DIV/0!", "",Values!S45)</f>
        <v>20613.666666666668</v>
      </c>
      <c r="T45">
        <f>IF(Values!T45="#DIV/0!", "",Values!T45)</f>
        <v>1.3843333323796603</v>
      </c>
      <c r="U45">
        <f>IF(Values!U45="#DIV/0!", "",Values!U45)</f>
        <v>2.0499999999999998</v>
      </c>
      <c r="V45">
        <f>IF(Values!V45="#DIV/0!", "",Values!V45)</f>
        <v>91</v>
      </c>
      <c r="W45">
        <f>IF(Values!W45="#DIV/0!", "",Values!W45)</f>
        <v>136.08210810275224</v>
      </c>
      <c r="X45">
        <f>IF(Values!X45="#DIV/0!", "",Values!X45)</f>
        <v>0.10000000000000002</v>
      </c>
      <c r="Y45">
        <f>IF(Values!Y45="#DIV/0!", "",Values!Y45)</f>
        <v>28107901.666666668</v>
      </c>
      <c r="Z45">
        <f>IF(Values!Z45="#DIV/0!", "",Values!Z45)</f>
        <v>49.299999237060497</v>
      </c>
      <c r="AA45">
        <f>IF(Values!AA45="#DIV/0!", "",Values!AA45)</f>
        <v>26.5</v>
      </c>
      <c r="AB45">
        <f>IF(Values!AB45="#DIV/0!", "",Values!AB45)</f>
        <v>6.05</v>
      </c>
      <c r="AC45">
        <f>IF(Values!AC45="#DIV/0!", "",Values!AC45)</f>
        <v>67.908432006835895</v>
      </c>
      <c r="AD45">
        <f>IF(Values!AD45="#DIV/0!", "",Values!AD45)</f>
        <v>88.812249522380696</v>
      </c>
      <c r="AE45">
        <f>IF(Values!AE45="#DIV/0!", "",Values!AE45)</f>
        <v>52.427205680387281</v>
      </c>
    </row>
    <row r="46" spans="1:31" x14ac:dyDescent="0.3">
      <c r="A46">
        <f>IF(Values!A46="#DIV/0!", "",Values!A46)</f>
        <v>45</v>
      </c>
      <c r="B46" t="str">
        <f>IF(Values!B46="#DIV/0!", "",Values!B46)</f>
        <v>Kenya</v>
      </c>
      <c r="C46" t="str">
        <f>IF(Values!C46="#DIV/0!", "",Values!C46)</f>
        <v>Africa</v>
      </c>
      <c r="D46">
        <f>IF(Values!D46="#DIV/0!", "",Values!D46)</f>
        <v>66.125500000000002</v>
      </c>
      <c r="E46">
        <f>IF(Values!E46="#DIV/0!", "",Values!E46)</f>
        <v>168.38913726999999</v>
      </c>
      <c r="F46">
        <f>IF(Values!F46="#DIV/0!", "",Values!F46)</f>
        <v>5.33646512031555</v>
      </c>
      <c r="G46">
        <f>IF(Values!G46="#DIV/0!", "",Values!G46)</f>
        <v>18.406365394592299</v>
      </c>
      <c r="H46">
        <f>IF(Values!H46="#DIV/0!", "",Values!H46)</f>
        <v>74.561000000000007</v>
      </c>
      <c r="I46">
        <f>IF(Values!I46="#DIV/0!", "",Values!I46)</f>
        <v>4291.2981872152486</v>
      </c>
      <c r="J46">
        <f>IF(Values!J46="#DIV/0!", "",Values!J46)</f>
        <v>29.0511150631439</v>
      </c>
      <c r="K46">
        <f>IF(Values!K46="#DIV/0!", "",Values!K46)</f>
        <v>72.966999999999999</v>
      </c>
      <c r="L46">
        <f>IF(Values!L46="#DIV/0!", "",Values!L46)</f>
        <v>3.0860953344682733</v>
      </c>
      <c r="M46">
        <f>IF(Values!M46="#DIV/0!", "",Values!M46)</f>
        <v>40.642667134602867</v>
      </c>
      <c r="N46" t="e">
        <f>IF(Values!N46="#DIV/0!", "",Values!N46)</f>
        <v>#DIV/0!</v>
      </c>
      <c r="O46" t="e">
        <f>IF(Values!O46="#DIV/0!", "",Values!O46)</f>
        <v>#DIV/0!</v>
      </c>
      <c r="P46">
        <f>IF(Values!P46="#DIV/0!", "",Values!P46)</f>
        <v>22.835922495328177</v>
      </c>
      <c r="Q46">
        <f>IF(Values!Q46="#DIV/0!", "",Values!Q46)</f>
        <v>16.446975757907008</v>
      </c>
      <c r="R46">
        <f>IF(Values!R46="#DIV/0!", "",Values!R46)</f>
        <v>89.270199775099272</v>
      </c>
      <c r="S46">
        <f>IF(Values!S46="#DIV/0!", "",Values!S46)</f>
        <v>430679</v>
      </c>
      <c r="T46">
        <f>IF(Values!T46="#DIV/0!", "",Values!T46)</f>
        <v>2.6573332945505803</v>
      </c>
      <c r="U46">
        <f>IF(Values!U46="#DIV/0!", "",Values!U46)</f>
        <v>2.78</v>
      </c>
      <c r="V46">
        <f>IF(Values!V46="#DIV/0!", "",Values!V46)</f>
        <v>89</v>
      </c>
      <c r="W46">
        <f>IF(Values!W46="#DIV/0!", "",Values!W46)</f>
        <v>113.31298559118522</v>
      </c>
      <c r="X46">
        <f>IF(Values!X46="#DIV/0!", "",Values!X46)</f>
        <v>4.666666666666667</v>
      </c>
      <c r="Y46">
        <f>IF(Values!Y46="#DIV/0!", "",Values!Y46)</f>
        <v>51396152</v>
      </c>
      <c r="Z46">
        <f>IF(Values!Z46="#DIV/0!", "",Values!Z46)</f>
        <v>46.5</v>
      </c>
      <c r="AA46">
        <f>IF(Values!AA46="#DIV/0!", "",Values!AA46)</f>
        <v>32.866666666666667</v>
      </c>
      <c r="AB46">
        <f>IF(Values!AB46="#DIV/0!", "",Values!AB46)</f>
        <v>23.35</v>
      </c>
      <c r="AC46">
        <f>IF(Values!AC46="#DIV/0!", "",Values!AC46)</f>
        <v>81.534973144531307</v>
      </c>
      <c r="AD46">
        <f>IF(Values!AD46="#DIV/0!", "",Values!AD46)</f>
        <v>58.916333388954698</v>
      </c>
      <c r="AE46">
        <f>IF(Values!AE46="#DIV/0!", "",Values!AE46)</f>
        <v>18.127048973894105</v>
      </c>
    </row>
    <row r="47" spans="1:31" x14ac:dyDescent="0.3">
      <c r="A47">
        <f>IF(Values!A47="#DIV/0!", "",Values!A47)</f>
        <v>46</v>
      </c>
      <c r="B47" t="str">
        <f>IF(Values!B47="#DIV/0!", "",Values!B47)</f>
        <v>Timor-Leste</v>
      </c>
      <c r="C47" t="str">
        <f>IF(Values!C47="#DIV/0!", "",Values!C47)</f>
        <v>Asia</v>
      </c>
      <c r="D47">
        <f>IF(Values!D47="#DIV/0!", "",Values!D47)</f>
        <v>69.133499999999998</v>
      </c>
      <c r="E47">
        <f>IF(Values!E47="#DIV/0!", "",Values!E47)</f>
        <v>337.04339599499997</v>
      </c>
      <c r="F47">
        <f>IF(Values!F47="#DIV/0!", "",Values!F47)</f>
        <v>6.9267201423645002</v>
      </c>
      <c r="G47">
        <f>IF(Values!G47="#DIV/0!", "",Values!G47)</f>
        <v>8.1088352203369141</v>
      </c>
      <c r="H47">
        <f>IF(Values!H47="#DIV/0!", "",Values!H47)</f>
        <v>33.0745</v>
      </c>
      <c r="I47">
        <f>IF(Values!I47="#DIV/0!", "",Values!I47)</f>
        <v>3327.102022477342</v>
      </c>
      <c r="J47">
        <f>IF(Values!J47="#DIV/0!", "",Values!J47)</f>
        <v>53.519007825966902</v>
      </c>
      <c r="K47">
        <f>IF(Values!K47="#DIV/0!", "",Values!K47)</f>
        <v>69.420999999999992</v>
      </c>
      <c r="L47">
        <f>IF(Values!L47="#DIV/0!", "",Values!L47)</f>
        <v>2.4932644574482423</v>
      </c>
      <c r="M47">
        <f>IF(Values!M47="#DIV/0!", "",Values!M47)</f>
        <v>36.714665730794231</v>
      </c>
      <c r="N47">
        <f>IF(Values!N47="#DIV/0!", "",Values!N47)</f>
        <v>115.851971944173</v>
      </c>
      <c r="O47">
        <f>IF(Values!O47="#DIV/0!", "",Values!O47)</f>
        <v>83.728050231933608</v>
      </c>
      <c r="P47">
        <f>IF(Values!P47="#DIV/0!", "",Values!P47)</f>
        <v>56.836201367257438</v>
      </c>
      <c r="Q47">
        <f>IF(Values!Q47="#DIV/0!", "",Values!Q47)</f>
        <v>20.48909730503814</v>
      </c>
      <c r="R47">
        <f>IF(Values!R47="#DIV/0!", "",Values!R47)</f>
        <v>84.439576328177537</v>
      </c>
      <c r="S47" t="e">
        <f>IF(Values!S47="#DIV/0!", "",Values!S47)</f>
        <v>#DIV/0!</v>
      </c>
      <c r="T47">
        <f>IF(Values!T47="#DIV/0!", "",Values!T47)</f>
        <v>4.5309999783833801</v>
      </c>
      <c r="U47">
        <f>IF(Values!U47="#DIV/0!", "",Values!U47)</f>
        <v>2.17</v>
      </c>
      <c r="V47">
        <f>IF(Values!V47="#DIV/0!", "",Values!V47)</f>
        <v>79.666666666666671</v>
      </c>
      <c r="W47">
        <f>IF(Values!W47="#DIV/0!", "",Values!W47)</f>
        <v>145.68169825890465</v>
      </c>
      <c r="X47">
        <f>IF(Values!X47="#DIV/0!", "",Values!X47)</f>
        <v>0.20000000000000004</v>
      </c>
      <c r="Y47">
        <f>IF(Values!Y47="#DIV/0!", "",Values!Y47)</f>
        <v>1268117.3333333333</v>
      </c>
      <c r="Z47">
        <f>IF(Values!Z47="#DIV/0!", "",Values!Z47)</f>
        <v>33.400001525878899</v>
      </c>
      <c r="AA47">
        <f>IF(Values!AA47="#DIV/0!", "",Values!AA47)</f>
        <v>39.266666666666673</v>
      </c>
      <c r="AB47">
        <f>IF(Values!AB47="#DIV/0!", "",Values!AB47)</f>
        <v>30.799999999999997</v>
      </c>
      <c r="AC47">
        <f>IF(Values!AC47="#DIV/0!", "",Values!AC47)</f>
        <v>68.066833496093807</v>
      </c>
      <c r="AD47">
        <f>IF(Values!AD47="#DIV/0!", "",Values!AD47)</f>
        <v>78.343865743814504</v>
      </c>
      <c r="AE47">
        <f>IF(Values!AE47="#DIV/0!", "",Values!AE47)</f>
        <v>31.413387881664534</v>
      </c>
    </row>
    <row r="48" spans="1:31" x14ac:dyDescent="0.3">
      <c r="A48">
        <f>IF(Values!A48="#DIV/0!", "",Values!A48)</f>
        <v>47</v>
      </c>
      <c r="B48" t="str">
        <f>IF(Values!B48="#DIV/0!", "",Values!B48)</f>
        <v>Eswatini</v>
      </c>
      <c r="C48" t="str">
        <f>IF(Values!C48="#DIV/0!", "",Values!C48)</f>
        <v>Africa</v>
      </c>
      <c r="D48">
        <f>IF(Values!D48="#DIV/0!", "",Values!D48)</f>
        <v>58.86</v>
      </c>
      <c r="E48">
        <f>IF(Values!E48="#DIV/0!", "",Values!E48)</f>
        <v>701.99499512</v>
      </c>
      <c r="F48" t="e">
        <f>IF(Values!F48="#DIV/0!", "",Values!F48)</f>
        <v>#DIV/0!</v>
      </c>
      <c r="G48" t="e">
        <f>IF(Values!G48="#DIV/0!", "",Values!G48)</f>
        <v>#DIV/0!</v>
      </c>
      <c r="H48">
        <f>IF(Values!H48="#DIV/0!", "",Values!H48)</f>
        <v>76.025199999999998</v>
      </c>
      <c r="I48">
        <f>IF(Values!I48="#DIV/0!", "",Values!I48)</f>
        <v>8713.5367608970355</v>
      </c>
      <c r="J48">
        <f>IF(Values!J48="#DIV/0!", "",Values!J48)</f>
        <v>58.351983291024403</v>
      </c>
      <c r="K48">
        <f>IF(Values!K48="#DIV/0!", "",Values!K48)</f>
        <v>76.198333333333338</v>
      </c>
      <c r="L48">
        <f>IF(Values!L48="#DIV/0!", "",Values!L48)</f>
        <v>1.1904902970931344</v>
      </c>
      <c r="M48">
        <f>IF(Values!M48="#DIV/0!", "",Values!M48)</f>
        <v>13.7063331604004</v>
      </c>
      <c r="N48">
        <f>IF(Values!N48="#DIV/0!", "",Values!N48)</f>
        <v>114.9268798828125</v>
      </c>
      <c r="O48" t="e">
        <f>IF(Values!O48="#DIV/0!", "",Values!O48)</f>
        <v>#DIV/0!</v>
      </c>
      <c r="P48">
        <f>IF(Values!P48="#DIV/0!", "",Values!P48)</f>
        <v>43.936363045675513</v>
      </c>
      <c r="Q48">
        <f>IF(Values!Q48="#DIV/0!", "",Values!Q48)</f>
        <v>33.738025431679034</v>
      </c>
      <c r="R48">
        <f>IF(Values!R48="#DIV/0!", "",Values!R48)</f>
        <v>65.725116279069766</v>
      </c>
      <c r="S48">
        <f>IF(Values!S48="#DIV/0!", "",Values!S48)</f>
        <v>868</v>
      </c>
      <c r="T48">
        <f>IF(Values!T48="#DIV/0!", "",Values!T48)</f>
        <v>22.327333450317397</v>
      </c>
      <c r="U48">
        <f>IF(Values!U48="#DIV/0!", "",Values!U48)</f>
        <v>10.039999999999999</v>
      </c>
      <c r="V48">
        <f>IF(Values!V48="#DIV/0!", "",Values!V48)</f>
        <v>85</v>
      </c>
      <c r="W48">
        <f>IF(Values!W48="#DIV/0!", "",Values!W48)</f>
        <v>101.27262977219908</v>
      </c>
      <c r="X48">
        <f>IF(Values!X48="#DIV/0!", "",Values!X48)</f>
        <v>27.7</v>
      </c>
      <c r="Y48">
        <f>IF(Values!Y48="#DIV/0!", "",Values!Y48)</f>
        <v>1136358</v>
      </c>
      <c r="Z48">
        <f>IF(Values!Z48="#DIV/0!", "",Values!Z48)</f>
        <v>32.099998474121101</v>
      </c>
      <c r="AA48">
        <f>IF(Values!AA48="#DIV/0!", "",Values!AA48)</f>
        <v>41.366666666666667</v>
      </c>
      <c r="AB48">
        <f>IF(Values!AB48="#DIV/0!", "",Values!AB48)</f>
        <v>16.7</v>
      </c>
      <c r="AC48">
        <f>IF(Values!AC48="#DIV/0!", "",Values!AC48)</f>
        <v>88.419380187988295</v>
      </c>
      <c r="AD48">
        <f>IF(Values!AD48="#DIV/0!", "",Values!AD48)</f>
        <v>69.008655144746498</v>
      </c>
      <c r="AE48">
        <f>IF(Values!AE48="#DIV/0!", "",Values!AE48)</f>
        <v>13.183851932091649</v>
      </c>
    </row>
    <row r="49" spans="1:31" x14ac:dyDescent="0.3">
      <c r="A49">
        <f>IF(Values!A49="#DIV/0!", "",Values!A49)</f>
        <v>48</v>
      </c>
      <c r="B49" t="str">
        <f>IF(Values!B49="#DIV/0!", "",Values!B49)</f>
        <v>Ghana</v>
      </c>
      <c r="C49" t="str">
        <f>IF(Values!C49="#DIV/0!", "",Values!C49)</f>
        <v>Africa</v>
      </c>
      <c r="D49">
        <f>IF(Values!D49="#DIV/0!", "",Values!D49)</f>
        <v>63.621499999999997</v>
      </c>
      <c r="E49">
        <f>IF(Values!E49="#DIV/0!", "",Values!E49)</f>
        <v>158.19971466499999</v>
      </c>
      <c r="F49">
        <f>IF(Values!F49="#DIV/0!", "",Values!F49)</f>
        <v>3.80370998382568</v>
      </c>
      <c r="G49">
        <f>IF(Values!G49="#DIV/0!", "",Values!G49)</f>
        <v>19.347904205322251</v>
      </c>
      <c r="H49">
        <f>IF(Values!H49="#DIV/0!", "",Values!H49)</f>
        <v>66.197599999999994</v>
      </c>
      <c r="I49">
        <f>IF(Values!I49="#DIV/0!", "",Values!I49)</f>
        <v>5323.2549823960971</v>
      </c>
      <c r="J49">
        <f>IF(Values!J49="#DIV/0!", "",Values!J49)</f>
        <v>18.472165615109599</v>
      </c>
      <c r="K49">
        <f>IF(Values!K49="#DIV/0!", "",Values!K49)</f>
        <v>43.942</v>
      </c>
      <c r="L49">
        <f>IF(Values!L49="#DIV/0!", "",Values!L49)</f>
        <v>4.6425517689118534</v>
      </c>
      <c r="M49">
        <f>IF(Values!M49="#DIV/0!", "",Values!M49)</f>
        <v>37.769332885742166</v>
      </c>
      <c r="N49">
        <f>IF(Values!N49="#DIV/0!", "",Values!N49)</f>
        <v>104.63991800944001</v>
      </c>
      <c r="O49">
        <f>IF(Values!O49="#DIV/0!", "",Values!O49)</f>
        <v>71.669464111328125</v>
      </c>
      <c r="P49">
        <f>IF(Values!P49="#DIV/0!", "",Values!P49)</f>
        <v>36.735143609325931</v>
      </c>
      <c r="Q49">
        <f>IF(Values!Q49="#DIV/0!", "",Values!Q49)</f>
        <v>31.305210284337374</v>
      </c>
      <c r="R49">
        <f>IF(Values!R49="#DIV/0!", "",Values!R49)</f>
        <v>129.40269622923444</v>
      </c>
      <c r="S49">
        <f>IF(Values!S49="#DIV/0!", "",Values!S49)</f>
        <v>11998.333333333334</v>
      </c>
      <c r="T49">
        <f>IF(Values!T49="#DIV/0!", "",Values!T49)</f>
        <v>4.2369999885559073</v>
      </c>
      <c r="U49">
        <f>IF(Values!U49="#DIV/0!", "",Values!U49)</f>
        <v>2.75</v>
      </c>
      <c r="V49">
        <f>IF(Values!V49="#DIV/0!", "",Values!V49)</f>
        <v>93</v>
      </c>
      <c r="W49">
        <f>IF(Values!W49="#DIV/0!", "",Values!W49)</f>
        <v>103.75692188103214</v>
      </c>
      <c r="X49">
        <f>IF(Values!X49="#DIV/0!", "",Values!X49)</f>
        <v>1.7333333333333334</v>
      </c>
      <c r="Y49">
        <f>IF(Values!Y49="#DIV/0!", "",Values!Y49)</f>
        <v>29768811.666666668</v>
      </c>
      <c r="Z49">
        <f>IF(Values!Z49="#DIV/0!", "",Values!Z49)</f>
        <v>30.399999618530298</v>
      </c>
      <c r="AA49">
        <f>IF(Values!AA49="#DIV/0!", "",Values!AA49)</f>
        <v>35</v>
      </c>
      <c r="AB49">
        <f>IF(Values!AB49="#DIV/0!", "",Values!AB49)</f>
        <v>6.75</v>
      </c>
      <c r="AC49">
        <f>IF(Values!AC49="#DIV/0!", "",Values!AC49)</f>
        <v>79.039642333984403</v>
      </c>
      <c r="AD49">
        <f>IF(Values!AD49="#DIV/0!", "",Values!AD49)</f>
        <v>81.453389676073002</v>
      </c>
      <c r="AE49">
        <f>IF(Values!AE49="#DIV/0!", "",Values!AE49)</f>
        <v>24.436705516967564</v>
      </c>
    </row>
    <row r="50" spans="1:31" x14ac:dyDescent="0.3">
      <c r="A50">
        <f>IF(Values!A50="#DIV/0!", "",Values!A50)</f>
        <v>49</v>
      </c>
      <c r="B50" t="str">
        <f>IF(Values!B50="#DIV/0!", "",Values!B50)</f>
        <v>Lao PDR</v>
      </c>
      <c r="C50" t="str">
        <f>IF(Values!C50="#DIV/0!", "",Values!C50)</f>
        <v>Asia</v>
      </c>
      <c r="D50">
        <f>IF(Values!D50="#DIV/0!", "",Values!D50)</f>
        <v>67.4435</v>
      </c>
      <c r="E50">
        <f>IF(Values!E50="#DIV/0!", "",Values!E50)</f>
        <v>171.20890045499999</v>
      </c>
      <c r="F50" t="e">
        <f>IF(Values!F50="#DIV/0!", "",Values!F50)</f>
        <v>#DIV/0!</v>
      </c>
      <c r="G50" t="e">
        <f>IF(Values!G50="#DIV/0!", "",Values!G50)</f>
        <v>#DIV/0!</v>
      </c>
      <c r="H50">
        <f>IF(Values!H50="#DIV/0!", "",Values!H50)</f>
        <v>65.174499999999995</v>
      </c>
      <c r="I50">
        <f>IF(Values!I50="#DIV/0!", "",Values!I50)</f>
        <v>7736.1050169835917</v>
      </c>
      <c r="J50">
        <f>IF(Values!J50="#DIV/0!", "",Values!J50)</f>
        <v>74.459410432340206</v>
      </c>
      <c r="K50">
        <f>IF(Values!K50="#DIV/0!", "",Values!K50)</f>
        <v>64.99433333333333</v>
      </c>
      <c r="L50">
        <f>IF(Values!L50="#DIV/0!", "",Values!L50)</f>
        <v>4.3122407281972714</v>
      </c>
      <c r="M50">
        <f>IF(Values!M50="#DIV/0!", "",Values!M50)</f>
        <v>59.048332214355469</v>
      </c>
      <c r="N50">
        <f>IF(Values!N50="#DIV/0!", "",Values!N50)</f>
        <v>102.80811818440766</v>
      </c>
      <c r="O50">
        <f>IF(Values!O50="#DIV/0!", "",Values!O50)</f>
        <v>66.880002339680971</v>
      </c>
      <c r="P50" t="e">
        <f>IF(Values!P50="#DIV/0!", "",Values!P50)</f>
        <v>#DIV/0!</v>
      </c>
      <c r="Q50">
        <f>IF(Values!Q50="#DIV/0!", "",Values!Q50)</f>
        <v>31.118504665494839</v>
      </c>
      <c r="R50">
        <f>IF(Values!R50="#DIV/0!", "",Values!R50)</f>
        <v>30.360792894280763</v>
      </c>
      <c r="S50" t="e">
        <f>IF(Values!S50="#DIV/0!", "",Values!S50)</f>
        <v>#DIV/0!</v>
      </c>
      <c r="T50">
        <f>IF(Values!T50="#DIV/0!", "",Values!T50)</f>
        <v>0.64233332872390769</v>
      </c>
      <c r="U50">
        <f>IF(Values!U50="#DIV/0!", "",Values!U50)</f>
        <v>10.72</v>
      </c>
      <c r="V50">
        <f>IF(Values!V50="#DIV/0!", "",Values!V50)</f>
        <v>70</v>
      </c>
      <c r="W50" t="e">
        <f>IF(Values!W50="#DIV/0!", "",Values!W50)</f>
        <v>#DIV/0!</v>
      </c>
      <c r="X50">
        <f>IF(Values!X50="#DIV/0!", "",Values!X50)</f>
        <v>0.3</v>
      </c>
      <c r="Y50">
        <f>IF(Values!Y50="#DIV/0!", "",Values!Y50)</f>
        <v>7061332.333333333</v>
      </c>
      <c r="Z50">
        <f>IF(Values!Z50="#DIV/0!", "",Values!Z50)</f>
        <v>21.100000381469702</v>
      </c>
      <c r="AA50">
        <f>IF(Values!AA50="#DIV/0!", "",Values!AA50)</f>
        <v>37.633333333333333</v>
      </c>
      <c r="AB50" t="e">
        <f>IF(Values!AB50="#DIV/0!", "",Values!AB50)</f>
        <v>#DIV/0!</v>
      </c>
      <c r="AC50" t="e">
        <f>IF(Values!AC50="#DIV/0!", "",Values!AC50)</f>
        <v>#DIV/0!</v>
      </c>
      <c r="AD50">
        <f>IF(Values!AD50="#DIV/0!", "",Values!AD50)</f>
        <v>82.061896864682495</v>
      </c>
      <c r="AE50" t="e">
        <f>IF(Values!AE50="#DIV/0!", "",Values!AE50)</f>
        <v>#DIV/0!</v>
      </c>
    </row>
    <row r="51" spans="1:31" x14ac:dyDescent="0.3">
      <c r="A51">
        <f>IF(Values!A51="#DIV/0!", "",Values!A51)</f>
        <v>50</v>
      </c>
      <c r="B51" t="str">
        <f>IF(Values!B51="#DIV/0!", "",Values!B51)</f>
        <v>Sao Tome and Principe</v>
      </c>
      <c r="C51" t="str">
        <f>IF(Values!C51="#DIV/0!", "",Values!C51)</f>
        <v>Africa</v>
      </c>
      <c r="D51">
        <f>IF(Values!D51="#DIV/0!", "",Values!D51)</f>
        <v>70.051500000000004</v>
      </c>
      <c r="E51">
        <f>IF(Values!E51="#DIV/0!", "",Values!E51)</f>
        <v>213.82329559499999</v>
      </c>
      <c r="F51">
        <f>IF(Values!F51="#DIV/0!", "",Values!F51)</f>
        <v>5.1166148185729998</v>
      </c>
      <c r="G51">
        <f>IF(Values!G51="#DIV/0!", "",Values!G51)</f>
        <v>19.2582702636719</v>
      </c>
      <c r="H51">
        <f>IF(Values!H51="#DIV/0!", "",Values!H51)</f>
        <v>93.973799999999997</v>
      </c>
      <c r="I51">
        <f>IF(Values!I51="#DIV/0!", "",Values!I51)</f>
        <v>4062.9159474087901</v>
      </c>
      <c r="J51">
        <f>IF(Values!J51="#DIV/0!", "",Values!J51)</f>
        <v>42.9749442799422</v>
      </c>
      <c r="K51">
        <f>IF(Values!K51="#DIV/0!", "",Values!K51)</f>
        <v>27.210333333333335</v>
      </c>
      <c r="L51">
        <f>IF(Values!L51="#DIV/0!", "",Values!L51)</f>
        <v>0.78008762632343098</v>
      </c>
      <c r="M51">
        <f>IF(Values!M51="#DIV/0!", "",Values!M51)</f>
        <v>27.962999979654928</v>
      </c>
      <c r="N51">
        <f>IF(Values!N51="#DIV/0!", "",Values!N51)</f>
        <v>106.791542053223</v>
      </c>
      <c r="O51">
        <f>IF(Values!O51="#DIV/0!", "",Values!O51)</f>
        <v>89.338119506835895</v>
      </c>
      <c r="P51" t="e">
        <f>IF(Values!P51="#DIV/0!", "",Values!P51)</f>
        <v>#DIV/0!</v>
      </c>
      <c r="Q51">
        <f>IF(Values!Q51="#DIV/0!", "",Values!Q51)</f>
        <v>14.041402647269649</v>
      </c>
      <c r="R51">
        <f>IF(Values!R51="#DIV/0!", "",Values!R51)</f>
        <v>217.76927083333328</v>
      </c>
      <c r="S51" t="e">
        <f>IF(Values!S51="#DIV/0!", "",Values!S51)</f>
        <v>#DIV/0!</v>
      </c>
      <c r="T51">
        <f>IF(Values!T51="#DIV/0!", "",Values!T51)</f>
        <v>13.263333320617699</v>
      </c>
      <c r="U51">
        <f>IF(Values!U51="#DIV/0!", "",Values!U51)</f>
        <v>5.88</v>
      </c>
      <c r="V51">
        <f>IF(Values!V51="#DIV/0!", "",Values!V51)</f>
        <v>93.333333333333329</v>
      </c>
      <c r="W51" t="e">
        <f>IF(Values!W51="#DIV/0!", "",Values!W51)</f>
        <v>#DIV/0!</v>
      </c>
      <c r="X51" t="e">
        <f>IF(Values!X51="#DIV/0!", "",Values!X51)</f>
        <v>#DIV/0!</v>
      </c>
      <c r="Y51">
        <f>IF(Values!Y51="#DIV/0!", "",Values!Y51)</f>
        <v>211057.66666666666</v>
      </c>
      <c r="Z51">
        <f>IF(Values!Z51="#DIV/0!", "",Values!Z51)</f>
        <v>85.699996948242202</v>
      </c>
      <c r="AA51">
        <f>IF(Values!AA51="#DIV/0!", "",Values!AA51)</f>
        <v>24.233333333333334</v>
      </c>
      <c r="AB51">
        <f>IF(Values!AB51="#DIV/0!", "",Values!AB51)</f>
        <v>12.05</v>
      </c>
      <c r="AC51">
        <f>IF(Values!AC51="#DIV/0!", "",Values!AC51)</f>
        <v>92.816642761230497</v>
      </c>
      <c r="AD51">
        <f>IF(Values!AD51="#DIV/0!", "",Values!AD51)</f>
        <v>84.290159929468402</v>
      </c>
      <c r="AE51" t="e">
        <f>IF(Values!AE51="#DIV/0!", "",Values!AE51)</f>
        <v>#DIV/0!</v>
      </c>
    </row>
    <row r="52" spans="1:31" x14ac:dyDescent="0.3">
      <c r="A52">
        <f>IF(Values!A52="#DIV/0!", "",Values!A52)</f>
        <v>51</v>
      </c>
      <c r="B52" t="str">
        <f>IF(Values!B52="#DIV/0!", "",Values!B52)</f>
        <v>Bangladesh</v>
      </c>
      <c r="C52" t="str">
        <f>IF(Values!C52="#DIV/0!", "",Values!C52)</f>
        <v>Asia</v>
      </c>
      <c r="D52">
        <f>IF(Values!D52="#DIV/0!", "",Values!D52)</f>
        <v>72.186000000000007</v>
      </c>
      <c r="E52">
        <f>IF(Values!E52="#DIV/0!", "",Values!E52)</f>
        <v>103.465522765</v>
      </c>
      <c r="F52">
        <f>IF(Values!F52="#DIV/0!", "",Values!F52)</f>
        <v>1.3263200521469101</v>
      </c>
      <c r="G52">
        <f>IF(Values!G52="#DIV/0!", "",Values!G52)</f>
        <v>9.2737503051757795</v>
      </c>
      <c r="H52">
        <f>IF(Values!H52="#DIV/0!", "",Values!H52)</f>
        <v>82.6374</v>
      </c>
      <c r="I52">
        <f>IF(Values!I52="#DIV/0!", "",Values!I52)</f>
        <v>4558.2662495255763</v>
      </c>
      <c r="J52">
        <f>IF(Values!J52="#DIV/0!", "",Values!J52)</f>
        <v>48.233242717701899</v>
      </c>
      <c r="K52">
        <f>IF(Values!K52="#DIV/0!", "",Values!K52)</f>
        <v>63.368333333333332</v>
      </c>
      <c r="L52">
        <f>IF(Values!L52="#DIV/0!", "",Values!L52)</f>
        <v>6.6369098405531828</v>
      </c>
      <c r="M52">
        <f>IF(Values!M52="#DIV/0!", "",Values!M52)</f>
        <v>36.873999277750663</v>
      </c>
      <c r="N52">
        <f>IF(Values!N52="#DIV/0!", "",Values!N52)</f>
        <v>115.7275009155275</v>
      </c>
      <c r="O52">
        <f>IF(Values!O52="#DIV/0!", "",Values!O52)</f>
        <v>71.637298583984361</v>
      </c>
      <c r="P52">
        <f>IF(Values!P52="#DIV/0!", "",Values!P52)</f>
        <v>21.715959859447377</v>
      </c>
      <c r="Q52">
        <f>IF(Values!Q52="#DIV/0!", "",Values!Q52)</f>
        <v>28.645522150681774</v>
      </c>
      <c r="R52">
        <f>IF(Values!R52="#DIV/0!", "",Values!R52)</f>
        <v>1233.1052930782826</v>
      </c>
      <c r="S52">
        <f>IF(Values!S52="#DIV/0!", "",Values!S52)</f>
        <v>897876</v>
      </c>
      <c r="T52">
        <f>IF(Values!T52="#DIV/0!", "",Values!T52)</f>
        <v>4.2810001373290989</v>
      </c>
      <c r="U52">
        <f>IF(Values!U52="#DIV/0!", "",Values!U52)</f>
        <v>1.9E-2</v>
      </c>
      <c r="V52">
        <f>IF(Values!V52="#DIV/0!", "",Values!V52)</f>
        <v>97</v>
      </c>
      <c r="W52">
        <f>IF(Values!W52="#DIV/0!", "",Values!W52)</f>
        <v>106.79928264989668</v>
      </c>
      <c r="X52" t="e">
        <f>IF(Values!X52="#DIV/0!", "",Values!X52)</f>
        <v>#DIV/0!</v>
      </c>
      <c r="Y52">
        <f>IF(Values!Y52="#DIV/0!", "",Values!Y52)</f>
        <v>161357597.66666666</v>
      </c>
      <c r="Z52">
        <f>IF(Values!Z52="#DIV/0!", "",Values!Z52)</f>
        <v>47.200000762939503</v>
      </c>
      <c r="AA52">
        <f>IF(Values!AA52="#DIV/0!", "",Values!AA52)</f>
        <v>26.766666666666669</v>
      </c>
      <c r="AB52">
        <f>IF(Values!AB52="#DIV/0!", "",Values!AB52)</f>
        <v>13.25</v>
      </c>
      <c r="AC52">
        <f>IF(Values!AC52="#DIV/0!", "",Values!AC52)</f>
        <v>73.829877217610701</v>
      </c>
      <c r="AD52">
        <f>IF(Values!AD52="#DIV/0!", "",Values!AD52)</f>
        <v>97.016005570906501</v>
      </c>
      <c r="AE52">
        <f>IF(Values!AE52="#DIV/0!", "",Values!AE52)</f>
        <v>31.105227739416051</v>
      </c>
    </row>
    <row r="53" spans="1:31" x14ac:dyDescent="0.3">
      <c r="A53">
        <f>IF(Values!A53="#DIV/0!", "",Values!A53)</f>
        <v>52</v>
      </c>
      <c r="B53" t="str">
        <f>IF(Values!B53="#DIV/0!", "",Values!B53)</f>
        <v>India</v>
      </c>
      <c r="C53" t="str">
        <f>IF(Values!C53="#DIV/0!", "",Values!C53)</f>
        <v>Asia</v>
      </c>
      <c r="D53">
        <f>IF(Values!D53="#DIV/0!", "",Values!D53)</f>
        <v>69.290500000000009</v>
      </c>
      <c r="E53">
        <f>IF(Values!E53="#DIV/0!", "",Values!E53)</f>
        <v>264.27571105999999</v>
      </c>
      <c r="F53" t="e">
        <f>IF(Values!F53="#DIV/0!", "",Values!F53)</f>
        <v>#DIV/0!</v>
      </c>
      <c r="G53" t="e">
        <f>IF(Values!G53="#DIV/0!", "",Values!G53)</f>
        <v>#DIV/0!</v>
      </c>
      <c r="H53">
        <f>IF(Values!H53="#DIV/0!", "",Values!H53)</f>
        <v>12.623899999999999</v>
      </c>
      <c r="I53">
        <f>IF(Values!I53="#DIV/0!", "",Values!I53)</f>
        <v>6612.540226363948</v>
      </c>
      <c r="J53">
        <f>IF(Values!J53="#DIV/0!", "",Values!J53)</f>
        <v>59.543448267567399</v>
      </c>
      <c r="K53">
        <f>IF(Values!K53="#DIV/0!", "",Values!K53)</f>
        <v>65.965999999999994</v>
      </c>
      <c r="L53">
        <f>IF(Values!L53="#DIV/0!", "",Values!L53)</f>
        <v>4.6884678268936808</v>
      </c>
      <c r="M53">
        <f>IF(Values!M53="#DIV/0!", "",Values!M53)</f>
        <v>21.441666285196931</v>
      </c>
      <c r="N53">
        <f>IF(Values!N53="#DIV/0!", "",Values!N53)</f>
        <v>104.8932723999024</v>
      </c>
      <c r="O53">
        <f>IF(Values!O53="#DIV/0!", "",Values!O53)</f>
        <v>73.883120218912765</v>
      </c>
      <c r="P53">
        <f>IF(Values!P53="#DIV/0!", "",Values!P53)</f>
        <v>22.20934942445416</v>
      </c>
      <c r="Q53">
        <f>IF(Values!Q53="#DIV/0!", "",Values!Q53)</f>
        <v>25.795373232478386</v>
      </c>
      <c r="R53">
        <f>IF(Values!R53="#DIV/0!", "",Values!R53)</f>
        <v>452.59067920314544</v>
      </c>
      <c r="S53">
        <f>IF(Values!S53="#DIV/0!", "",Values!S53)</f>
        <v>196044</v>
      </c>
      <c r="T53">
        <f>IF(Values!T53="#DIV/0!", "",Values!T53)</f>
        <v>5.3680000305175772</v>
      </c>
      <c r="U53">
        <f>IF(Values!U53="#DIV/0!", "",Values!U53)</f>
        <v>5.54</v>
      </c>
      <c r="V53">
        <f>IF(Values!V53="#DIV/0!", "",Values!V53)</f>
        <v>92.666666666666671</v>
      </c>
      <c r="W53">
        <f>IF(Values!W53="#DIV/0!", "",Values!W53)</f>
        <v>101.55970368099854</v>
      </c>
      <c r="X53" t="e">
        <f>IF(Values!X53="#DIV/0!", "",Values!X53)</f>
        <v>#DIV/0!</v>
      </c>
      <c r="Y53">
        <f>IF(Values!Y53="#DIV/0!", "",Values!Y53)</f>
        <v>1352564639</v>
      </c>
      <c r="Z53">
        <f>IF(Values!Z53="#DIV/0!", "",Values!Z53)</f>
        <v>35.200000762939503</v>
      </c>
      <c r="AA53">
        <f>IF(Values!AA53="#DIV/0!", "",Values!AA53)</f>
        <v>29.799999999999997</v>
      </c>
      <c r="AB53">
        <f>IF(Values!AB53="#DIV/0!", "",Values!AB53)</f>
        <v>14.1</v>
      </c>
      <c r="AC53">
        <f>IF(Values!AC53="#DIV/0!", "",Values!AC53)</f>
        <v>74.372993469238295</v>
      </c>
      <c r="AD53">
        <f>IF(Values!AD53="#DIV/0!", "",Values!AD53)</f>
        <v>92.674642570742705</v>
      </c>
      <c r="AE53">
        <f>IF(Values!AE53="#DIV/0!", "",Values!AE53)</f>
        <v>30.728367423819762</v>
      </c>
    </row>
    <row r="54" spans="1:31" x14ac:dyDescent="0.3">
      <c r="A54">
        <f>IF(Values!A54="#DIV/0!", "",Values!A54)</f>
        <v>53</v>
      </c>
      <c r="B54" t="str">
        <f>IF(Values!B54="#DIV/0!", "",Values!B54)</f>
        <v>Namibia</v>
      </c>
      <c r="C54" t="str">
        <f>IF(Values!C54="#DIV/0!", "",Values!C54)</f>
        <v>Africa</v>
      </c>
      <c r="D54">
        <f>IF(Values!D54="#DIV/0!", "",Values!D54)</f>
        <v>63.197000000000003</v>
      </c>
      <c r="E54">
        <f>IF(Values!E54="#DIV/0!", "",Values!E54)</f>
        <v>901.559997555</v>
      </c>
      <c r="F54" t="e">
        <f>IF(Values!F54="#DIV/0!", "",Values!F54)</f>
        <v>#DIV/0!</v>
      </c>
      <c r="G54" t="e">
        <f>IF(Values!G54="#DIV/0!", "",Values!G54)</f>
        <v>#DIV/0!</v>
      </c>
      <c r="H54">
        <f>IF(Values!H54="#DIV/0!", "",Values!H54)</f>
        <v>62.6295</v>
      </c>
      <c r="I54">
        <f>IF(Values!I54="#DIV/0!", "",Values!I54)</f>
        <v>10096.022399209523</v>
      </c>
      <c r="J54">
        <f>IF(Values!J54="#DIV/0!", "",Values!J54)</f>
        <v>34.503736926834002</v>
      </c>
      <c r="K54">
        <f>IF(Values!K54="#DIV/0!", "",Values!K54)</f>
        <v>49.973666666666666</v>
      </c>
      <c r="L54">
        <f>IF(Values!L54="#DIV/0!", "",Values!L54)</f>
        <v>-2.0845670419941769</v>
      </c>
      <c r="M54">
        <f>IF(Values!M54="#DIV/0!", "",Values!M54)</f>
        <v>18.383666356404635</v>
      </c>
      <c r="N54">
        <f>IF(Values!N54="#DIV/0!", "",Values!N54)</f>
        <v>124.213779449463</v>
      </c>
      <c r="O54" t="e">
        <f>IF(Values!O54="#DIV/0!", "",Values!O54)</f>
        <v>#DIV/0!</v>
      </c>
      <c r="P54">
        <f>IF(Values!P54="#DIV/0!", "",Values!P54)</f>
        <v>47.41399500063627</v>
      </c>
      <c r="Q54">
        <f>IF(Values!Q54="#DIV/0!", "",Values!Q54)</f>
        <v>26.483384071913374</v>
      </c>
      <c r="R54">
        <f>IF(Values!R54="#DIV/0!", "",Values!R54)</f>
        <v>2.9460202358828598</v>
      </c>
      <c r="S54">
        <f>IF(Values!S54="#DIV/0!", "",Values!S54)</f>
        <v>2586</v>
      </c>
      <c r="T54">
        <f>IF(Values!T54="#DIV/0!", "",Values!T54)</f>
        <v>20.5746669769287</v>
      </c>
      <c r="U54">
        <f>IF(Values!U54="#DIV/0!", "",Values!U54)</f>
        <v>5.43</v>
      </c>
      <c r="V54">
        <f>IF(Values!V54="#DIV/0!", "",Values!V54)</f>
        <v>80.666666666666671</v>
      </c>
      <c r="W54">
        <f>IF(Values!W54="#DIV/0!", "",Values!W54)</f>
        <v>112.02031525632015</v>
      </c>
      <c r="X54">
        <f>IF(Values!X54="#DIV/0!", "",Values!X54)</f>
        <v>11.700000000000001</v>
      </c>
      <c r="Y54">
        <f>IF(Values!Y54="#DIV/0!", "",Values!Y54)</f>
        <v>2448462.6666666665</v>
      </c>
      <c r="Z54">
        <f>IF(Values!Z54="#DIV/0!", "",Values!Z54)</f>
        <v>42.299999237060497</v>
      </c>
      <c r="AA54">
        <f>IF(Values!AA54="#DIV/0!", "",Values!AA54)</f>
        <v>31.233333333333334</v>
      </c>
      <c r="AB54">
        <f>IF(Values!AB54="#DIV/0!", "",Values!AB54)</f>
        <v>14</v>
      </c>
      <c r="AC54">
        <f>IF(Values!AC54="#DIV/0!", "",Values!AC54)</f>
        <v>91.527267456054702</v>
      </c>
      <c r="AD54">
        <f>IF(Values!AD54="#DIV/0!", "",Values!AD54)</f>
        <v>82.541098871474404</v>
      </c>
      <c r="AE54">
        <f>IF(Values!AE54="#DIV/0!", "",Values!AE54)</f>
        <v>14.954561614230689</v>
      </c>
    </row>
    <row r="55" spans="1:31" x14ac:dyDescent="0.3">
      <c r="A55">
        <f>IF(Values!A55="#DIV/0!", "",Values!A55)</f>
        <v>54</v>
      </c>
      <c r="B55" t="str">
        <f>IF(Values!B55="#DIV/0!", "",Values!B55)</f>
        <v>Bhutan</v>
      </c>
      <c r="C55" t="str">
        <f>IF(Values!C55="#DIV/0!", "",Values!C55)</f>
        <v>Asia</v>
      </c>
      <c r="D55">
        <f>IF(Values!D55="#DIV/0!", "",Values!D55)</f>
        <v>71.294499999999999</v>
      </c>
      <c r="E55">
        <f>IF(Values!E55="#DIV/0!", "",Values!E55)</f>
        <v>318.34558105500003</v>
      </c>
      <c r="F55">
        <f>IF(Values!F55="#DIV/0!", "",Values!F55)</f>
        <v>7.0382900238037092</v>
      </c>
      <c r="G55">
        <f>IF(Values!G55="#DIV/0!", "",Values!G55)</f>
        <v>23.403719902038603</v>
      </c>
      <c r="H55">
        <f>IF(Values!H55="#DIV/0!", "",Values!H55)</f>
        <v>19.5395</v>
      </c>
      <c r="I55">
        <f>IF(Values!I55="#DIV/0!", "",Values!I55)</f>
        <v>11707.704849935151</v>
      </c>
      <c r="J55">
        <f>IF(Values!J55="#DIV/0!", "",Values!J55)</f>
        <v>69.253935451712806</v>
      </c>
      <c r="K55">
        <f>IF(Values!K55="#DIV/0!", "",Values!K55)</f>
        <v>59.108666666666664</v>
      </c>
      <c r="L55">
        <f>IF(Values!L55="#DIV/0!", "",Values!L55)</f>
        <v>3.1733931227820213</v>
      </c>
      <c r="M55">
        <f>IF(Values!M55="#DIV/0!", "",Values!M55)</f>
        <v>28.578000386555999</v>
      </c>
      <c r="N55">
        <f>IF(Values!N55="#DIV/0!", "",Values!N55)</f>
        <v>100.73690795898449</v>
      </c>
      <c r="O55">
        <f>IF(Values!O55="#DIV/0!", "",Values!O55)</f>
        <v>88.98114013671875</v>
      </c>
      <c r="P55">
        <f>IF(Values!P55="#DIV/0!", "",Values!P55)</f>
        <v>52.988364061760926</v>
      </c>
      <c r="Q55">
        <f>IF(Values!Q55="#DIV/0!", "",Values!Q55)</f>
        <v>38.726056045817423</v>
      </c>
      <c r="R55">
        <f>IF(Values!R55="#DIV/0!", "",Values!R55)</f>
        <v>19.661834605731187</v>
      </c>
      <c r="S55" t="e">
        <f>IF(Values!S55="#DIV/0!", "",Values!S55)</f>
        <v>#DIV/0!</v>
      </c>
      <c r="T55">
        <f>IF(Values!T55="#DIV/0!", "",Values!T55)</f>
        <v>2.3343333403269435</v>
      </c>
      <c r="U55">
        <f>IF(Values!U55="#DIV/0!", "",Values!U55)</f>
        <v>0.43</v>
      </c>
      <c r="V55">
        <f>IF(Values!V55="#DIV/0!", "",Values!V55)</f>
        <v>97</v>
      </c>
      <c r="W55">
        <f>IF(Values!W55="#DIV/0!", "",Values!W55)</f>
        <v>121.3521990214375</v>
      </c>
      <c r="X55" t="e">
        <f>IF(Values!X55="#DIV/0!", "",Values!X55)</f>
        <v>#DIV/0!</v>
      </c>
      <c r="Y55">
        <f>IF(Values!Y55="#DIV/0!", "",Values!Y55)</f>
        <v>754351.33333333337</v>
      </c>
      <c r="Z55" t="e">
        <f>IF(Values!Z55="#DIV/0!", "",Values!Z55)</f>
        <v>#DIV/0!</v>
      </c>
      <c r="AA55">
        <f>IF(Values!AA55="#DIV/0!", "",Values!AA55)</f>
        <v>24.666666666666668</v>
      </c>
      <c r="AB55" t="e">
        <f>IF(Values!AB55="#DIV/0!", "",Values!AB55)</f>
        <v>#DIV/0!</v>
      </c>
      <c r="AC55">
        <f>IF(Values!AC55="#DIV/0!", "",Values!AC55)</f>
        <v>66.561149597167997</v>
      </c>
      <c r="AD55">
        <f>IF(Values!AD55="#DIV/0!", "",Values!AD55)</f>
        <v>97.233383335248206</v>
      </c>
      <c r="AE55">
        <f>IF(Values!AE55="#DIV/0!", "",Values!AE55)</f>
        <v>45.830860689800524</v>
      </c>
    </row>
    <row r="56" spans="1:31" x14ac:dyDescent="0.3">
      <c r="A56">
        <f>IF(Values!A56="#DIV/0!", "",Values!A56)</f>
        <v>55</v>
      </c>
      <c r="B56" t="str">
        <f>IF(Values!B56="#DIV/0!", "",Values!B56)</f>
        <v>Tajikistan</v>
      </c>
      <c r="C56" t="str">
        <f>IF(Values!C56="#DIV/0!", "",Values!C56)</f>
        <v>Asia</v>
      </c>
      <c r="D56">
        <f>IF(Values!D56="#DIV/0!", "",Values!D56)</f>
        <v>70.763000000000005</v>
      </c>
      <c r="E56">
        <f>IF(Values!E56="#DIV/0!", "",Values!E56)</f>
        <v>240.93469238500001</v>
      </c>
      <c r="F56" t="e">
        <f>IF(Values!F56="#DIV/0!", "",Values!F56)</f>
        <v>#DIV/0!</v>
      </c>
      <c r="G56" t="e">
        <f>IF(Values!G56="#DIV/0!", "",Values!G56)</f>
        <v>#DIV/0!</v>
      </c>
      <c r="H56">
        <f>IF(Values!H56="#DIV/0!", "",Values!H56)</f>
        <v>57.273299999999999</v>
      </c>
      <c r="I56">
        <f>IF(Values!I56="#DIV/0!", "",Values!I56)</f>
        <v>3310.7869306134908</v>
      </c>
      <c r="J56">
        <f>IF(Values!J56="#DIV/0!", "",Values!J56)</f>
        <v>97.023062222068901</v>
      </c>
      <c r="K56">
        <f>IF(Values!K56="#DIV/0!", "",Values!K56)</f>
        <v>72.858333333333334</v>
      </c>
      <c r="L56">
        <f>IF(Values!L56="#DIV/0!", "",Values!L56)</f>
        <v>4.7248044095439825</v>
      </c>
      <c r="M56">
        <f>IF(Values!M56="#DIV/0!", "",Values!M56)</f>
        <v>21.341333389282237</v>
      </c>
      <c r="N56">
        <f>IF(Values!N56="#DIV/0!", "",Values!N56)</f>
        <v>100.85743713378901</v>
      </c>
      <c r="O56" t="e">
        <f>IF(Values!O56="#DIV/0!", "",Values!O56)</f>
        <v>#DIV/0!</v>
      </c>
      <c r="P56">
        <f>IF(Values!P56="#DIV/0!", "",Values!P56)</f>
        <v>40.921539406774123</v>
      </c>
      <c r="Q56">
        <f>IF(Values!Q56="#DIV/0!", "",Values!Q56)</f>
        <v>27.201591565682314</v>
      </c>
      <c r="R56">
        <f>IF(Values!R56="#DIV/0!", "",Values!R56)</f>
        <v>64.77810000720514</v>
      </c>
      <c r="S56">
        <f>IF(Values!S56="#DIV/0!", "",Values!S56)</f>
        <v>2987.6666666666665</v>
      </c>
      <c r="T56">
        <f>IF(Values!T56="#DIV/0!", "",Values!T56)</f>
        <v>11.141333580017099</v>
      </c>
      <c r="U56">
        <f>IF(Values!U56="#DIV/0!", "",Values!U56)</f>
        <v>3.28</v>
      </c>
      <c r="V56">
        <f>IF(Values!V56="#DIV/0!", "",Values!V56)</f>
        <v>98</v>
      </c>
      <c r="W56">
        <f>IF(Values!W56="#DIV/0!", "",Values!W56)</f>
        <v>127.40597670496879</v>
      </c>
      <c r="X56">
        <f>IF(Values!X56="#DIV/0!", "",Values!X56)</f>
        <v>0.20000000000000004</v>
      </c>
      <c r="Y56">
        <f>IF(Values!Y56="#DIV/0!", "",Values!Y56)</f>
        <v>9100707.666666666</v>
      </c>
      <c r="Z56">
        <f>IF(Values!Z56="#DIV/0!", "",Values!Z56)</f>
        <v>26</v>
      </c>
      <c r="AA56">
        <f>IF(Values!AA56="#DIV/0!", "",Values!AA56)</f>
        <v>30.433333333333337</v>
      </c>
      <c r="AB56" t="e">
        <f>IF(Values!AB56="#DIV/0!", "",Values!AB56)</f>
        <v>#DIV/0!</v>
      </c>
      <c r="AC56" t="e">
        <f>IF(Values!AC56="#DIV/0!", "",Values!AC56)</f>
        <v>#DIV/0!</v>
      </c>
      <c r="AD56">
        <f>IF(Values!AD56="#DIV/0!", "",Values!AD56)</f>
        <v>81.196274801560307</v>
      </c>
      <c r="AE56">
        <f>IF(Values!AE56="#DIV/0!", "",Values!AE56)</f>
        <v>27.186360249421551</v>
      </c>
    </row>
    <row r="57" spans="1:31" x14ac:dyDescent="0.3">
      <c r="A57">
        <f>IF(Values!A57="#DIV/0!", "",Values!A57)</f>
        <v>56</v>
      </c>
      <c r="B57" t="str">
        <f>IF(Values!B57="#DIV/0!", "",Values!B57)</f>
        <v>Cabo Verde</v>
      </c>
      <c r="C57" t="str">
        <f>IF(Values!C57="#DIV/0!", "",Values!C57)</f>
        <v>Africa</v>
      </c>
      <c r="D57">
        <f>IF(Values!D57="#DIV/0!", "",Values!D57)</f>
        <v>72.675999999999988</v>
      </c>
      <c r="E57">
        <f>IF(Values!E57="#DIV/0!", "",Values!E57)</f>
        <v>387.53146362500001</v>
      </c>
      <c r="F57">
        <f>IF(Values!F57="#DIV/0!", "",Values!F57)</f>
        <v>5.1817498207092303</v>
      </c>
      <c r="G57">
        <f>IF(Values!G57="#DIV/0!", "",Values!G57)</f>
        <v>16.412580490112301</v>
      </c>
      <c r="H57">
        <f>IF(Values!H57="#DIV/0!", "",Values!H57)</f>
        <v>73.226799999999997</v>
      </c>
      <c r="I57">
        <f>IF(Values!I57="#DIV/0!", "",Values!I57)</f>
        <v>7054.591433515463</v>
      </c>
      <c r="J57">
        <f>IF(Values!J57="#DIV/0!", "",Values!J57)</f>
        <v>73.853786759911898</v>
      </c>
      <c r="K57">
        <f>IF(Values!K57="#DIV/0!", "",Values!K57)</f>
        <v>34.270666666666671</v>
      </c>
      <c r="L57">
        <f>IF(Values!L57="#DIV/0!", "",Values!L57)</f>
        <v>3.4283839626742605</v>
      </c>
      <c r="M57">
        <f>IF(Values!M57="#DIV/0!", "",Values!M57)</f>
        <v>25.057999928792299</v>
      </c>
      <c r="N57">
        <f>IF(Values!N57="#DIV/0!", "",Values!N57)</f>
        <v>103.65544509887701</v>
      </c>
      <c r="O57">
        <f>IF(Values!O57="#DIV/0!", "",Values!O57)</f>
        <v>90.39855194091794</v>
      </c>
      <c r="P57">
        <f>IF(Values!P57="#DIV/0!", "",Values!P57)</f>
        <v>66.924688427490025</v>
      </c>
      <c r="Q57">
        <f>IF(Values!Q57="#DIV/0!", "",Values!Q57)</f>
        <v>19.025657510441153</v>
      </c>
      <c r="R57">
        <f>IF(Values!R57="#DIV/0!", "",Values!R57)</f>
        <v>134.15186104218367</v>
      </c>
      <c r="S57" t="e">
        <f>IF(Values!S57="#DIV/0!", "",Values!S57)</f>
        <v>#DIV/0!</v>
      </c>
      <c r="T57">
        <f>IF(Values!T57="#DIV/0!", "",Values!T57)</f>
        <v>12.219666481018066</v>
      </c>
      <c r="U57">
        <f>IF(Values!U57="#DIV/0!", "",Values!U57)</f>
        <v>5.6</v>
      </c>
      <c r="V57">
        <f>IF(Values!V57="#DIV/0!", "",Values!V57)</f>
        <v>97.666666666666671</v>
      </c>
      <c r="W57">
        <f>IF(Values!W57="#DIV/0!", "",Values!W57)</f>
        <v>118.2519206988426</v>
      </c>
      <c r="X57">
        <f>IF(Values!X57="#DIV/0!", "",Values!X57)</f>
        <v>0.6</v>
      </c>
      <c r="Y57">
        <f>IF(Values!Y57="#DIV/0!", "",Values!Y57)</f>
        <v>543733</v>
      </c>
      <c r="Z57" t="e">
        <f>IF(Values!Z57="#DIV/0!", "",Values!Z57)</f>
        <v>#DIV/0!</v>
      </c>
      <c r="AA57">
        <f>IF(Values!AA57="#DIV/0!", "",Values!AA57)</f>
        <v>13.633333333333335</v>
      </c>
      <c r="AB57">
        <f>IF(Values!AB57="#DIV/0!", "",Values!AB57)</f>
        <v>18.2</v>
      </c>
      <c r="AC57" t="e">
        <f>IF(Values!AC57="#DIV/0!", "",Values!AC57)</f>
        <v>#DIV/0!</v>
      </c>
      <c r="AD57">
        <f>IF(Values!AD57="#DIV/0!", "",Values!AD57)</f>
        <v>87.083208013292307</v>
      </c>
      <c r="AE57">
        <f>IF(Values!AE57="#DIV/0!", "",Values!AE57)</f>
        <v>37.638231020170714</v>
      </c>
    </row>
    <row r="58" spans="1:31" x14ac:dyDescent="0.3">
      <c r="A58">
        <f>IF(Values!A58="#DIV/0!", "",Values!A58)</f>
        <v>57</v>
      </c>
      <c r="B58" t="str">
        <f>IF(Values!B58="#DIV/0!", "",Values!B58)</f>
        <v>Iraq</v>
      </c>
      <c r="C58" t="str">
        <f>IF(Values!C58="#DIV/0!", "",Values!C58)</f>
        <v>Asia</v>
      </c>
      <c r="D58">
        <f>IF(Values!D58="#DIV/0!", "",Values!D58)</f>
        <v>70.373999999999995</v>
      </c>
      <c r="E58">
        <f>IF(Values!E58="#DIV/0!", "",Values!E58)</f>
        <v>719.31115722499999</v>
      </c>
      <c r="F58" t="e">
        <f>IF(Values!F58="#DIV/0!", "",Values!F58)</f>
        <v>#DIV/0!</v>
      </c>
      <c r="G58" t="e">
        <f>IF(Values!G58="#DIV/0!", "",Values!G58)</f>
        <v>#DIV/0!</v>
      </c>
      <c r="H58">
        <f>IF(Values!H58="#DIV/0!", "",Values!H58)</f>
        <v>71.737300000000005</v>
      </c>
      <c r="I58">
        <f>IF(Values!I58="#DIV/0!", "",Values!I58)</f>
        <v>11084.811369369227</v>
      </c>
      <c r="J58">
        <f>IF(Values!J58="#DIV/0!", "",Values!J58)</f>
        <v>94.121022452359298</v>
      </c>
      <c r="K58">
        <f>IF(Values!K58="#DIV/0!", "",Values!K58)</f>
        <v>29.523666666666667</v>
      </c>
      <c r="L58">
        <f>IF(Values!L58="#DIV/0!", "",Values!L58)</f>
        <v>-1.9031719380431866</v>
      </c>
      <c r="M58">
        <f>IF(Values!M58="#DIV/0!", "",Values!M58)</f>
        <v>20.366666793823267</v>
      </c>
      <c r="N58" t="e">
        <f>IF(Values!N58="#DIV/0!", "",Values!N58)</f>
        <v>#DIV/0!</v>
      </c>
      <c r="O58" t="e">
        <f>IF(Values!O58="#DIV/0!", "",Values!O58)</f>
        <v>#DIV/0!</v>
      </c>
      <c r="P58">
        <f>IF(Values!P58="#DIV/0!", "",Values!P58)</f>
        <v>36.960355044692335</v>
      </c>
      <c r="Q58">
        <f>IF(Values!Q58="#DIV/0!", "",Values!Q58)</f>
        <v>50.823231891231593</v>
      </c>
      <c r="R58">
        <f>IF(Values!R58="#DIV/0!", "",Values!R58)</f>
        <v>87.516100818837913</v>
      </c>
      <c r="S58">
        <f>IF(Values!S58="#DIV/0!", "",Values!S58)</f>
        <v>278224</v>
      </c>
      <c r="T58">
        <f>IF(Values!T58="#DIV/0!", "",Values!T58)</f>
        <v>12.901333491007501</v>
      </c>
      <c r="U58">
        <f>IF(Values!U58="#DIV/0!", "",Values!U58)</f>
        <v>0.39</v>
      </c>
      <c r="V58">
        <f>IF(Values!V58="#DIV/0!", "",Values!V58)</f>
        <v>83.333333333333329</v>
      </c>
      <c r="W58">
        <f>IF(Values!W58="#DIV/0!", "",Values!W58)</f>
        <v>94.825701525804064</v>
      </c>
      <c r="X58" t="e">
        <f>IF(Values!X58="#DIV/0!", "",Values!X58)</f>
        <v>#DIV/0!</v>
      </c>
      <c r="Y58">
        <f>IF(Values!Y58="#DIV/0!", "",Values!Y58)</f>
        <v>38432054.666666664</v>
      </c>
      <c r="Z58">
        <f>IF(Values!Z58="#DIV/0!", "",Values!Z58)</f>
        <v>45.700000762939503</v>
      </c>
      <c r="AA58">
        <f>IF(Values!AA58="#DIV/0!", "",Values!AA58)</f>
        <v>22.5</v>
      </c>
      <c r="AB58">
        <f>IF(Values!AB58="#DIV/0!", "",Values!AB58)</f>
        <v>23.85</v>
      </c>
      <c r="AC58">
        <f>IF(Values!AC58="#DIV/0!", "",Values!AC58)</f>
        <v>85.599998474121094</v>
      </c>
      <c r="AD58">
        <f>IF(Values!AD58="#DIV/0!", "",Values!AD58)</f>
        <v>96.533478334141407</v>
      </c>
      <c r="AE58">
        <f>IF(Values!AE58="#DIV/0!", "",Values!AE58)</f>
        <v>14.804506958152249</v>
      </c>
    </row>
    <row r="59" spans="1:31" x14ac:dyDescent="0.3">
      <c r="A59">
        <f>IF(Values!A59="#DIV/0!", "",Values!A59)</f>
        <v>58</v>
      </c>
      <c r="B59" t="str">
        <f>IF(Values!B59="#DIV/0!", "",Values!B59)</f>
        <v>Morocco</v>
      </c>
      <c r="C59" t="str">
        <f>IF(Values!C59="#DIV/0!", "",Values!C59)</f>
        <v>Africa</v>
      </c>
      <c r="D59">
        <f>IF(Values!D59="#DIV/0!", "",Values!D59)</f>
        <v>76.335499999999996</v>
      </c>
      <c r="E59">
        <f>IF(Values!E59="#DIV/0!", "",Values!E59)</f>
        <v>453.36228943000003</v>
      </c>
      <c r="F59" t="e">
        <f>IF(Values!F59="#DIV/0!", "",Values!F59)</f>
        <v>#DIV/0!</v>
      </c>
      <c r="G59" t="e">
        <f>IF(Values!G59="#DIV/0!", "",Values!G59)</f>
        <v>#DIV/0!</v>
      </c>
      <c r="H59">
        <f>IF(Values!H59="#DIV/0!", "",Values!H59)</f>
        <v>30.857500000000002</v>
      </c>
      <c r="I59">
        <f>IF(Values!I59="#DIV/0!", "",Values!I59)</f>
        <v>7584.4883441701022</v>
      </c>
      <c r="J59">
        <f>IF(Values!J59="#DIV/0!", "",Values!J59)</f>
        <v>88.503644070256101</v>
      </c>
      <c r="K59">
        <f>IF(Values!K59="#DIV/0!", "",Values!K59)</f>
        <v>37.548333333333332</v>
      </c>
      <c r="L59">
        <f>IF(Values!L59="#DIV/0!", "",Values!L59)</f>
        <v>1.8689990000411523</v>
      </c>
      <c r="M59">
        <f>IF(Values!M59="#DIV/0!", "",Values!M59)</f>
        <v>20.754000345865869</v>
      </c>
      <c r="N59">
        <f>IF(Values!N59="#DIV/0!", "",Values!N59)</f>
        <v>113.68113962809234</v>
      </c>
      <c r="O59">
        <f>IF(Values!O59="#DIV/0!", "",Values!O59)</f>
        <v>80.425547281901032</v>
      </c>
      <c r="P59">
        <f>IF(Values!P59="#DIV/0!", "",Values!P59)</f>
        <v>48.002000729808934</v>
      </c>
      <c r="Q59">
        <f>IF(Values!Q59="#DIV/0!", "",Values!Q59)</f>
        <v>25.792626707391193</v>
      </c>
      <c r="R59">
        <f>IF(Values!R59="#DIV/0!", "",Values!R59)</f>
        <v>80.22678915527672</v>
      </c>
      <c r="S59">
        <f>IF(Values!S59="#DIV/0!", "",Values!S59)</f>
        <v>5759</v>
      </c>
      <c r="T59">
        <f>IF(Values!T59="#DIV/0!", "",Values!T59)</f>
        <v>9.0946667989095022</v>
      </c>
      <c r="U59">
        <f>IF(Values!U59="#DIV/0!", "",Values!U59)</f>
        <v>0.69</v>
      </c>
      <c r="V59">
        <f>IF(Values!V59="#DIV/0!", "",Values!V59)</f>
        <v>99</v>
      </c>
      <c r="W59">
        <f>IF(Values!W59="#DIV/0!", "",Values!W59)</f>
        <v>109.63181524900278</v>
      </c>
      <c r="X59">
        <f>IF(Values!X59="#DIV/0!", "",Values!X59)</f>
        <v>0.10000000000000002</v>
      </c>
      <c r="Y59">
        <f>IF(Values!Y59="#DIV/0!", "",Values!Y59)</f>
        <v>36027400.333333336</v>
      </c>
      <c r="Z59">
        <f>IF(Values!Z59="#DIV/0!", "",Values!Z59)</f>
        <v>9.1999998092651403</v>
      </c>
      <c r="AA59">
        <f>IF(Values!AA59="#DIV/0!", "",Values!AA59)</f>
        <v>19.099999999999998</v>
      </c>
      <c r="AB59">
        <f>IF(Values!AB59="#DIV/0!", "",Values!AB59)</f>
        <v>4.1500000000000004</v>
      </c>
      <c r="AC59">
        <f>IF(Values!AC59="#DIV/0!", "",Values!AC59)</f>
        <v>73.750007629394503</v>
      </c>
      <c r="AD59">
        <f>IF(Values!AD59="#DIV/0!", "",Values!AD59)</f>
        <v>86.778512663148803</v>
      </c>
      <c r="AE59">
        <f>IF(Values!AE59="#DIV/0!", "",Values!AE59)</f>
        <v>32.738997811782433</v>
      </c>
    </row>
    <row r="60" spans="1:31" x14ac:dyDescent="0.3">
      <c r="A60">
        <f>IF(Values!A60="#DIV/0!", "",Values!A60)</f>
        <v>59</v>
      </c>
      <c r="B60" t="str">
        <f>IF(Values!B60="#DIV/0!", "",Values!B60)</f>
        <v>Guyana</v>
      </c>
      <c r="C60" t="str">
        <f>IF(Values!C60="#DIV/0!", "",Values!C60)</f>
        <v>South America</v>
      </c>
      <c r="D60">
        <f>IF(Values!D60="#DIV/0!", "",Values!D60)</f>
        <v>69.698999999999998</v>
      </c>
      <c r="E60">
        <f>IF(Values!E60="#DIV/0!", "",Values!E60)</f>
        <v>490.16925048499996</v>
      </c>
      <c r="F60">
        <f>IF(Values!F60="#DIV/0!", "",Values!F60)</f>
        <v>5.861824989318845</v>
      </c>
      <c r="G60">
        <f>IF(Values!G60="#DIV/0!", "",Values!G60)</f>
        <v>16.8165555000305</v>
      </c>
      <c r="H60">
        <f>IF(Values!H60="#DIV/0!", "",Values!H60)</f>
        <v>73.625100000000003</v>
      </c>
      <c r="I60">
        <f>IF(Values!I60="#DIV/0!", "",Values!I60)</f>
        <v>12816.072944547597</v>
      </c>
      <c r="J60">
        <f>IF(Values!J60="#DIV/0!", "",Values!J60)</f>
        <v>85.763101501516402</v>
      </c>
      <c r="K60">
        <f>IF(Values!K60="#DIV/0!", "",Values!K60)</f>
        <v>73.388999999999996</v>
      </c>
      <c r="L60">
        <f>IF(Values!L60="#DIV/0!", "",Values!L60)</f>
        <v>3.999647380121099</v>
      </c>
      <c r="M60">
        <f>IF(Values!M60="#DIV/0!", "",Values!M60)</f>
        <v>39.289333343505866</v>
      </c>
      <c r="N60" t="e">
        <f>IF(Values!N60="#DIV/0!", "",Values!N60)</f>
        <v>#DIV/0!</v>
      </c>
      <c r="O60" t="e">
        <f>IF(Values!O60="#DIV/0!", "",Values!O60)</f>
        <v>#DIV/0!</v>
      </c>
      <c r="P60" t="e">
        <f>IF(Values!P60="#DIV/0!", "",Values!P60)</f>
        <v>#DIV/0!</v>
      </c>
      <c r="Q60">
        <f>IF(Values!Q60="#DIV/0!", "",Values!Q60)</f>
        <v>27.052056729939892</v>
      </c>
      <c r="R60">
        <f>IF(Values!R60="#DIV/0!", "",Values!R60)</f>
        <v>3.9477393954787905</v>
      </c>
      <c r="S60">
        <f>IF(Values!S60="#DIV/0!", "",Values!S60)</f>
        <v>18.666666666666668</v>
      </c>
      <c r="T60">
        <f>IF(Values!T60="#DIV/0!", "",Values!T60)</f>
        <v>11.934000015258768</v>
      </c>
      <c r="U60">
        <f>IF(Values!U60="#DIV/0!", "",Values!U60)</f>
        <v>6.89</v>
      </c>
      <c r="V60">
        <f>IF(Values!V60="#DIV/0!", "",Values!V60)</f>
        <v>98.333333333333329</v>
      </c>
      <c r="W60" t="e">
        <f>IF(Values!W60="#DIV/0!", "",Values!W60)</f>
        <v>#DIV/0!</v>
      </c>
      <c r="X60">
        <f>IF(Values!X60="#DIV/0!", "",Values!X60)</f>
        <v>1.3999999999999997</v>
      </c>
      <c r="Y60">
        <f>IF(Values!Y60="#DIV/0!", "",Values!Y60)</f>
        <v>778997</v>
      </c>
      <c r="Z60">
        <f>IF(Values!Z60="#DIV/0!", "",Values!Z60)</f>
        <v>31.100000381469702</v>
      </c>
      <c r="AA60">
        <f>IF(Values!AA60="#DIV/0!", "",Values!AA60)</f>
        <v>25.166666666666668</v>
      </c>
      <c r="AB60">
        <f>IF(Values!AB60="#DIV/0!", "",Values!AB60)</f>
        <v>5.85</v>
      </c>
      <c r="AC60" t="e">
        <f>IF(Values!AC60="#DIV/0!", "",Values!AC60)</f>
        <v>#DIV/0!</v>
      </c>
      <c r="AD60">
        <f>IF(Values!AD60="#DIV/0!", "",Values!AD60)</f>
        <v>95.539747679132404</v>
      </c>
      <c r="AE60" t="e">
        <f>IF(Values!AE60="#DIV/0!", "",Values!AE60)</f>
        <v>#DIV/0!</v>
      </c>
    </row>
    <row r="61" spans="1:31" x14ac:dyDescent="0.3">
      <c r="A61">
        <f>IF(Values!A61="#DIV/0!", "",Values!A61)</f>
        <v>60</v>
      </c>
      <c r="B61" t="str">
        <f>IF(Values!B61="#DIV/0!", "",Values!B61)</f>
        <v>Kyrgyz Republic</v>
      </c>
      <c r="C61" t="str">
        <f>IF(Values!C61="#DIV/0!", "",Values!C61)</f>
        <v>Asia</v>
      </c>
      <c r="D61">
        <f>IF(Values!D61="#DIV/0!", "",Values!D61)</f>
        <v>71.300000000000011</v>
      </c>
      <c r="E61">
        <f>IF(Values!E61="#DIV/0!", "",Values!E61)</f>
        <v>245.59889984</v>
      </c>
      <c r="F61">
        <f>IF(Values!F61="#DIV/0!", "",Values!F61)</f>
        <v>6.0261898040771502</v>
      </c>
      <c r="G61">
        <f>IF(Values!G61="#DIV/0!", "",Values!G61)</f>
        <v>15.7302598953247</v>
      </c>
      <c r="H61">
        <f>IF(Values!H61="#DIV/0!", "",Values!H61)</f>
        <v>32.602199999999996</v>
      </c>
      <c r="I61">
        <f>IF(Values!I61="#DIV/0!", "",Values!I61)</f>
        <v>5263.4824855818442</v>
      </c>
      <c r="J61">
        <f>IF(Values!J61="#DIV/0!", "",Values!J61)</f>
        <v>96.507066955391394</v>
      </c>
      <c r="K61">
        <f>IF(Values!K61="#DIV/0!", "",Values!K61)</f>
        <v>63.640999999999998</v>
      </c>
      <c r="L61">
        <f>IF(Values!L61="#DIV/0!", "",Values!L61)</f>
        <v>2.261328497448531</v>
      </c>
      <c r="M61">
        <f>IF(Values!M61="#DIV/0!", "",Values!M61)</f>
        <v>33.833999633789063</v>
      </c>
      <c r="N61">
        <f>IF(Values!N61="#DIV/0!", "",Values!N61)</f>
        <v>106.885215759277</v>
      </c>
      <c r="O61">
        <f>IF(Values!O61="#DIV/0!", "",Values!O61)</f>
        <v>95.103413899739564</v>
      </c>
      <c r="P61">
        <f>IF(Values!P61="#DIV/0!", "",Values!P61)</f>
        <v>66.446090729076928</v>
      </c>
      <c r="Q61">
        <f>IF(Values!Q61="#DIV/0!", "",Values!Q61)</f>
        <v>27.464315091492921</v>
      </c>
      <c r="R61">
        <f>IF(Values!R61="#DIV/0!", "",Values!R61)</f>
        <v>32.640771637122</v>
      </c>
      <c r="S61">
        <f>IF(Values!S61="#DIV/0!", "",Values!S61)</f>
        <v>336.66666666666669</v>
      </c>
      <c r="T61">
        <f>IF(Values!T61="#DIV/0!", "",Values!T61)</f>
        <v>6.3933332761128732</v>
      </c>
      <c r="U61">
        <f>IF(Values!U61="#DIV/0!", "",Values!U61)</f>
        <v>6.26</v>
      </c>
      <c r="V61">
        <f>IF(Values!V61="#DIV/0!", "",Values!V61)</f>
        <v>95.666666666666671</v>
      </c>
      <c r="W61">
        <f>IF(Values!W61="#DIV/0!", "",Values!W61)</f>
        <v>133.19033976265123</v>
      </c>
      <c r="X61">
        <f>IF(Values!X61="#DIV/0!", "",Values!X61)</f>
        <v>0.20000000000000004</v>
      </c>
      <c r="Y61">
        <f>IF(Values!Y61="#DIV/0!", "",Values!Y61)</f>
        <v>6325966.666666667</v>
      </c>
      <c r="Z61">
        <f>IF(Values!Z61="#DIV/0!", "",Values!Z61)</f>
        <v>9.6999998092651403</v>
      </c>
      <c r="AA61">
        <f>IF(Values!AA61="#DIV/0!", "",Values!AA61)</f>
        <v>17.166666666666668</v>
      </c>
      <c r="AB61">
        <f>IF(Values!AB61="#DIV/0!", "",Values!AB61)</f>
        <v>6.4</v>
      </c>
      <c r="AC61">
        <f>IF(Values!AC61="#DIV/0!", "",Values!AC61)</f>
        <v>99.585998535156307</v>
      </c>
      <c r="AD61">
        <f>IF(Values!AD61="#DIV/0!", "",Values!AD61)</f>
        <v>87.455902899241494</v>
      </c>
      <c r="AE61">
        <f>IF(Values!AE61="#DIV/0!", "",Values!AE61)</f>
        <v>33.949174565869527</v>
      </c>
    </row>
    <row r="62" spans="1:31" x14ac:dyDescent="0.3">
      <c r="A62">
        <f>IF(Values!A62="#DIV/0!", "",Values!A62)</f>
        <v>61</v>
      </c>
      <c r="B62" t="str">
        <f>IF(Values!B62="#DIV/0!", "",Values!B62)</f>
        <v>Gabon</v>
      </c>
      <c r="C62" t="str">
        <f>IF(Values!C62="#DIV/0!", "",Values!C62)</f>
        <v>Africa</v>
      </c>
      <c r="D62">
        <f>IF(Values!D62="#DIV/0!", "",Values!D62)</f>
        <v>66.013000000000005</v>
      </c>
      <c r="E62">
        <f>IF(Values!E62="#DIV/0!", "",Values!E62)</f>
        <v>492.38200378499999</v>
      </c>
      <c r="F62" t="e">
        <f>IF(Values!F62="#DIV/0!", "",Values!F62)</f>
        <v>#DIV/0!</v>
      </c>
      <c r="G62" t="e">
        <f>IF(Values!G62="#DIV/0!", "",Values!G62)</f>
        <v>#DIV/0!</v>
      </c>
      <c r="H62">
        <f>IF(Values!H62="#DIV/0!", "",Values!H62)</f>
        <v>94.895700000000005</v>
      </c>
      <c r="I62">
        <f>IF(Values!I62="#DIV/0!", "",Values!I62)</f>
        <v>15240.673912646846</v>
      </c>
      <c r="J62">
        <f>IF(Values!J62="#DIV/0!", "",Values!J62)</f>
        <v>47.413276717842997</v>
      </c>
      <c r="K62">
        <f>IF(Values!K62="#DIV/0!", "",Values!K62)</f>
        <v>10.637666666666666</v>
      </c>
      <c r="L62">
        <f>IF(Values!L62="#DIV/0!", "",Values!L62)</f>
        <v>-0.88396955421938139</v>
      </c>
      <c r="M62">
        <f>IF(Values!M62="#DIV/0!", "",Values!M62)</f>
        <v>11.770333290100099</v>
      </c>
      <c r="N62" t="e">
        <f>IF(Values!N62="#DIV/0!", "",Values!N62)</f>
        <v>#DIV/0!</v>
      </c>
      <c r="O62" t="e">
        <f>IF(Values!O62="#DIV/0!", "",Values!O62)</f>
        <v>#DIV/0!</v>
      </c>
      <c r="P62">
        <f>IF(Values!P62="#DIV/0!", "",Values!P62)</f>
        <v>22.643656917872111</v>
      </c>
      <c r="Q62">
        <f>IF(Values!Q62="#DIV/0!", "",Values!Q62)</f>
        <v>46.606411320961627</v>
      </c>
      <c r="R62">
        <f>IF(Values!R62="#DIV/0!", "",Values!R62)</f>
        <v>8.1191019521092862</v>
      </c>
      <c r="S62">
        <f>IF(Values!S62="#DIV/0!", "",Values!S62)</f>
        <v>661.66666666666663</v>
      </c>
      <c r="T62">
        <f>IF(Values!T62="#DIV/0!", "",Values!T62)</f>
        <v>19.930999755859368</v>
      </c>
      <c r="U62">
        <f>IF(Values!U62="#DIV/0!", "",Values!U62)</f>
        <v>8.74</v>
      </c>
      <c r="V62">
        <f>IF(Values!V62="#DIV/0!", "",Values!V62)</f>
        <v>61.333333333333336</v>
      </c>
      <c r="W62">
        <f>IF(Values!W62="#DIV/0!", "",Values!W62)</f>
        <v>72.126169002571501</v>
      </c>
      <c r="X62">
        <f>IF(Values!X62="#DIV/0!", "",Values!X62)</f>
        <v>3.6</v>
      </c>
      <c r="Y62">
        <f>IF(Values!Y62="#DIV/0!", "",Values!Y62)</f>
        <v>2118892.3333333335</v>
      </c>
      <c r="Z62">
        <f>IF(Values!Z62="#DIV/0!", "",Values!Z62)</f>
        <v>36.599998474121101</v>
      </c>
      <c r="AA62">
        <f>IF(Values!AA62="#DIV/0!", "",Values!AA62)</f>
        <v>32.233333333333327</v>
      </c>
      <c r="AB62">
        <f>IF(Values!AB62="#DIV/0!", "",Values!AB62)</f>
        <v>16.25</v>
      </c>
      <c r="AC62">
        <f>IF(Values!AC62="#DIV/0!", "",Values!AC62)</f>
        <v>84.667160034179702</v>
      </c>
      <c r="AD62">
        <f>IF(Values!AD62="#DIV/0!", "",Values!AD62)</f>
        <v>85.771003655695495</v>
      </c>
      <c r="AE62">
        <f>IF(Values!AE62="#DIV/0!", "",Values!AE62)</f>
        <v>21.768847953685817</v>
      </c>
    </row>
    <row r="63" spans="1:31" x14ac:dyDescent="0.3">
      <c r="A63">
        <f>IF(Values!A63="#DIV/0!", "",Values!A63)</f>
        <v>62</v>
      </c>
      <c r="B63" t="str">
        <f>IF(Values!B63="#DIV/0!", "",Values!B63)</f>
        <v>Vietnam</v>
      </c>
      <c r="C63" t="str">
        <f>IF(Values!C63="#DIV/0!", "",Values!C63)</f>
        <v>Asia</v>
      </c>
      <c r="D63">
        <f>IF(Values!D63="#DIV/0!", "",Values!D63)</f>
        <v>75.278999999999996</v>
      </c>
      <c r="E63">
        <f>IF(Values!E63="#DIV/0!", "",Values!E63)</f>
        <v>423.25425720500004</v>
      </c>
      <c r="F63">
        <f>IF(Values!F63="#DIV/0!", "",Values!F63)</f>
        <v>4.1674499511718803</v>
      </c>
      <c r="G63">
        <f>IF(Values!G63="#DIV/0!", "",Values!G63)</f>
        <v>14.468299865722701</v>
      </c>
      <c r="H63">
        <f>IF(Values!H63="#DIV/0!", "",Values!H63)</f>
        <v>30.040399999999998</v>
      </c>
      <c r="I63">
        <f>IF(Values!I63="#DIV/0!", "",Values!I63)</f>
        <v>7774.652097046087</v>
      </c>
      <c r="J63">
        <f>IF(Values!J63="#DIV/0!", "",Values!J63)</f>
        <v>83.515049472058294</v>
      </c>
      <c r="K63">
        <f>IF(Values!K63="#DIV/0!", "",Values!K63)</f>
        <v>64.08</v>
      </c>
      <c r="L63">
        <f>IF(Values!L63="#DIV/0!", "",Values!L63)</f>
        <v>5.9145275601301206</v>
      </c>
      <c r="M63">
        <f>IF(Values!M63="#DIV/0!", "",Values!M63)</f>
        <v>53.710332234700502</v>
      </c>
      <c r="N63">
        <f>IF(Values!N63="#DIV/0!", "",Values!N63)</f>
        <v>111.72693888346366</v>
      </c>
      <c r="O63" t="e">
        <f>IF(Values!O63="#DIV/0!", "",Values!O63)</f>
        <v>#DIV/0!</v>
      </c>
      <c r="P63">
        <f>IF(Values!P63="#DIV/0!", "",Values!P63)</f>
        <v>101.62356688380686</v>
      </c>
      <c r="Q63">
        <f>IF(Values!Q63="#DIV/0!", "",Values!Q63)</f>
        <v>34.040389552640228</v>
      </c>
      <c r="R63">
        <f>IF(Values!R63="#DIV/0!", "",Values!R63)</f>
        <v>306.603407295127</v>
      </c>
      <c r="S63" t="e">
        <f>IF(Values!S63="#DIV/0!", "",Values!S63)</f>
        <v>#DIV/0!</v>
      </c>
      <c r="T63">
        <f>IF(Values!T63="#DIV/0!", "",Values!T63)</f>
        <v>2.0196666717529301</v>
      </c>
      <c r="U63">
        <f>IF(Values!U63="#DIV/0!", "",Values!U63)</f>
        <v>8.66</v>
      </c>
      <c r="V63">
        <f>IF(Values!V63="#DIV/0!", "",Values!V63)</f>
        <v>96.333333333333329</v>
      </c>
      <c r="W63">
        <f>IF(Values!W63="#DIV/0!", "",Values!W63)</f>
        <v>101.05527343009544</v>
      </c>
      <c r="X63">
        <f>IF(Values!X63="#DIV/0!", "",Values!X63)</f>
        <v>0.3</v>
      </c>
      <c r="Y63">
        <f>IF(Values!Y63="#DIV/0!", "",Values!Y63)</f>
        <v>95533047.666666672</v>
      </c>
      <c r="Z63">
        <f>IF(Values!Z63="#DIV/0!", "",Values!Z63)</f>
        <v>13.800000190734901</v>
      </c>
      <c r="AA63">
        <f>IF(Values!AA63="#DIV/0!", "",Values!AA63)</f>
        <v>16.266666666666669</v>
      </c>
      <c r="AB63">
        <f>IF(Values!AB63="#DIV/0!", "",Values!AB63)</f>
        <v>6.65</v>
      </c>
      <c r="AC63">
        <f>IF(Values!AC63="#DIV/0!", "",Values!AC63)</f>
        <v>95.000381469726605</v>
      </c>
      <c r="AD63">
        <f>IF(Values!AD63="#DIV/0!", "",Values!AD63)</f>
        <v>94.718805606212797</v>
      </c>
      <c r="AE63">
        <f>IF(Values!AE63="#DIV/0!", "",Values!AE63)</f>
        <v>26.653002931127322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D2468-FAFA-42C3-B637-DD803093EEB1}">
  <dimension ref="A1:AE63"/>
  <sheetViews>
    <sheetView tabSelected="1" topLeftCell="A9" workbookViewId="0">
      <selection activeCell="F20" sqref="F20"/>
    </sheetView>
  </sheetViews>
  <sheetFormatPr defaultRowHeight="14.4" x14ac:dyDescent="0.3"/>
  <sheetData>
    <row r="1" spans="1:31" x14ac:dyDescent="0.3">
      <c r="A1" t="str">
        <f>IFERROR(Sheet2!A1,"")</f>
        <v>S/N</v>
      </c>
      <c r="B1" t="str">
        <f>IFERROR(Sheet2!B1,"")</f>
        <v>Country Name</v>
      </c>
      <c r="C1" t="str">
        <f>IFERROR(Sheet2!C1,"")</f>
        <v>Continent</v>
      </c>
      <c r="D1" t="str">
        <f>IFERROR(Sheet2!D1,"")</f>
        <v>LXP</v>
      </c>
      <c r="E1" t="str">
        <f>IFERROR(Sheet2!E1,"")</f>
        <v>CUR_HLTH_EXP</v>
      </c>
      <c r="F1" t="str">
        <f>IFERROR(Sheet2!F1,"")</f>
        <v>GOVT_EXP_EDU_GDP</v>
      </c>
      <c r="G1" t="str">
        <f>IFERROR(Sheet2!G1,"")</f>
        <v>GOVT_EXP_EDU_GOVEXP</v>
      </c>
      <c r="H1" t="str">
        <f>IFERROR(Sheet2!H1,"")</f>
        <v>ADOL_FRTLY_RATE</v>
      </c>
      <c r="I1" t="str">
        <f>IFERROR(Sheet2!I1,"")</f>
        <v>GDP_PER_CAPITA</v>
      </c>
      <c r="J1" t="str">
        <f>IFERROR(Sheet2!J1,"")</f>
        <v>PPLE_BASIC_SANI</v>
      </c>
      <c r="K1" t="str">
        <f>IFERROR(Sheet2!K1,"")</f>
        <v>RURAL_POPULATION</v>
      </c>
      <c r="L1" t="str">
        <f>IFERROR(Sheet2!L1,"")</f>
        <v>GDP_PER_CAPITA_GRWTH</v>
      </c>
      <c r="M1" t="str">
        <f>IFERROR(Sheet2!M1,"")</f>
        <v>EMPLY_TO _POPU_RAT</v>
      </c>
      <c r="N1" t="str">
        <f>IFERROR(Sheet2!N1,"")</f>
        <v>SCHL_ENRL_PRIMARY</v>
      </c>
      <c r="O1" t="str">
        <f>IFERROR(Sheet2!O1,"")</f>
        <v>SCHL_ENRL_SECONDARY</v>
      </c>
      <c r="P1" t="str">
        <f>IFERROR(Sheet2!P1,"")</f>
        <v>IMPRT_OF _GOODS_GDP</v>
      </c>
      <c r="Q1" t="str">
        <f>IFERROR(Sheet2!Q1,"")</f>
        <v>INDUSTRY_GDP</v>
      </c>
      <c r="R1" t="str">
        <f>IFERROR(Sheet2!R1,"")</f>
        <v xml:space="preserve">PPLE_SQ_SQ. </v>
      </c>
      <c r="S1" t="str">
        <f>IFERROR(Sheet2!S1,"")</f>
        <v>REFUGEE_POP_COUN</v>
      </c>
      <c r="T1" t="str">
        <f>IFERROR(Sheet2!T1,"")</f>
        <v>UNEMP_TOTAL</v>
      </c>
      <c r="U1" t="str">
        <f>IFERROR(Sheet2!U1,"")</f>
        <v>TOTAL_ALCOHOL_CONSU_CAPITA</v>
      </c>
      <c r="V1" t="str">
        <f>IFERROR(Sheet2!V1,"")</f>
        <v>IMMU_MEASLES_CHILDREN</v>
      </c>
      <c r="W1" t="str">
        <f>IFERROR(Sheet2!W1,"")</f>
        <v>GNI</v>
      </c>
      <c r="X1" t="str">
        <f>IFERROR(Sheet2!X1,"")</f>
        <v>PREV_HIV_TOTAL</v>
      </c>
      <c r="Y1" t="str">
        <f>IFERROR(Sheet2!Y1,"")</f>
        <v>POPULATION_TOTAL</v>
      </c>
      <c r="Z1" t="str">
        <f>IFERROR(Sheet2!Z1,"")</f>
        <v>POPULATION_LIVING_SLUMS</v>
      </c>
      <c r="AA1" t="str">
        <f>IFERROR(Sheet2!AA1,"")</f>
        <v>MORTALITY_RATE_INFANT</v>
      </c>
      <c r="AB1" t="str">
        <f>IFERROR(Sheet2!AB1,"")</f>
        <v>UNDERNOURISHMENT_PREVALENCE</v>
      </c>
      <c r="AC1" t="str">
        <f>IFERROR(Sheet2!AC1,"")</f>
        <v>LITERACY_RATE</v>
      </c>
      <c r="AD1" t="str">
        <f>IFERROR(Sheet2!AD1,"")</f>
        <v>PPLE_BASIC_DRINKING_WATER</v>
      </c>
      <c r="AE1" t="str">
        <f>IFERROR(Sheet2!AE1,"")</f>
        <v>GCF</v>
      </c>
    </row>
    <row r="2" spans="1:31" x14ac:dyDescent="0.3">
      <c r="A2">
        <f>IFERROR(Sheet2!A2,"")</f>
        <v>1</v>
      </c>
      <c r="B2" t="str">
        <f>IFERROR(Sheet2!B2,"")</f>
        <v>Niger</v>
      </c>
      <c r="C2" t="str">
        <f>IFERROR(Sheet2!C2,"")</f>
        <v>Africa</v>
      </c>
      <c r="D2">
        <f>IFERROR(Sheet2!D2,"")</f>
        <v>61.811499999999995</v>
      </c>
      <c r="E2">
        <f>IFERROR(Sheet2!E2,"")</f>
        <v>77.796142575000005</v>
      </c>
      <c r="F2">
        <f>IFERROR(Sheet2!F2,"")</f>
        <v>3.0644299983978298</v>
      </c>
      <c r="G2">
        <f>IFERROR(Sheet2!G2,"")</f>
        <v>14.998140335083001</v>
      </c>
      <c r="H2">
        <f>IFERROR(Sheet2!H2,"")</f>
        <v>185.0257</v>
      </c>
      <c r="I2">
        <f>IFERROR(Sheet2!I2,"")</f>
        <v>1224.201059528632</v>
      </c>
      <c r="J2">
        <f>IFERROR(Sheet2!J2,"")</f>
        <v>13.5666596878817</v>
      </c>
      <c r="K2">
        <f>IFERROR(Sheet2!K2,"")</f>
        <v>83.569333333333347</v>
      </c>
      <c r="L2">
        <f>IFERROR(Sheet2!L2,"")</f>
        <v>2.0695787657569249</v>
      </c>
      <c r="M2">
        <f>IFERROR(Sheet2!M2,"")</f>
        <v>61.254000345865904</v>
      </c>
      <c r="N2">
        <f>IFERROR(Sheet2!N2,"")</f>
        <v>70.5758056640625</v>
      </c>
      <c r="O2">
        <f>IFERROR(Sheet2!O2,"")</f>
        <v>24.253749847412099</v>
      </c>
      <c r="P2">
        <f>IFERROR(Sheet2!P2,"")</f>
        <v>26.417865551778121</v>
      </c>
      <c r="Q2">
        <f>IFERROR(Sheet2!Q2,"")</f>
        <v>20.122493413478448</v>
      </c>
      <c r="R2">
        <f>IFERROR(Sheet2!R2,"")</f>
        <v>17.385892476513774</v>
      </c>
      <c r="S2">
        <f>IFERROR(Sheet2!S2,"")</f>
        <v>173713</v>
      </c>
      <c r="T2">
        <f>IFERROR(Sheet2!T2,"")</f>
        <v>0.47766665617624932</v>
      </c>
      <c r="U2">
        <f>IFERROR(Sheet2!U2,"")</f>
        <v>0.67</v>
      </c>
      <c r="V2">
        <f>IFERROR(Sheet2!V2,"")</f>
        <v>79.333333333333329</v>
      </c>
      <c r="W2">
        <f>IFERROR(Sheet2!W2,"")</f>
        <v>114.710555864228</v>
      </c>
      <c r="X2">
        <f>IFERROR(Sheet2!X2,"")</f>
        <v>0.20000000000000004</v>
      </c>
      <c r="Y2">
        <f>IFERROR(Sheet2!Y2,"")</f>
        <v>22452045</v>
      </c>
      <c r="Z2">
        <f>IFERROR(Sheet2!Z2,"")</f>
        <v>58.799999237060497</v>
      </c>
      <c r="AA2">
        <f>IFERROR(Sheet2!AA2,"")</f>
        <v>47.9</v>
      </c>
      <c r="AB2" t="str">
        <f>IFERROR(Sheet2!AB2,"")</f>
        <v/>
      </c>
      <c r="AC2">
        <f>IFERROR(Sheet2!AC2,"")</f>
        <v>35.049999237060497</v>
      </c>
      <c r="AD2">
        <f>IFERROR(Sheet2!AD2,"")</f>
        <v>50.2730650635092</v>
      </c>
      <c r="AE2">
        <f>IFERROR(Sheet2!AE2,"")</f>
        <v>28.464571762641313</v>
      </c>
    </row>
    <row r="3" spans="1:31" x14ac:dyDescent="0.3">
      <c r="A3">
        <f>IFERROR(Sheet2!A3,"")</f>
        <v>2</v>
      </c>
      <c r="B3" t="str">
        <f>IFERROR(Sheet2!B3,"")</f>
        <v>Central African Republic</v>
      </c>
      <c r="C3" t="str">
        <f>IFERROR(Sheet2!C3,"")</f>
        <v>Africa</v>
      </c>
      <c r="D3">
        <f>IFERROR(Sheet2!D3,"")</f>
        <v>52.522500000000001</v>
      </c>
      <c r="E3">
        <f>IFERROR(Sheet2!E3,"")</f>
        <v>75.871673584999996</v>
      </c>
      <c r="F3" t="str">
        <f>IFERROR(Sheet2!F3,"")</f>
        <v/>
      </c>
      <c r="G3" t="str">
        <f>IFERROR(Sheet2!G3,"")</f>
        <v/>
      </c>
      <c r="H3">
        <f>IFERROR(Sheet2!H3,"")</f>
        <v>128.0188</v>
      </c>
      <c r="I3">
        <f>IFERROR(Sheet2!I3,"")</f>
        <v>951.77435534556082</v>
      </c>
      <c r="J3" t="str">
        <f>IFERROR(Sheet2!J3,"")</f>
        <v/>
      </c>
      <c r="K3">
        <f>IFERROR(Sheet2!K3,"")</f>
        <v>58.628666666666668</v>
      </c>
      <c r="L3">
        <f>IFERROR(Sheet2!L3,"")</f>
        <v>2.2284400271251359</v>
      </c>
      <c r="M3">
        <f>IFERROR(Sheet2!M3,"")</f>
        <v>52.538333892822266</v>
      </c>
      <c r="N3" t="str">
        <f>IFERROR(Sheet2!N3,"")</f>
        <v/>
      </c>
      <c r="O3">
        <f>IFERROR(Sheet2!O3,"")</f>
        <v>17.135379791259801</v>
      </c>
      <c r="P3">
        <f>IFERROR(Sheet2!P3,"")</f>
        <v>44.781198942984247</v>
      </c>
      <c r="Q3">
        <f>IFERROR(Sheet2!Q3,"")</f>
        <v>20.807820564043435</v>
      </c>
      <c r="R3">
        <f>IFERROR(Sheet2!R3,"")</f>
        <v>7.4339505281068412</v>
      </c>
      <c r="S3">
        <f>IFERROR(Sheet2!S3,"")</f>
        <v>7951.666666666667</v>
      </c>
      <c r="T3">
        <f>IFERROR(Sheet2!T3,"")</f>
        <v>3.6946667035420737</v>
      </c>
      <c r="U3">
        <f>IFERROR(Sheet2!U3,"")</f>
        <v>2.38</v>
      </c>
      <c r="V3">
        <f>IFERROR(Sheet2!V3,"")</f>
        <v>49</v>
      </c>
      <c r="W3">
        <f>IFERROR(Sheet2!W3,"")</f>
        <v>125.05217910167477</v>
      </c>
      <c r="X3">
        <f>IFERROR(Sheet2!X3,"")</f>
        <v>3.6333333333333333</v>
      </c>
      <c r="Y3">
        <f>IFERROR(Sheet2!Y3,"")</f>
        <v>4669196.666666667</v>
      </c>
      <c r="Z3">
        <f>IFERROR(Sheet2!Z3,"")</f>
        <v>95.400001525878906</v>
      </c>
      <c r="AA3">
        <f>IFERROR(Sheet2!AA3,"")</f>
        <v>83.3</v>
      </c>
      <c r="AB3" t="str">
        <f>IFERROR(Sheet2!AB3,"")</f>
        <v/>
      </c>
      <c r="AC3">
        <f>IFERROR(Sheet2!AC3,"")</f>
        <v>37.395820617675803</v>
      </c>
      <c r="AD3" t="str">
        <f>IFERROR(Sheet2!AD3,"")</f>
        <v/>
      </c>
      <c r="AE3">
        <f>IFERROR(Sheet2!AE3,"")</f>
        <v>24.886276351159719</v>
      </c>
    </row>
    <row r="4" spans="1:31" x14ac:dyDescent="0.3">
      <c r="A4">
        <f>IFERROR(Sheet2!A4,"")</f>
        <v>3</v>
      </c>
      <c r="B4" t="str">
        <f>IFERROR(Sheet2!B4,"")</f>
        <v>Chad</v>
      </c>
      <c r="C4" t="str">
        <f>IFERROR(Sheet2!C4,"")</f>
        <v>Africa</v>
      </c>
      <c r="D4">
        <f>IFERROR(Sheet2!D4,"")</f>
        <v>53.844499999999996</v>
      </c>
      <c r="E4">
        <f>IFERROR(Sheet2!E4,"")</f>
        <v>82.347766875000005</v>
      </c>
      <c r="F4">
        <f>IFERROR(Sheet2!F4,"")</f>
        <v>2.4548199176788299</v>
      </c>
      <c r="G4">
        <f>IFERROR(Sheet2!G4,"")</f>
        <v>16.362749099731399</v>
      </c>
      <c r="H4">
        <f>IFERROR(Sheet2!H4,"")</f>
        <v>159.50220000000002</v>
      </c>
      <c r="I4">
        <f>IFERROR(Sheet2!I4,"")</f>
        <v>1617.0926848993474</v>
      </c>
      <c r="J4">
        <f>IFERROR(Sheet2!J4,"")</f>
        <v>8.3424832784475402</v>
      </c>
      <c r="K4">
        <f>IFERROR(Sheet2!K4,"")</f>
        <v>76.934666666666672</v>
      </c>
      <c r="L4">
        <f>IFERROR(Sheet2!L4,"")</f>
        <v>-2.1313048612727812</v>
      </c>
      <c r="M4">
        <f>IFERROR(Sheet2!M4,"")</f>
        <v>53.637999216715507</v>
      </c>
      <c r="N4">
        <f>IFERROR(Sheet2!N4,"")</f>
        <v>85.833155314127609</v>
      </c>
      <c r="O4">
        <f>IFERROR(Sheet2!O4,"")</f>
        <v>20.482006708780933</v>
      </c>
      <c r="P4">
        <f>IFERROR(Sheet2!P4,"")</f>
        <v>38.514796366903887</v>
      </c>
      <c r="Q4">
        <f>IFERROR(Sheet2!Q4,"")</f>
        <v>14.422705862978381</v>
      </c>
      <c r="R4">
        <f>IFERROR(Sheet2!R4,"")</f>
        <v>12.108689644218554</v>
      </c>
      <c r="S4">
        <f>IFERROR(Sheet2!S4,"")</f>
        <v>435116</v>
      </c>
      <c r="T4">
        <f>IFERROR(Sheet2!T4,"")</f>
        <v>1.8590000470479335</v>
      </c>
      <c r="U4">
        <f>IFERROR(Sheet2!U4,"")</f>
        <v>1.37</v>
      </c>
      <c r="V4">
        <f>IFERROR(Sheet2!V4,"")</f>
        <v>40</v>
      </c>
      <c r="W4">
        <f>IFERROR(Sheet2!W4,"")</f>
        <v>102.89714740148348</v>
      </c>
      <c r="X4">
        <f>IFERROR(Sheet2!X4,"")</f>
        <v>1.2666666666666666</v>
      </c>
      <c r="Y4">
        <f>IFERROR(Sheet2!Y4,"")</f>
        <v>15480466.666666666</v>
      </c>
      <c r="Z4">
        <f>IFERROR(Sheet2!Z4,"")</f>
        <v>86.900001525878906</v>
      </c>
      <c r="AA4">
        <f>IFERROR(Sheet2!AA4,"")</f>
        <v>70.833333333333329</v>
      </c>
      <c r="AB4">
        <f>IFERROR(Sheet2!AB4,"")</f>
        <v>38.75</v>
      </c>
      <c r="AC4" t="str">
        <f>IFERROR(Sheet2!AC4,"")</f>
        <v/>
      </c>
      <c r="AD4">
        <f>IFERROR(Sheet2!AD4,"")</f>
        <v>38.700599429350397</v>
      </c>
      <c r="AE4">
        <f>IFERROR(Sheet2!AE4,"")</f>
        <v>21.191360649950827</v>
      </c>
    </row>
    <row r="5" spans="1:31" x14ac:dyDescent="0.3">
      <c r="A5">
        <f>IFERROR(Sheet2!A5,"")</f>
        <v>4</v>
      </c>
      <c r="B5" t="str">
        <f>IFERROR(Sheet2!B5,"")</f>
        <v>South Sudan</v>
      </c>
      <c r="C5" t="str">
        <f>IFERROR(Sheet2!C5,"")</f>
        <v>Africa</v>
      </c>
      <c r="D5">
        <f>IFERROR(Sheet2!D5,"")</f>
        <v>57.484499999999997</v>
      </c>
      <c r="E5">
        <f>IFERROR(Sheet2!E5,"")</f>
        <v>130.81991195500001</v>
      </c>
      <c r="F5" t="str">
        <f>IFERROR(Sheet2!F5,"")</f>
        <v/>
      </c>
      <c r="G5">
        <f>IFERROR(Sheet2!G5,"")</f>
        <v>0.97456997632980613</v>
      </c>
      <c r="H5">
        <f>IFERROR(Sheet2!H5,"")</f>
        <v>60.736599999999996</v>
      </c>
      <c r="I5" t="str">
        <f>IFERROR(Sheet2!I5,"")</f>
        <v/>
      </c>
      <c r="J5">
        <f>IFERROR(Sheet2!J5,"")</f>
        <v>11.3216843085857</v>
      </c>
      <c r="K5">
        <f>IFERROR(Sheet2!K5,"")</f>
        <v>80.38</v>
      </c>
      <c r="L5" t="str">
        <f>IFERROR(Sheet2!L5,"")</f>
        <v/>
      </c>
      <c r="M5">
        <f>IFERROR(Sheet2!M5,"")</f>
        <v>49.578333536783866</v>
      </c>
      <c r="N5" t="str">
        <f>IFERROR(Sheet2!N5,"")</f>
        <v/>
      </c>
      <c r="O5" t="str">
        <f>IFERROR(Sheet2!O5,"")</f>
        <v/>
      </c>
      <c r="P5" t="str">
        <f>IFERROR(Sheet2!P5,"")</f>
        <v/>
      </c>
      <c r="Q5" t="str">
        <f>IFERROR(Sheet2!Q5,"")</f>
        <v/>
      </c>
      <c r="R5" t="str">
        <f>IFERROR(Sheet2!R5,"")</f>
        <v/>
      </c>
      <c r="S5">
        <f>IFERROR(Sheet2!S5,"")</f>
        <v>291184</v>
      </c>
      <c r="T5">
        <f>IFERROR(Sheet2!T5,"")</f>
        <v>12.276000340779634</v>
      </c>
      <c r="U5" t="str">
        <f>IFERROR(Sheet2!U5,"")</f>
        <v/>
      </c>
      <c r="V5">
        <f>IFERROR(Sheet2!V5,"")</f>
        <v>49.333333333333336</v>
      </c>
      <c r="W5" t="str">
        <f>IFERROR(Sheet2!W5,"")</f>
        <v/>
      </c>
      <c r="X5">
        <f>IFERROR(Sheet2!X5,"")</f>
        <v>2.5</v>
      </c>
      <c r="Y5">
        <f>IFERROR(Sheet2!Y5,"")</f>
        <v>10982930.666666666</v>
      </c>
      <c r="Z5">
        <f>IFERROR(Sheet2!Z5,"")</f>
        <v>91.400001525878906</v>
      </c>
      <c r="AA5">
        <f>IFERROR(Sheet2!AA5,"")</f>
        <v>62.4</v>
      </c>
      <c r="AB5" t="str">
        <f>IFERROR(Sheet2!AB5,"")</f>
        <v/>
      </c>
      <c r="AC5">
        <f>IFERROR(Sheet2!AC5,"")</f>
        <v>34.522758483886697</v>
      </c>
      <c r="AD5">
        <f>IFERROR(Sheet2!AD5,"")</f>
        <v>40.676012150164397</v>
      </c>
      <c r="AE5" t="str">
        <f>IFERROR(Sheet2!AE5,"")</f>
        <v/>
      </c>
    </row>
    <row r="6" spans="1:31" x14ac:dyDescent="0.3">
      <c r="A6">
        <f>IFERROR(Sheet2!A6,"")</f>
        <v>5</v>
      </c>
      <c r="B6" t="str">
        <f>IFERROR(Sheet2!B6,"")</f>
        <v>Mali</v>
      </c>
      <c r="C6" t="str">
        <f>IFERROR(Sheet2!C6,"")</f>
        <v>Africa</v>
      </c>
      <c r="D6">
        <f>IFERROR(Sheet2!D6,"")</f>
        <v>58.672499999999999</v>
      </c>
      <c r="E6">
        <f>IFERROR(Sheet2!E6,"")</f>
        <v>90.589859009999998</v>
      </c>
      <c r="F6">
        <f>IFERROR(Sheet2!F6,"")</f>
        <v>3.78730988502502</v>
      </c>
      <c r="G6">
        <f>IFERROR(Sheet2!G6,"")</f>
        <v>16.534330368041999</v>
      </c>
      <c r="H6">
        <f>IFERROR(Sheet2!H6,"")</f>
        <v>167.99690000000001</v>
      </c>
      <c r="I6">
        <f>IFERROR(Sheet2!I6,"")</f>
        <v>2336.8246526547005</v>
      </c>
      <c r="J6">
        <f>IFERROR(Sheet2!J6,"")</f>
        <v>39.335420340947202</v>
      </c>
      <c r="K6">
        <f>IFERROR(Sheet2!K6,"")</f>
        <v>57.645333333333333</v>
      </c>
      <c r="L6">
        <f>IFERROR(Sheet2!L6,"")</f>
        <v>1.8319060098385762</v>
      </c>
      <c r="M6">
        <f>IFERROR(Sheet2!M6,"")</f>
        <v>50.795667012532569</v>
      </c>
      <c r="N6">
        <f>IFERROR(Sheet2!N6,"")</f>
        <v>77.88568878173831</v>
      </c>
      <c r="O6">
        <f>IFERROR(Sheet2!O6,"")</f>
        <v>41.275209426879897</v>
      </c>
      <c r="P6">
        <f>IFERROR(Sheet2!P6,"")</f>
        <v>35.368596157074208</v>
      </c>
      <c r="Q6">
        <f>IFERROR(Sheet2!Q6,"")</f>
        <v>20.000070285671256</v>
      </c>
      <c r="R6">
        <f>IFERROR(Sheet2!R6,"")</f>
        <v>15.403373245150345</v>
      </c>
      <c r="S6">
        <f>IFERROR(Sheet2!S6,"")</f>
        <v>23415.333333333332</v>
      </c>
      <c r="T6">
        <f>IFERROR(Sheet2!T6,"")</f>
        <v>7.2213333447774231</v>
      </c>
      <c r="U6">
        <f>IFERROR(Sheet2!U6,"")</f>
        <v>1.28</v>
      </c>
      <c r="V6">
        <f>IFERROR(Sheet2!V6,"")</f>
        <v>70</v>
      </c>
      <c r="W6">
        <f>IFERROR(Sheet2!W6,"")</f>
        <v>112.01541068231973</v>
      </c>
      <c r="X6">
        <f>IFERROR(Sheet2!X6,"")</f>
        <v>1.2666666666666666</v>
      </c>
      <c r="Y6">
        <f>IFERROR(Sheet2!Y6,"")</f>
        <v>19082705</v>
      </c>
      <c r="Z6">
        <f>IFERROR(Sheet2!Z6,"")</f>
        <v>47.200000762939503</v>
      </c>
      <c r="AA6">
        <f>IFERROR(Sheet2!AA6,"")</f>
        <v>61.833333333333336</v>
      </c>
      <c r="AB6">
        <f>IFERROR(Sheet2!AB6,"")</f>
        <v>5.15</v>
      </c>
      <c r="AC6">
        <f>IFERROR(Sheet2!AC6,"")</f>
        <v>35.473770141601598</v>
      </c>
      <c r="AD6">
        <f>IFERROR(Sheet2!AD6,"")</f>
        <v>78.260829577264104</v>
      </c>
      <c r="AE6">
        <f>IFERROR(Sheet2!AE6,"")</f>
        <v>21.211103382470068</v>
      </c>
    </row>
    <row r="7" spans="1:31" x14ac:dyDescent="0.3">
      <c r="A7">
        <f>IFERROR(Sheet2!A7,"")</f>
        <v>6</v>
      </c>
      <c r="B7" t="str">
        <f>IFERROR(Sheet2!B7,"")</f>
        <v>Burundi</v>
      </c>
      <c r="C7" t="str">
        <f>IFERROR(Sheet2!C7,"")</f>
        <v>Africa</v>
      </c>
      <c r="D7">
        <f>IFERROR(Sheet2!D7,"")</f>
        <v>61.072500000000005</v>
      </c>
      <c r="E7">
        <f>IFERROR(Sheet2!E7,"")</f>
        <v>62.593870160000002</v>
      </c>
      <c r="F7">
        <f>IFERROR(Sheet2!F7,"")</f>
        <v>4.9203350543975795</v>
      </c>
      <c r="G7">
        <f>IFERROR(Sheet2!G7,"")</f>
        <v>20.160619735717752</v>
      </c>
      <c r="H7">
        <f>IFERROR(Sheet2!H7,"")</f>
        <v>55.1708</v>
      </c>
      <c r="I7">
        <f>IFERROR(Sheet2!I7,"")</f>
        <v>779.52459474631712</v>
      </c>
      <c r="J7">
        <f>IFERROR(Sheet2!J7,"")</f>
        <v>45.821204866736402</v>
      </c>
      <c r="K7">
        <f>IFERROR(Sheet2!K7,"")</f>
        <v>86.965333333333334</v>
      </c>
      <c r="L7">
        <f>IFERROR(Sheet2!L7,"")</f>
        <v>-1.8330504414802056</v>
      </c>
      <c r="M7">
        <f>IFERROR(Sheet2!M7,"")</f>
        <v>52.300666809082031</v>
      </c>
      <c r="N7">
        <f>IFERROR(Sheet2!N7,"")</f>
        <v>121.413808186849</v>
      </c>
      <c r="O7">
        <f>IFERROR(Sheet2!O7,"")</f>
        <v>47.603566487630196</v>
      </c>
      <c r="P7">
        <f>IFERROR(Sheet2!P7,"")</f>
        <v>29.828902730873306</v>
      </c>
      <c r="Q7">
        <f>IFERROR(Sheet2!Q7,"")</f>
        <v>11.018827068182619</v>
      </c>
      <c r="R7">
        <f>IFERROR(Sheet2!R7,"")</f>
        <v>428.39567757009343</v>
      </c>
      <c r="S7">
        <f>IFERROR(Sheet2!S7,"")</f>
        <v>70773</v>
      </c>
      <c r="T7">
        <f>IFERROR(Sheet2!T7,"")</f>
        <v>1.4539999961853034</v>
      </c>
      <c r="U7">
        <f>IFERROR(Sheet2!U7,"")</f>
        <v>7.19</v>
      </c>
      <c r="V7">
        <f>IFERROR(Sheet2!V7,"")</f>
        <v>90</v>
      </c>
      <c r="W7">
        <f>IFERROR(Sheet2!W7,"")</f>
        <v>114.28317706110323</v>
      </c>
      <c r="X7">
        <f>IFERROR(Sheet2!X7,"")</f>
        <v>1.0999999999999999</v>
      </c>
      <c r="Y7">
        <f>IFERROR(Sheet2!Y7,"")</f>
        <v>11177660.666666666</v>
      </c>
      <c r="Z7">
        <f>IFERROR(Sheet2!Z7,"")</f>
        <v>47.700000762939503</v>
      </c>
      <c r="AA7">
        <f>IFERROR(Sheet2!AA7,"")</f>
        <v>41.233333333333341</v>
      </c>
      <c r="AB7" t="str">
        <f>IFERROR(Sheet2!AB7,"")</f>
        <v/>
      </c>
      <c r="AC7">
        <f>IFERROR(Sheet2!AC7,"")</f>
        <v>68.375328063964801</v>
      </c>
      <c r="AD7">
        <f>IFERROR(Sheet2!AD7,"")</f>
        <v>60.830548920956602</v>
      </c>
      <c r="AE7">
        <f>IFERROR(Sheet2!AE7,"")</f>
        <v>10.724145500434958</v>
      </c>
    </row>
    <row r="8" spans="1:31" x14ac:dyDescent="0.3">
      <c r="A8">
        <f>IFERROR(Sheet2!A8,"")</f>
        <v>7</v>
      </c>
      <c r="B8" t="str">
        <f>IFERROR(Sheet2!B8,"")</f>
        <v>Burkina Faso</v>
      </c>
      <c r="C8" t="str">
        <f>IFERROR(Sheet2!C8,"")</f>
        <v>Africa</v>
      </c>
      <c r="D8">
        <f>IFERROR(Sheet2!D8,"")</f>
        <v>60.971000000000004</v>
      </c>
      <c r="E8">
        <f>IFERROR(Sheet2!E8,"")</f>
        <v>120.363136295</v>
      </c>
      <c r="F8">
        <f>IFERROR(Sheet2!F8,"")</f>
        <v>5.4936299324035645</v>
      </c>
      <c r="G8">
        <f>IFERROR(Sheet2!G8,"")</f>
        <v>22.052584648132299</v>
      </c>
      <c r="H8">
        <f>IFERROR(Sheet2!H8,"")</f>
        <v>103.19739999999999</v>
      </c>
      <c r="I8">
        <f>IFERROR(Sheet2!I8,"")</f>
        <v>2163.691858722957</v>
      </c>
      <c r="J8">
        <f>IFERROR(Sheet2!J8,"")</f>
        <v>19.402087094233199</v>
      </c>
      <c r="K8">
        <f>IFERROR(Sheet2!K8,"")</f>
        <v>70.639666666666656</v>
      </c>
      <c r="L8">
        <f>IFERROR(Sheet2!L8,"")</f>
        <v>3.2091115800633454</v>
      </c>
      <c r="M8">
        <f>IFERROR(Sheet2!M8,"")</f>
        <v>47.33733367919924</v>
      </c>
      <c r="N8">
        <f>IFERROR(Sheet2!N8,"")</f>
        <v>94.759737650553404</v>
      </c>
      <c r="O8">
        <f>IFERROR(Sheet2!O8,"")</f>
        <v>40.046025594075537</v>
      </c>
      <c r="P8">
        <f>IFERROR(Sheet2!P8,"")</f>
        <v>32.115524324627451</v>
      </c>
      <c r="Q8">
        <f>IFERROR(Sheet2!Q8,"")</f>
        <v>25.078012828565694</v>
      </c>
      <c r="R8">
        <f>IFERROR(Sheet2!R8,"")</f>
        <v>71.17108735380117</v>
      </c>
      <c r="S8">
        <f>IFERROR(Sheet2!S8,"")</f>
        <v>25047</v>
      </c>
      <c r="T8">
        <f>IFERROR(Sheet2!T8,"")</f>
        <v>6.191333293914794</v>
      </c>
      <c r="U8">
        <f>IFERROR(Sheet2!U8,"")</f>
        <v>12.03</v>
      </c>
      <c r="V8">
        <f>IFERROR(Sheet2!V8,"")</f>
        <v>88</v>
      </c>
      <c r="W8">
        <f>IFERROR(Sheet2!W8,"")</f>
        <v>105.46526881608287</v>
      </c>
      <c r="X8">
        <f>IFERROR(Sheet2!X8,"")</f>
        <v>0.76666666666666661</v>
      </c>
      <c r="Y8">
        <f>IFERROR(Sheet2!Y8,"")</f>
        <v>19755399</v>
      </c>
      <c r="Z8">
        <f>IFERROR(Sheet2!Z8,"")</f>
        <v>57.099998474121101</v>
      </c>
      <c r="AA8">
        <f>IFERROR(Sheet2!AA8,"")</f>
        <v>55.300000000000004</v>
      </c>
      <c r="AB8">
        <f>IFERROR(Sheet2!AB8,"")</f>
        <v>18.95</v>
      </c>
      <c r="AC8">
        <f>IFERROR(Sheet2!AC8,"")</f>
        <v>41.224449157714801</v>
      </c>
      <c r="AD8">
        <f>IFERROR(Sheet2!AD8,"")</f>
        <v>47.888127338288797</v>
      </c>
      <c r="AE8">
        <f>IFERROR(Sheet2!AE8,"")</f>
        <v>22.580316299182382</v>
      </c>
    </row>
    <row r="9" spans="1:31" x14ac:dyDescent="0.3">
      <c r="A9">
        <f>IFERROR(Sheet2!A9,"")</f>
        <v>8</v>
      </c>
      <c r="B9" t="str">
        <f>IFERROR(Sheet2!B9,"")</f>
        <v>Sierra Leone</v>
      </c>
      <c r="C9" t="str">
        <f>IFERROR(Sheet2!C9,"")</f>
        <v>Africa</v>
      </c>
      <c r="D9">
        <f>IFERROR(Sheet2!D9,"")</f>
        <v>54.102000000000004</v>
      </c>
      <c r="E9">
        <f>IFERROR(Sheet2!E9,"")</f>
        <v>256.313224795</v>
      </c>
      <c r="F9">
        <f>IFERROR(Sheet2!F9,"")</f>
        <v>6.4425600369771336</v>
      </c>
      <c r="G9">
        <f>IFERROR(Sheet2!G9,"")</f>
        <v>28.7421366373698</v>
      </c>
      <c r="H9">
        <f>IFERROR(Sheet2!H9,"")</f>
        <v>111.52809999999999</v>
      </c>
      <c r="I9">
        <f>IFERROR(Sheet2!I9,"")</f>
        <v>1713.5772077040858</v>
      </c>
      <c r="J9">
        <f>IFERROR(Sheet2!J9,"")</f>
        <v>15.6526615756648</v>
      </c>
      <c r="K9">
        <f>IFERROR(Sheet2!K9,"")</f>
        <v>57.941666666666663</v>
      </c>
      <c r="L9">
        <f>IFERROR(Sheet2!L9,"")</f>
        <v>2.1851065313054363</v>
      </c>
      <c r="M9">
        <f>IFERROR(Sheet2!M9,"")</f>
        <v>25.877000172932934</v>
      </c>
      <c r="N9">
        <f>IFERROR(Sheet2!N9,"")</f>
        <v>126.98534393310534</v>
      </c>
      <c r="O9">
        <f>IFERROR(Sheet2!O9,"")</f>
        <v>41.796321868896499</v>
      </c>
      <c r="P9">
        <f>IFERROR(Sheet2!P9,"")</f>
        <v>41.596834840846121</v>
      </c>
      <c r="Q9">
        <f>IFERROR(Sheet2!Q9,"")</f>
        <v>5.2216025737201397</v>
      </c>
      <c r="R9">
        <f>IFERROR(Sheet2!R9,"")</f>
        <v>104.8668952618454</v>
      </c>
      <c r="S9">
        <f>IFERROR(Sheet2!S9,"")</f>
        <v>570</v>
      </c>
      <c r="T9">
        <f>IFERROR(Sheet2!T9,"")</f>
        <v>4.4483332633972168</v>
      </c>
      <c r="U9">
        <f>IFERROR(Sheet2!U9,"")</f>
        <v>5.7</v>
      </c>
      <c r="V9">
        <f>IFERROR(Sheet2!V9,"")</f>
        <v>86.666666666666671</v>
      </c>
      <c r="W9">
        <f>IFERROR(Sheet2!W9,"")</f>
        <v>123.05378625874449</v>
      </c>
      <c r="X9">
        <f>IFERROR(Sheet2!X9,"")</f>
        <v>1.6000000000000003</v>
      </c>
      <c r="Y9">
        <f>IFERROR(Sheet2!Y9,"")</f>
        <v>7650600</v>
      </c>
      <c r="Z9">
        <f>IFERROR(Sheet2!Z9,"")</f>
        <v>59.099998474121101</v>
      </c>
      <c r="AA9">
        <f>IFERROR(Sheet2!AA9,"")</f>
        <v>83.4</v>
      </c>
      <c r="AB9">
        <f>IFERROR(Sheet2!AB9,"")</f>
        <v>26.4</v>
      </c>
      <c r="AC9">
        <f>IFERROR(Sheet2!AC9,"")</f>
        <v>43.206329345703097</v>
      </c>
      <c r="AD9">
        <f>IFERROR(Sheet2!AD9,"")</f>
        <v>60.806986935938902</v>
      </c>
      <c r="AE9">
        <f>IFERROR(Sheet2!AE9,"")</f>
        <v>16.310337771469349</v>
      </c>
    </row>
    <row r="10" spans="1:31" x14ac:dyDescent="0.3">
      <c r="A10">
        <f>IFERROR(Sheet2!A10,"")</f>
        <v>9</v>
      </c>
      <c r="B10" t="str">
        <f>IFERROR(Sheet2!B10,"")</f>
        <v>Mozambique</v>
      </c>
      <c r="C10" t="str">
        <f>IFERROR(Sheet2!C10,"")</f>
        <v>Africa</v>
      </c>
      <c r="D10">
        <f>IFERROR(Sheet2!D10,"")</f>
        <v>59.735999999999997</v>
      </c>
      <c r="E10">
        <f>IFERROR(Sheet2!E10,"")</f>
        <v>114.15653610000001</v>
      </c>
      <c r="F10">
        <f>IFERROR(Sheet2!F10,"")</f>
        <v>5.5027048587799099</v>
      </c>
      <c r="G10">
        <f>IFERROR(Sheet2!G10,"")</f>
        <v>18.106239318847649</v>
      </c>
      <c r="H10">
        <f>IFERROR(Sheet2!H10,"")</f>
        <v>147.4384</v>
      </c>
      <c r="I10">
        <f>IFERROR(Sheet2!I10,"")</f>
        <v>1314.3041937136834</v>
      </c>
      <c r="J10">
        <f>IFERROR(Sheet2!J10,"")</f>
        <v>29.360294645275498</v>
      </c>
      <c r="K10">
        <f>IFERROR(Sheet2!K10,"")</f>
        <v>64.009666666666675</v>
      </c>
      <c r="L10">
        <f>IFERROR(Sheet2!L10,"")</f>
        <v>0.20058969879031471</v>
      </c>
      <c r="M10">
        <f>IFERROR(Sheet2!M10,"")</f>
        <v>57.959665934244804</v>
      </c>
      <c r="N10">
        <f>IFERROR(Sheet2!N10,"")</f>
        <v>112.26645660400401</v>
      </c>
      <c r="O10">
        <f>IFERROR(Sheet2!O10,"")</f>
        <v>35.4067192077637</v>
      </c>
      <c r="P10">
        <f>IFERROR(Sheet2!P10,"")</f>
        <v>73.003247868270492</v>
      </c>
      <c r="Q10">
        <f>IFERROR(Sheet2!Q10,"")</f>
        <v>24.07220278239939</v>
      </c>
      <c r="R10">
        <f>IFERROR(Sheet2!R10,"")</f>
        <v>36.970020219232438</v>
      </c>
      <c r="S10">
        <f>IFERROR(Sheet2!S10,"")</f>
        <v>4833</v>
      </c>
      <c r="T10">
        <f>IFERROR(Sheet2!T10,"")</f>
        <v>3.2620000044504835</v>
      </c>
      <c r="U10">
        <f>IFERROR(Sheet2!U10,"")</f>
        <v>2.2999999999999998</v>
      </c>
      <c r="V10">
        <f>IFERROR(Sheet2!V10,"")</f>
        <v>87</v>
      </c>
      <c r="W10">
        <f>IFERROR(Sheet2!W10,"")</f>
        <v>131.51645580611589</v>
      </c>
      <c r="X10">
        <f>IFERROR(Sheet2!X10,"")</f>
        <v>12.466666666666667</v>
      </c>
      <c r="Y10">
        <f>IFERROR(Sheet2!Y10,"")</f>
        <v>29503668.333333332</v>
      </c>
      <c r="Z10">
        <f>IFERROR(Sheet2!Z10,"")</f>
        <v>77.199996948242202</v>
      </c>
      <c r="AA10">
        <f>IFERROR(Sheet2!AA10,"")</f>
        <v>56.366666666666667</v>
      </c>
      <c r="AB10">
        <f>IFERROR(Sheet2!AB10,"")</f>
        <v>32.75</v>
      </c>
      <c r="AC10">
        <f>IFERROR(Sheet2!AC10,"")</f>
        <v>60.655429840087898</v>
      </c>
      <c r="AD10">
        <f>IFERROR(Sheet2!AD10,"")</f>
        <v>55.693975618686999</v>
      </c>
      <c r="AE10">
        <f>IFERROR(Sheet2!AE10,"")</f>
        <v>43.118434315122876</v>
      </c>
    </row>
    <row r="11" spans="1:31" x14ac:dyDescent="0.3">
      <c r="A11">
        <f>IFERROR(Sheet2!A11,"")</f>
        <v>10</v>
      </c>
      <c r="B11" t="str">
        <f>IFERROR(Sheet2!B11,"")</f>
        <v>Eritrea</v>
      </c>
      <c r="C11" t="str">
        <f>IFERROR(Sheet2!C11,"")</f>
        <v>Africa</v>
      </c>
      <c r="D11">
        <f>IFERROR(Sheet2!D11,"")</f>
        <v>65.739499999999992</v>
      </c>
      <c r="E11">
        <f>IFERROR(Sheet2!E11,"")</f>
        <v>66.699251175000001</v>
      </c>
      <c r="F11" t="str">
        <f>IFERROR(Sheet2!F11,"")</f>
        <v/>
      </c>
      <c r="G11" t="str">
        <f>IFERROR(Sheet2!G11,"")</f>
        <v/>
      </c>
      <c r="H11">
        <f>IFERROR(Sheet2!H11,"")</f>
        <v>51.627899999999997</v>
      </c>
      <c r="I11" t="str">
        <f>IFERROR(Sheet2!I11,"")</f>
        <v/>
      </c>
      <c r="J11" t="str">
        <f>IFERROR(Sheet2!J11,"")</f>
        <v/>
      </c>
      <c r="K11" t="str">
        <f>IFERROR(Sheet2!K11,"")</f>
        <v/>
      </c>
      <c r="L11" t="str">
        <f>IFERROR(Sheet2!L11,"")</f>
        <v/>
      </c>
      <c r="M11">
        <f>IFERROR(Sheet2!M11,"")</f>
        <v>62.979999542236328</v>
      </c>
      <c r="N11">
        <f>IFERROR(Sheet2!N11,"")</f>
        <v>68.454174041748047</v>
      </c>
      <c r="O11">
        <f>IFERROR(Sheet2!O11,"")</f>
        <v>47.594619750976548</v>
      </c>
      <c r="P11" t="str">
        <f>IFERROR(Sheet2!P11,"")</f>
        <v/>
      </c>
      <c r="Q11" t="str">
        <f>IFERROR(Sheet2!Q11,"")</f>
        <v/>
      </c>
      <c r="R11" t="str">
        <f>IFERROR(Sheet2!R11,"")</f>
        <v/>
      </c>
      <c r="S11">
        <f>IFERROR(Sheet2!S11,"")</f>
        <v>1614.3333333333333</v>
      </c>
      <c r="T11">
        <f>IFERROR(Sheet2!T11,"")</f>
        <v>5.1469999949137337</v>
      </c>
      <c r="U11">
        <f>IFERROR(Sheet2!U11,"")</f>
        <v>1.44</v>
      </c>
      <c r="V11">
        <f>IFERROR(Sheet2!V11,"")</f>
        <v>99</v>
      </c>
      <c r="W11" t="str">
        <f>IFERROR(Sheet2!W11,"")</f>
        <v/>
      </c>
      <c r="X11">
        <f>IFERROR(Sheet2!X11,"")</f>
        <v>0.6333333333333333</v>
      </c>
      <c r="Y11" t="str">
        <f>IFERROR(Sheet2!Y11,"")</f>
        <v/>
      </c>
      <c r="Z11" t="str">
        <f>IFERROR(Sheet2!Z11,"")</f>
        <v/>
      </c>
      <c r="AA11">
        <f>IFERROR(Sheet2!AA11,"")</f>
        <v>31.333333333333332</v>
      </c>
      <c r="AB11" t="str">
        <f>IFERROR(Sheet2!AB11,"")</f>
        <v/>
      </c>
      <c r="AC11">
        <f>IFERROR(Sheet2!AC11,"")</f>
        <v>76.570518493652301</v>
      </c>
      <c r="AD11" t="str">
        <f>IFERROR(Sheet2!AD11,"")</f>
        <v/>
      </c>
      <c r="AE11" t="str">
        <f>IFERROR(Sheet2!AE11,"")</f>
        <v/>
      </c>
    </row>
    <row r="12" spans="1:31" x14ac:dyDescent="0.3">
      <c r="A12">
        <f>IFERROR(Sheet2!A12,"")</f>
        <v>11</v>
      </c>
      <c r="B12" t="str">
        <f>IFERROR(Sheet2!B12,"")</f>
        <v>Yemen, Rep.</v>
      </c>
      <c r="C12" t="str">
        <f>IFERROR(Sheet2!C12,"")</f>
        <v>Asia</v>
      </c>
      <c r="D12">
        <f>IFERROR(Sheet2!D12,"")</f>
        <v>66.091000000000008</v>
      </c>
      <c r="E12" t="str">
        <f>IFERROR(Sheet2!E12,"")</f>
        <v/>
      </c>
      <c r="F12" t="str">
        <f>IFERROR(Sheet2!F12,"")</f>
        <v/>
      </c>
      <c r="G12" t="str">
        <f>IFERROR(Sheet2!G12,"")</f>
        <v/>
      </c>
      <c r="H12">
        <f>IFERROR(Sheet2!H12,"")</f>
        <v>59.757199999999997</v>
      </c>
      <c r="I12" t="str">
        <f>IFERROR(Sheet2!I12,"")</f>
        <v/>
      </c>
      <c r="J12">
        <f>IFERROR(Sheet2!J12,"")</f>
        <v>59.053003115999097</v>
      </c>
      <c r="K12">
        <f>IFERROR(Sheet2!K12,"")</f>
        <v>63.356333333333332</v>
      </c>
      <c r="L12">
        <f>IFERROR(Sheet2!L12,"")</f>
        <v>-3.0548078508778125</v>
      </c>
      <c r="M12">
        <f>IFERROR(Sheet2!M12,"")</f>
        <v>20.089000066121432</v>
      </c>
      <c r="N12" t="str">
        <f>IFERROR(Sheet2!N12,"")</f>
        <v/>
      </c>
      <c r="O12" t="str">
        <f>IFERROR(Sheet2!O12,"")</f>
        <v/>
      </c>
      <c r="P12" t="str">
        <f>IFERROR(Sheet2!P12,"")</f>
        <v/>
      </c>
      <c r="Q12">
        <f>IFERROR(Sheet2!Q12,"")</f>
        <v>39.478820139206057</v>
      </c>
      <c r="R12">
        <f>IFERROR(Sheet2!R12,"")</f>
        <v>53.349156202056932</v>
      </c>
      <c r="S12">
        <f>IFERROR(Sheet2!S12,"")</f>
        <v>267925</v>
      </c>
      <c r="T12">
        <f>IFERROR(Sheet2!T12,"")</f>
        <v>13.021333376566567</v>
      </c>
      <c r="U12">
        <f>IFERROR(Sheet2!U12,"")</f>
        <v>5.0999999999999997E-2</v>
      </c>
      <c r="V12">
        <f>IFERROR(Sheet2!V12,"")</f>
        <v>65.333333333333329</v>
      </c>
      <c r="W12" t="str">
        <f>IFERROR(Sheet2!W12,"")</f>
        <v/>
      </c>
      <c r="X12">
        <f>IFERROR(Sheet2!X12,"")</f>
        <v>0.10000000000000002</v>
      </c>
      <c r="Y12">
        <f>IFERROR(Sheet2!Y12,"")</f>
        <v>28498476.666666668</v>
      </c>
      <c r="Z12">
        <f>IFERROR(Sheet2!Z12,"")</f>
        <v>66.199996948242202</v>
      </c>
      <c r="AA12">
        <f>IFERROR(Sheet2!AA12,"")</f>
        <v>43.5</v>
      </c>
      <c r="AB12" t="str">
        <f>IFERROR(Sheet2!AB12,"")</f>
        <v/>
      </c>
      <c r="AC12" t="str">
        <f>IFERROR(Sheet2!AC12,"")</f>
        <v/>
      </c>
      <c r="AD12">
        <f>IFERROR(Sheet2!AD12,"")</f>
        <v>63.473474340644799</v>
      </c>
      <c r="AE12" t="str">
        <f>IFERROR(Sheet2!AE12,"")</f>
        <v/>
      </c>
    </row>
    <row r="13" spans="1:31" x14ac:dyDescent="0.3">
      <c r="A13">
        <f>IFERROR(Sheet2!A13,"")</f>
        <v>12</v>
      </c>
      <c r="B13" t="str">
        <f>IFERROR(Sheet2!B13,"")</f>
        <v>Guinea</v>
      </c>
      <c r="C13" t="str">
        <f>IFERROR(Sheet2!C13,"")</f>
        <v>Africa</v>
      </c>
      <c r="D13">
        <f>IFERROR(Sheet2!D13,"")</f>
        <v>60.945500000000003</v>
      </c>
      <c r="E13">
        <f>IFERROR(Sheet2!E13,"")</f>
        <v>105.176368715</v>
      </c>
      <c r="F13">
        <f>IFERROR(Sheet2!F13,"")</f>
        <v>2.3167949914932251</v>
      </c>
      <c r="G13">
        <f>IFERROR(Sheet2!G13,"")</f>
        <v>14.123455047607401</v>
      </c>
      <c r="H13">
        <f>IFERROR(Sheet2!H13,"")</f>
        <v>134.3295</v>
      </c>
      <c r="I13">
        <f>IFERROR(Sheet2!I13,"")</f>
        <v>2550.0114796636103</v>
      </c>
      <c r="J13">
        <f>IFERROR(Sheet2!J13,"")</f>
        <v>22.719269890891901</v>
      </c>
      <c r="K13">
        <f>IFERROR(Sheet2!K13,"")</f>
        <v>63.855666666666671</v>
      </c>
      <c r="L13">
        <f>IFERROR(Sheet2!L13,"")</f>
        <v>4.3912689538684049</v>
      </c>
      <c r="M13">
        <f>IFERROR(Sheet2!M13,"")</f>
        <v>40.263000488281264</v>
      </c>
      <c r="N13" t="str">
        <f>IFERROR(Sheet2!N13,"")</f>
        <v/>
      </c>
      <c r="O13" t="str">
        <f>IFERROR(Sheet2!O13,"")</f>
        <v/>
      </c>
      <c r="P13">
        <f>IFERROR(Sheet2!P13,"")</f>
        <v>51.739205840359894</v>
      </c>
      <c r="Q13">
        <f>IFERROR(Sheet2!Q13,"")</f>
        <v>26.730050577123109</v>
      </c>
      <c r="R13">
        <f>IFERROR(Sheet2!R13,"")</f>
        <v>49.816573742471107</v>
      </c>
      <c r="S13">
        <f>IFERROR(Sheet2!S13,"")</f>
        <v>4804.666666666667</v>
      </c>
      <c r="T13">
        <f>IFERROR(Sheet2!T13,"")</f>
        <v>4.28700002034505</v>
      </c>
      <c r="U13">
        <f>IFERROR(Sheet2!U13,"")</f>
        <v>1.1100000000000001</v>
      </c>
      <c r="V13">
        <f>IFERROR(Sheet2!V13,"")</f>
        <v>47</v>
      </c>
      <c r="W13">
        <f>IFERROR(Sheet2!W13,"")</f>
        <v>114.11809510808867</v>
      </c>
      <c r="X13">
        <f>IFERROR(Sheet2!X13,"")</f>
        <v>1.4333333333333333</v>
      </c>
      <c r="Y13">
        <f>IFERROR(Sheet2!Y13,"")</f>
        <v>12417701</v>
      </c>
      <c r="Z13">
        <f>IFERROR(Sheet2!Z13,"")</f>
        <v>50.099998474121101</v>
      </c>
      <c r="AA13">
        <f>IFERROR(Sheet2!AA13,"")</f>
        <v>65.066666666666663</v>
      </c>
      <c r="AB13" t="str">
        <f>IFERROR(Sheet2!AB13,"")</f>
        <v/>
      </c>
      <c r="AC13" t="str">
        <f>IFERROR(Sheet2!AC13,"")</f>
        <v/>
      </c>
      <c r="AD13">
        <f>IFERROR(Sheet2!AD13,"")</f>
        <v>61.8987230773796</v>
      </c>
      <c r="AE13">
        <f>IFERROR(Sheet2!AE13,"")</f>
        <v>20.262566254302371</v>
      </c>
    </row>
    <row r="14" spans="1:31" x14ac:dyDescent="0.3">
      <c r="A14">
        <f>IFERROR(Sheet2!A14,"")</f>
        <v>13</v>
      </c>
      <c r="B14" t="str">
        <f>IFERROR(Sheet2!B14,"")</f>
        <v>Guinea-Bissau</v>
      </c>
      <c r="C14" t="str">
        <f>IFERROR(Sheet2!C14,"")</f>
        <v>Africa</v>
      </c>
      <c r="D14">
        <f>IFERROR(Sheet2!D14,"")</f>
        <v>57.838000000000001</v>
      </c>
      <c r="E14">
        <f>IFERROR(Sheet2!E14,"")</f>
        <v>120.98487854</v>
      </c>
      <c r="F14" t="str">
        <f>IFERROR(Sheet2!F14,"")</f>
        <v/>
      </c>
      <c r="G14" t="str">
        <f>IFERROR(Sheet2!G14,"")</f>
        <v/>
      </c>
      <c r="H14">
        <f>IFERROR(Sheet2!H14,"")</f>
        <v>104.0241</v>
      </c>
      <c r="I14">
        <f>IFERROR(Sheet2!I14,"")</f>
        <v>1999.7663261974419</v>
      </c>
      <c r="J14">
        <f>IFERROR(Sheet2!J14,"")</f>
        <v>20.538003002039598</v>
      </c>
      <c r="K14">
        <f>IFERROR(Sheet2!K14,"")</f>
        <v>56.639333333333333</v>
      </c>
      <c r="L14">
        <f>IFERROR(Sheet2!L14,"")</f>
        <v>2.1920782121004976</v>
      </c>
      <c r="M14">
        <f>IFERROR(Sheet2!M14,"")</f>
        <v>50.367666880289697</v>
      </c>
      <c r="N14" t="str">
        <f>IFERROR(Sheet2!N14,"")</f>
        <v/>
      </c>
      <c r="O14" t="str">
        <f>IFERROR(Sheet2!O14,"")</f>
        <v/>
      </c>
      <c r="P14">
        <f>IFERROR(Sheet2!P14,"")</f>
        <v>33.013085250183359</v>
      </c>
      <c r="Q14">
        <f>IFERROR(Sheet2!Q14,"")</f>
        <v>12.811397858322721</v>
      </c>
      <c r="R14">
        <f>IFERROR(Sheet2!R14,"")</f>
        <v>65.833125889046954</v>
      </c>
      <c r="S14">
        <f>IFERROR(Sheet2!S14,"")</f>
        <v>5968.666666666667</v>
      </c>
      <c r="T14">
        <f>IFERROR(Sheet2!T14,"")</f>
        <v>2.4680000146230063</v>
      </c>
      <c r="U14">
        <f>IFERROR(Sheet2!U14,"")</f>
        <v>5.38</v>
      </c>
      <c r="V14">
        <f>IFERROR(Sheet2!V14,"")</f>
        <v>86</v>
      </c>
      <c r="W14">
        <f>IFERROR(Sheet2!W14,"")</f>
        <v>108.31711135494861</v>
      </c>
      <c r="X14">
        <f>IFERROR(Sheet2!X14,"")</f>
        <v>3.4666666666666668</v>
      </c>
      <c r="Y14">
        <f>IFERROR(Sheet2!Y14,"")</f>
        <v>1874459</v>
      </c>
      <c r="Z14">
        <f>IFERROR(Sheet2!Z14,"")</f>
        <v>74.400001525878906</v>
      </c>
      <c r="AA14">
        <f>IFERROR(Sheet2!AA14,"")</f>
        <v>53.966666666666661</v>
      </c>
      <c r="AB14" t="str">
        <f>IFERROR(Sheet2!AB14,"")</f>
        <v/>
      </c>
      <c r="AC14" t="str">
        <f>IFERROR(Sheet2!AC14,"")</f>
        <v/>
      </c>
      <c r="AD14">
        <f>IFERROR(Sheet2!AD14,"")</f>
        <v>66.634414228277507</v>
      </c>
      <c r="AE14">
        <f>IFERROR(Sheet2!AE14,"")</f>
        <v>10.398058337798807</v>
      </c>
    </row>
    <row r="15" spans="1:31" x14ac:dyDescent="0.3">
      <c r="A15">
        <f>IFERROR(Sheet2!A15,"")</f>
        <v>14</v>
      </c>
      <c r="B15" t="str">
        <f>IFERROR(Sheet2!B15,"")</f>
        <v>Congo, Dem. Rep.</v>
      </c>
      <c r="C15" t="str">
        <f>IFERROR(Sheet2!C15,"")</f>
        <v>Africa</v>
      </c>
      <c r="D15">
        <f>IFERROR(Sheet2!D15,"")</f>
        <v>60.197000000000003</v>
      </c>
      <c r="E15">
        <f>IFERROR(Sheet2!E15,"")</f>
        <v>33.830242155000001</v>
      </c>
      <c r="F15">
        <f>IFERROR(Sheet2!F15,"")</f>
        <v>1.45494997501373</v>
      </c>
      <c r="G15">
        <f>IFERROR(Sheet2!G15,"")</f>
        <v>14.006420135498001</v>
      </c>
      <c r="H15">
        <f>IFERROR(Sheet2!H15,"")</f>
        <v>123.4128</v>
      </c>
      <c r="I15">
        <f>IFERROR(Sheet2!I15,"")</f>
        <v>1106.2309112957159</v>
      </c>
      <c r="J15">
        <f>IFERROR(Sheet2!J15,"")</f>
        <v>20.4559768639167</v>
      </c>
      <c r="K15">
        <f>IFERROR(Sheet2!K15,"")</f>
        <v>55.538000000000004</v>
      </c>
      <c r="L15">
        <f>IFERROR(Sheet2!L15,"")</f>
        <v>1.3242410949466572</v>
      </c>
      <c r="M15">
        <f>IFERROR(Sheet2!M15,"")</f>
        <v>32.731333414713532</v>
      </c>
      <c r="N15">
        <f>IFERROR(Sheet2!N15,"")</f>
        <v>118.459609985352</v>
      </c>
      <c r="O15" t="str">
        <f>IFERROR(Sheet2!O15,"")</f>
        <v/>
      </c>
      <c r="P15">
        <f>IFERROR(Sheet2!P15,"")</f>
        <v>36.687152452321101</v>
      </c>
      <c r="Q15">
        <f>IFERROR(Sheet2!Q15,"")</f>
        <v>42.247335594065447</v>
      </c>
      <c r="R15">
        <f>IFERROR(Sheet2!R15,"")</f>
        <v>36.493869786727245</v>
      </c>
      <c r="S15">
        <f>IFERROR(Sheet2!S15,"")</f>
        <v>529962.33333333337</v>
      </c>
      <c r="T15">
        <f>IFERROR(Sheet2!T15,"")</f>
        <v>4.2339998881022138</v>
      </c>
      <c r="U15">
        <f>IFERROR(Sheet2!U15,"")</f>
        <v>2</v>
      </c>
      <c r="V15">
        <f>IFERROR(Sheet2!V15,"")</f>
        <v>57</v>
      </c>
      <c r="W15">
        <f>IFERROR(Sheet2!W15,"")</f>
        <v>103.45532479587854</v>
      </c>
      <c r="X15">
        <f>IFERROR(Sheet2!X15,"")</f>
        <v>0.80000000000000016</v>
      </c>
      <c r="Y15">
        <f>IFERROR(Sheet2!Y15,"")</f>
        <v>84085807.333333328</v>
      </c>
      <c r="Z15">
        <f>IFERROR(Sheet2!Z15,"")</f>
        <v>77.5</v>
      </c>
      <c r="AA15">
        <f>IFERROR(Sheet2!AA15,"")</f>
        <v>67.933333333333323</v>
      </c>
      <c r="AB15" t="str">
        <f>IFERROR(Sheet2!AB15,"")</f>
        <v/>
      </c>
      <c r="AC15" t="str">
        <f>IFERROR(Sheet2!AC15,"")</f>
        <v/>
      </c>
      <c r="AD15">
        <f>IFERROR(Sheet2!AD15,"")</f>
        <v>43.243322039902097</v>
      </c>
      <c r="AE15">
        <f>IFERROR(Sheet2!AE15,"")</f>
        <v>23.389878376831433</v>
      </c>
    </row>
    <row r="16" spans="1:31" x14ac:dyDescent="0.3">
      <c r="A16">
        <f>IFERROR(Sheet2!A16,"")</f>
        <v>15</v>
      </c>
      <c r="B16" t="str">
        <f>IFERROR(Sheet2!B16,"")</f>
        <v>Malawi</v>
      </c>
      <c r="C16" t="str">
        <f>IFERROR(Sheet2!C16,"")</f>
        <v>Africa</v>
      </c>
      <c r="D16">
        <f>IFERROR(Sheet2!D16,"")</f>
        <v>63.538499999999999</v>
      </c>
      <c r="E16">
        <f>IFERROR(Sheet2!E16,"")</f>
        <v>120.25883102500001</v>
      </c>
      <c r="F16">
        <f>IFERROR(Sheet2!F16,"")</f>
        <v>4.3730850219726545</v>
      </c>
      <c r="G16">
        <f>IFERROR(Sheet2!G16,"")</f>
        <v>15.06015491485595</v>
      </c>
      <c r="H16">
        <f>IFERROR(Sheet2!H16,"")</f>
        <v>132.38290000000001</v>
      </c>
      <c r="I16">
        <f>IFERROR(Sheet2!I16,"")</f>
        <v>1070.6957108838317</v>
      </c>
      <c r="J16">
        <f>IFERROR(Sheet2!J16,"")</f>
        <v>26.226148249752399</v>
      </c>
      <c r="K16">
        <f>IFERROR(Sheet2!K16,"")</f>
        <v>83.058333333333323</v>
      </c>
      <c r="L16">
        <f>IFERROR(Sheet2!L16,"")</f>
        <v>1.1309959643487131</v>
      </c>
      <c r="M16">
        <f>IFERROR(Sheet2!M16,"")</f>
        <v>57.337333679199197</v>
      </c>
      <c r="N16">
        <f>IFERROR(Sheet2!N16,"")</f>
        <v>144.25256347656236</v>
      </c>
      <c r="O16">
        <f>IFERROR(Sheet2!O16,"")</f>
        <v>39.086233774820961</v>
      </c>
      <c r="P16">
        <f>IFERROR(Sheet2!P16,"")</f>
        <v>36.622282764325483</v>
      </c>
      <c r="Q16">
        <f>IFERROR(Sheet2!Q16,"")</f>
        <v>13.729662184498196</v>
      </c>
      <c r="R16">
        <f>IFERROR(Sheet2!R16,"")</f>
        <v>189.93198451421296</v>
      </c>
      <c r="S16">
        <f>IFERROR(Sheet2!S16,"")</f>
        <v>12282.333333333334</v>
      </c>
      <c r="T16">
        <f>IFERROR(Sheet2!T16,"")</f>
        <v>5.660666624704997</v>
      </c>
      <c r="U16">
        <f>IFERROR(Sheet2!U16,"")</f>
        <v>3.63</v>
      </c>
      <c r="V16">
        <f>IFERROR(Sheet2!V16,"")</f>
        <v>87.333333333333329</v>
      </c>
      <c r="W16">
        <f>IFERROR(Sheet2!W16,"")</f>
        <v>106.71541553222681</v>
      </c>
      <c r="X16">
        <f>IFERROR(Sheet2!X16,"")</f>
        <v>9.2000000000000011</v>
      </c>
      <c r="Y16">
        <f>IFERROR(Sheet2!Y16,"")</f>
        <v>18147440.666666668</v>
      </c>
      <c r="Z16">
        <f>IFERROR(Sheet2!Z16,"")</f>
        <v>65.099998474121094</v>
      </c>
      <c r="AA16">
        <f>IFERROR(Sheet2!AA16,"")</f>
        <v>32.166666666666664</v>
      </c>
      <c r="AB16">
        <f>IFERROR(Sheet2!AB16,"")</f>
        <v>18.700000000000003</v>
      </c>
      <c r="AC16" t="str">
        <f>IFERROR(Sheet2!AC16,"")</f>
        <v/>
      </c>
      <c r="AD16">
        <f>IFERROR(Sheet2!AD16,"")</f>
        <v>68.831876760923905</v>
      </c>
      <c r="AE16">
        <f>IFERROR(Sheet2!AE16,"")</f>
        <v>12.121712533500469</v>
      </c>
    </row>
    <row r="17" spans="1:31" x14ac:dyDescent="0.3">
      <c r="A17">
        <f>IFERROR(Sheet2!A17,"")</f>
        <v>16</v>
      </c>
      <c r="B17" t="str">
        <f>IFERROR(Sheet2!B17,"")</f>
        <v>Ethiopia</v>
      </c>
      <c r="C17" t="str">
        <f>IFERROR(Sheet2!C17,"")</f>
        <v>Africa</v>
      </c>
      <c r="D17">
        <f>IFERROR(Sheet2!D17,"")</f>
        <v>66.055999999999997</v>
      </c>
      <c r="E17">
        <f>IFERROR(Sheet2!E17,"")</f>
        <v>66.084079744999997</v>
      </c>
      <c r="F17" t="str">
        <f>IFERROR(Sheet2!F17,"")</f>
        <v/>
      </c>
      <c r="G17" t="str">
        <f>IFERROR(Sheet2!G17,"")</f>
        <v/>
      </c>
      <c r="H17">
        <f>IFERROR(Sheet2!H17,"")</f>
        <v>65.900900000000007</v>
      </c>
      <c r="I17">
        <f>IFERROR(Sheet2!I17,"")</f>
        <v>2165.3410097038945</v>
      </c>
      <c r="J17">
        <f>IFERROR(Sheet2!J17,"")</f>
        <v>7.3163328954350098</v>
      </c>
      <c r="K17">
        <f>IFERROR(Sheet2!K17,"")</f>
        <v>79.233999999999995</v>
      </c>
      <c r="L17">
        <f>IFERROR(Sheet2!L17,"")</f>
        <v>5.4476358533999401</v>
      </c>
      <c r="M17">
        <f>IFERROR(Sheet2!M17,"")</f>
        <v>68.92500050862634</v>
      </c>
      <c r="N17" t="str">
        <f>IFERROR(Sheet2!N17,"")</f>
        <v/>
      </c>
      <c r="O17" t="str">
        <f>IFERROR(Sheet2!O17,"")</f>
        <v/>
      </c>
      <c r="P17">
        <f>IFERROR(Sheet2!P17,"")</f>
        <v>22.392095385054365</v>
      </c>
      <c r="Q17">
        <f>IFERROR(Sheet2!Q17,"")</f>
        <v>25.236658610318443</v>
      </c>
      <c r="R17">
        <f>IFERROR(Sheet2!R17,"")</f>
        <v>107.8122915</v>
      </c>
      <c r="S17">
        <f>IFERROR(Sheet2!S17,"")</f>
        <v>841920.33333333337</v>
      </c>
      <c r="T17">
        <f>IFERROR(Sheet2!T17,"")</f>
        <v>2.0920000076293968</v>
      </c>
      <c r="U17">
        <f>IFERROR(Sheet2!U17,"")</f>
        <v>2.36</v>
      </c>
      <c r="V17">
        <f>IFERROR(Sheet2!V17,"")</f>
        <v>57.333333333333336</v>
      </c>
      <c r="W17">
        <f>IFERROR(Sheet2!W17,"")</f>
        <v>113.28892581842207</v>
      </c>
      <c r="X17">
        <f>IFERROR(Sheet2!X17,"")</f>
        <v>0.96666666666666667</v>
      </c>
      <c r="Y17">
        <f>IFERROR(Sheet2!Y17,"")</f>
        <v>109234437.66666667</v>
      </c>
      <c r="Z17">
        <f>IFERROR(Sheet2!Z17,"")</f>
        <v>64.300003051757798</v>
      </c>
      <c r="AA17">
        <f>IFERROR(Sheet2!AA17,"")</f>
        <v>37.966666666666669</v>
      </c>
      <c r="AB17">
        <f>IFERROR(Sheet2!AB17,"")</f>
        <v>19.799999999999997</v>
      </c>
      <c r="AC17">
        <f>IFERROR(Sheet2!AC17,"")</f>
        <v>51.7711791992188</v>
      </c>
      <c r="AD17">
        <f>IFERROR(Sheet2!AD17,"")</f>
        <v>41.059952134759399</v>
      </c>
      <c r="AE17">
        <f>IFERROR(Sheet2!AE17,"")</f>
        <v>36.145595825764481</v>
      </c>
    </row>
    <row r="18" spans="1:31" x14ac:dyDescent="0.3">
      <c r="A18">
        <f>IFERROR(Sheet2!A18,"")</f>
        <v>17</v>
      </c>
      <c r="B18" t="str">
        <f>IFERROR(Sheet2!B18,"")</f>
        <v>Liberia</v>
      </c>
      <c r="C18" t="str">
        <f>IFERROR(Sheet2!C18,"")</f>
        <v>Africa</v>
      </c>
      <c r="D18">
        <f>IFERROR(Sheet2!D18,"")</f>
        <v>63.512500000000003</v>
      </c>
      <c r="E18">
        <f>IFERROR(Sheet2!E18,"")</f>
        <v>12263.588867189999</v>
      </c>
      <c r="F18">
        <f>IFERROR(Sheet2!F18,"")</f>
        <v>2.6727000474929801</v>
      </c>
      <c r="G18">
        <f>IFERROR(Sheet2!G18,"")</f>
        <v>8.1604452133178711</v>
      </c>
      <c r="H18">
        <f>IFERROR(Sheet2!H18,"")</f>
        <v>135.76409999999998</v>
      </c>
      <c r="I18">
        <f>IFERROR(Sheet2!I18,"")</f>
        <v>1513.3728269502515</v>
      </c>
      <c r="J18">
        <f>IFERROR(Sheet2!J18,"")</f>
        <v>16.9735176994451</v>
      </c>
      <c r="K18">
        <f>IFERROR(Sheet2!K18,"")</f>
        <v>48.845666666666659</v>
      </c>
      <c r="L18">
        <f>IFERROR(Sheet2!L18,"")</f>
        <v>-1.9661112420953468</v>
      </c>
      <c r="M18">
        <f>IFERROR(Sheet2!M18,"")</f>
        <v>55.018666585286503</v>
      </c>
      <c r="N18">
        <f>IFERROR(Sheet2!N18,"")</f>
        <v>85.109191894531307</v>
      </c>
      <c r="O18" t="str">
        <f>IFERROR(Sheet2!O18,"")</f>
        <v/>
      </c>
      <c r="P18">
        <f>IFERROR(Sheet2!P18,"")</f>
        <v>97.254914917206534</v>
      </c>
      <c r="Q18">
        <f>IFERROR(Sheet2!Q18,"")</f>
        <v>11.560780610944335</v>
      </c>
      <c r="R18">
        <f>IFERROR(Sheet2!R18,"")</f>
        <v>49.424859842192689</v>
      </c>
      <c r="S18">
        <f>IFERROR(Sheet2!S18,"")</f>
        <v>9479</v>
      </c>
      <c r="T18">
        <f>IFERROR(Sheet2!T18,"")</f>
        <v>2.9166665871938098</v>
      </c>
      <c r="U18">
        <f>IFERROR(Sheet2!U18,"")</f>
        <v>6.12</v>
      </c>
      <c r="V18">
        <f>IFERROR(Sheet2!V18,"")</f>
        <v>87.666666666666671</v>
      </c>
      <c r="W18">
        <f>IFERROR(Sheet2!W18,"")</f>
        <v>163.90437036229912</v>
      </c>
      <c r="X18">
        <f>IFERROR(Sheet2!X18,"")</f>
        <v>1.5666666666666667</v>
      </c>
      <c r="Y18">
        <f>IFERROR(Sheet2!Y18,"")</f>
        <v>4819526.333333333</v>
      </c>
      <c r="Z18">
        <f>IFERROR(Sheet2!Z18,"")</f>
        <v>70.300003051757798</v>
      </c>
      <c r="AA18">
        <f>IFERROR(Sheet2!AA18,"")</f>
        <v>63.266666666666673</v>
      </c>
      <c r="AB18">
        <f>IFERROR(Sheet2!AB18,"")</f>
        <v>37.950000000000003</v>
      </c>
      <c r="AC18">
        <f>IFERROR(Sheet2!AC18,"")</f>
        <v>48.301361083984403</v>
      </c>
      <c r="AD18">
        <f>IFERROR(Sheet2!AD18,"")</f>
        <v>72.948030949377298</v>
      </c>
      <c r="AE18">
        <f>IFERROR(Sheet2!AE18,"")</f>
        <v>18.743546789766068</v>
      </c>
    </row>
    <row r="19" spans="1:31" x14ac:dyDescent="0.3">
      <c r="A19">
        <f>IFERROR(Sheet2!A19,"")</f>
        <v>18</v>
      </c>
      <c r="B19" t="str">
        <f>IFERROR(Sheet2!B19,"")</f>
        <v>Gambia, The</v>
      </c>
      <c r="C19" t="str">
        <f>IFERROR(Sheet2!C19,"")</f>
        <v>Africa</v>
      </c>
      <c r="D19">
        <f>IFERROR(Sheet2!D19,"")</f>
        <v>61.587499999999999</v>
      </c>
      <c r="E19">
        <f>IFERROR(Sheet2!E19,"")</f>
        <v>81.577445984999997</v>
      </c>
      <c r="F19">
        <f>IFERROR(Sheet2!F19,"")</f>
        <v>2.42030000686646</v>
      </c>
      <c r="G19">
        <f>IFERROR(Sheet2!G19,"")</f>
        <v>11.188269615173301</v>
      </c>
      <c r="H19">
        <f>IFERROR(Sheet2!H19,"")</f>
        <v>76.945400000000006</v>
      </c>
      <c r="I19">
        <f>IFERROR(Sheet2!I19,"")</f>
        <v>2201.509623542408</v>
      </c>
      <c r="J19">
        <f>IFERROR(Sheet2!J19,"")</f>
        <v>39.231149983746398</v>
      </c>
      <c r="K19">
        <f>IFERROR(Sheet2!K19,"")</f>
        <v>38.733333333333334</v>
      </c>
      <c r="L19">
        <f>IFERROR(Sheet2!L19,"")</f>
        <v>2.9601582197239602</v>
      </c>
      <c r="M19">
        <f>IFERROR(Sheet2!M19,"")</f>
        <v>36.026666005452462</v>
      </c>
      <c r="N19">
        <f>IFERROR(Sheet2!N19,"")</f>
        <v>98.303820292154867</v>
      </c>
      <c r="O19" t="str">
        <f>IFERROR(Sheet2!O19,"")</f>
        <v/>
      </c>
      <c r="P19">
        <f>IFERROR(Sheet2!P19,"")</f>
        <v>37.604532429174697</v>
      </c>
      <c r="Q19">
        <f>IFERROR(Sheet2!Q19,"")</f>
        <v>16.998724626357287</v>
      </c>
      <c r="R19">
        <f>IFERROR(Sheet2!R19,"")</f>
        <v>222.03537549407116</v>
      </c>
      <c r="S19">
        <f>IFERROR(Sheet2!S19,"")</f>
        <v>5456</v>
      </c>
      <c r="T19">
        <f>IFERROR(Sheet2!T19,"")</f>
        <v>9.0729999542236328</v>
      </c>
      <c r="U19">
        <f>IFERROR(Sheet2!U19,"")</f>
        <v>3.55</v>
      </c>
      <c r="V19">
        <f>IFERROR(Sheet2!V19,"")</f>
        <v>88.666666666666671</v>
      </c>
      <c r="W19">
        <f>IFERROR(Sheet2!W19,"")</f>
        <v>116.54793579776953</v>
      </c>
      <c r="X19">
        <f>IFERROR(Sheet2!X19,"")</f>
        <v>1.8999999999999997</v>
      </c>
      <c r="Y19">
        <f>IFERROR(Sheet2!Y19,"")</f>
        <v>2280567.3333333335</v>
      </c>
      <c r="Z19">
        <f>IFERROR(Sheet2!Z19,"")</f>
        <v>27.100000381469702</v>
      </c>
      <c r="AA19">
        <f>IFERROR(Sheet2!AA19,"")</f>
        <v>36.833333333333336</v>
      </c>
      <c r="AB19">
        <f>IFERROR(Sheet2!AB19,"")</f>
        <v>11.95</v>
      </c>
      <c r="AC19" t="str">
        <f>IFERROR(Sheet2!AC19,"")</f>
        <v/>
      </c>
      <c r="AD19">
        <f>IFERROR(Sheet2!AD19,"")</f>
        <v>77.991566824660794</v>
      </c>
      <c r="AE19">
        <f>IFERROR(Sheet2!AE19,"")</f>
        <v>22.120714593886348</v>
      </c>
    </row>
    <row r="20" spans="1:31" x14ac:dyDescent="0.3">
      <c r="A20">
        <f>IFERROR(Sheet2!A20,"")</f>
        <v>19</v>
      </c>
      <c r="B20" t="str">
        <f>IFERROR(Sheet2!B20,"")</f>
        <v>Sudan</v>
      </c>
      <c r="C20" t="str">
        <f>IFERROR(Sheet2!C20,"")</f>
        <v>Africa</v>
      </c>
      <c r="D20">
        <f>IFERROR(Sheet2!D20,"")</f>
        <v>64.988</v>
      </c>
      <c r="E20">
        <f>IFERROR(Sheet2!E20,"")</f>
        <v>302.40811156999996</v>
      </c>
      <c r="F20" t="str">
        <f>IFERROR(Sheet2!F20,"")</f>
        <v/>
      </c>
      <c r="G20" t="str">
        <f>IFERROR(Sheet2!G20,"")</f>
        <v/>
      </c>
      <c r="H20">
        <f>IFERROR(Sheet2!H20,"")</f>
        <v>62.394500000000001</v>
      </c>
      <c r="I20">
        <f>IFERROR(Sheet2!I20,"")</f>
        <v>4247.9600849194003</v>
      </c>
      <c r="J20">
        <f>IFERROR(Sheet2!J20,"")</f>
        <v>36.575032490126702</v>
      </c>
      <c r="K20">
        <f>IFERROR(Sheet2!K20,"")</f>
        <v>65.350666666666669</v>
      </c>
      <c r="L20">
        <f>IFERROR(Sheet2!L20,"")</f>
        <v>-2.5576908738093067</v>
      </c>
      <c r="M20">
        <f>IFERROR(Sheet2!M20,"")</f>
        <v>18.535666783650701</v>
      </c>
      <c r="N20">
        <f>IFERROR(Sheet2!N20,"")</f>
        <v>76.816062927246094</v>
      </c>
      <c r="O20">
        <f>IFERROR(Sheet2!O20,"")</f>
        <v>46.621738433837898</v>
      </c>
      <c r="P20">
        <f>IFERROR(Sheet2!P20,"")</f>
        <v>10.427524532468119</v>
      </c>
      <c r="Q20">
        <f>IFERROR(Sheet2!Q20,"")</f>
        <v>1.3901783224936402</v>
      </c>
      <c r="R20" t="str">
        <f>IFERROR(Sheet2!R20,"")</f>
        <v/>
      </c>
      <c r="S20">
        <f>IFERROR(Sheet2!S20,"")</f>
        <v>1013453</v>
      </c>
      <c r="T20">
        <f>IFERROR(Sheet2!T20,"")</f>
        <v>16.831666310628265</v>
      </c>
      <c r="U20">
        <f>IFERROR(Sheet2!U20,"")</f>
        <v>0.51</v>
      </c>
      <c r="V20">
        <f>IFERROR(Sheet2!V20,"")</f>
        <v>89.333333333333329</v>
      </c>
      <c r="W20">
        <f>IFERROR(Sheet2!W20,"")</f>
        <v>69.673320658434648</v>
      </c>
      <c r="X20">
        <f>IFERROR(Sheet2!X20,"")</f>
        <v>0.20000000000000004</v>
      </c>
      <c r="Y20">
        <f>IFERROR(Sheet2!Y20,"")</f>
        <v>41809389</v>
      </c>
      <c r="Z20">
        <f>IFERROR(Sheet2!Z20,"")</f>
        <v>88.400001525878906</v>
      </c>
      <c r="AA20">
        <f>IFERROR(Sheet2!AA20,"")</f>
        <v>42.033333333333331</v>
      </c>
      <c r="AB20">
        <f>IFERROR(Sheet2!AB20,"")</f>
        <v>12.3</v>
      </c>
      <c r="AC20">
        <f>IFERROR(Sheet2!AC20,"")</f>
        <v>60.697181701660199</v>
      </c>
      <c r="AD20">
        <f>IFERROR(Sheet2!AD20,"")</f>
        <v>60.267091161122799</v>
      </c>
      <c r="AE20">
        <f>IFERROR(Sheet2!AE20,"")</f>
        <v>12.992199617041548</v>
      </c>
    </row>
    <row r="21" spans="1:31" x14ac:dyDescent="0.3">
      <c r="A21">
        <f>IFERROR(Sheet2!A21,"")</f>
        <v>20</v>
      </c>
      <c r="B21" t="str">
        <f>IFERROR(Sheet2!B21,"")</f>
        <v>Afghanistan</v>
      </c>
      <c r="C21" t="str">
        <f>IFERROR(Sheet2!C21,"")</f>
        <v>Asia</v>
      </c>
      <c r="D21">
        <f>IFERROR(Sheet2!D21,"")</f>
        <v>64.307999999999993</v>
      </c>
      <c r="E21">
        <f>IFERROR(Sheet2!E21,"")</f>
        <v>207.29603577</v>
      </c>
      <c r="F21">
        <f>IFERROR(Sheet2!F21,"")</f>
        <v>4.0588698387145996</v>
      </c>
      <c r="G21">
        <f>IFERROR(Sheet2!G21,"")</f>
        <v>15.661379814147899</v>
      </c>
      <c r="H21">
        <f>IFERROR(Sheet2!H21,"")</f>
        <v>67.049000000000007</v>
      </c>
      <c r="I21">
        <f>IFERROR(Sheet2!I21,"")</f>
        <v>2099.375070276908</v>
      </c>
      <c r="J21">
        <f>IFERROR(Sheet2!J21,"")</f>
        <v>43.417610014551101</v>
      </c>
      <c r="K21">
        <f>IFERROR(Sheet2!K21,"")</f>
        <v>74.50033333333333</v>
      </c>
      <c r="L21">
        <f>IFERROR(Sheet2!L21,"")</f>
        <v>0.1352717871977426</v>
      </c>
      <c r="M21">
        <f>IFERROR(Sheet2!M21,"")</f>
        <v>33.162666320800803</v>
      </c>
      <c r="N21">
        <f>IFERROR(Sheet2!N21,"")</f>
        <v>103.085975646973</v>
      </c>
      <c r="O21">
        <f>IFERROR(Sheet2!O21,"")</f>
        <v>54.534204483032248</v>
      </c>
      <c r="P21" t="str">
        <f>IFERROR(Sheet2!P21,"")</f>
        <v/>
      </c>
      <c r="Q21">
        <f>IFERROR(Sheet2!Q21,"")</f>
        <v>12.499077774180719</v>
      </c>
      <c r="R21">
        <f>IFERROR(Sheet2!R21,"")</f>
        <v>56.266876512575436</v>
      </c>
      <c r="S21">
        <f>IFERROR(Sheet2!S21,"")</f>
        <v>73460.666666666672</v>
      </c>
      <c r="T21">
        <f>IFERROR(Sheet2!T21,"")</f>
        <v>11.119666735331231</v>
      </c>
      <c r="U21">
        <f>IFERROR(Sheet2!U21,"")</f>
        <v>0.21</v>
      </c>
      <c r="V21">
        <f>IFERROR(Sheet2!V21,"")</f>
        <v>64</v>
      </c>
      <c r="W21" t="str">
        <f>IFERROR(Sheet2!W21,"")</f>
        <v/>
      </c>
      <c r="X21">
        <f>IFERROR(Sheet2!X21,"")</f>
        <v>0.10000000000000002</v>
      </c>
      <c r="Y21">
        <f>IFERROR(Sheet2!Y21,"")</f>
        <v>37170180</v>
      </c>
      <c r="Z21">
        <f>IFERROR(Sheet2!Z21,"")</f>
        <v>70.699996948242202</v>
      </c>
      <c r="AA21">
        <f>IFERROR(Sheet2!AA21,"")</f>
        <v>48.033333333333331</v>
      </c>
      <c r="AB21">
        <f>IFERROR(Sheet2!AB21,"")</f>
        <v>29.4</v>
      </c>
      <c r="AC21">
        <f>IFERROR(Sheet2!AC21,"")</f>
        <v>43.019718170166001</v>
      </c>
      <c r="AD21">
        <f>IFERROR(Sheet2!AD21,"")</f>
        <v>67.0646234205214</v>
      </c>
      <c r="AE21" t="str">
        <f>IFERROR(Sheet2!AE21,"")</f>
        <v/>
      </c>
    </row>
    <row r="22" spans="1:31" x14ac:dyDescent="0.3">
      <c r="A22">
        <f>IFERROR(Sheet2!A22,"")</f>
        <v>21</v>
      </c>
      <c r="B22" t="str">
        <f>IFERROR(Sheet2!B22,"")</f>
        <v>Togo</v>
      </c>
      <c r="C22" t="str">
        <f>IFERROR(Sheet2!C22,"")</f>
        <v>Africa</v>
      </c>
      <c r="D22">
        <f>IFERROR(Sheet2!D22,"")</f>
        <v>60.624499999999998</v>
      </c>
      <c r="E22">
        <f>IFERROR(Sheet2!E22,"")</f>
        <v>105.42296981999999</v>
      </c>
      <c r="F22">
        <f>IFERROR(Sheet2!F22,"")</f>
        <v>5.1796648502349854</v>
      </c>
      <c r="G22">
        <f>IFERROR(Sheet2!G22,"")</f>
        <v>22.454565048217752</v>
      </c>
      <c r="H22">
        <f>IFERROR(Sheet2!H22,"")</f>
        <v>88.889399999999995</v>
      </c>
      <c r="I22">
        <f>IFERROR(Sheet2!I22,"")</f>
        <v>1591.5042623821844</v>
      </c>
      <c r="J22">
        <f>IFERROR(Sheet2!J22,"")</f>
        <v>16.132103701928401</v>
      </c>
      <c r="K22">
        <f>IFERROR(Sheet2!K22,"")</f>
        <v>58.295999999999999</v>
      </c>
      <c r="L22">
        <f>IFERROR(Sheet2!L22,"")</f>
        <v>2.3391240830826994</v>
      </c>
      <c r="M22">
        <f>IFERROR(Sheet2!M22,"")</f>
        <v>60.056334177652964</v>
      </c>
      <c r="N22">
        <f>IFERROR(Sheet2!N22,"")</f>
        <v>124.14473724365267</v>
      </c>
      <c r="O22">
        <f>IFERROR(Sheet2!O22,"")</f>
        <v>61.845729827880902</v>
      </c>
      <c r="P22">
        <f>IFERROR(Sheet2!P22,"")</f>
        <v>43.032116757311712</v>
      </c>
      <c r="Q22">
        <f>IFERROR(Sheet2!Q22,"")</f>
        <v>15.402768380675818</v>
      </c>
      <c r="R22">
        <f>IFERROR(Sheet2!R22,"")</f>
        <v>143.2944383158669</v>
      </c>
      <c r="S22">
        <f>IFERROR(Sheet2!S22,"")</f>
        <v>12241.333333333334</v>
      </c>
      <c r="T22">
        <f>IFERROR(Sheet2!T22,"")</f>
        <v>2.0810000101725232</v>
      </c>
      <c r="U22">
        <f>IFERROR(Sheet2!U22,"")</f>
        <v>2.46</v>
      </c>
      <c r="V22">
        <f>IFERROR(Sheet2!V22,"")</f>
        <v>74.333333333333329</v>
      </c>
      <c r="W22">
        <f>IFERROR(Sheet2!W22,"")</f>
        <v>111.34155395055349</v>
      </c>
      <c r="X22">
        <f>IFERROR(Sheet2!X22,"")</f>
        <v>2.2999999999999998</v>
      </c>
      <c r="Y22">
        <f>IFERROR(Sheet2!Y22,"")</f>
        <v>7889978.333333333</v>
      </c>
      <c r="Z22">
        <f>IFERROR(Sheet2!Z22,"")</f>
        <v>54.299999237060497</v>
      </c>
      <c r="AA22">
        <f>IFERROR(Sheet2!AA22,"")</f>
        <v>47</v>
      </c>
      <c r="AB22">
        <f>IFERROR(Sheet2!AB22,"")</f>
        <v>20.9</v>
      </c>
      <c r="AC22" t="str">
        <f>IFERROR(Sheet2!AC22,"")</f>
        <v/>
      </c>
      <c r="AD22">
        <f>IFERROR(Sheet2!AD22,"")</f>
        <v>65.128840187856795</v>
      </c>
      <c r="AE22">
        <f>IFERROR(Sheet2!AE22,"")</f>
        <v>25.095256083144665</v>
      </c>
    </row>
    <row r="23" spans="1:31" x14ac:dyDescent="0.3">
      <c r="A23">
        <f>IFERROR(Sheet2!A23,"")</f>
        <v>22</v>
      </c>
      <c r="B23" t="str">
        <f>IFERROR(Sheet2!B23,"")</f>
        <v>Senegal</v>
      </c>
      <c r="C23" t="str">
        <f>IFERROR(Sheet2!C23,"")</f>
        <v>Africa</v>
      </c>
      <c r="D23">
        <f>IFERROR(Sheet2!D23,"")</f>
        <v>67.522500000000008</v>
      </c>
      <c r="E23">
        <f>IFERROR(Sheet2!E23,"")</f>
        <v>144.85530090500001</v>
      </c>
      <c r="F23">
        <f>IFERROR(Sheet2!F23,"")</f>
        <v>4.72912502288818</v>
      </c>
      <c r="G23">
        <f>IFERROR(Sheet2!G23,"")</f>
        <v>21.287314414977999</v>
      </c>
      <c r="H23">
        <f>IFERROR(Sheet2!H23,"")</f>
        <v>71.720499999999987</v>
      </c>
      <c r="I23">
        <f>IFERROR(Sheet2!I23,"")</f>
        <v>3381.5116763806559</v>
      </c>
      <c r="J23">
        <f>IFERROR(Sheet2!J23,"")</f>
        <v>51.473989521037403</v>
      </c>
      <c r="K23">
        <f>IFERROR(Sheet2!K23,"")</f>
        <v>52.805</v>
      </c>
      <c r="L23">
        <f>IFERROR(Sheet2!L23,"")</f>
        <v>3.4393247681884467</v>
      </c>
      <c r="M23">
        <f>IFERROR(Sheet2!M23,"")</f>
        <v>26.083000183105469</v>
      </c>
      <c r="N23">
        <f>IFERROR(Sheet2!N23,"")</f>
        <v>82.0738525390625</v>
      </c>
      <c r="O23">
        <f>IFERROR(Sheet2!O23,"")</f>
        <v>46.239051818847699</v>
      </c>
      <c r="P23">
        <f>IFERROR(Sheet2!P23,"")</f>
        <v>36.996630092489625</v>
      </c>
      <c r="Q23">
        <f>IFERROR(Sheet2!Q23,"")</f>
        <v>23.946189645659533</v>
      </c>
      <c r="R23">
        <f>IFERROR(Sheet2!R23,"")</f>
        <v>81.217838778372197</v>
      </c>
      <c r="S23">
        <f>IFERROR(Sheet2!S23,"")</f>
        <v>14490.666666666666</v>
      </c>
      <c r="T23">
        <f>IFERROR(Sheet2!T23,"")</f>
        <v>6.5819999376932765</v>
      </c>
      <c r="U23">
        <f>IFERROR(Sheet2!U23,"")</f>
        <v>0.76</v>
      </c>
      <c r="V23">
        <f>IFERROR(Sheet2!V23,"")</f>
        <v>87.666666666666671</v>
      </c>
      <c r="W23">
        <f>IFERROR(Sheet2!W23,"")</f>
        <v>114.41747510673234</v>
      </c>
      <c r="X23">
        <f>IFERROR(Sheet2!X23,"")</f>
        <v>0.40000000000000008</v>
      </c>
      <c r="Y23">
        <f>IFERROR(Sheet2!Y23,"")</f>
        <v>15856701.666666666</v>
      </c>
      <c r="Z23">
        <f>IFERROR(Sheet2!Z23,"")</f>
        <v>29.5</v>
      </c>
      <c r="AA23">
        <f>IFERROR(Sheet2!AA23,"")</f>
        <v>33.56666666666667</v>
      </c>
      <c r="AB23">
        <f>IFERROR(Sheet2!AB23,"")</f>
        <v>9.5</v>
      </c>
      <c r="AC23">
        <f>IFERROR(Sheet2!AC23,"")</f>
        <v>51.900421142578097</v>
      </c>
      <c r="AD23">
        <f>IFERROR(Sheet2!AD23,"")</f>
        <v>80.677853867237502</v>
      </c>
      <c r="AE23">
        <f>IFERROR(Sheet2!AE23,"")</f>
        <v>31.406132616014332</v>
      </c>
    </row>
    <row r="24" spans="1:31" x14ac:dyDescent="0.3">
      <c r="A24">
        <f>IFERROR(Sheet2!A24,"")</f>
        <v>23</v>
      </c>
      <c r="B24" t="str">
        <f>IFERROR(Sheet2!B24,"")</f>
        <v>Djibouti</v>
      </c>
      <c r="C24" t="str">
        <f>IFERROR(Sheet2!C24,"")</f>
        <v>Africa</v>
      </c>
      <c r="D24">
        <f>IFERROR(Sheet2!D24,"")</f>
        <v>66.237499999999997</v>
      </c>
      <c r="E24">
        <f>IFERROR(Sheet2!E24,"")</f>
        <v>134.6612854</v>
      </c>
      <c r="F24">
        <f>IFERROR(Sheet2!F24,"")</f>
        <v>3.6881499290466353</v>
      </c>
      <c r="G24">
        <f>IFERROR(Sheet2!G24,"")</f>
        <v>13.62311506271365</v>
      </c>
      <c r="H24">
        <f>IFERROR(Sheet2!H24,"")</f>
        <v>18.642200000000003</v>
      </c>
      <c r="I24">
        <f>IFERROR(Sheet2!I24,"")</f>
        <v>5335.3333737770299</v>
      </c>
      <c r="J24">
        <f>IFERROR(Sheet2!J24,"")</f>
        <v>63.605357245377903</v>
      </c>
      <c r="K24">
        <f>IFERROR(Sheet2!K24,"")</f>
        <v>22.22</v>
      </c>
      <c r="L24">
        <f>IFERROR(Sheet2!L24,"")</f>
        <v>5.5372976110862737</v>
      </c>
      <c r="M24">
        <f>IFERROR(Sheet2!M24,"")</f>
        <v>31.925333658854168</v>
      </c>
      <c r="N24">
        <f>IFERROR(Sheet2!N24,"")</f>
        <v>71.72728983561197</v>
      </c>
      <c r="O24">
        <f>IFERROR(Sheet2!O24,"")</f>
        <v>50.425636291503935</v>
      </c>
      <c r="P24">
        <f>IFERROR(Sheet2!P24,"")</f>
        <v>147.76932578685427</v>
      </c>
      <c r="Q24">
        <f>IFERROR(Sheet2!Q24,"")</f>
        <v>14.943195386012713</v>
      </c>
      <c r="R24">
        <f>IFERROR(Sheet2!R24,"")</f>
        <v>41.048684210526318</v>
      </c>
      <c r="S24">
        <f>IFERROR(Sheet2!S24,"")</f>
        <v>18495</v>
      </c>
      <c r="T24">
        <f>IFERROR(Sheet2!T24,"")</f>
        <v>10.311333338419567</v>
      </c>
      <c r="U24">
        <f>IFERROR(Sheet2!U24,"")</f>
        <v>0.43</v>
      </c>
      <c r="V24">
        <f>IFERROR(Sheet2!V24,"")</f>
        <v>83.333333333333329</v>
      </c>
      <c r="W24">
        <f>IFERROR(Sheet2!W24,"")</f>
        <v>99.265924168369395</v>
      </c>
      <c r="X24">
        <f>IFERROR(Sheet2!X24,"")</f>
        <v>0.9</v>
      </c>
      <c r="Y24">
        <f>IFERROR(Sheet2!Y24,"")</f>
        <v>958859</v>
      </c>
      <c r="Z24">
        <f>IFERROR(Sheet2!Z24,"")</f>
        <v>64.5</v>
      </c>
      <c r="AA24">
        <f>IFERROR(Sheet2!AA24,"")</f>
        <v>49.833333333333336</v>
      </c>
      <c r="AB24" t="str">
        <f>IFERROR(Sheet2!AB24,"")</f>
        <v/>
      </c>
      <c r="AC24" t="str">
        <f>IFERROR(Sheet2!AC24,"")</f>
        <v/>
      </c>
      <c r="AD24">
        <f>IFERROR(Sheet2!AD24,"")</f>
        <v>75.632307678144798</v>
      </c>
      <c r="AE24">
        <f>IFERROR(Sheet2!AE24,"")</f>
        <v>14.907591734695579</v>
      </c>
    </row>
    <row r="25" spans="1:31" x14ac:dyDescent="0.3">
      <c r="A25">
        <f>IFERROR(Sheet2!A25,"")</f>
        <v>24</v>
      </c>
      <c r="B25" t="str">
        <f>IFERROR(Sheet2!B25,"")</f>
        <v>Lesotho</v>
      </c>
      <c r="C25" t="str">
        <f>IFERROR(Sheet2!C25,"")</f>
        <v>Africa</v>
      </c>
      <c r="D25">
        <f>IFERROR(Sheet2!D25,"")</f>
        <v>53.326000000000001</v>
      </c>
      <c r="E25">
        <f>IFERROR(Sheet2!E25,"")</f>
        <v>296.34796143</v>
      </c>
      <c r="F25">
        <f>IFERROR(Sheet2!F25,"")</f>
        <v>7.4742548465728751</v>
      </c>
      <c r="G25">
        <f>IFERROR(Sheet2!G25,"")</f>
        <v>14.504169940948501</v>
      </c>
      <c r="H25">
        <f>IFERROR(Sheet2!H25,"")</f>
        <v>92.652000000000001</v>
      </c>
      <c r="I25">
        <f>IFERROR(Sheet2!I25,"")</f>
        <v>2807.568821970242</v>
      </c>
      <c r="J25">
        <f>IFERROR(Sheet2!J25,"")</f>
        <v>42.754320187174301</v>
      </c>
      <c r="K25">
        <f>IFERROR(Sheet2!K25,"")</f>
        <v>71.844000000000008</v>
      </c>
      <c r="L25">
        <f>IFERROR(Sheet2!L25,"")</f>
        <v>-1.6479079086655872</v>
      </c>
      <c r="M25">
        <f>IFERROR(Sheet2!M25,"")</f>
        <v>28.560333251953136</v>
      </c>
      <c r="N25">
        <f>IFERROR(Sheet2!N25,"")</f>
        <v>120.897499084473</v>
      </c>
      <c r="O25">
        <f>IFERROR(Sheet2!O25,"")</f>
        <v>62.013931274414098</v>
      </c>
      <c r="P25">
        <f>IFERROR(Sheet2!P25,"")</f>
        <v>92.57704641324996</v>
      </c>
      <c r="Q25">
        <f>IFERROR(Sheet2!Q25,"")</f>
        <v>29.67149146977685</v>
      </c>
      <c r="R25">
        <f>IFERROR(Sheet2!R25,"")</f>
        <v>69.162450592885378</v>
      </c>
      <c r="S25">
        <f>IFERROR(Sheet2!S25,"")</f>
        <v>84.666666666666671</v>
      </c>
      <c r="T25">
        <f>IFERROR(Sheet2!T25,"")</f>
        <v>23.836667378743471</v>
      </c>
      <c r="U25">
        <f>IFERROR(Sheet2!U25,"")</f>
        <v>4.59</v>
      </c>
      <c r="V25">
        <f>IFERROR(Sheet2!V25,"")</f>
        <v>90</v>
      </c>
      <c r="W25">
        <f>IFERROR(Sheet2!W25,"")</f>
        <v>145.14664273268338</v>
      </c>
      <c r="X25">
        <f>IFERROR(Sheet2!X25,"")</f>
        <v>23.3</v>
      </c>
      <c r="Y25">
        <f>IFERROR(Sheet2!Y25,"")</f>
        <v>2108270.6666666665</v>
      </c>
      <c r="Z25">
        <f>IFERROR(Sheet2!Z25,"")</f>
        <v>53.599998474121101</v>
      </c>
      <c r="AA25">
        <f>IFERROR(Sheet2!AA25,"")</f>
        <v>69.63333333333334</v>
      </c>
      <c r="AB25">
        <f>IFERROR(Sheet2!AB25,"")</f>
        <v>35.25</v>
      </c>
      <c r="AC25" t="str">
        <f>IFERROR(Sheet2!AC25,"")</f>
        <v/>
      </c>
      <c r="AD25">
        <f>IFERROR(Sheet2!AD25,"")</f>
        <v>68.649937584618897</v>
      </c>
      <c r="AE25">
        <f>IFERROR(Sheet2!AE25,"")</f>
        <v>29.863608875503804</v>
      </c>
    </row>
    <row r="26" spans="1:31" x14ac:dyDescent="0.3">
      <c r="A26">
        <f>IFERROR(Sheet2!A26,"")</f>
        <v>25</v>
      </c>
      <c r="B26" t="str">
        <f>IFERROR(Sheet2!B26,"")</f>
        <v>Tanzania</v>
      </c>
      <c r="C26" t="str">
        <f>IFERROR(Sheet2!C26,"")</f>
        <v>Africa</v>
      </c>
      <c r="D26">
        <f>IFERROR(Sheet2!D26,"")</f>
        <v>64.747</v>
      </c>
      <c r="E26">
        <f>IFERROR(Sheet2!E26,"")</f>
        <v>110.77355194</v>
      </c>
      <c r="F26">
        <f>IFERROR(Sheet2!F26,"")</f>
        <v>4.063475012779235</v>
      </c>
      <c r="G26">
        <f>IFERROR(Sheet2!G26,"")</f>
        <v>22.478275299072301</v>
      </c>
      <c r="H26">
        <f>IFERROR(Sheet2!H26,"")</f>
        <v>117.6555</v>
      </c>
      <c r="I26">
        <f>IFERROR(Sheet2!I26,"")</f>
        <v>2650.7368908690532</v>
      </c>
      <c r="J26">
        <f>IFERROR(Sheet2!J26,"")</f>
        <v>29.913439016384501</v>
      </c>
      <c r="K26">
        <f>IFERROR(Sheet2!K26,"")</f>
        <v>66.223666666666659</v>
      </c>
      <c r="L26">
        <f>IFERROR(Sheet2!L26,"")</f>
        <v>2.9042499022440182</v>
      </c>
      <c r="M26">
        <f>IFERROR(Sheet2!M26,"")</f>
        <v>68.970001220703125</v>
      </c>
      <c r="N26">
        <f>IFERROR(Sheet2!N26,"")</f>
        <v>94.051124572753906</v>
      </c>
      <c r="O26">
        <f>IFERROR(Sheet2!O26,"")</f>
        <v>29.606796264648434</v>
      </c>
      <c r="P26">
        <f>IFERROR(Sheet2!P26,"")</f>
        <v>17.098663264222029</v>
      </c>
      <c r="Q26">
        <f>IFERROR(Sheet2!Q26,"")</f>
        <v>25.099524995508329</v>
      </c>
      <c r="R26">
        <f>IFERROR(Sheet2!R26,"")</f>
        <v>62.645209979679379</v>
      </c>
      <c r="S26">
        <f>IFERROR(Sheet2!S26,"")</f>
        <v>276340.33333333331</v>
      </c>
      <c r="T26">
        <f>IFERROR(Sheet2!T26,"")</f>
        <v>2.0010000069936136</v>
      </c>
      <c r="U26">
        <f>IFERROR(Sheet2!U26,"")</f>
        <v>11.27</v>
      </c>
      <c r="V26">
        <f>IFERROR(Sheet2!V26,"")</f>
        <v>88.666666666666671</v>
      </c>
      <c r="W26">
        <f>IFERROR(Sheet2!W26,"")</f>
        <v>101.95838552236729</v>
      </c>
      <c r="X26">
        <f>IFERROR(Sheet2!X26,"")</f>
        <v>4.8999999999999995</v>
      </c>
      <c r="Y26">
        <f>IFERROR(Sheet2!Y26,"")</f>
        <v>56329239</v>
      </c>
      <c r="Z26">
        <f>IFERROR(Sheet2!Z26,"")</f>
        <v>40.099998474121101</v>
      </c>
      <c r="AA26">
        <f>IFERROR(Sheet2!AA26,"")</f>
        <v>37.1</v>
      </c>
      <c r="AB26">
        <f>IFERROR(Sheet2!AB26,"")</f>
        <v>24.75</v>
      </c>
      <c r="AC26" t="str">
        <f>IFERROR(Sheet2!AC26,"")</f>
        <v/>
      </c>
      <c r="AD26">
        <f>IFERROR(Sheet2!AD26,"")</f>
        <v>56.726450317446798</v>
      </c>
      <c r="AE26">
        <f>IFERROR(Sheet2!AE26,"")</f>
        <v>34.017162406286729</v>
      </c>
    </row>
    <row r="27" spans="1:31" x14ac:dyDescent="0.3">
      <c r="A27">
        <f>IFERROR(Sheet2!A27,"")</f>
        <v>26</v>
      </c>
      <c r="B27" t="str">
        <f>IFERROR(Sheet2!B27,"")</f>
        <v>Madagascar</v>
      </c>
      <c r="C27" t="str">
        <f>IFERROR(Sheet2!C27,"")</f>
        <v>Africa</v>
      </c>
      <c r="D27">
        <f>IFERROR(Sheet2!D27,"")</f>
        <v>66.496000000000009</v>
      </c>
      <c r="E27">
        <f>IFERROR(Sheet2!E27,"")</f>
        <v>82.966266630000007</v>
      </c>
      <c r="F27">
        <f>IFERROR(Sheet2!F27,"")</f>
        <v>2.82548999786377</v>
      </c>
      <c r="G27">
        <f>IFERROR(Sheet2!G27,"")</f>
        <v>19.818220138549801</v>
      </c>
      <c r="H27">
        <f>IFERROR(Sheet2!H27,"")</f>
        <v>108.66370000000001</v>
      </c>
      <c r="I27">
        <f>IFERROR(Sheet2!I27,"")</f>
        <v>1652.2428206122379</v>
      </c>
      <c r="J27">
        <f>IFERROR(Sheet2!J27,"")</f>
        <v>10.5067603950822</v>
      </c>
      <c r="K27">
        <f>IFERROR(Sheet2!K27,"")</f>
        <v>62.808666666666674</v>
      </c>
      <c r="L27">
        <f>IFERROR(Sheet2!L27,"")</f>
        <v>1.6992744475424928</v>
      </c>
      <c r="M27">
        <f>IFERROR(Sheet2!M27,"")</f>
        <v>72.485336303710938</v>
      </c>
      <c r="N27">
        <f>IFERROR(Sheet2!N27,"")</f>
        <v>138.29787445068351</v>
      </c>
      <c r="O27">
        <f>IFERROR(Sheet2!O27,"")</f>
        <v>36.007651011149072</v>
      </c>
      <c r="P27">
        <f>IFERROR(Sheet2!P27,"")</f>
        <v>33.848515900343649</v>
      </c>
      <c r="Q27">
        <f>IFERROR(Sheet2!Q27,"")</f>
        <v>15.820713408431695</v>
      </c>
      <c r="R27">
        <f>IFERROR(Sheet2!R27,"")</f>
        <v>44.54529735304228</v>
      </c>
      <c r="S27">
        <f>IFERROR(Sheet2!S27,"")</f>
        <v>63.666666666666664</v>
      </c>
      <c r="T27">
        <f>IFERROR(Sheet2!T27,"")</f>
        <v>1.7240000168482466</v>
      </c>
      <c r="U27">
        <f>IFERROR(Sheet2!U27,"")</f>
        <v>1.97</v>
      </c>
      <c r="V27">
        <f>IFERROR(Sheet2!V27,"")</f>
        <v>63.666666666666664</v>
      </c>
      <c r="W27">
        <f>IFERROR(Sheet2!W27,"")</f>
        <v>105.1048861611041</v>
      </c>
      <c r="X27">
        <f>IFERROR(Sheet2!X27,"")</f>
        <v>0.23333333333333331</v>
      </c>
      <c r="Y27">
        <f>IFERROR(Sheet2!Y27,"")</f>
        <v>26267405</v>
      </c>
      <c r="Z27">
        <f>IFERROR(Sheet2!Z27,"")</f>
        <v>61.200000762939503</v>
      </c>
      <c r="AA27">
        <f>IFERROR(Sheet2!AA27,"")</f>
        <v>37.5</v>
      </c>
      <c r="AB27">
        <f>IFERROR(Sheet2!AB27,"")</f>
        <v>41.45</v>
      </c>
      <c r="AC27">
        <f>IFERROR(Sheet2!AC27,"")</f>
        <v>74.8043212890625</v>
      </c>
      <c r="AD27">
        <f>IFERROR(Sheet2!AD27,"")</f>
        <v>54.403981640779101</v>
      </c>
      <c r="AE27">
        <f>IFERROR(Sheet2!AE27,"")</f>
        <v>19.123640385578316</v>
      </c>
    </row>
    <row r="28" spans="1:31" x14ac:dyDescent="0.3">
      <c r="A28">
        <f>IFERROR(Sheet2!A28,"")</f>
        <v>27</v>
      </c>
      <c r="B28" t="str">
        <f>IFERROR(Sheet2!B28,"")</f>
        <v>Cote d'Ivoire</v>
      </c>
      <c r="C28" t="str">
        <f>IFERROR(Sheet2!C28,"")</f>
        <v>Africa</v>
      </c>
      <c r="D28">
        <f>IFERROR(Sheet2!D28,"")</f>
        <v>57.219499999999996</v>
      </c>
      <c r="E28">
        <f>IFERROR(Sheet2!E28,"")</f>
        <v>175.456886295</v>
      </c>
      <c r="F28">
        <f>IFERROR(Sheet2!F28,"")</f>
        <v>3.529754996299745</v>
      </c>
      <c r="G28">
        <f>IFERROR(Sheet2!G28,"")</f>
        <v>19.506000518798849</v>
      </c>
      <c r="H28">
        <f>IFERROR(Sheet2!H28,"")</f>
        <v>116.89269999999999</v>
      </c>
      <c r="I28">
        <f>IFERROR(Sheet2!I28,"")</f>
        <v>5143.3567963101386</v>
      </c>
      <c r="J28">
        <f>IFERROR(Sheet2!J28,"")</f>
        <v>32.134907136788001</v>
      </c>
      <c r="K28">
        <f>IFERROR(Sheet2!K28,"")</f>
        <v>49.218666666666671</v>
      </c>
      <c r="L28">
        <f>IFERROR(Sheet2!L28,"")</f>
        <v>4.137730357362301</v>
      </c>
      <c r="M28">
        <f>IFERROR(Sheet2!M28,"")</f>
        <v>32.9939994812012</v>
      </c>
      <c r="N28">
        <f>IFERROR(Sheet2!N28,"")</f>
        <v>99.494369506836051</v>
      </c>
      <c r="O28">
        <f>IFERROR(Sheet2!O28,"")</f>
        <v>51.362167358398438</v>
      </c>
      <c r="P28">
        <f>IFERROR(Sheet2!P28,"")</f>
        <v>23.224032342602282</v>
      </c>
      <c r="Q28">
        <f>IFERROR(Sheet2!Q28,"")</f>
        <v>20.890529633547658</v>
      </c>
      <c r="R28">
        <f>IFERROR(Sheet2!R28,"")</f>
        <v>77.840720125786163</v>
      </c>
      <c r="S28">
        <f>IFERROR(Sheet2!S28,"")</f>
        <v>1795.6666666666667</v>
      </c>
      <c r="T28">
        <f>IFERROR(Sheet2!T28,"")</f>
        <v>3.266666650772093</v>
      </c>
      <c r="U28">
        <f>IFERROR(Sheet2!U28,"")</f>
        <v>2.71</v>
      </c>
      <c r="V28">
        <f>IFERROR(Sheet2!V28,"")</f>
        <v>74</v>
      </c>
      <c r="W28">
        <f>IFERROR(Sheet2!W28,"")</f>
        <v>99.445004967537542</v>
      </c>
      <c r="X28">
        <f>IFERROR(Sheet2!X28,"")</f>
        <v>2.5</v>
      </c>
      <c r="Y28">
        <f>IFERROR(Sheet2!Y28,"")</f>
        <v>25074414</v>
      </c>
      <c r="Z28">
        <f>IFERROR(Sheet2!Z28,"")</f>
        <v>60.099998474121101</v>
      </c>
      <c r="AA28">
        <f>IFERROR(Sheet2!AA28,"")</f>
        <v>60.466666666666669</v>
      </c>
      <c r="AB28">
        <f>IFERROR(Sheet2!AB28,"")</f>
        <v>19.899999999999999</v>
      </c>
      <c r="AC28">
        <f>IFERROR(Sheet2!AC28,"")</f>
        <v>47.165351867675803</v>
      </c>
      <c r="AD28">
        <f>IFERROR(Sheet2!AD28,"")</f>
        <v>72.8689464400465</v>
      </c>
      <c r="AE28">
        <f>IFERROR(Sheet2!AE28,"")</f>
        <v>20.464331871240073</v>
      </c>
    </row>
    <row r="29" spans="1:31" x14ac:dyDescent="0.3">
      <c r="A29">
        <f>IFERROR(Sheet2!A29,"")</f>
        <v>28</v>
      </c>
      <c r="B29" t="str">
        <f>IFERROR(Sheet2!B29,"")</f>
        <v>Nigeria</v>
      </c>
      <c r="C29" t="str">
        <f>IFERROR(Sheet2!C29,"")</f>
        <v>Africa</v>
      </c>
      <c r="D29">
        <f>IFERROR(Sheet2!D29,"")</f>
        <v>54.141000000000005</v>
      </c>
      <c r="E29">
        <f>IFERROR(Sheet2!E29,"")</f>
        <v>227.05118561</v>
      </c>
      <c r="F29" t="str">
        <f>IFERROR(Sheet2!F29,"")</f>
        <v/>
      </c>
      <c r="G29" t="str">
        <f>IFERROR(Sheet2!G29,"")</f>
        <v/>
      </c>
      <c r="H29">
        <f>IFERROR(Sheet2!H29,"")</f>
        <v>106.38849999999999</v>
      </c>
      <c r="I29">
        <f>IFERROR(Sheet2!I29,"")</f>
        <v>5277.9216878995976</v>
      </c>
      <c r="J29">
        <f>IFERROR(Sheet2!J29,"")</f>
        <v>39.171754097459299</v>
      </c>
      <c r="K29">
        <f>IFERROR(Sheet2!K29,"")</f>
        <v>49.660000000000004</v>
      </c>
      <c r="L29">
        <f>IFERROR(Sheet2!L29,"")</f>
        <v>-0.94942284201749316</v>
      </c>
      <c r="M29">
        <f>IFERROR(Sheet2!M29,"")</f>
        <v>25.481999715169266</v>
      </c>
      <c r="N29" t="str">
        <f>IFERROR(Sheet2!N29,"")</f>
        <v/>
      </c>
      <c r="O29" t="str">
        <f>IFERROR(Sheet2!O29,"")</f>
        <v/>
      </c>
      <c r="P29">
        <f>IFERROR(Sheet2!P29,"")</f>
        <v>16.829977416931161</v>
      </c>
      <c r="Q29">
        <f>IFERROR(Sheet2!Q29,"")</f>
        <v>25.143653608750412</v>
      </c>
      <c r="R29">
        <f>IFERROR(Sheet2!R29,"")</f>
        <v>212.31927435027501</v>
      </c>
      <c r="S29">
        <f>IFERROR(Sheet2!S29,"")</f>
        <v>30264.666666666668</v>
      </c>
      <c r="T29">
        <f>IFERROR(Sheet2!T29,"")</f>
        <v>8.2426665623982753</v>
      </c>
      <c r="U29">
        <f>IFERROR(Sheet2!U29,"")</f>
        <v>10.84</v>
      </c>
      <c r="V29">
        <f>IFERROR(Sheet2!V29,"")</f>
        <v>54</v>
      </c>
      <c r="W29">
        <f>IFERROR(Sheet2!W29,"")</f>
        <v>102.53351805959613</v>
      </c>
      <c r="X29">
        <f>IFERROR(Sheet2!X29,"")</f>
        <v>1.3</v>
      </c>
      <c r="Y29">
        <f>IFERROR(Sheet2!Y29,"")</f>
        <v>195903883.33333334</v>
      </c>
      <c r="Z29">
        <f>IFERROR(Sheet2!Z29,"")</f>
        <v>53.900001525878899</v>
      </c>
      <c r="AA29">
        <f>IFERROR(Sheet2!AA29,"")</f>
        <v>75.733333333333334</v>
      </c>
      <c r="AB29">
        <f>IFERROR(Sheet2!AB29,"")</f>
        <v>12.25</v>
      </c>
      <c r="AC29">
        <f>IFERROR(Sheet2!AC29,"")</f>
        <v>62.0160102844238</v>
      </c>
      <c r="AD29">
        <f>IFERROR(Sheet2!AD29,"")</f>
        <v>71.376630701810996</v>
      </c>
      <c r="AE29">
        <f>IFERROR(Sheet2!AE29,"")</f>
        <v>20.498216713276641</v>
      </c>
    </row>
    <row r="30" spans="1:31" x14ac:dyDescent="0.3">
      <c r="A30">
        <f>IFERROR(Sheet2!A30,"")</f>
        <v>29</v>
      </c>
      <c r="B30" t="str">
        <f>IFERROR(Sheet2!B30,"")</f>
        <v>Uganda</v>
      </c>
      <c r="C30" t="str">
        <f>IFERROR(Sheet2!C30,"")</f>
        <v>Africa</v>
      </c>
      <c r="D30">
        <f>IFERROR(Sheet2!D30,"")</f>
        <v>62.744500000000002</v>
      </c>
      <c r="E30">
        <f>IFERROR(Sheet2!E30,"")</f>
        <v>135.81001282</v>
      </c>
      <c r="F30">
        <f>IFERROR(Sheet2!F30,"")</f>
        <v>2.2012850046157846</v>
      </c>
      <c r="G30">
        <f>IFERROR(Sheet2!G30,"")</f>
        <v>11.689585208892801</v>
      </c>
      <c r="H30">
        <f>IFERROR(Sheet2!H30,"")</f>
        <v>117.4537</v>
      </c>
      <c r="I30">
        <f>IFERROR(Sheet2!I30,"")</f>
        <v>2177.6949320740555</v>
      </c>
      <c r="J30">
        <f>IFERROR(Sheet2!J30,"")</f>
        <v>18.472318155485102</v>
      </c>
      <c r="K30">
        <f>IFERROR(Sheet2!K30,"")</f>
        <v>76.222999999999999</v>
      </c>
      <c r="L30">
        <f>IFERROR(Sheet2!L30,"")</f>
        <v>1.7818014769925981</v>
      </c>
      <c r="M30">
        <f>IFERROR(Sheet2!M30,"")</f>
        <v>50.834000905354799</v>
      </c>
      <c r="N30">
        <f>IFERROR(Sheet2!N30,"")</f>
        <v>102.704711914063</v>
      </c>
      <c r="O30" t="str">
        <f>IFERROR(Sheet2!O30,"")</f>
        <v/>
      </c>
      <c r="P30">
        <f>IFERROR(Sheet2!P30,"")</f>
        <v>21.368229278257214</v>
      </c>
      <c r="Q30">
        <f>IFERROR(Sheet2!Q30,"")</f>
        <v>26.131295687522737</v>
      </c>
      <c r="R30">
        <f>IFERROR(Sheet2!R30,"")</f>
        <v>209.17016756433276</v>
      </c>
      <c r="S30">
        <f>IFERROR(Sheet2!S30,"")</f>
        <v>1291866.3333333333</v>
      </c>
      <c r="T30">
        <f>IFERROR(Sheet2!T30,"")</f>
        <v>1.793999989827477</v>
      </c>
      <c r="U30">
        <f>IFERROR(Sheet2!U30,"")</f>
        <v>15.09</v>
      </c>
      <c r="V30">
        <f>IFERROR(Sheet2!V30,"")</f>
        <v>85.333333333333329</v>
      </c>
      <c r="W30">
        <f>IFERROR(Sheet2!W30,"")</f>
        <v>105.21362794337044</v>
      </c>
      <c r="X30">
        <f>IFERROR(Sheet2!X30,"")</f>
        <v>5.9333333333333336</v>
      </c>
      <c r="Y30">
        <f>IFERROR(Sheet2!Y30,"")</f>
        <v>42718399.333333336</v>
      </c>
      <c r="Z30">
        <f>IFERROR(Sheet2!Z30,"")</f>
        <v>48.299999237060497</v>
      </c>
      <c r="AA30">
        <f>IFERROR(Sheet2!AA30,"")</f>
        <v>34.666666666666664</v>
      </c>
      <c r="AB30" t="str">
        <f>IFERROR(Sheet2!AB30,"")</f>
        <v/>
      </c>
      <c r="AC30">
        <f>IFERROR(Sheet2!AC30,"")</f>
        <v>76.527496337890597</v>
      </c>
      <c r="AD30">
        <f>IFERROR(Sheet2!AD30,"")</f>
        <v>49.104032386904898</v>
      </c>
      <c r="AE30">
        <f>IFERROR(Sheet2!AE30,"")</f>
        <v>25.166780801985059</v>
      </c>
    </row>
    <row r="31" spans="1:31" x14ac:dyDescent="0.3">
      <c r="A31">
        <f>IFERROR(Sheet2!A31,"")</f>
        <v>30</v>
      </c>
      <c r="B31" t="str">
        <f>IFERROR(Sheet2!B31,"")</f>
        <v>Rwanda</v>
      </c>
      <c r="C31" t="str">
        <f>IFERROR(Sheet2!C31,"")</f>
        <v>Africa</v>
      </c>
      <c r="D31">
        <f>IFERROR(Sheet2!D31,"")</f>
        <v>68.520499999999998</v>
      </c>
      <c r="E31">
        <f>IFERROR(Sheet2!E31,"")</f>
        <v>156.91403961</v>
      </c>
      <c r="F31">
        <f>IFERROR(Sheet2!F31,"")</f>
        <v>3.0922900438308751</v>
      </c>
      <c r="G31">
        <f>IFERROR(Sheet2!G31,"")</f>
        <v>10.942110061645501</v>
      </c>
      <c r="H31">
        <f>IFERROR(Sheet2!H31,"")</f>
        <v>38.982999999999997</v>
      </c>
      <c r="I31">
        <f>IFERROR(Sheet2!I31,"")</f>
        <v>2146.7655942221813</v>
      </c>
      <c r="J31">
        <f>IFERROR(Sheet2!J31,"")</f>
        <v>66.573842399683897</v>
      </c>
      <c r="K31">
        <f>IFERROR(Sheet2!K31,"")</f>
        <v>82.783666666666662</v>
      </c>
      <c r="L31">
        <f>IFERROR(Sheet2!L31,"")</f>
        <v>4.541935512298731</v>
      </c>
      <c r="M31">
        <f>IFERROR(Sheet2!M31,"")</f>
        <v>62.907665252685526</v>
      </c>
      <c r="N31">
        <f>IFERROR(Sheet2!N31,"")</f>
        <v>134.01174418131498</v>
      </c>
      <c r="O31">
        <f>IFERROR(Sheet2!O31,"")</f>
        <v>41.365915934244804</v>
      </c>
      <c r="P31">
        <f>IFERROR(Sheet2!P31,"")</f>
        <v>34.651467301601166</v>
      </c>
      <c r="Q31">
        <f>IFERROR(Sheet2!Q31,"")</f>
        <v>17.827069406006984</v>
      </c>
      <c r="R31">
        <f>IFERROR(Sheet2!R31,"")</f>
        <v>492.15395216862589</v>
      </c>
      <c r="S31">
        <f>IFERROR(Sheet2!S31,"")</f>
        <v>153801.33333333334</v>
      </c>
      <c r="T31">
        <f>IFERROR(Sheet2!T31,"")</f>
        <v>1.03666663169861</v>
      </c>
      <c r="U31">
        <f>IFERROR(Sheet2!U31,"")</f>
        <v>8.9499999999999993</v>
      </c>
      <c r="V31">
        <f>IFERROR(Sheet2!V31,"")</f>
        <v>97.333333333333329</v>
      </c>
      <c r="W31">
        <f>IFERROR(Sheet2!W31,"")</f>
        <v>113.48832070566037</v>
      </c>
      <c r="X31">
        <f>IFERROR(Sheet2!X31,"")</f>
        <v>2.6999999999999997</v>
      </c>
      <c r="Y31">
        <f>IFERROR(Sheet2!Y31,"")</f>
        <v>12303275.333333334</v>
      </c>
      <c r="Z31">
        <f>IFERROR(Sheet2!Z31,"")</f>
        <v>42.099998474121101</v>
      </c>
      <c r="AA31">
        <f>IFERROR(Sheet2!AA31,"")</f>
        <v>27.333333333333332</v>
      </c>
      <c r="AB31">
        <f>IFERROR(Sheet2!AB31,"")</f>
        <v>35.25</v>
      </c>
      <c r="AC31">
        <f>IFERROR(Sheet2!AC31,"")</f>
        <v>73.215591430664105</v>
      </c>
      <c r="AD31">
        <f>IFERROR(Sheet2!AD31,"")</f>
        <v>57.713278534912902</v>
      </c>
      <c r="AE31">
        <f>IFERROR(Sheet2!AE31,"")</f>
        <v>24.503126365633012</v>
      </c>
    </row>
    <row r="32" spans="1:31" x14ac:dyDescent="0.3">
      <c r="A32">
        <f>IFERROR(Sheet2!A32,"")</f>
        <v>31</v>
      </c>
      <c r="B32" t="str">
        <f>IFERROR(Sheet2!B32,"")</f>
        <v>Benin</v>
      </c>
      <c r="C32" t="str">
        <f>IFERROR(Sheet2!C32,"")</f>
        <v>Africa</v>
      </c>
      <c r="D32">
        <f>IFERROR(Sheet2!D32,"")</f>
        <v>61.322000000000003</v>
      </c>
      <c r="E32">
        <f>IFERROR(Sheet2!E32,"")</f>
        <v>82.853622435000005</v>
      </c>
      <c r="F32">
        <f>IFERROR(Sheet2!F32,"")</f>
        <v>3.2347799539566049</v>
      </c>
      <c r="G32">
        <f>IFERROR(Sheet2!G32,"")</f>
        <v>18.794415473938002</v>
      </c>
      <c r="H32">
        <f>IFERROR(Sheet2!H32,"")</f>
        <v>85.066200000000009</v>
      </c>
      <c r="I32">
        <f>IFERROR(Sheet2!I32,"")</f>
        <v>3238.3562898961904</v>
      </c>
      <c r="J32">
        <f>IFERROR(Sheet2!J32,"")</f>
        <v>16.452920570178399</v>
      </c>
      <c r="K32">
        <f>IFERROR(Sheet2!K32,"")</f>
        <v>52.68633333333333</v>
      </c>
      <c r="L32">
        <f>IFERROR(Sheet2!L32,"")</f>
        <v>3.5423693328367185</v>
      </c>
      <c r="M32">
        <f>IFERROR(Sheet2!M32,"")</f>
        <v>40.381665547688797</v>
      </c>
      <c r="N32">
        <f>IFERROR(Sheet2!N32,"")</f>
        <v>121.77098337809234</v>
      </c>
      <c r="O32" t="str">
        <f>IFERROR(Sheet2!O32,"")</f>
        <v/>
      </c>
      <c r="P32">
        <f>IFERROR(Sheet2!P32,"")</f>
        <v>34.290145675392438</v>
      </c>
      <c r="Q32">
        <f>IFERROR(Sheet2!Q32,"")</f>
        <v>15.357946062823538</v>
      </c>
      <c r="R32">
        <f>IFERROR(Sheet2!R32,"")</f>
        <v>100.48001064207163</v>
      </c>
      <c r="S32">
        <f>IFERROR(Sheet2!S32,"")</f>
        <v>1153.6666666666667</v>
      </c>
      <c r="T32">
        <f>IFERROR(Sheet2!T32,"")</f>
        <v>2.3590000470479331</v>
      </c>
      <c r="U32">
        <f>IFERROR(Sheet2!U32,"")</f>
        <v>2.81</v>
      </c>
      <c r="V32">
        <f>IFERROR(Sheet2!V32,"")</f>
        <v>70.666666666666671</v>
      </c>
      <c r="W32">
        <f>IFERROR(Sheet2!W32,"")</f>
        <v>106.2460754218114</v>
      </c>
      <c r="X32">
        <f>IFERROR(Sheet2!X32,"")</f>
        <v>1</v>
      </c>
      <c r="Y32">
        <f>IFERROR(Sheet2!Y32,"")</f>
        <v>11487134.333333334</v>
      </c>
      <c r="Z32">
        <f>IFERROR(Sheet2!Z32,"")</f>
        <v>58.799999237060497</v>
      </c>
      <c r="AA32">
        <f>IFERROR(Sheet2!AA32,"")</f>
        <v>60.4</v>
      </c>
      <c r="AB32">
        <f>IFERROR(Sheet2!AB32,"")</f>
        <v>7.4</v>
      </c>
      <c r="AC32">
        <f>IFERROR(Sheet2!AC32,"")</f>
        <v>42.362400054931598</v>
      </c>
      <c r="AD32">
        <f>IFERROR(Sheet2!AD32,"")</f>
        <v>66.414725338127198</v>
      </c>
      <c r="AE32">
        <f>IFERROR(Sheet2!AE32,"")</f>
        <v>25.327514508101462</v>
      </c>
    </row>
    <row r="33" spans="1:31" x14ac:dyDescent="0.3">
      <c r="A33">
        <f>IFERROR(Sheet2!A33,"")</f>
        <v>32</v>
      </c>
      <c r="B33" t="str">
        <f>IFERROR(Sheet2!B33,"")</f>
        <v>Mauritania</v>
      </c>
      <c r="C33" t="str">
        <f>IFERROR(Sheet2!C33,"")</f>
        <v>Africa</v>
      </c>
      <c r="D33">
        <f>IFERROR(Sheet2!D33,"")</f>
        <v>64.584000000000003</v>
      </c>
      <c r="E33">
        <f>IFERROR(Sheet2!E33,"")</f>
        <v>185.69680786500001</v>
      </c>
      <c r="F33">
        <f>IFERROR(Sheet2!F33,"")</f>
        <v>1.8954600095748899</v>
      </c>
      <c r="G33">
        <f>IFERROR(Sheet2!G33,"")</f>
        <v>9.5454902648925799</v>
      </c>
      <c r="H33">
        <f>IFERROR(Sheet2!H33,"")</f>
        <v>70.33850000000001</v>
      </c>
      <c r="I33">
        <f>IFERROR(Sheet2!I33,"")</f>
        <v>5223.1701400532402</v>
      </c>
      <c r="J33">
        <f>IFERROR(Sheet2!J33,"")</f>
        <v>48.435489770669697</v>
      </c>
      <c r="K33">
        <f>IFERROR(Sheet2!K33,"")</f>
        <v>46.332333333333338</v>
      </c>
      <c r="L33">
        <f>IFERROR(Sheet2!L33,"")</f>
        <v>1.000820798065315</v>
      </c>
      <c r="M33">
        <f>IFERROR(Sheet2!M33,"")</f>
        <v>21.365332921346067</v>
      </c>
      <c r="N33">
        <f>IFERROR(Sheet2!N33,"")</f>
        <v>98.986478169759195</v>
      </c>
      <c r="O33">
        <f>IFERROR(Sheet2!O33,"")</f>
        <v>36.269474029541037</v>
      </c>
      <c r="P33">
        <f>IFERROR(Sheet2!P33,"")</f>
        <v>54.405790285675486</v>
      </c>
      <c r="Q33">
        <f>IFERROR(Sheet2!Q33,"")</f>
        <v>25.091393601356994</v>
      </c>
      <c r="R33">
        <f>IFERROR(Sheet2!R33,"")</f>
        <v>4.2135893082371201</v>
      </c>
      <c r="S33">
        <f>IFERROR(Sheet2!S33,"")</f>
        <v>81836.666666666672</v>
      </c>
      <c r="T33">
        <f>IFERROR(Sheet2!T33,"")</f>
        <v>9.5296665827433262</v>
      </c>
      <c r="U33">
        <f>IFERROR(Sheet2!U33,"")</f>
        <v>3.5999999999999997E-2</v>
      </c>
      <c r="V33">
        <f>IFERROR(Sheet2!V33,"")</f>
        <v>78</v>
      </c>
      <c r="W33">
        <f>IFERROR(Sheet2!W33,"")</f>
        <v>114.95112563860556</v>
      </c>
      <c r="X33">
        <f>IFERROR(Sheet2!X33,"")</f>
        <v>0.20000000000000004</v>
      </c>
      <c r="Y33">
        <f>IFERROR(Sheet2!Y33,"")</f>
        <v>4403863</v>
      </c>
      <c r="Z33">
        <f>IFERROR(Sheet2!Z33,"")</f>
        <v>73.199996948242202</v>
      </c>
      <c r="AA33">
        <f>IFERROR(Sheet2!AA33,"")</f>
        <v>51.366666666666667</v>
      </c>
      <c r="AB33">
        <f>IFERROR(Sheet2!AB33,"")</f>
        <v>11.8</v>
      </c>
      <c r="AC33">
        <f>IFERROR(Sheet2!AC33,"")</f>
        <v>53.497589111328097</v>
      </c>
      <c r="AD33">
        <f>IFERROR(Sheet2!AD33,"")</f>
        <v>70.696187645099101</v>
      </c>
      <c r="AE33">
        <f>IFERROR(Sheet2!AE33,"")</f>
        <v>43.507947692192346</v>
      </c>
    </row>
    <row r="34" spans="1:31" x14ac:dyDescent="0.3">
      <c r="A34">
        <f>IFERROR(Sheet2!A34,"")</f>
        <v>33</v>
      </c>
      <c r="B34" t="str">
        <f>IFERROR(Sheet2!B34,"")</f>
        <v>Comoros</v>
      </c>
      <c r="C34" t="str">
        <f>IFERROR(Sheet2!C34,"")</f>
        <v>Africa</v>
      </c>
      <c r="D34">
        <f>IFERROR(Sheet2!D34,"")</f>
        <v>64.015000000000001</v>
      </c>
      <c r="E34">
        <f>IFERROR(Sheet2!E34,"")</f>
        <v>132.66759490999999</v>
      </c>
      <c r="F34" t="str">
        <f>IFERROR(Sheet2!F34,"")</f>
        <v/>
      </c>
      <c r="G34" t="str">
        <f>IFERROR(Sheet2!G34,"")</f>
        <v/>
      </c>
      <c r="H34">
        <f>IFERROR(Sheet2!H34,"")</f>
        <v>64.705799999999996</v>
      </c>
      <c r="I34">
        <f>IFERROR(Sheet2!I34,"")</f>
        <v>3122.9005016316692</v>
      </c>
      <c r="J34">
        <f>IFERROR(Sheet2!J34,"")</f>
        <v>35.856624116232801</v>
      </c>
      <c r="K34">
        <f>IFERROR(Sheet2!K34,"")</f>
        <v>71.028999999999996</v>
      </c>
      <c r="L34">
        <f>IFERROR(Sheet2!L34,"")</f>
        <v>0.79433808698753694</v>
      </c>
      <c r="M34">
        <f>IFERROR(Sheet2!M34,"")</f>
        <v>12.564999898274735</v>
      </c>
      <c r="N34">
        <f>IFERROR(Sheet2!N34,"")</f>
        <v>99.47711181640625</v>
      </c>
      <c r="O34">
        <f>IFERROR(Sheet2!O34,"")</f>
        <v>57.489574432373047</v>
      </c>
      <c r="P34">
        <f>IFERROR(Sheet2!P34,"")</f>
        <v>29.125229218481625</v>
      </c>
      <c r="Q34">
        <f>IFERROR(Sheet2!Q34,"")</f>
        <v>8.9506324334931655</v>
      </c>
      <c r="R34">
        <f>IFERROR(Sheet2!R34,"")</f>
        <v>442.29283879881018</v>
      </c>
      <c r="S34" t="str">
        <f>IFERROR(Sheet2!S34,"")</f>
        <v/>
      </c>
      <c r="T34">
        <f>IFERROR(Sheet2!T34,"")</f>
        <v>4.3376666704813642</v>
      </c>
      <c r="U34">
        <f>IFERROR(Sheet2!U34,"")</f>
        <v>0.69</v>
      </c>
      <c r="V34">
        <f>IFERROR(Sheet2!V34,"")</f>
        <v>90</v>
      </c>
      <c r="W34">
        <f>IFERROR(Sheet2!W34,"")</f>
        <v>116.48014726870414</v>
      </c>
      <c r="X34">
        <f>IFERROR(Sheet2!X34,"")</f>
        <v>0.10000000000000002</v>
      </c>
      <c r="Y34">
        <f>IFERROR(Sheet2!Y34,"")</f>
        <v>832366.66666666663</v>
      </c>
      <c r="Z34">
        <f>IFERROR(Sheet2!Z34,"")</f>
        <v>68.400001525878906</v>
      </c>
      <c r="AA34">
        <f>IFERROR(Sheet2!AA34,"")</f>
        <v>49.733333333333327</v>
      </c>
      <c r="AB34" t="str">
        <f>IFERROR(Sheet2!AB34,"")</f>
        <v/>
      </c>
      <c r="AC34">
        <f>IFERROR(Sheet2!AC34,"")</f>
        <v>58.817020416259801</v>
      </c>
      <c r="AD34">
        <f>IFERROR(Sheet2!AD34,"")</f>
        <v>80.167516871077297</v>
      </c>
      <c r="AE34">
        <f>IFERROR(Sheet2!AE34,"")</f>
        <v>14.203818343332655</v>
      </c>
    </row>
    <row r="35" spans="1:31" x14ac:dyDescent="0.3">
      <c r="A35">
        <f>IFERROR(Sheet2!A35,"")</f>
        <v>34</v>
      </c>
      <c r="B35" t="str">
        <f>IFERROR(Sheet2!B35,"")</f>
        <v>Pakistan</v>
      </c>
      <c r="C35" t="str">
        <f>IFERROR(Sheet2!C35,"")</f>
        <v>Asia</v>
      </c>
      <c r="D35">
        <f>IFERROR(Sheet2!D35,"")</f>
        <v>67.030500000000004</v>
      </c>
      <c r="E35">
        <f>IFERROR(Sheet2!E35,"")</f>
        <v>165.18590545500001</v>
      </c>
      <c r="F35">
        <f>IFERROR(Sheet2!F35,"")</f>
        <v>2.8995199203491202</v>
      </c>
      <c r="G35">
        <f>IFERROR(Sheet2!G35,"")</f>
        <v>14.5447797775269</v>
      </c>
      <c r="H35">
        <f>IFERROR(Sheet2!H35,"")</f>
        <v>38.506299999999996</v>
      </c>
      <c r="I35">
        <f>IFERROR(Sheet2!I35,"")</f>
        <v>4774.898242434334</v>
      </c>
      <c r="J35">
        <f>IFERROR(Sheet2!J35,"")</f>
        <v>59.869495032297003</v>
      </c>
      <c r="K35">
        <f>IFERROR(Sheet2!K35,"")</f>
        <v>63.32833333333334</v>
      </c>
      <c r="L35">
        <f>IFERROR(Sheet2!L35,"")</f>
        <v>2.0098533508492502</v>
      </c>
      <c r="M35">
        <f>IFERROR(Sheet2!M35,"")</f>
        <v>38.284000396728501</v>
      </c>
      <c r="N35">
        <f>IFERROR(Sheet2!N35,"")</f>
        <v>93.426320393880246</v>
      </c>
      <c r="O35">
        <f>IFERROR(Sheet2!O35,"")</f>
        <v>42.298358917236335</v>
      </c>
      <c r="P35">
        <f>IFERROR(Sheet2!P35,"")</f>
        <v>19.328687479582545</v>
      </c>
      <c r="Q35">
        <f>IFERROR(Sheet2!Q35,"")</f>
        <v>18.018428720873416</v>
      </c>
      <c r="R35">
        <f>IFERROR(Sheet2!R35,"")</f>
        <v>272.48840026982145</v>
      </c>
      <c r="S35">
        <f>IFERROR(Sheet2!S35,"")</f>
        <v>1405578.6666666667</v>
      </c>
      <c r="T35">
        <f>IFERROR(Sheet2!T35,"")</f>
        <v>4.1603333950042733</v>
      </c>
      <c r="U35">
        <f>IFERROR(Sheet2!U35,"")</f>
        <v>0.34</v>
      </c>
      <c r="V35">
        <f>IFERROR(Sheet2!V35,"")</f>
        <v>74.666666666666671</v>
      </c>
      <c r="W35">
        <f>IFERROR(Sheet2!W35,"")</f>
        <v>110.21258610196863</v>
      </c>
      <c r="X35">
        <f>IFERROR(Sheet2!X35,"")</f>
        <v>0.10000000000000002</v>
      </c>
      <c r="Y35">
        <f>IFERROR(Sheet2!Y35,"")</f>
        <v>212225678</v>
      </c>
      <c r="Z35">
        <f>IFERROR(Sheet2!Z35,"")</f>
        <v>40.099998474121101</v>
      </c>
      <c r="AA35">
        <f>IFERROR(Sheet2!AA35,"")</f>
        <v>57.233333333333327</v>
      </c>
      <c r="AB35">
        <f>IFERROR(Sheet2!AB35,"")</f>
        <v>12.15</v>
      </c>
      <c r="AC35">
        <f>IFERROR(Sheet2!AC35,"")</f>
        <v>59.132049560546903</v>
      </c>
      <c r="AD35">
        <f>IFERROR(Sheet2!AD35,"")</f>
        <v>91.465450732994398</v>
      </c>
      <c r="AE35">
        <f>IFERROR(Sheet2!AE35,"")</f>
        <v>16.367932985525858</v>
      </c>
    </row>
    <row r="36" spans="1:31" x14ac:dyDescent="0.3">
      <c r="A36">
        <f>IFERROR(Sheet2!A36,"")</f>
        <v>35</v>
      </c>
      <c r="B36" t="str">
        <f>IFERROR(Sheet2!B36,"")</f>
        <v>Cameroon</v>
      </c>
      <c r="C36" t="str">
        <f>IFERROR(Sheet2!C36,"")</f>
        <v>Africa</v>
      </c>
      <c r="D36">
        <f>IFERROR(Sheet2!D36,"")</f>
        <v>58.716000000000001</v>
      </c>
      <c r="E36">
        <f>IFERROR(Sheet2!E36,"")</f>
        <v>130.45245361000002</v>
      </c>
      <c r="F36">
        <f>IFERROR(Sheet2!F36,"")</f>
        <v>3.1430100202560451</v>
      </c>
      <c r="G36">
        <f>IFERROR(Sheet2!G36,"")</f>
        <v>16.397389888763449</v>
      </c>
      <c r="H36">
        <f>IFERROR(Sheet2!H36,"")</f>
        <v>104.64689999999999</v>
      </c>
      <c r="I36">
        <f>IFERROR(Sheet2!I36,"")</f>
        <v>3683.1055629438938</v>
      </c>
      <c r="J36">
        <f>IFERROR(Sheet2!J36,"")</f>
        <v>39.075550156475003</v>
      </c>
      <c r="K36">
        <f>IFERROR(Sheet2!K36,"")</f>
        <v>43.626999999999988</v>
      </c>
      <c r="L36">
        <f>IFERROR(Sheet2!L36,"")</f>
        <v>1.1024690043080909</v>
      </c>
      <c r="M36">
        <f>IFERROR(Sheet2!M36,"")</f>
        <v>52.173333485921233</v>
      </c>
      <c r="N36">
        <f>IFERROR(Sheet2!N36,"")</f>
        <v>106.49021402994833</v>
      </c>
      <c r="O36" t="str">
        <f>IFERROR(Sheet2!O36,"")</f>
        <v/>
      </c>
      <c r="P36">
        <f>IFERROR(Sheet2!P36,"")</f>
        <v>23.652259608718026</v>
      </c>
      <c r="Q36">
        <f>IFERROR(Sheet2!Q36,"")</f>
        <v>25.702391248516012</v>
      </c>
      <c r="R36">
        <f>IFERROR(Sheet2!R36,"")</f>
        <v>52.656260709525924</v>
      </c>
      <c r="S36">
        <f>IFERROR(Sheet2!S36,"")</f>
        <v>374656</v>
      </c>
      <c r="T36">
        <f>IFERROR(Sheet2!T36,"")</f>
        <v>3.3836667537689231</v>
      </c>
      <c r="U36">
        <f>IFERROR(Sheet2!U36,"")</f>
        <v>5.65</v>
      </c>
      <c r="V36">
        <f>IFERROR(Sheet2!V36,"")</f>
        <v>61.333333333333336</v>
      </c>
      <c r="W36">
        <f>IFERROR(Sheet2!W36,"")</f>
        <v>104.28149567333321</v>
      </c>
      <c r="X36">
        <f>IFERROR(Sheet2!X36,"")</f>
        <v>3.2333333333333329</v>
      </c>
      <c r="Y36">
        <f>IFERROR(Sheet2!Y36,"")</f>
        <v>25219554</v>
      </c>
      <c r="Z36">
        <f>IFERROR(Sheet2!Z36,"")</f>
        <v>33.700000762939503</v>
      </c>
      <c r="AA36">
        <f>IFERROR(Sheet2!AA36,"")</f>
        <v>51.733333333333327</v>
      </c>
      <c r="AB36">
        <f>IFERROR(Sheet2!AB36,"")</f>
        <v>6.35</v>
      </c>
      <c r="AC36">
        <f>IFERROR(Sheet2!AC36,"")</f>
        <v>77.071037292480497</v>
      </c>
      <c r="AD36">
        <f>IFERROR(Sheet2!AD36,"")</f>
        <v>60.384863947357402</v>
      </c>
      <c r="AE36">
        <f>IFERROR(Sheet2!AE36,"")</f>
        <v>22.773181997795465</v>
      </c>
    </row>
    <row r="37" spans="1:31" x14ac:dyDescent="0.3">
      <c r="A37">
        <f>IFERROR(Sheet2!A37,"")</f>
        <v>36</v>
      </c>
      <c r="B37" t="str">
        <f>IFERROR(Sheet2!B37,"")</f>
        <v>Syrian Arab Republic</v>
      </c>
      <c r="C37" t="str">
        <f>IFERROR(Sheet2!C37,"")</f>
        <v>Asia</v>
      </c>
      <c r="D37">
        <f>IFERROR(Sheet2!D37,"")</f>
        <v>71.37299999999999</v>
      </c>
      <c r="E37" t="str">
        <f>IFERROR(Sheet2!E37,"")</f>
        <v/>
      </c>
      <c r="F37" t="str">
        <f>IFERROR(Sheet2!F37,"")</f>
        <v/>
      </c>
      <c r="G37" t="str">
        <f>IFERROR(Sheet2!G37,"")</f>
        <v/>
      </c>
      <c r="H37">
        <f>IFERROR(Sheet2!H37,"")</f>
        <v>38.271599999999999</v>
      </c>
      <c r="I37" t="str">
        <f>IFERROR(Sheet2!I37,"")</f>
        <v/>
      </c>
      <c r="J37">
        <f>IFERROR(Sheet2!J37,"")</f>
        <v>91.222871396324393</v>
      </c>
      <c r="K37">
        <f>IFERROR(Sheet2!K37,"")</f>
        <v>45.838999999999999</v>
      </c>
      <c r="L37" t="str">
        <f>IFERROR(Sheet2!L37,"")</f>
        <v/>
      </c>
      <c r="M37">
        <f>IFERROR(Sheet2!M37,"")</f>
        <v>23.448000590006501</v>
      </c>
      <c r="N37" t="str">
        <f>IFERROR(Sheet2!N37,"")</f>
        <v/>
      </c>
      <c r="O37" t="str">
        <f>IFERROR(Sheet2!O37,"")</f>
        <v/>
      </c>
      <c r="P37" t="str">
        <f>IFERROR(Sheet2!P37,"")</f>
        <v/>
      </c>
      <c r="Q37" t="str">
        <f>IFERROR(Sheet2!Q37,"")</f>
        <v/>
      </c>
      <c r="R37">
        <f>IFERROR(Sheet2!R37,"")</f>
        <v>92.50744704024396</v>
      </c>
      <c r="S37">
        <f>IFERROR(Sheet2!S37,"")</f>
        <v>576259.66666666663</v>
      </c>
      <c r="T37">
        <f>IFERROR(Sheet2!T37,"")</f>
        <v>8.3296667734781895</v>
      </c>
      <c r="U37">
        <f>IFERROR(Sheet2!U37,"")</f>
        <v>0.24</v>
      </c>
      <c r="V37">
        <f>IFERROR(Sheet2!V37,"")</f>
        <v>63</v>
      </c>
      <c r="W37" t="str">
        <f>IFERROR(Sheet2!W37,"")</f>
        <v/>
      </c>
      <c r="X37">
        <f>IFERROR(Sheet2!X37,"")</f>
        <v>0.10000000000000002</v>
      </c>
      <c r="Y37">
        <f>IFERROR(Sheet2!Y37,"")</f>
        <v>17014806.666666668</v>
      </c>
      <c r="Z37">
        <f>IFERROR(Sheet2!Z37,"")</f>
        <v>37.900001525878899</v>
      </c>
      <c r="AA37">
        <f>IFERROR(Sheet2!AA37,"")</f>
        <v>18</v>
      </c>
      <c r="AB37" t="str">
        <f>IFERROR(Sheet2!AB37,"")</f>
        <v/>
      </c>
      <c r="AC37" t="str">
        <f>IFERROR(Sheet2!AC37,"")</f>
        <v/>
      </c>
      <c r="AD37">
        <f>IFERROR(Sheet2!AD37,"")</f>
        <v>97.2165062080837</v>
      </c>
      <c r="AE37" t="str">
        <f>IFERROR(Sheet2!AE37,"")</f>
        <v/>
      </c>
    </row>
    <row r="38" spans="1:31" x14ac:dyDescent="0.3">
      <c r="A38">
        <f>IFERROR(Sheet2!A38,"")</f>
        <v>37</v>
      </c>
      <c r="B38" t="str">
        <f>IFERROR(Sheet2!B38,"")</f>
        <v>Zimbabwe</v>
      </c>
      <c r="C38" t="str">
        <f>IFERROR(Sheet2!C38,"")</f>
        <v>Africa</v>
      </c>
      <c r="D38">
        <f>IFERROR(Sheet2!D38,"")</f>
        <v>61.003500000000003</v>
      </c>
      <c r="E38">
        <f>IFERROR(Sheet2!E38,"")</f>
        <v>198.414642335</v>
      </c>
      <c r="F38">
        <f>IFERROR(Sheet2!F38,"")</f>
        <v>5.8450648784637504</v>
      </c>
      <c r="G38">
        <f>IFERROR(Sheet2!G38,"")</f>
        <v>19.914720535278349</v>
      </c>
      <c r="H38">
        <f>IFERROR(Sheet2!H38,"")</f>
        <v>84.691800000000001</v>
      </c>
      <c r="I38">
        <f>IFERROR(Sheet2!I38,"")</f>
        <v>3065.3231608622568</v>
      </c>
      <c r="J38">
        <f>IFERROR(Sheet2!J38,"")</f>
        <v>36.221397559649397</v>
      </c>
      <c r="K38">
        <f>IFERROR(Sheet2!K38,"")</f>
        <v>67.781333333333336</v>
      </c>
      <c r="L38">
        <f>IFERROR(Sheet2!L38,"")</f>
        <v>-0.94931084254626796</v>
      </c>
      <c r="M38">
        <f>IFERROR(Sheet2!M38,"")</f>
        <v>68.120669047037737</v>
      </c>
      <c r="N38" t="str">
        <f>IFERROR(Sheet2!N38,"")</f>
        <v/>
      </c>
      <c r="O38" t="str">
        <f>IFERROR(Sheet2!O38,"")</f>
        <v/>
      </c>
      <c r="P38">
        <f>IFERROR(Sheet2!P38,"")</f>
        <v>30.687512622274976</v>
      </c>
      <c r="Q38">
        <f>IFERROR(Sheet2!Q38,"")</f>
        <v>21.023952911746989</v>
      </c>
      <c r="R38">
        <f>IFERROR(Sheet2!R38,"")</f>
        <v>37.063154969626467</v>
      </c>
      <c r="S38">
        <f>IFERROR(Sheet2!S38,"")</f>
        <v>8105.666666666667</v>
      </c>
      <c r="T38">
        <f>IFERROR(Sheet2!T38,"")</f>
        <v>5.0696667035420733</v>
      </c>
      <c r="U38">
        <f>IFERROR(Sheet2!U38,"")</f>
        <v>4.67</v>
      </c>
      <c r="V38">
        <f>IFERROR(Sheet2!V38,"")</f>
        <v>87.666666666666671</v>
      </c>
      <c r="W38">
        <f>IFERROR(Sheet2!W38,"")</f>
        <v>111.35819685001161</v>
      </c>
      <c r="X38">
        <f>IFERROR(Sheet2!X38,"")</f>
        <v>13.133333333333335</v>
      </c>
      <c r="Y38">
        <f>IFERROR(Sheet2!Y38,"")</f>
        <v>14440410.333333334</v>
      </c>
      <c r="Z38">
        <f>IFERROR(Sheet2!Z38,"")</f>
        <v>33.5</v>
      </c>
      <c r="AA38">
        <f>IFERROR(Sheet2!AA38,"")</f>
        <v>39.4</v>
      </c>
      <c r="AB38" t="str">
        <f>IFERROR(Sheet2!AB38,"")</f>
        <v/>
      </c>
      <c r="AC38" t="str">
        <f>IFERROR(Sheet2!AC38,"")</f>
        <v/>
      </c>
      <c r="AD38">
        <f>IFERROR(Sheet2!AD38,"")</f>
        <v>64.051229703544294</v>
      </c>
      <c r="AE38">
        <f>IFERROR(Sheet2!AE38,"")</f>
        <v>9.5247707759472711</v>
      </c>
    </row>
    <row r="39" spans="1:31" x14ac:dyDescent="0.3">
      <c r="A39">
        <f>IFERROR(Sheet2!A39,"")</f>
        <v>38</v>
      </c>
      <c r="B39" t="str">
        <f>IFERROR(Sheet2!B39,"")</f>
        <v>Congo, Rep.</v>
      </c>
      <c r="C39" t="str">
        <f>IFERROR(Sheet2!C39,"")</f>
        <v>Africa</v>
      </c>
      <c r="D39">
        <f>IFERROR(Sheet2!D39,"")</f>
        <v>64.122</v>
      </c>
      <c r="E39">
        <f>IFERROR(Sheet2!E39,"")</f>
        <v>147.20873642000001</v>
      </c>
      <c r="F39">
        <f>IFERROR(Sheet2!F39,"")</f>
        <v>4.4880501031875601</v>
      </c>
      <c r="G39">
        <f>IFERROR(Sheet2!G39,"")</f>
        <v>15.6249403953552</v>
      </c>
      <c r="H39">
        <f>IFERROR(Sheet2!H39,"")</f>
        <v>111.5823</v>
      </c>
      <c r="I39">
        <f>IFERROR(Sheet2!I39,"")</f>
        <v>4037.3573575259579</v>
      </c>
      <c r="J39">
        <f>IFERROR(Sheet2!J39,"")</f>
        <v>20.172878924470702</v>
      </c>
      <c r="K39">
        <f>IFERROR(Sheet2!K39,"")</f>
        <v>33.084000000000003</v>
      </c>
      <c r="L39">
        <f>IFERROR(Sheet2!L39,"")</f>
        <v>-7.2109045889755334</v>
      </c>
      <c r="M39">
        <f>IFERROR(Sheet2!M39,"")</f>
        <v>33.348665873209633</v>
      </c>
      <c r="N39" t="str">
        <f>IFERROR(Sheet2!N39,"")</f>
        <v/>
      </c>
      <c r="O39" t="str">
        <f>IFERROR(Sheet2!O39,"")</f>
        <v/>
      </c>
      <c r="P39">
        <f>IFERROR(Sheet2!P39,"")</f>
        <v>52.455705972689628</v>
      </c>
      <c r="Q39">
        <f>IFERROR(Sheet2!Q39,"")</f>
        <v>47.653445510571437</v>
      </c>
      <c r="R39">
        <f>IFERROR(Sheet2!R39,"")</f>
        <v>15.161149341142021</v>
      </c>
      <c r="S39">
        <f>IFERROR(Sheet2!S39,"")</f>
        <v>37222.666666666664</v>
      </c>
      <c r="T39">
        <f>IFERROR(Sheet2!T39,"")</f>
        <v>9.6349999109903965</v>
      </c>
      <c r="U39">
        <f>IFERROR(Sheet2!U39,"")</f>
        <v>9.27</v>
      </c>
      <c r="V39">
        <f>IFERROR(Sheet2!V39,"")</f>
        <v>72.666666666666671</v>
      </c>
      <c r="W39">
        <f>IFERROR(Sheet2!W39,"")</f>
        <v>86.308767425870428</v>
      </c>
      <c r="X39">
        <f>IFERROR(Sheet2!X39,"")</f>
        <v>3.1</v>
      </c>
      <c r="Y39">
        <f>IFERROR(Sheet2!Y39,"")</f>
        <v>5245191</v>
      </c>
      <c r="Z39">
        <f>IFERROR(Sheet2!Z39,"")</f>
        <v>47.799999237060497</v>
      </c>
      <c r="AA39">
        <f>IFERROR(Sheet2!AA39,"")</f>
        <v>35.733333333333341</v>
      </c>
      <c r="AB39">
        <f>IFERROR(Sheet2!AB39,"")</f>
        <v>27.7</v>
      </c>
      <c r="AC39">
        <f>IFERROR(Sheet2!AC39,"")</f>
        <v>80.298759460449205</v>
      </c>
      <c r="AD39">
        <f>IFERROR(Sheet2!AD39,"")</f>
        <v>73.217760973919496</v>
      </c>
      <c r="AE39">
        <f>IFERROR(Sheet2!AE39,"")</f>
        <v>28.214040579929105</v>
      </c>
    </row>
    <row r="40" spans="1:31" x14ac:dyDescent="0.3">
      <c r="A40">
        <f>IFERROR(Sheet2!A40,"")</f>
        <v>39</v>
      </c>
      <c r="B40" t="str">
        <f>IFERROR(Sheet2!B40,"")</f>
        <v>Myanmar</v>
      </c>
      <c r="C40" t="str">
        <f>IFERROR(Sheet2!C40,"")</f>
        <v>Asia</v>
      </c>
      <c r="D40">
        <f>IFERROR(Sheet2!D40,"")</f>
        <v>66.712500000000006</v>
      </c>
      <c r="E40">
        <f>IFERROR(Sheet2!E40,"")</f>
        <v>289.23187256</v>
      </c>
      <c r="F40">
        <f>IFERROR(Sheet2!F40,"")</f>
        <v>1.9808833599090567</v>
      </c>
      <c r="G40">
        <f>IFERROR(Sheet2!G40,"")</f>
        <v>10.3012132644653</v>
      </c>
      <c r="H40">
        <f>IFERROR(Sheet2!H40,"")</f>
        <v>28.357800000000001</v>
      </c>
      <c r="I40">
        <f>IFERROR(Sheet2!I40,"")</f>
        <v>5087.1031431417478</v>
      </c>
      <c r="J40">
        <f>IFERROR(Sheet2!J40,"")</f>
        <v>64.332684035716994</v>
      </c>
      <c r="K40">
        <f>IFERROR(Sheet2!K40,"")</f>
        <v>69.415666666666667</v>
      </c>
      <c r="L40">
        <f>IFERROR(Sheet2!L40,"")</f>
        <v>4.6939245158861143</v>
      </c>
      <c r="M40">
        <f>IFERROR(Sheet2!M40,"")</f>
        <v>49.040999094645166</v>
      </c>
      <c r="N40">
        <f>IFERROR(Sheet2!N40,"")</f>
        <v>112.26515960693351</v>
      </c>
      <c r="O40">
        <f>IFERROR(Sheet2!O40,"")</f>
        <v>66.3608589172363</v>
      </c>
      <c r="P40">
        <f>IFERROR(Sheet2!P40,"")</f>
        <v>32.194216080983836</v>
      </c>
      <c r="Q40">
        <f>IFERROR(Sheet2!Q40,"")</f>
        <v>37.351770291388981</v>
      </c>
      <c r="R40">
        <f>IFERROR(Sheet2!R40,"")</f>
        <v>81.98917131132481</v>
      </c>
      <c r="S40" t="str">
        <f>IFERROR(Sheet2!S40,"")</f>
        <v/>
      </c>
      <c r="T40">
        <f>IFERROR(Sheet2!T40,"")</f>
        <v>1.5406666596730567</v>
      </c>
      <c r="U40">
        <f>IFERROR(Sheet2!U40,"")</f>
        <v>5.12</v>
      </c>
      <c r="V40">
        <f>IFERROR(Sheet2!V40,"")</f>
        <v>86.666666666666671</v>
      </c>
      <c r="W40">
        <f>IFERROR(Sheet2!W40,"")</f>
        <v>103.72722572422795</v>
      </c>
      <c r="X40">
        <f>IFERROR(Sheet2!X40,"")</f>
        <v>0.76666666666666661</v>
      </c>
      <c r="Y40">
        <f>IFERROR(Sheet2!Y40,"")</f>
        <v>53712132</v>
      </c>
      <c r="Z40">
        <f>IFERROR(Sheet2!Z40,"")</f>
        <v>56.099998474121101</v>
      </c>
      <c r="AA40">
        <f>IFERROR(Sheet2!AA40,"")</f>
        <v>37</v>
      </c>
      <c r="AB40">
        <f>IFERROR(Sheet2!AB40,"")</f>
        <v>13.899999999999999</v>
      </c>
      <c r="AC40" t="str">
        <f>IFERROR(Sheet2!AC40,"")</f>
        <v/>
      </c>
      <c r="AD40">
        <f>IFERROR(Sheet2!AD40,"")</f>
        <v>81.774048526165501</v>
      </c>
      <c r="AE40">
        <f>IFERROR(Sheet2!AE40,"")</f>
        <v>31.414501840127663</v>
      </c>
    </row>
    <row r="41" spans="1:31" x14ac:dyDescent="0.3">
      <c r="A41">
        <f>IFERROR(Sheet2!A41,"")</f>
        <v>40</v>
      </c>
      <c r="B41" t="str">
        <f>IFERROR(Sheet2!B41,"")</f>
        <v>Zambia</v>
      </c>
      <c r="C41" t="str">
        <f>IFERROR(Sheet2!C41,"")</f>
        <v>Africa</v>
      </c>
      <c r="D41">
        <f>IFERROR(Sheet2!D41,"")</f>
        <v>63.276499999999999</v>
      </c>
      <c r="E41">
        <f>IFERROR(Sheet2!E41,"")</f>
        <v>194.15406036500002</v>
      </c>
      <c r="F41">
        <f>IFERROR(Sheet2!F41,"")</f>
        <v>4.1738700866699254</v>
      </c>
      <c r="G41">
        <f>IFERROR(Sheet2!G41,"")</f>
        <v>15.92773008346555</v>
      </c>
      <c r="H41">
        <f>IFERROR(Sheet2!H41,"")</f>
        <v>119.2084</v>
      </c>
      <c r="I41">
        <f>IFERROR(Sheet2!I41,"")</f>
        <v>3572.1115395832221</v>
      </c>
      <c r="J41">
        <f>IFERROR(Sheet2!J41,"")</f>
        <v>26.370118490976999</v>
      </c>
      <c r="K41">
        <f>IFERROR(Sheet2!K41,"")</f>
        <v>56.476999999999997</v>
      </c>
      <c r="L41">
        <f>IFERROR(Sheet2!L41,"")</f>
        <v>3.049085897257468E-2</v>
      </c>
      <c r="M41">
        <f>IFERROR(Sheet2!M41,"")</f>
        <v>42.597333272298165</v>
      </c>
      <c r="N41">
        <f>IFERROR(Sheet2!N41,"")</f>
        <v>98.715522766113295</v>
      </c>
      <c r="O41" t="str">
        <f>IFERROR(Sheet2!O41,"")</f>
        <v/>
      </c>
      <c r="P41">
        <f>IFERROR(Sheet2!P41,"")</f>
        <v>35.892870652817734</v>
      </c>
      <c r="Q41">
        <f>IFERROR(Sheet2!Q41,"")</f>
        <v>35.57713639732529</v>
      </c>
      <c r="R41">
        <f>IFERROR(Sheet2!R41,"")</f>
        <v>23.00643672903859</v>
      </c>
      <c r="S41">
        <f>IFERROR(Sheet2!S41,"")</f>
        <v>49553.666666666664</v>
      </c>
      <c r="T41">
        <f>IFERROR(Sheet2!T41,"")</f>
        <v>11.517000198364267</v>
      </c>
      <c r="U41">
        <f>IFERROR(Sheet2!U41,"")</f>
        <v>6.54</v>
      </c>
      <c r="V41">
        <f>IFERROR(Sheet2!V41,"")</f>
        <v>94.333333333333329</v>
      </c>
      <c r="W41">
        <f>IFERROR(Sheet2!W41,"")</f>
        <v>99.072619040338225</v>
      </c>
      <c r="X41">
        <f>IFERROR(Sheet2!X41,"")</f>
        <v>11.700000000000001</v>
      </c>
      <c r="Y41">
        <f>IFERROR(Sheet2!Y41,"")</f>
        <v>17355513.333333332</v>
      </c>
      <c r="Z41">
        <f>IFERROR(Sheet2!Z41,"")</f>
        <v>54.599998474121101</v>
      </c>
      <c r="AA41">
        <f>IFERROR(Sheet2!AA41,"")</f>
        <v>43.300000000000004</v>
      </c>
      <c r="AB41" t="str">
        <f>IFERROR(Sheet2!AB41,"")</f>
        <v/>
      </c>
      <c r="AC41">
        <f>IFERROR(Sheet2!AC41,"")</f>
        <v>86.747962951660199</v>
      </c>
      <c r="AD41">
        <f>IFERROR(Sheet2!AD41,"")</f>
        <v>59.963756508788101</v>
      </c>
      <c r="AE41">
        <f>IFERROR(Sheet2!AE41,"")</f>
        <v>39.635253691734732</v>
      </c>
    </row>
    <row r="42" spans="1:31" x14ac:dyDescent="0.3">
      <c r="A42">
        <f>IFERROR(Sheet2!A42,"")</f>
        <v>41</v>
      </c>
      <c r="B42" t="str">
        <f>IFERROR(Sheet2!B42,"")</f>
        <v>Angola</v>
      </c>
      <c r="C42" t="str">
        <f>IFERROR(Sheet2!C42,"")</f>
        <v>Africa</v>
      </c>
      <c r="D42">
        <f>IFERROR(Sheet2!D42,"")</f>
        <v>60.580500000000001</v>
      </c>
      <c r="E42">
        <f>IFERROR(Sheet2!E42,"")</f>
        <v>175.17852020499998</v>
      </c>
      <c r="F42" t="str">
        <f>IFERROR(Sheet2!F42,"")</f>
        <v/>
      </c>
      <c r="G42" t="str">
        <f>IFERROR(Sheet2!G42,"")</f>
        <v/>
      </c>
      <c r="H42">
        <f>IFERROR(Sheet2!H42,"")</f>
        <v>149.24200000000002</v>
      </c>
      <c r="I42">
        <f>IFERROR(Sheet2!I42,"")</f>
        <v>7126.272999643661</v>
      </c>
      <c r="J42">
        <f>IFERROR(Sheet2!J42,"")</f>
        <v>49.876978757750102</v>
      </c>
      <c r="K42">
        <f>IFERROR(Sheet2!K42,"")</f>
        <v>34.489999999999995</v>
      </c>
      <c r="L42">
        <f>IFERROR(Sheet2!L42,"")</f>
        <v>-4.1225614056207389</v>
      </c>
      <c r="M42">
        <f>IFERROR(Sheet2!M42,"")</f>
        <v>47.391000111897768</v>
      </c>
      <c r="N42" t="str">
        <f>IFERROR(Sheet2!N42,"")</f>
        <v/>
      </c>
      <c r="O42" t="str">
        <f>IFERROR(Sheet2!O42,"")</f>
        <v/>
      </c>
      <c r="P42">
        <f>IFERROR(Sheet2!P42,"")</f>
        <v>25.695952480444436</v>
      </c>
      <c r="Q42">
        <f>IFERROR(Sheet2!Q42,"")</f>
        <v>48.170364200557032</v>
      </c>
      <c r="R42">
        <f>IFERROR(Sheet2!R42,"")</f>
        <v>24.314795058955646</v>
      </c>
      <c r="S42">
        <f>IFERROR(Sheet2!S42,"")</f>
        <v>35589.333333333336</v>
      </c>
      <c r="T42">
        <f>IFERROR(Sheet2!T42,"")</f>
        <v>7.0080000559488935</v>
      </c>
      <c r="U42">
        <f>IFERROR(Sheet2!U42,"")</f>
        <v>6.94</v>
      </c>
      <c r="V42">
        <f>IFERROR(Sheet2!V42,"")</f>
        <v>47.666666666666664</v>
      </c>
      <c r="W42">
        <f>IFERROR(Sheet2!W42,"")</f>
        <v>89.477026753384905</v>
      </c>
      <c r="X42">
        <f>IFERROR(Sheet2!X42,"")</f>
        <v>1.8999999999999997</v>
      </c>
      <c r="Y42">
        <f>IFERROR(Sheet2!Y42,"")</f>
        <v>30817268.333333332</v>
      </c>
      <c r="Z42">
        <f>IFERROR(Sheet2!Z42,"")</f>
        <v>48.599998474121101</v>
      </c>
      <c r="AA42">
        <f>IFERROR(Sheet2!AA42,"")</f>
        <v>51.866666666666674</v>
      </c>
      <c r="AB42">
        <f>IFERROR(Sheet2!AB42,"")</f>
        <v>19</v>
      </c>
      <c r="AC42" t="str">
        <f>IFERROR(Sheet2!AC42,"")</f>
        <v/>
      </c>
      <c r="AD42">
        <f>IFERROR(Sheet2!AD42,"")</f>
        <v>55.842904872241398</v>
      </c>
      <c r="AE42">
        <f>IFERROR(Sheet2!AE42,"")</f>
        <v>20.999862867518331</v>
      </c>
    </row>
    <row r="43" spans="1:31" x14ac:dyDescent="0.3">
      <c r="A43">
        <f>IFERROR(Sheet2!A43,"")</f>
        <v>42</v>
      </c>
      <c r="B43" t="str">
        <f>IFERROR(Sheet2!B43,"")</f>
        <v>Equatorial Guinea</v>
      </c>
      <c r="C43" t="str">
        <f>IFERROR(Sheet2!C43,"")</f>
        <v>Africa</v>
      </c>
      <c r="D43">
        <f>IFERROR(Sheet2!D43,"")</f>
        <v>58.231499999999997</v>
      </c>
      <c r="E43">
        <f>IFERROR(Sheet2!E43,"")</f>
        <v>717.53475951999997</v>
      </c>
      <c r="F43" t="str">
        <f>IFERROR(Sheet2!F43,"")</f>
        <v/>
      </c>
      <c r="G43" t="str">
        <f>IFERROR(Sheet2!G43,"")</f>
        <v/>
      </c>
      <c r="H43">
        <f>IFERROR(Sheet2!H43,"")</f>
        <v>154.53720000000001</v>
      </c>
      <c r="I43">
        <f>IFERROR(Sheet2!I43,"")</f>
        <v>20928.712356286876</v>
      </c>
      <c r="J43">
        <f>IFERROR(Sheet2!J43,"")</f>
        <v>66.312790021524293</v>
      </c>
      <c r="K43">
        <f>IFERROR(Sheet2!K43,"")</f>
        <v>27.861333333333334</v>
      </c>
      <c r="L43">
        <f>IFERROR(Sheet2!L43,"")</f>
        <v>-9.2447070549737926</v>
      </c>
      <c r="M43">
        <f>IFERROR(Sheet2!M43,"")</f>
        <v>27.151999791463236</v>
      </c>
      <c r="N43" t="str">
        <f>IFERROR(Sheet2!N43,"")</f>
        <v/>
      </c>
      <c r="O43" t="str">
        <f>IFERROR(Sheet2!O43,"")</f>
        <v/>
      </c>
      <c r="P43">
        <f>IFERROR(Sheet2!P43,"")</f>
        <v>47.17162434728278</v>
      </c>
      <c r="Q43">
        <f>IFERROR(Sheet2!Q43,"")</f>
        <v>54.948997411126697</v>
      </c>
      <c r="R43">
        <f>IFERROR(Sheet2!R43,"")</f>
        <v>45.828431372549019</v>
      </c>
      <c r="S43" t="str">
        <f>IFERROR(Sheet2!S43,"")</f>
        <v/>
      </c>
      <c r="T43">
        <f>IFERROR(Sheet2!T43,"")</f>
        <v>6.4329999287923165</v>
      </c>
      <c r="U43">
        <f>IFERROR(Sheet2!U43,"")</f>
        <v>7.23</v>
      </c>
      <c r="V43">
        <f>IFERROR(Sheet2!V43,"")</f>
        <v>53</v>
      </c>
      <c r="W43">
        <f>IFERROR(Sheet2!W43,"")</f>
        <v>89.568524401095246</v>
      </c>
      <c r="X43">
        <f>IFERROR(Sheet2!X43,"")</f>
        <v>7.1000000000000005</v>
      </c>
      <c r="Y43">
        <f>IFERROR(Sheet2!Y43,"")</f>
        <v>1308987</v>
      </c>
      <c r="Z43">
        <f>IFERROR(Sheet2!Z43,"")</f>
        <v>64.900001525878906</v>
      </c>
      <c r="AA43">
        <f>IFERROR(Sheet2!AA43,"")</f>
        <v>62.233333333333327</v>
      </c>
      <c r="AB43" t="str">
        <f>IFERROR(Sheet2!AB43,"")</f>
        <v/>
      </c>
      <c r="AC43" t="str">
        <f>IFERROR(Sheet2!AC43,"")</f>
        <v/>
      </c>
      <c r="AD43">
        <f>IFERROR(Sheet2!AD43,"")</f>
        <v>64.665817812600807</v>
      </c>
      <c r="AE43">
        <f>IFERROR(Sheet2!AE43,"")</f>
        <v>14.467673624318168</v>
      </c>
    </row>
    <row r="44" spans="1:31" x14ac:dyDescent="0.3">
      <c r="A44">
        <f>IFERROR(Sheet2!A44,"")</f>
        <v>43</v>
      </c>
      <c r="B44" t="str">
        <f>IFERROR(Sheet2!B44,"")</f>
        <v>Cambodia</v>
      </c>
      <c r="C44" t="str">
        <f>IFERROR(Sheet2!C44,"")</f>
        <v>Asia</v>
      </c>
      <c r="D44">
        <f>IFERROR(Sheet2!D44,"")</f>
        <v>69.42949999999999</v>
      </c>
      <c r="E44">
        <f>IFERROR(Sheet2!E44,"")</f>
        <v>249.63047790499999</v>
      </c>
      <c r="F44">
        <f>IFERROR(Sheet2!F44,"")</f>
        <v>2.1628599166870099</v>
      </c>
      <c r="G44">
        <f>IFERROR(Sheet2!G44,"")</f>
        <v>8.8389797210693395</v>
      </c>
      <c r="H44">
        <f>IFERROR(Sheet2!H44,"")</f>
        <v>50.448700000000002</v>
      </c>
      <c r="I44">
        <f>IFERROR(Sheet2!I44,"")</f>
        <v>4257.3497012767548</v>
      </c>
      <c r="J44">
        <f>IFERROR(Sheet2!J44,"")</f>
        <v>59.2269659797755</v>
      </c>
      <c r="K44">
        <f>IFERROR(Sheet2!K44,"")</f>
        <v>76.608999999999995</v>
      </c>
      <c r="L44">
        <f>IFERROR(Sheet2!L44,"")</f>
        <v>5.5343210234155249</v>
      </c>
      <c r="M44">
        <f>IFERROR(Sheet2!M44,"")</f>
        <v>71.36133321126303</v>
      </c>
      <c r="N44">
        <f>IFERROR(Sheet2!N44,"")</f>
        <v>107.234214782715</v>
      </c>
      <c r="O44" t="str">
        <f>IFERROR(Sheet2!O44,"")</f>
        <v/>
      </c>
      <c r="P44">
        <f>IFERROR(Sheet2!P44,"")</f>
        <v>63.291309435766436</v>
      </c>
      <c r="Q44">
        <f>IFERROR(Sheet2!Q44,"")</f>
        <v>32.454790483193854</v>
      </c>
      <c r="R44">
        <f>IFERROR(Sheet2!R44,"")</f>
        <v>91.375515522320427</v>
      </c>
      <c r="S44">
        <f>IFERROR(Sheet2!S44,"")</f>
        <v>61</v>
      </c>
      <c r="T44">
        <f>IFERROR(Sheet2!T44,"")</f>
        <v>0.6706666747728981</v>
      </c>
      <c r="U44">
        <f>IFERROR(Sheet2!U44,"")</f>
        <v>6.64</v>
      </c>
      <c r="V44">
        <f>IFERROR(Sheet2!V44,"")</f>
        <v>84</v>
      </c>
      <c r="W44">
        <f>IFERROR(Sheet2!W44,"")</f>
        <v>99.621323920560272</v>
      </c>
      <c r="X44">
        <f>IFERROR(Sheet2!X44,"")</f>
        <v>0.53333333333333333</v>
      </c>
      <c r="Y44">
        <f>IFERROR(Sheet2!Y44,"")</f>
        <v>16248584.666666666</v>
      </c>
      <c r="Z44">
        <f>IFERROR(Sheet2!Z44,"")</f>
        <v>45.099998474121101</v>
      </c>
      <c r="AA44">
        <f>IFERROR(Sheet2!AA44,"")</f>
        <v>23.766666666666666</v>
      </c>
      <c r="AB44">
        <f>IFERROR(Sheet2!AB44,"")</f>
        <v>14.75</v>
      </c>
      <c r="AC44" t="str">
        <f>IFERROR(Sheet2!AC44,"")</f>
        <v/>
      </c>
      <c r="AD44">
        <f>IFERROR(Sheet2!AD44,"")</f>
        <v>78.510656931421806</v>
      </c>
      <c r="AE44">
        <f>IFERROR(Sheet2!AE44,"")</f>
        <v>23.524570965322393</v>
      </c>
    </row>
    <row r="45" spans="1:31" x14ac:dyDescent="0.3">
      <c r="A45">
        <f>IFERROR(Sheet2!A45,"")</f>
        <v>44</v>
      </c>
      <c r="B45" t="str">
        <f>IFERROR(Sheet2!B45,"")</f>
        <v>Nepal</v>
      </c>
      <c r="C45" t="str">
        <f>IFERROR(Sheet2!C45,"")</f>
        <v>Asia</v>
      </c>
      <c r="D45">
        <f>IFERROR(Sheet2!D45,"")</f>
        <v>70.323499999999996</v>
      </c>
      <c r="E45">
        <f>IFERROR(Sheet2!E45,"")</f>
        <v>169.080093385</v>
      </c>
      <c r="F45">
        <f>IFERROR(Sheet2!F45,"")</f>
        <v>5.3102200031280553</v>
      </c>
      <c r="G45">
        <f>IFERROR(Sheet2!G45,"")</f>
        <v>15.599129676818849</v>
      </c>
      <c r="H45">
        <f>IFERROR(Sheet2!H45,"")</f>
        <v>64.759999999999991</v>
      </c>
      <c r="I45">
        <f>IFERROR(Sheet2!I45,"")</f>
        <v>3333.0930793828988</v>
      </c>
      <c r="J45">
        <f>IFERROR(Sheet2!J45,"")</f>
        <v>62.053595449258601</v>
      </c>
      <c r="K45">
        <f>IFERROR(Sheet2!K45,"")</f>
        <v>80.257000000000005</v>
      </c>
      <c r="L45">
        <f>IFERROR(Sheet2!L45,"")</f>
        <v>5.5946223969213804</v>
      </c>
      <c r="M45">
        <f>IFERROR(Sheet2!M45,"")</f>
        <v>74.420667012532533</v>
      </c>
      <c r="N45">
        <f>IFERROR(Sheet2!N45,"")</f>
        <v>143.0315017700195</v>
      </c>
      <c r="O45">
        <f>IFERROR(Sheet2!O45,"")</f>
        <v>77.128604888915987</v>
      </c>
      <c r="P45">
        <f>IFERROR(Sheet2!P45,"")</f>
        <v>44.936711918188365</v>
      </c>
      <c r="Q45">
        <f>IFERROR(Sheet2!Q45,"")</f>
        <v>13.314070852135359</v>
      </c>
      <c r="R45">
        <f>IFERROR(Sheet2!R45,"")</f>
        <v>194.33203697244505</v>
      </c>
      <c r="S45">
        <f>IFERROR(Sheet2!S45,"")</f>
        <v>20613.666666666668</v>
      </c>
      <c r="T45">
        <f>IFERROR(Sheet2!T45,"")</f>
        <v>1.3843333323796603</v>
      </c>
      <c r="U45">
        <f>IFERROR(Sheet2!U45,"")</f>
        <v>2.0499999999999998</v>
      </c>
      <c r="V45">
        <f>IFERROR(Sheet2!V45,"")</f>
        <v>91</v>
      </c>
      <c r="W45">
        <f>IFERROR(Sheet2!W45,"")</f>
        <v>136.08210810275224</v>
      </c>
      <c r="X45">
        <f>IFERROR(Sheet2!X45,"")</f>
        <v>0.10000000000000002</v>
      </c>
      <c r="Y45">
        <f>IFERROR(Sheet2!Y45,"")</f>
        <v>28107901.666666668</v>
      </c>
      <c r="Z45">
        <f>IFERROR(Sheet2!Z45,"")</f>
        <v>49.299999237060497</v>
      </c>
      <c r="AA45">
        <f>IFERROR(Sheet2!AA45,"")</f>
        <v>26.5</v>
      </c>
      <c r="AB45">
        <f>IFERROR(Sheet2!AB45,"")</f>
        <v>6.05</v>
      </c>
      <c r="AC45">
        <f>IFERROR(Sheet2!AC45,"")</f>
        <v>67.908432006835895</v>
      </c>
      <c r="AD45">
        <f>IFERROR(Sheet2!AD45,"")</f>
        <v>88.812249522380696</v>
      </c>
      <c r="AE45">
        <f>IFERROR(Sheet2!AE45,"")</f>
        <v>52.427205680387281</v>
      </c>
    </row>
    <row r="46" spans="1:31" x14ac:dyDescent="0.3">
      <c r="A46">
        <f>IFERROR(Sheet2!A46,"")</f>
        <v>45</v>
      </c>
      <c r="B46" t="str">
        <f>IFERROR(Sheet2!B46,"")</f>
        <v>Kenya</v>
      </c>
      <c r="C46" t="str">
        <f>IFERROR(Sheet2!C46,"")</f>
        <v>Africa</v>
      </c>
      <c r="D46">
        <f>IFERROR(Sheet2!D46,"")</f>
        <v>66.125500000000002</v>
      </c>
      <c r="E46">
        <f>IFERROR(Sheet2!E46,"")</f>
        <v>168.38913726999999</v>
      </c>
      <c r="F46">
        <f>IFERROR(Sheet2!F46,"")</f>
        <v>5.33646512031555</v>
      </c>
      <c r="G46">
        <f>IFERROR(Sheet2!G46,"")</f>
        <v>18.406365394592299</v>
      </c>
      <c r="H46">
        <f>IFERROR(Sheet2!H46,"")</f>
        <v>74.561000000000007</v>
      </c>
      <c r="I46">
        <f>IFERROR(Sheet2!I46,"")</f>
        <v>4291.2981872152486</v>
      </c>
      <c r="J46">
        <f>IFERROR(Sheet2!J46,"")</f>
        <v>29.0511150631439</v>
      </c>
      <c r="K46">
        <f>IFERROR(Sheet2!K46,"")</f>
        <v>72.966999999999999</v>
      </c>
      <c r="L46">
        <f>IFERROR(Sheet2!L46,"")</f>
        <v>3.0860953344682733</v>
      </c>
      <c r="M46">
        <f>IFERROR(Sheet2!M46,"")</f>
        <v>40.642667134602867</v>
      </c>
      <c r="N46" t="str">
        <f>IFERROR(Sheet2!N46,"")</f>
        <v/>
      </c>
      <c r="O46" t="str">
        <f>IFERROR(Sheet2!O46,"")</f>
        <v/>
      </c>
      <c r="P46">
        <f>IFERROR(Sheet2!P46,"")</f>
        <v>22.835922495328177</v>
      </c>
      <c r="Q46">
        <f>IFERROR(Sheet2!Q46,"")</f>
        <v>16.446975757907008</v>
      </c>
      <c r="R46">
        <f>IFERROR(Sheet2!R46,"")</f>
        <v>89.270199775099272</v>
      </c>
      <c r="S46">
        <f>IFERROR(Sheet2!S46,"")</f>
        <v>430679</v>
      </c>
      <c r="T46">
        <f>IFERROR(Sheet2!T46,"")</f>
        <v>2.6573332945505803</v>
      </c>
      <c r="U46">
        <f>IFERROR(Sheet2!U46,"")</f>
        <v>2.78</v>
      </c>
      <c r="V46">
        <f>IFERROR(Sheet2!V46,"")</f>
        <v>89</v>
      </c>
      <c r="W46">
        <f>IFERROR(Sheet2!W46,"")</f>
        <v>113.31298559118522</v>
      </c>
      <c r="X46">
        <f>IFERROR(Sheet2!X46,"")</f>
        <v>4.666666666666667</v>
      </c>
      <c r="Y46">
        <f>IFERROR(Sheet2!Y46,"")</f>
        <v>51396152</v>
      </c>
      <c r="Z46">
        <f>IFERROR(Sheet2!Z46,"")</f>
        <v>46.5</v>
      </c>
      <c r="AA46">
        <f>IFERROR(Sheet2!AA46,"")</f>
        <v>32.866666666666667</v>
      </c>
      <c r="AB46">
        <f>IFERROR(Sheet2!AB46,"")</f>
        <v>23.35</v>
      </c>
      <c r="AC46">
        <f>IFERROR(Sheet2!AC46,"")</f>
        <v>81.534973144531307</v>
      </c>
      <c r="AD46">
        <f>IFERROR(Sheet2!AD46,"")</f>
        <v>58.916333388954698</v>
      </c>
      <c r="AE46">
        <f>IFERROR(Sheet2!AE46,"")</f>
        <v>18.127048973894105</v>
      </c>
    </row>
    <row r="47" spans="1:31" x14ac:dyDescent="0.3">
      <c r="A47">
        <f>IFERROR(Sheet2!A47,"")</f>
        <v>46</v>
      </c>
      <c r="B47" t="str">
        <f>IFERROR(Sheet2!B47,"")</f>
        <v>Timor-Leste</v>
      </c>
      <c r="C47" t="str">
        <f>IFERROR(Sheet2!C47,"")</f>
        <v>Asia</v>
      </c>
      <c r="D47">
        <f>IFERROR(Sheet2!D47,"")</f>
        <v>69.133499999999998</v>
      </c>
      <c r="E47">
        <f>IFERROR(Sheet2!E47,"")</f>
        <v>337.04339599499997</v>
      </c>
      <c r="F47">
        <f>IFERROR(Sheet2!F47,"")</f>
        <v>6.9267201423645002</v>
      </c>
      <c r="G47">
        <f>IFERROR(Sheet2!G47,"")</f>
        <v>8.1088352203369141</v>
      </c>
      <c r="H47">
        <f>IFERROR(Sheet2!H47,"")</f>
        <v>33.0745</v>
      </c>
      <c r="I47">
        <f>IFERROR(Sheet2!I47,"")</f>
        <v>3327.102022477342</v>
      </c>
      <c r="J47">
        <f>IFERROR(Sheet2!J47,"")</f>
        <v>53.519007825966902</v>
      </c>
      <c r="K47">
        <f>IFERROR(Sheet2!K47,"")</f>
        <v>69.420999999999992</v>
      </c>
      <c r="L47">
        <f>IFERROR(Sheet2!L47,"")</f>
        <v>2.4932644574482423</v>
      </c>
      <c r="M47">
        <f>IFERROR(Sheet2!M47,"")</f>
        <v>36.714665730794231</v>
      </c>
      <c r="N47">
        <f>IFERROR(Sheet2!N47,"")</f>
        <v>115.851971944173</v>
      </c>
      <c r="O47">
        <f>IFERROR(Sheet2!O47,"")</f>
        <v>83.728050231933608</v>
      </c>
      <c r="P47">
        <f>IFERROR(Sheet2!P47,"")</f>
        <v>56.836201367257438</v>
      </c>
      <c r="Q47">
        <f>IFERROR(Sheet2!Q47,"")</f>
        <v>20.48909730503814</v>
      </c>
      <c r="R47">
        <f>IFERROR(Sheet2!R47,"")</f>
        <v>84.439576328177537</v>
      </c>
      <c r="S47" t="str">
        <f>IFERROR(Sheet2!S47,"")</f>
        <v/>
      </c>
      <c r="T47">
        <f>IFERROR(Sheet2!T47,"")</f>
        <v>4.5309999783833801</v>
      </c>
      <c r="U47">
        <f>IFERROR(Sheet2!U47,"")</f>
        <v>2.17</v>
      </c>
      <c r="V47">
        <f>IFERROR(Sheet2!V47,"")</f>
        <v>79.666666666666671</v>
      </c>
      <c r="W47">
        <f>IFERROR(Sheet2!W47,"")</f>
        <v>145.68169825890465</v>
      </c>
      <c r="X47">
        <f>IFERROR(Sheet2!X47,"")</f>
        <v>0.20000000000000004</v>
      </c>
      <c r="Y47">
        <f>IFERROR(Sheet2!Y47,"")</f>
        <v>1268117.3333333333</v>
      </c>
      <c r="Z47">
        <f>IFERROR(Sheet2!Z47,"")</f>
        <v>33.400001525878899</v>
      </c>
      <c r="AA47">
        <f>IFERROR(Sheet2!AA47,"")</f>
        <v>39.266666666666673</v>
      </c>
      <c r="AB47">
        <f>IFERROR(Sheet2!AB47,"")</f>
        <v>30.799999999999997</v>
      </c>
      <c r="AC47">
        <f>IFERROR(Sheet2!AC47,"")</f>
        <v>68.066833496093807</v>
      </c>
      <c r="AD47">
        <f>IFERROR(Sheet2!AD47,"")</f>
        <v>78.343865743814504</v>
      </c>
      <c r="AE47">
        <f>IFERROR(Sheet2!AE47,"")</f>
        <v>31.413387881664534</v>
      </c>
    </row>
    <row r="48" spans="1:31" x14ac:dyDescent="0.3">
      <c r="A48">
        <f>IFERROR(Sheet2!A48,"")</f>
        <v>47</v>
      </c>
      <c r="B48" t="str">
        <f>IFERROR(Sheet2!B48,"")</f>
        <v>Eswatini</v>
      </c>
      <c r="C48" t="str">
        <f>IFERROR(Sheet2!C48,"")</f>
        <v>Africa</v>
      </c>
      <c r="D48">
        <f>IFERROR(Sheet2!D48,"")</f>
        <v>58.86</v>
      </c>
      <c r="E48">
        <f>IFERROR(Sheet2!E48,"")</f>
        <v>701.99499512</v>
      </c>
      <c r="F48" t="str">
        <f>IFERROR(Sheet2!F48,"")</f>
        <v/>
      </c>
      <c r="G48" t="str">
        <f>IFERROR(Sheet2!G48,"")</f>
        <v/>
      </c>
      <c r="H48">
        <f>IFERROR(Sheet2!H48,"")</f>
        <v>76.025199999999998</v>
      </c>
      <c r="I48">
        <f>IFERROR(Sheet2!I48,"")</f>
        <v>8713.5367608970355</v>
      </c>
      <c r="J48">
        <f>IFERROR(Sheet2!J48,"")</f>
        <v>58.351983291024403</v>
      </c>
      <c r="K48">
        <f>IFERROR(Sheet2!K48,"")</f>
        <v>76.198333333333338</v>
      </c>
      <c r="L48">
        <f>IFERROR(Sheet2!L48,"")</f>
        <v>1.1904902970931344</v>
      </c>
      <c r="M48">
        <f>IFERROR(Sheet2!M48,"")</f>
        <v>13.7063331604004</v>
      </c>
      <c r="N48">
        <f>IFERROR(Sheet2!N48,"")</f>
        <v>114.9268798828125</v>
      </c>
      <c r="O48" t="str">
        <f>IFERROR(Sheet2!O48,"")</f>
        <v/>
      </c>
      <c r="P48">
        <f>IFERROR(Sheet2!P48,"")</f>
        <v>43.936363045675513</v>
      </c>
      <c r="Q48">
        <f>IFERROR(Sheet2!Q48,"")</f>
        <v>33.738025431679034</v>
      </c>
      <c r="R48">
        <f>IFERROR(Sheet2!R48,"")</f>
        <v>65.725116279069766</v>
      </c>
      <c r="S48">
        <f>IFERROR(Sheet2!S48,"")</f>
        <v>868</v>
      </c>
      <c r="T48">
        <f>IFERROR(Sheet2!T48,"")</f>
        <v>22.327333450317397</v>
      </c>
      <c r="U48">
        <f>IFERROR(Sheet2!U48,"")</f>
        <v>10.039999999999999</v>
      </c>
      <c r="V48">
        <f>IFERROR(Sheet2!V48,"")</f>
        <v>85</v>
      </c>
      <c r="W48">
        <f>IFERROR(Sheet2!W48,"")</f>
        <v>101.27262977219908</v>
      </c>
      <c r="X48">
        <f>IFERROR(Sheet2!X48,"")</f>
        <v>27.7</v>
      </c>
      <c r="Y48">
        <f>IFERROR(Sheet2!Y48,"")</f>
        <v>1136358</v>
      </c>
      <c r="Z48">
        <f>IFERROR(Sheet2!Z48,"")</f>
        <v>32.099998474121101</v>
      </c>
      <c r="AA48">
        <f>IFERROR(Sheet2!AA48,"")</f>
        <v>41.366666666666667</v>
      </c>
      <c r="AB48">
        <f>IFERROR(Sheet2!AB48,"")</f>
        <v>16.7</v>
      </c>
      <c r="AC48">
        <f>IFERROR(Sheet2!AC48,"")</f>
        <v>88.419380187988295</v>
      </c>
      <c r="AD48">
        <f>IFERROR(Sheet2!AD48,"")</f>
        <v>69.008655144746498</v>
      </c>
      <c r="AE48">
        <f>IFERROR(Sheet2!AE48,"")</f>
        <v>13.183851932091649</v>
      </c>
    </row>
    <row r="49" spans="1:31" x14ac:dyDescent="0.3">
      <c r="A49">
        <f>IFERROR(Sheet2!A49,"")</f>
        <v>48</v>
      </c>
      <c r="B49" t="str">
        <f>IFERROR(Sheet2!B49,"")</f>
        <v>Ghana</v>
      </c>
      <c r="C49" t="str">
        <f>IFERROR(Sheet2!C49,"")</f>
        <v>Africa</v>
      </c>
      <c r="D49">
        <f>IFERROR(Sheet2!D49,"")</f>
        <v>63.621499999999997</v>
      </c>
      <c r="E49">
        <f>IFERROR(Sheet2!E49,"")</f>
        <v>158.19971466499999</v>
      </c>
      <c r="F49">
        <f>IFERROR(Sheet2!F49,"")</f>
        <v>3.80370998382568</v>
      </c>
      <c r="G49">
        <f>IFERROR(Sheet2!G49,"")</f>
        <v>19.347904205322251</v>
      </c>
      <c r="H49">
        <f>IFERROR(Sheet2!H49,"")</f>
        <v>66.197599999999994</v>
      </c>
      <c r="I49">
        <f>IFERROR(Sheet2!I49,"")</f>
        <v>5323.2549823960971</v>
      </c>
      <c r="J49">
        <f>IFERROR(Sheet2!J49,"")</f>
        <v>18.472165615109599</v>
      </c>
      <c r="K49">
        <f>IFERROR(Sheet2!K49,"")</f>
        <v>43.942</v>
      </c>
      <c r="L49">
        <f>IFERROR(Sheet2!L49,"")</f>
        <v>4.6425517689118534</v>
      </c>
      <c r="M49">
        <f>IFERROR(Sheet2!M49,"")</f>
        <v>37.769332885742166</v>
      </c>
      <c r="N49">
        <f>IFERROR(Sheet2!N49,"")</f>
        <v>104.63991800944001</v>
      </c>
      <c r="O49">
        <f>IFERROR(Sheet2!O49,"")</f>
        <v>71.669464111328125</v>
      </c>
      <c r="P49">
        <f>IFERROR(Sheet2!P49,"")</f>
        <v>36.735143609325931</v>
      </c>
      <c r="Q49">
        <f>IFERROR(Sheet2!Q49,"")</f>
        <v>31.305210284337374</v>
      </c>
      <c r="R49">
        <f>IFERROR(Sheet2!R49,"")</f>
        <v>129.40269622923444</v>
      </c>
      <c r="S49">
        <f>IFERROR(Sheet2!S49,"")</f>
        <v>11998.333333333334</v>
      </c>
      <c r="T49">
        <f>IFERROR(Sheet2!T49,"")</f>
        <v>4.2369999885559073</v>
      </c>
      <c r="U49">
        <f>IFERROR(Sheet2!U49,"")</f>
        <v>2.75</v>
      </c>
      <c r="V49">
        <f>IFERROR(Sheet2!V49,"")</f>
        <v>93</v>
      </c>
      <c r="W49">
        <f>IFERROR(Sheet2!W49,"")</f>
        <v>103.75692188103214</v>
      </c>
      <c r="X49">
        <f>IFERROR(Sheet2!X49,"")</f>
        <v>1.7333333333333334</v>
      </c>
      <c r="Y49">
        <f>IFERROR(Sheet2!Y49,"")</f>
        <v>29768811.666666668</v>
      </c>
      <c r="Z49">
        <f>IFERROR(Sheet2!Z49,"")</f>
        <v>30.399999618530298</v>
      </c>
      <c r="AA49">
        <f>IFERROR(Sheet2!AA49,"")</f>
        <v>35</v>
      </c>
      <c r="AB49">
        <f>IFERROR(Sheet2!AB49,"")</f>
        <v>6.75</v>
      </c>
      <c r="AC49">
        <f>IFERROR(Sheet2!AC49,"")</f>
        <v>79.039642333984403</v>
      </c>
      <c r="AD49">
        <f>IFERROR(Sheet2!AD49,"")</f>
        <v>81.453389676073002</v>
      </c>
      <c r="AE49">
        <f>IFERROR(Sheet2!AE49,"")</f>
        <v>24.436705516967564</v>
      </c>
    </row>
    <row r="50" spans="1:31" x14ac:dyDescent="0.3">
      <c r="A50">
        <f>IFERROR(Sheet2!A50,"")</f>
        <v>49</v>
      </c>
      <c r="B50" t="str">
        <f>IFERROR(Sheet2!B50,"")</f>
        <v>Lao PDR</v>
      </c>
      <c r="C50" t="str">
        <f>IFERROR(Sheet2!C50,"")</f>
        <v>Asia</v>
      </c>
      <c r="D50">
        <f>IFERROR(Sheet2!D50,"")</f>
        <v>67.4435</v>
      </c>
      <c r="E50">
        <f>IFERROR(Sheet2!E50,"")</f>
        <v>171.20890045499999</v>
      </c>
      <c r="F50" t="str">
        <f>IFERROR(Sheet2!F50,"")</f>
        <v/>
      </c>
      <c r="G50" t="str">
        <f>IFERROR(Sheet2!G50,"")</f>
        <v/>
      </c>
      <c r="H50">
        <f>IFERROR(Sheet2!H50,"")</f>
        <v>65.174499999999995</v>
      </c>
      <c r="I50">
        <f>IFERROR(Sheet2!I50,"")</f>
        <v>7736.1050169835917</v>
      </c>
      <c r="J50">
        <f>IFERROR(Sheet2!J50,"")</f>
        <v>74.459410432340206</v>
      </c>
      <c r="K50">
        <f>IFERROR(Sheet2!K50,"")</f>
        <v>64.99433333333333</v>
      </c>
      <c r="L50">
        <f>IFERROR(Sheet2!L50,"")</f>
        <v>4.3122407281972714</v>
      </c>
      <c r="M50">
        <f>IFERROR(Sheet2!M50,"")</f>
        <v>59.048332214355469</v>
      </c>
      <c r="N50">
        <f>IFERROR(Sheet2!N50,"")</f>
        <v>102.80811818440766</v>
      </c>
      <c r="O50">
        <f>IFERROR(Sheet2!O50,"")</f>
        <v>66.880002339680971</v>
      </c>
      <c r="P50" t="str">
        <f>IFERROR(Sheet2!P50,"")</f>
        <v/>
      </c>
      <c r="Q50">
        <f>IFERROR(Sheet2!Q50,"")</f>
        <v>31.118504665494839</v>
      </c>
      <c r="R50">
        <f>IFERROR(Sheet2!R50,"")</f>
        <v>30.360792894280763</v>
      </c>
      <c r="S50" t="str">
        <f>IFERROR(Sheet2!S50,"")</f>
        <v/>
      </c>
      <c r="T50">
        <f>IFERROR(Sheet2!T50,"")</f>
        <v>0.64233332872390769</v>
      </c>
      <c r="U50">
        <f>IFERROR(Sheet2!U50,"")</f>
        <v>10.72</v>
      </c>
      <c r="V50">
        <f>IFERROR(Sheet2!V50,"")</f>
        <v>70</v>
      </c>
      <c r="W50" t="str">
        <f>IFERROR(Sheet2!W50,"")</f>
        <v/>
      </c>
      <c r="X50">
        <f>IFERROR(Sheet2!X50,"")</f>
        <v>0.3</v>
      </c>
      <c r="Y50">
        <f>IFERROR(Sheet2!Y50,"")</f>
        <v>7061332.333333333</v>
      </c>
      <c r="Z50">
        <f>IFERROR(Sheet2!Z50,"")</f>
        <v>21.100000381469702</v>
      </c>
      <c r="AA50">
        <f>IFERROR(Sheet2!AA50,"")</f>
        <v>37.633333333333333</v>
      </c>
      <c r="AB50" t="str">
        <f>IFERROR(Sheet2!AB50,"")</f>
        <v/>
      </c>
      <c r="AC50" t="str">
        <f>IFERROR(Sheet2!AC50,"")</f>
        <v/>
      </c>
      <c r="AD50">
        <f>IFERROR(Sheet2!AD50,"")</f>
        <v>82.061896864682495</v>
      </c>
      <c r="AE50" t="str">
        <f>IFERROR(Sheet2!AE50,"")</f>
        <v/>
      </c>
    </row>
    <row r="51" spans="1:31" x14ac:dyDescent="0.3">
      <c r="A51">
        <f>IFERROR(Sheet2!A51,"")</f>
        <v>50</v>
      </c>
      <c r="B51" t="str">
        <f>IFERROR(Sheet2!B51,"")</f>
        <v>Sao Tome and Principe</v>
      </c>
      <c r="C51" t="str">
        <f>IFERROR(Sheet2!C51,"")</f>
        <v>Africa</v>
      </c>
      <c r="D51">
        <f>IFERROR(Sheet2!D51,"")</f>
        <v>70.051500000000004</v>
      </c>
      <c r="E51">
        <f>IFERROR(Sheet2!E51,"")</f>
        <v>213.82329559499999</v>
      </c>
      <c r="F51">
        <f>IFERROR(Sheet2!F51,"")</f>
        <v>5.1166148185729998</v>
      </c>
      <c r="G51">
        <f>IFERROR(Sheet2!G51,"")</f>
        <v>19.2582702636719</v>
      </c>
      <c r="H51">
        <f>IFERROR(Sheet2!H51,"")</f>
        <v>93.973799999999997</v>
      </c>
      <c r="I51">
        <f>IFERROR(Sheet2!I51,"")</f>
        <v>4062.9159474087901</v>
      </c>
      <c r="J51">
        <f>IFERROR(Sheet2!J51,"")</f>
        <v>42.9749442799422</v>
      </c>
      <c r="K51">
        <f>IFERROR(Sheet2!K51,"")</f>
        <v>27.210333333333335</v>
      </c>
      <c r="L51">
        <f>IFERROR(Sheet2!L51,"")</f>
        <v>0.78008762632343098</v>
      </c>
      <c r="M51">
        <f>IFERROR(Sheet2!M51,"")</f>
        <v>27.962999979654928</v>
      </c>
      <c r="N51">
        <f>IFERROR(Sheet2!N51,"")</f>
        <v>106.791542053223</v>
      </c>
      <c r="O51">
        <f>IFERROR(Sheet2!O51,"")</f>
        <v>89.338119506835895</v>
      </c>
      <c r="P51" t="str">
        <f>IFERROR(Sheet2!P51,"")</f>
        <v/>
      </c>
      <c r="Q51">
        <f>IFERROR(Sheet2!Q51,"")</f>
        <v>14.041402647269649</v>
      </c>
      <c r="R51">
        <f>IFERROR(Sheet2!R51,"")</f>
        <v>217.76927083333328</v>
      </c>
      <c r="S51" t="str">
        <f>IFERROR(Sheet2!S51,"")</f>
        <v/>
      </c>
      <c r="T51">
        <f>IFERROR(Sheet2!T51,"")</f>
        <v>13.263333320617699</v>
      </c>
      <c r="U51">
        <f>IFERROR(Sheet2!U51,"")</f>
        <v>5.88</v>
      </c>
      <c r="V51">
        <f>IFERROR(Sheet2!V51,"")</f>
        <v>93.333333333333329</v>
      </c>
      <c r="W51" t="str">
        <f>IFERROR(Sheet2!W51,"")</f>
        <v/>
      </c>
      <c r="X51" t="str">
        <f>IFERROR(Sheet2!X51,"")</f>
        <v/>
      </c>
      <c r="Y51">
        <f>IFERROR(Sheet2!Y51,"")</f>
        <v>211057.66666666666</v>
      </c>
      <c r="Z51">
        <f>IFERROR(Sheet2!Z51,"")</f>
        <v>85.699996948242202</v>
      </c>
      <c r="AA51">
        <f>IFERROR(Sheet2!AA51,"")</f>
        <v>24.233333333333334</v>
      </c>
      <c r="AB51">
        <f>IFERROR(Sheet2!AB51,"")</f>
        <v>12.05</v>
      </c>
      <c r="AC51">
        <f>IFERROR(Sheet2!AC51,"")</f>
        <v>92.816642761230497</v>
      </c>
      <c r="AD51">
        <f>IFERROR(Sheet2!AD51,"")</f>
        <v>84.290159929468402</v>
      </c>
      <c r="AE51" t="str">
        <f>IFERROR(Sheet2!AE51,"")</f>
        <v/>
      </c>
    </row>
    <row r="52" spans="1:31" x14ac:dyDescent="0.3">
      <c r="A52">
        <f>IFERROR(Sheet2!A52,"")</f>
        <v>51</v>
      </c>
      <c r="B52" t="str">
        <f>IFERROR(Sheet2!B52,"")</f>
        <v>Bangladesh</v>
      </c>
      <c r="C52" t="str">
        <f>IFERROR(Sheet2!C52,"")</f>
        <v>Asia</v>
      </c>
      <c r="D52">
        <f>IFERROR(Sheet2!D52,"")</f>
        <v>72.186000000000007</v>
      </c>
      <c r="E52">
        <f>IFERROR(Sheet2!E52,"")</f>
        <v>103.465522765</v>
      </c>
      <c r="F52">
        <f>IFERROR(Sheet2!F52,"")</f>
        <v>1.3263200521469101</v>
      </c>
      <c r="G52">
        <f>IFERROR(Sheet2!G52,"")</f>
        <v>9.2737503051757795</v>
      </c>
      <c r="H52">
        <f>IFERROR(Sheet2!H52,"")</f>
        <v>82.6374</v>
      </c>
      <c r="I52">
        <f>IFERROR(Sheet2!I52,"")</f>
        <v>4558.2662495255763</v>
      </c>
      <c r="J52">
        <f>IFERROR(Sheet2!J52,"")</f>
        <v>48.233242717701899</v>
      </c>
      <c r="K52">
        <f>IFERROR(Sheet2!K52,"")</f>
        <v>63.368333333333332</v>
      </c>
      <c r="L52">
        <f>IFERROR(Sheet2!L52,"")</f>
        <v>6.6369098405531828</v>
      </c>
      <c r="M52">
        <f>IFERROR(Sheet2!M52,"")</f>
        <v>36.873999277750663</v>
      </c>
      <c r="N52">
        <f>IFERROR(Sheet2!N52,"")</f>
        <v>115.7275009155275</v>
      </c>
      <c r="O52">
        <f>IFERROR(Sheet2!O52,"")</f>
        <v>71.637298583984361</v>
      </c>
      <c r="P52">
        <f>IFERROR(Sheet2!P52,"")</f>
        <v>21.715959859447377</v>
      </c>
      <c r="Q52">
        <f>IFERROR(Sheet2!Q52,"")</f>
        <v>28.645522150681774</v>
      </c>
      <c r="R52">
        <f>IFERROR(Sheet2!R52,"")</f>
        <v>1233.1052930782826</v>
      </c>
      <c r="S52">
        <f>IFERROR(Sheet2!S52,"")</f>
        <v>897876</v>
      </c>
      <c r="T52">
        <f>IFERROR(Sheet2!T52,"")</f>
        <v>4.2810001373290989</v>
      </c>
      <c r="U52">
        <f>IFERROR(Sheet2!U52,"")</f>
        <v>1.9E-2</v>
      </c>
      <c r="V52">
        <f>IFERROR(Sheet2!V52,"")</f>
        <v>97</v>
      </c>
      <c r="W52">
        <f>IFERROR(Sheet2!W52,"")</f>
        <v>106.79928264989668</v>
      </c>
      <c r="X52" t="str">
        <f>IFERROR(Sheet2!X52,"")</f>
        <v/>
      </c>
      <c r="Y52">
        <f>IFERROR(Sheet2!Y52,"")</f>
        <v>161357597.66666666</v>
      </c>
      <c r="Z52">
        <f>IFERROR(Sheet2!Z52,"")</f>
        <v>47.200000762939503</v>
      </c>
      <c r="AA52">
        <f>IFERROR(Sheet2!AA52,"")</f>
        <v>26.766666666666669</v>
      </c>
      <c r="AB52">
        <f>IFERROR(Sheet2!AB52,"")</f>
        <v>13.25</v>
      </c>
      <c r="AC52">
        <f>IFERROR(Sheet2!AC52,"")</f>
        <v>73.829877217610701</v>
      </c>
      <c r="AD52">
        <f>IFERROR(Sheet2!AD52,"")</f>
        <v>97.016005570906501</v>
      </c>
      <c r="AE52">
        <f>IFERROR(Sheet2!AE52,"")</f>
        <v>31.105227739416051</v>
      </c>
    </row>
    <row r="53" spans="1:31" x14ac:dyDescent="0.3">
      <c r="A53">
        <f>IFERROR(Sheet2!A53,"")</f>
        <v>52</v>
      </c>
      <c r="B53" t="str">
        <f>IFERROR(Sheet2!B53,"")</f>
        <v>India</v>
      </c>
      <c r="C53" t="str">
        <f>IFERROR(Sheet2!C53,"")</f>
        <v>Asia</v>
      </c>
      <c r="D53">
        <f>IFERROR(Sheet2!D53,"")</f>
        <v>69.290500000000009</v>
      </c>
      <c r="E53">
        <f>IFERROR(Sheet2!E53,"")</f>
        <v>264.27571105999999</v>
      </c>
      <c r="F53" t="str">
        <f>IFERROR(Sheet2!F53,"")</f>
        <v/>
      </c>
      <c r="G53" t="str">
        <f>IFERROR(Sheet2!G53,"")</f>
        <v/>
      </c>
      <c r="H53">
        <f>IFERROR(Sheet2!H53,"")</f>
        <v>12.623899999999999</v>
      </c>
      <c r="I53">
        <f>IFERROR(Sheet2!I53,"")</f>
        <v>6612.540226363948</v>
      </c>
      <c r="J53">
        <f>IFERROR(Sheet2!J53,"")</f>
        <v>59.543448267567399</v>
      </c>
      <c r="K53">
        <f>IFERROR(Sheet2!K53,"")</f>
        <v>65.965999999999994</v>
      </c>
      <c r="L53">
        <f>IFERROR(Sheet2!L53,"")</f>
        <v>4.6884678268936808</v>
      </c>
      <c r="M53">
        <f>IFERROR(Sheet2!M53,"")</f>
        <v>21.441666285196931</v>
      </c>
      <c r="N53">
        <f>IFERROR(Sheet2!N53,"")</f>
        <v>104.8932723999024</v>
      </c>
      <c r="O53">
        <f>IFERROR(Sheet2!O53,"")</f>
        <v>73.883120218912765</v>
      </c>
      <c r="P53">
        <f>IFERROR(Sheet2!P53,"")</f>
        <v>22.20934942445416</v>
      </c>
      <c r="Q53">
        <f>IFERROR(Sheet2!Q53,"")</f>
        <v>25.795373232478386</v>
      </c>
      <c r="R53">
        <f>IFERROR(Sheet2!R53,"")</f>
        <v>452.59067920314544</v>
      </c>
      <c r="S53">
        <f>IFERROR(Sheet2!S53,"")</f>
        <v>196044</v>
      </c>
      <c r="T53">
        <f>IFERROR(Sheet2!T53,"")</f>
        <v>5.3680000305175772</v>
      </c>
      <c r="U53">
        <f>IFERROR(Sheet2!U53,"")</f>
        <v>5.54</v>
      </c>
      <c r="V53">
        <f>IFERROR(Sheet2!V53,"")</f>
        <v>92.666666666666671</v>
      </c>
      <c r="W53">
        <f>IFERROR(Sheet2!W53,"")</f>
        <v>101.55970368099854</v>
      </c>
      <c r="X53" t="str">
        <f>IFERROR(Sheet2!X53,"")</f>
        <v/>
      </c>
      <c r="Y53">
        <f>IFERROR(Sheet2!Y53,"")</f>
        <v>1352564639</v>
      </c>
      <c r="Z53">
        <f>IFERROR(Sheet2!Z53,"")</f>
        <v>35.200000762939503</v>
      </c>
      <c r="AA53">
        <f>IFERROR(Sheet2!AA53,"")</f>
        <v>29.799999999999997</v>
      </c>
      <c r="AB53">
        <f>IFERROR(Sheet2!AB53,"")</f>
        <v>14.1</v>
      </c>
      <c r="AC53">
        <f>IFERROR(Sheet2!AC53,"")</f>
        <v>74.372993469238295</v>
      </c>
      <c r="AD53">
        <f>IFERROR(Sheet2!AD53,"")</f>
        <v>92.674642570742705</v>
      </c>
      <c r="AE53">
        <f>IFERROR(Sheet2!AE53,"")</f>
        <v>30.728367423819762</v>
      </c>
    </row>
    <row r="54" spans="1:31" x14ac:dyDescent="0.3">
      <c r="A54">
        <f>IFERROR(Sheet2!A54,"")</f>
        <v>53</v>
      </c>
      <c r="B54" t="str">
        <f>IFERROR(Sheet2!B54,"")</f>
        <v>Namibia</v>
      </c>
      <c r="C54" t="str">
        <f>IFERROR(Sheet2!C54,"")</f>
        <v>Africa</v>
      </c>
      <c r="D54">
        <f>IFERROR(Sheet2!D54,"")</f>
        <v>63.197000000000003</v>
      </c>
      <c r="E54">
        <f>IFERROR(Sheet2!E54,"")</f>
        <v>901.559997555</v>
      </c>
      <c r="F54" t="str">
        <f>IFERROR(Sheet2!F54,"")</f>
        <v/>
      </c>
      <c r="G54" t="str">
        <f>IFERROR(Sheet2!G54,"")</f>
        <v/>
      </c>
      <c r="H54">
        <f>IFERROR(Sheet2!H54,"")</f>
        <v>62.6295</v>
      </c>
      <c r="I54">
        <f>IFERROR(Sheet2!I54,"")</f>
        <v>10096.022399209523</v>
      </c>
      <c r="J54">
        <f>IFERROR(Sheet2!J54,"")</f>
        <v>34.503736926834002</v>
      </c>
      <c r="K54">
        <f>IFERROR(Sheet2!K54,"")</f>
        <v>49.973666666666666</v>
      </c>
      <c r="L54">
        <f>IFERROR(Sheet2!L54,"")</f>
        <v>-2.0845670419941769</v>
      </c>
      <c r="M54">
        <f>IFERROR(Sheet2!M54,"")</f>
        <v>18.383666356404635</v>
      </c>
      <c r="N54">
        <f>IFERROR(Sheet2!N54,"")</f>
        <v>124.213779449463</v>
      </c>
      <c r="O54" t="str">
        <f>IFERROR(Sheet2!O54,"")</f>
        <v/>
      </c>
      <c r="P54">
        <f>IFERROR(Sheet2!P54,"")</f>
        <v>47.41399500063627</v>
      </c>
      <c r="Q54">
        <f>IFERROR(Sheet2!Q54,"")</f>
        <v>26.483384071913374</v>
      </c>
      <c r="R54">
        <f>IFERROR(Sheet2!R54,"")</f>
        <v>2.9460202358828598</v>
      </c>
      <c r="S54">
        <f>IFERROR(Sheet2!S54,"")</f>
        <v>2586</v>
      </c>
      <c r="T54">
        <f>IFERROR(Sheet2!T54,"")</f>
        <v>20.5746669769287</v>
      </c>
      <c r="U54">
        <f>IFERROR(Sheet2!U54,"")</f>
        <v>5.43</v>
      </c>
      <c r="V54">
        <f>IFERROR(Sheet2!V54,"")</f>
        <v>80.666666666666671</v>
      </c>
      <c r="W54">
        <f>IFERROR(Sheet2!W54,"")</f>
        <v>112.02031525632015</v>
      </c>
      <c r="X54">
        <f>IFERROR(Sheet2!X54,"")</f>
        <v>11.700000000000001</v>
      </c>
      <c r="Y54">
        <f>IFERROR(Sheet2!Y54,"")</f>
        <v>2448462.6666666665</v>
      </c>
      <c r="Z54">
        <f>IFERROR(Sheet2!Z54,"")</f>
        <v>42.299999237060497</v>
      </c>
      <c r="AA54">
        <f>IFERROR(Sheet2!AA54,"")</f>
        <v>31.233333333333334</v>
      </c>
      <c r="AB54">
        <f>IFERROR(Sheet2!AB54,"")</f>
        <v>14</v>
      </c>
      <c r="AC54">
        <f>IFERROR(Sheet2!AC54,"")</f>
        <v>91.527267456054702</v>
      </c>
      <c r="AD54">
        <f>IFERROR(Sheet2!AD54,"")</f>
        <v>82.541098871474404</v>
      </c>
      <c r="AE54">
        <f>IFERROR(Sheet2!AE54,"")</f>
        <v>14.954561614230689</v>
      </c>
    </row>
    <row r="55" spans="1:31" x14ac:dyDescent="0.3">
      <c r="A55">
        <f>IFERROR(Sheet2!A55,"")</f>
        <v>54</v>
      </c>
      <c r="B55" t="str">
        <f>IFERROR(Sheet2!B55,"")</f>
        <v>Bhutan</v>
      </c>
      <c r="C55" t="str">
        <f>IFERROR(Sheet2!C55,"")</f>
        <v>Asia</v>
      </c>
      <c r="D55">
        <f>IFERROR(Sheet2!D55,"")</f>
        <v>71.294499999999999</v>
      </c>
      <c r="E55">
        <f>IFERROR(Sheet2!E55,"")</f>
        <v>318.34558105500003</v>
      </c>
      <c r="F55">
        <f>IFERROR(Sheet2!F55,"")</f>
        <v>7.0382900238037092</v>
      </c>
      <c r="G55">
        <f>IFERROR(Sheet2!G55,"")</f>
        <v>23.403719902038603</v>
      </c>
      <c r="H55">
        <f>IFERROR(Sheet2!H55,"")</f>
        <v>19.5395</v>
      </c>
      <c r="I55">
        <f>IFERROR(Sheet2!I55,"")</f>
        <v>11707.704849935151</v>
      </c>
      <c r="J55">
        <f>IFERROR(Sheet2!J55,"")</f>
        <v>69.253935451712806</v>
      </c>
      <c r="K55">
        <f>IFERROR(Sheet2!K55,"")</f>
        <v>59.108666666666664</v>
      </c>
      <c r="L55">
        <f>IFERROR(Sheet2!L55,"")</f>
        <v>3.1733931227820213</v>
      </c>
      <c r="M55">
        <f>IFERROR(Sheet2!M55,"")</f>
        <v>28.578000386555999</v>
      </c>
      <c r="N55">
        <f>IFERROR(Sheet2!N55,"")</f>
        <v>100.73690795898449</v>
      </c>
      <c r="O55">
        <f>IFERROR(Sheet2!O55,"")</f>
        <v>88.98114013671875</v>
      </c>
      <c r="P55">
        <f>IFERROR(Sheet2!P55,"")</f>
        <v>52.988364061760926</v>
      </c>
      <c r="Q55">
        <f>IFERROR(Sheet2!Q55,"")</f>
        <v>38.726056045817423</v>
      </c>
      <c r="R55">
        <f>IFERROR(Sheet2!R55,"")</f>
        <v>19.661834605731187</v>
      </c>
      <c r="S55" t="str">
        <f>IFERROR(Sheet2!S55,"")</f>
        <v/>
      </c>
      <c r="T55">
        <f>IFERROR(Sheet2!T55,"")</f>
        <v>2.3343333403269435</v>
      </c>
      <c r="U55">
        <f>IFERROR(Sheet2!U55,"")</f>
        <v>0.43</v>
      </c>
      <c r="V55">
        <f>IFERROR(Sheet2!V55,"")</f>
        <v>97</v>
      </c>
      <c r="W55">
        <f>IFERROR(Sheet2!W55,"")</f>
        <v>121.3521990214375</v>
      </c>
      <c r="X55" t="str">
        <f>IFERROR(Sheet2!X55,"")</f>
        <v/>
      </c>
      <c r="Y55">
        <f>IFERROR(Sheet2!Y55,"")</f>
        <v>754351.33333333337</v>
      </c>
      <c r="Z55" t="str">
        <f>IFERROR(Sheet2!Z55,"")</f>
        <v/>
      </c>
      <c r="AA55">
        <f>IFERROR(Sheet2!AA55,"")</f>
        <v>24.666666666666668</v>
      </c>
      <c r="AB55" t="str">
        <f>IFERROR(Sheet2!AB55,"")</f>
        <v/>
      </c>
      <c r="AC55">
        <f>IFERROR(Sheet2!AC55,"")</f>
        <v>66.561149597167997</v>
      </c>
      <c r="AD55">
        <f>IFERROR(Sheet2!AD55,"")</f>
        <v>97.233383335248206</v>
      </c>
      <c r="AE55">
        <f>IFERROR(Sheet2!AE55,"")</f>
        <v>45.830860689800524</v>
      </c>
    </row>
    <row r="56" spans="1:31" x14ac:dyDescent="0.3">
      <c r="A56">
        <f>IFERROR(Sheet2!A56,"")</f>
        <v>55</v>
      </c>
      <c r="B56" t="str">
        <f>IFERROR(Sheet2!B56,"")</f>
        <v>Tajikistan</v>
      </c>
      <c r="C56" t="str">
        <f>IFERROR(Sheet2!C56,"")</f>
        <v>Asia</v>
      </c>
      <c r="D56">
        <f>IFERROR(Sheet2!D56,"")</f>
        <v>70.763000000000005</v>
      </c>
      <c r="E56">
        <f>IFERROR(Sheet2!E56,"")</f>
        <v>240.93469238500001</v>
      </c>
      <c r="F56" t="str">
        <f>IFERROR(Sheet2!F56,"")</f>
        <v/>
      </c>
      <c r="G56" t="str">
        <f>IFERROR(Sheet2!G56,"")</f>
        <v/>
      </c>
      <c r="H56">
        <f>IFERROR(Sheet2!H56,"")</f>
        <v>57.273299999999999</v>
      </c>
      <c r="I56">
        <f>IFERROR(Sheet2!I56,"")</f>
        <v>3310.7869306134908</v>
      </c>
      <c r="J56">
        <f>IFERROR(Sheet2!J56,"")</f>
        <v>97.023062222068901</v>
      </c>
      <c r="K56">
        <f>IFERROR(Sheet2!K56,"")</f>
        <v>72.858333333333334</v>
      </c>
      <c r="L56">
        <f>IFERROR(Sheet2!L56,"")</f>
        <v>4.7248044095439825</v>
      </c>
      <c r="M56">
        <f>IFERROR(Sheet2!M56,"")</f>
        <v>21.341333389282237</v>
      </c>
      <c r="N56">
        <f>IFERROR(Sheet2!N56,"")</f>
        <v>100.85743713378901</v>
      </c>
      <c r="O56" t="str">
        <f>IFERROR(Sheet2!O56,"")</f>
        <v/>
      </c>
      <c r="P56">
        <f>IFERROR(Sheet2!P56,"")</f>
        <v>40.921539406774123</v>
      </c>
      <c r="Q56">
        <f>IFERROR(Sheet2!Q56,"")</f>
        <v>27.201591565682314</v>
      </c>
      <c r="R56">
        <f>IFERROR(Sheet2!R56,"")</f>
        <v>64.77810000720514</v>
      </c>
      <c r="S56">
        <f>IFERROR(Sheet2!S56,"")</f>
        <v>2987.6666666666665</v>
      </c>
      <c r="T56">
        <f>IFERROR(Sheet2!T56,"")</f>
        <v>11.141333580017099</v>
      </c>
      <c r="U56">
        <f>IFERROR(Sheet2!U56,"")</f>
        <v>3.28</v>
      </c>
      <c r="V56">
        <f>IFERROR(Sheet2!V56,"")</f>
        <v>98</v>
      </c>
      <c r="W56">
        <f>IFERROR(Sheet2!W56,"")</f>
        <v>127.40597670496879</v>
      </c>
      <c r="X56">
        <f>IFERROR(Sheet2!X56,"")</f>
        <v>0.20000000000000004</v>
      </c>
      <c r="Y56">
        <f>IFERROR(Sheet2!Y56,"")</f>
        <v>9100707.666666666</v>
      </c>
      <c r="Z56">
        <f>IFERROR(Sheet2!Z56,"")</f>
        <v>26</v>
      </c>
      <c r="AA56">
        <f>IFERROR(Sheet2!AA56,"")</f>
        <v>30.433333333333337</v>
      </c>
      <c r="AB56" t="str">
        <f>IFERROR(Sheet2!AB56,"")</f>
        <v/>
      </c>
      <c r="AC56" t="str">
        <f>IFERROR(Sheet2!AC56,"")</f>
        <v/>
      </c>
      <c r="AD56">
        <f>IFERROR(Sheet2!AD56,"")</f>
        <v>81.196274801560307</v>
      </c>
      <c r="AE56">
        <f>IFERROR(Sheet2!AE56,"")</f>
        <v>27.186360249421551</v>
      </c>
    </row>
    <row r="57" spans="1:31" x14ac:dyDescent="0.3">
      <c r="A57">
        <f>IFERROR(Sheet2!A57,"")</f>
        <v>56</v>
      </c>
      <c r="B57" t="str">
        <f>IFERROR(Sheet2!B57,"")</f>
        <v>Cabo Verde</v>
      </c>
      <c r="C57" t="str">
        <f>IFERROR(Sheet2!C57,"")</f>
        <v>Africa</v>
      </c>
      <c r="D57">
        <f>IFERROR(Sheet2!D57,"")</f>
        <v>72.675999999999988</v>
      </c>
      <c r="E57">
        <f>IFERROR(Sheet2!E57,"")</f>
        <v>387.53146362500001</v>
      </c>
      <c r="F57">
        <f>IFERROR(Sheet2!F57,"")</f>
        <v>5.1817498207092303</v>
      </c>
      <c r="G57">
        <f>IFERROR(Sheet2!G57,"")</f>
        <v>16.412580490112301</v>
      </c>
      <c r="H57">
        <f>IFERROR(Sheet2!H57,"")</f>
        <v>73.226799999999997</v>
      </c>
      <c r="I57">
        <f>IFERROR(Sheet2!I57,"")</f>
        <v>7054.591433515463</v>
      </c>
      <c r="J57">
        <f>IFERROR(Sheet2!J57,"")</f>
        <v>73.853786759911898</v>
      </c>
      <c r="K57">
        <f>IFERROR(Sheet2!K57,"")</f>
        <v>34.270666666666671</v>
      </c>
      <c r="L57">
        <f>IFERROR(Sheet2!L57,"")</f>
        <v>3.4283839626742605</v>
      </c>
      <c r="M57">
        <f>IFERROR(Sheet2!M57,"")</f>
        <v>25.057999928792299</v>
      </c>
      <c r="N57">
        <f>IFERROR(Sheet2!N57,"")</f>
        <v>103.65544509887701</v>
      </c>
      <c r="O57">
        <f>IFERROR(Sheet2!O57,"")</f>
        <v>90.39855194091794</v>
      </c>
      <c r="P57">
        <f>IFERROR(Sheet2!P57,"")</f>
        <v>66.924688427490025</v>
      </c>
      <c r="Q57">
        <f>IFERROR(Sheet2!Q57,"")</f>
        <v>19.025657510441153</v>
      </c>
      <c r="R57">
        <f>IFERROR(Sheet2!R57,"")</f>
        <v>134.15186104218367</v>
      </c>
      <c r="S57" t="str">
        <f>IFERROR(Sheet2!S57,"")</f>
        <v/>
      </c>
      <c r="T57">
        <f>IFERROR(Sheet2!T57,"")</f>
        <v>12.219666481018066</v>
      </c>
      <c r="U57">
        <f>IFERROR(Sheet2!U57,"")</f>
        <v>5.6</v>
      </c>
      <c r="V57">
        <f>IFERROR(Sheet2!V57,"")</f>
        <v>97.666666666666671</v>
      </c>
      <c r="W57">
        <f>IFERROR(Sheet2!W57,"")</f>
        <v>118.2519206988426</v>
      </c>
      <c r="X57">
        <f>IFERROR(Sheet2!X57,"")</f>
        <v>0.6</v>
      </c>
      <c r="Y57">
        <f>IFERROR(Sheet2!Y57,"")</f>
        <v>543733</v>
      </c>
      <c r="Z57" t="str">
        <f>IFERROR(Sheet2!Z57,"")</f>
        <v/>
      </c>
      <c r="AA57">
        <f>IFERROR(Sheet2!AA57,"")</f>
        <v>13.633333333333335</v>
      </c>
      <c r="AB57">
        <f>IFERROR(Sheet2!AB57,"")</f>
        <v>18.2</v>
      </c>
      <c r="AC57" t="str">
        <f>IFERROR(Sheet2!AC57,"")</f>
        <v/>
      </c>
      <c r="AD57">
        <f>IFERROR(Sheet2!AD57,"")</f>
        <v>87.083208013292307</v>
      </c>
      <c r="AE57">
        <f>IFERROR(Sheet2!AE57,"")</f>
        <v>37.638231020170714</v>
      </c>
    </row>
    <row r="58" spans="1:31" x14ac:dyDescent="0.3">
      <c r="A58">
        <f>IFERROR(Sheet2!A58,"")</f>
        <v>57</v>
      </c>
      <c r="B58" t="str">
        <f>IFERROR(Sheet2!B58,"")</f>
        <v>Iraq</v>
      </c>
      <c r="C58" t="str">
        <f>IFERROR(Sheet2!C58,"")</f>
        <v>Asia</v>
      </c>
      <c r="D58">
        <f>IFERROR(Sheet2!D58,"")</f>
        <v>70.373999999999995</v>
      </c>
      <c r="E58">
        <f>IFERROR(Sheet2!E58,"")</f>
        <v>719.31115722499999</v>
      </c>
      <c r="F58" t="str">
        <f>IFERROR(Sheet2!F58,"")</f>
        <v/>
      </c>
      <c r="G58" t="str">
        <f>IFERROR(Sheet2!G58,"")</f>
        <v/>
      </c>
      <c r="H58">
        <f>IFERROR(Sheet2!H58,"")</f>
        <v>71.737300000000005</v>
      </c>
      <c r="I58">
        <f>IFERROR(Sheet2!I58,"")</f>
        <v>11084.811369369227</v>
      </c>
      <c r="J58">
        <f>IFERROR(Sheet2!J58,"")</f>
        <v>94.121022452359298</v>
      </c>
      <c r="K58">
        <f>IFERROR(Sheet2!K58,"")</f>
        <v>29.523666666666667</v>
      </c>
      <c r="L58">
        <f>IFERROR(Sheet2!L58,"")</f>
        <v>-1.9031719380431866</v>
      </c>
      <c r="M58">
        <f>IFERROR(Sheet2!M58,"")</f>
        <v>20.366666793823267</v>
      </c>
      <c r="N58" t="str">
        <f>IFERROR(Sheet2!N58,"")</f>
        <v/>
      </c>
      <c r="O58" t="str">
        <f>IFERROR(Sheet2!O58,"")</f>
        <v/>
      </c>
      <c r="P58">
        <f>IFERROR(Sheet2!P58,"")</f>
        <v>36.960355044692335</v>
      </c>
      <c r="Q58">
        <f>IFERROR(Sheet2!Q58,"")</f>
        <v>50.823231891231593</v>
      </c>
      <c r="R58">
        <f>IFERROR(Sheet2!R58,"")</f>
        <v>87.516100818837913</v>
      </c>
      <c r="S58">
        <f>IFERROR(Sheet2!S58,"")</f>
        <v>278224</v>
      </c>
      <c r="T58">
        <f>IFERROR(Sheet2!T58,"")</f>
        <v>12.901333491007501</v>
      </c>
      <c r="U58">
        <f>IFERROR(Sheet2!U58,"")</f>
        <v>0.39</v>
      </c>
      <c r="V58">
        <f>IFERROR(Sheet2!V58,"")</f>
        <v>83.333333333333329</v>
      </c>
      <c r="W58">
        <f>IFERROR(Sheet2!W58,"")</f>
        <v>94.825701525804064</v>
      </c>
      <c r="X58" t="str">
        <f>IFERROR(Sheet2!X58,"")</f>
        <v/>
      </c>
      <c r="Y58">
        <f>IFERROR(Sheet2!Y58,"")</f>
        <v>38432054.666666664</v>
      </c>
      <c r="Z58">
        <f>IFERROR(Sheet2!Z58,"")</f>
        <v>45.700000762939503</v>
      </c>
      <c r="AA58">
        <f>IFERROR(Sheet2!AA58,"")</f>
        <v>22.5</v>
      </c>
      <c r="AB58">
        <f>IFERROR(Sheet2!AB58,"")</f>
        <v>23.85</v>
      </c>
      <c r="AC58">
        <f>IFERROR(Sheet2!AC58,"")</f>
        <v>85.599998474121094</v>
      </c>
      <c r="AD58">
        <f>IFERROR(Sheet2!AD58,"")</f>
        <v>96.533478334141407</v>
      </c>
      <c r="AE58">
        <f>IFERROR(Sheet2!AE58,"")</f>
        <v>14.804506958152249</v>
      </c>
    </row>
    <row r="59" spans="1:31" x14ac:dyDescent="0.3">
      <c r="A59">
        <f>IFERROR(Sheet2!A59,"")</f>
        <v>58</v>
      </c>
      <c r="B59" t="str">
        <f>IFERROR(Sheet2!B59,"")</f>
        <v>Morocco</v>
      </c>
      <c r="C59" t="str">
        <f>IFERROR(Sheet2!C59,"")</f>
        <v>Africa</v>
      </c>
      <c r="D59">
        <f>IFERROR(Sheet2!D59,"")</f>
        <v>76.335499999999996</v>
      </c>
      <c r="E59">
        <f>IFERROR(Sheet2!E59,"")</f>
        <v>453.36228943000003</v>
      </c>
      <c r="F59" t="str">
        <f>IFERROR(Sheet2!F59,"")</f>
        <v/>
      </c>
      <c r="G59" t="str">
        <f>IFERROR(Sheet2!G59,"")</f>
        <v/>
      </c>
      <c r="H59">
        <f>IFERROR(Sheet2!H59,"")</f>
        <v>30.857500000000002</v>
      </c>
      <c r="I59">
        <f>IFERROR(Sheet2!I59,"")</f>
        <v>7584.4883441701022</v>
      </c>
      <c r="J59">
        <f>IFERROR(Sheet2!J59,"")</f>
        <v>88.503644070256101</v>
      </c>
      <c r="K59">
        <f>IFERROR(Sheet2!K59,"")</f>
        <v>37.548333333333332</v>
      </c>
      <c r="L59">
        <f>IFERROR(Sheet2!L59,"")</f>
        <v>1.8689990000411523</v>
      </c>
      <c r="M59">
        <f>IFERROR(Sheet2!M59,"")</f>
        <v>20.754000345865869</v>
      </c>
      <c r="N59">
        <f>IFERROR(Sheet2!N59,"")</f>
        <v>113.68113962809234</v>
      </c>
      <c r="O59">
        <f>IFERROR(Sheet2!O59,"")</f>
        <v>80.425547281901032</v>
      </c>
      <c r="P59">
        <f>IFERROR(Sheet2!P59,"")</f>
        <v>48.002000729808934</v>
      </c>
      <c r="Q59">
        <f>IFERROR(Sheet2!Q59,"")</f>
        <v>25.792626707391193</v>
      </c>
      <c r="R59">
        <f>IFERROR(Sheet2!R59,"")</f>
        <v>80.22678915527672</v>
      </c>
      <c r="S59">
        <f>IFERROR(Sheet2!S59,"")</f>
        <v>5759</v>
      </c>
      <c r="T59">
        <f>IFERROR(Sheet2!T59,"")</f>
        <v>9.0946667989095022</v>
      </c>
      <c r="U59">
        <f>IFERROR(Sheet2!U59,"")</f>
        <v>0.69</v>
      </c>
      <c r="V59">
        <f>IFERROR(Sheet2!V59,"")</f>
        <v>99</v>
      </c>
      <c r="W59">
        <f>IFERROR(Sheet2!W59,"")</f>
        <v>109.63181524900278</v>
      </c>
      <c r="X59">
        <f>IFERROR(Sheet2!X59,"")</f>
        <v>0.10000000000000002</v>
      </c>
      <c r="Y59">
        <f>IFERROR(Sheet2!Y59,"")</f>
        <v>36027400.333333336</v>
      </c>
      <c r="Z59">
        <f>IFERROR(Sheet2!Z59,"")</f>
        <v>9.1999998092651403</v>
      </c>
      <c r="AA59">
        <f>IFERROR(Sheet2!AA59,"")</f>
        <v>19.099999999999998</v>
      </c>
      <c r="AB59">
        <f>IFERROR(Sheet2!AB59,"")</f>
        <v>4.1500000000000004</v>
      </c>
      <c r="AC59">
        <f>IFERROR(Sheet2!AC59,"")</f>
        <v>73.750007629394503</v>
      </c>
      <c r="AD59">
        <f>IFERROR(Sheet2!AD59,"")</f>
        <v>86.778512663148803</v>
      </c>
      <c r="AE59">
        <f>IFERROR(Sheet2!AE59,"")</f>
        <v>32.738997811782433</v>
      </c>
    </row>
    <row r="60" spans="1:31" x14ac:dyDescent="0.3">
      <c r="A60">
        <f>IFERROR(Sheet2!A60,"")</f>
        <v>59</v>
      </c>
      <c r="B60" t="str">
        <f>IFERROR(Sheet2!B60,"")</f>
        <v>Guyana</v>
      </c>
      <c r="C60" t="str">
        <f>IFERROR(Sheet2!C60,"")</f>
        <v>South America</v>
      </c>
      <c r="D60">
        <f>IFERROR(Sheet2!D60,"")</f>
        <v>69.698999999999998</v>
      </c>
      <c r="E60">
        <f>IFERROR(Sheet2!E60,"")</f>
        <v>490.16925048499996</v>
      </c>
      <c r="F60">
        <f>IFERROR(Sheet2!F60,"")</f>
        <v>5.861824989318845</v>
      </c>
      <c r="G60">
        <f>IFERROR(Sheet2!G60,"")</f>
        <v>16.8165555000305</v>
      </c>
      <c r="H60">
        <f>IFERROR(Sheet2!H60,"")</f>
        <v>73.625100000000003</v>
      </c>
      <c r="I60">
        <f>IFERROR(Sheet2!I60,"")</f>
        <v>12816.072944547597</v>
      </c>
      <c r="J60">
        <f>IFERROR(Sheet2!J60,"")</f>
        <v>85.763101501516402</v>
      </c>
      <c r="K60">
        <f>IFERROR(Sheet2!K60,"")</f>
        <v>73.388999999999996</v>
      </c>
      <c r="L60">
        <f>IFERROR(Sheet2!L60,"")</f>
        <v>3.999647380121099</v>
      </c>
      <c r="M60">
        <f>IFERROR(Sheet2!M60,"")</f>
        <v>39.289333343505866</v>
      </c>
      <c r="N60" t="str">
        <f>IFERROR(Sheet2!N60,"")</f>
        <v/>
      </c>
      <c r="O60" t="str">
        <f>IFERROR(Sheet2!O60,"")</f>
        <v/>
      </c>
      <c r="P60" t="str">
        <f>IFERROR(Sheet2!P60,"")</f>
        <v/>
      </c>
      <c r="Q60">
        <f>IFERROR(Sheet2!Q60,"")</f>
        <v>27.052056729939892</v>
      </c>
      <c r="R60">
        <f>IFERROR(Sheet2!R60,"")</f>
        <v>3.9477393954787905</v>
      </c>
      <c r="S60">
        <f>IFERROR(Sheet2!S60,"")</f>
        <v>18.666666666666668</v>
      </c>
      <c r="T60">
        <f>IFERROR(Sheet2!T60,"")</f>
        <v>11.934000015258768</v>
      </c>
      <c r="U60">
        <f>IFERROR(Sheet2!U60,"")</f>
        <v>6.89</v>
      </c>
      <c r="V60">
        <f>IFERROR(Sheet2!V60,"")</f>
        <v>98.333333333333329</v>
      </c>
      <c r="W60" t="str">
        <f>IFERROR(Sheet2!W60,"")</f>
        <v/>
      </c>
      <c r="X60">
        <f>IFERROR(Sheet2!X60,"")</f>
        <v>1.3999999999999997</v>
      </c>
      <c r="Y60">
        <f>IFERROR(Sheet2!Y60,"")</f>
        <v>778997</v>
      </c>
      <c r="Z60">
        <f>IFERROR(Sheet2!Z60,"")</f>
        <v>31.100000381469702</v>
      </c>
      <c r="AA60">
        <f>IFERROR(Sheet2!AA60,"")</f>
        <v>25.166666666666668</v>
      </c>
      <c r="AB60">
        <f>IFERROR(Sheet2!AB60,"")</f>
        <v>5.85</v>
      </c>
      <c r="AC60" t="str">
        <f>IFERROR(Sheet2!AC60,"")</f>
        <v/>
      </c>
      <c r="AD60">
        <f>IFERROR(Sheet2!AD60,"")</f>
        <v>95.539747679132404</v>
      </c>
      <c r="AE60" t="str">
        <f>IFERROR(Sheet2!AE60,"")</f>
        <v/>
      </c>
    </row>
    <row r="61" spans="1:31" x14ac:dyDescent="0.3">
      <c r="A61">
        <f>IFERROR(Sheet2!A61,"")</f>
        <v>60</v>
      </c>
      <c r="B61" t="str">
        <f>IFERROR(Sheet2!B61,"")</f>
        <v>Kyrgyz Republic</v>
      </c>
      <c r="C61" t="str">
        <f>IFERROR(Sheet2!C61,"")</f>
        <v>Asia</v>
      </c>
      <c r="D61">
        <f>IFERROR(Sheet2!D61,"")</f>
        <v>71.300000000000011</v>
      </c>
      <c r="E61">
        <f>IFERROR(Sheet2!E61,"")</f>
        <v>245.59889984</v>
      </c>
      <c r="F61">
        <f>IFERROR(Sheet2!F61,"")</f>
        <v>6.0261898040771502</v>
      </c>
      <c r="G61">
        <f>IFERROR(Sheet2!G61,"")</f>
        <v>15.7302598953247</v>
      </c>
      <c r="H61">
        <f>IFERROR(Sheet2!H61,"")</f>
        <v>32.602199999999996</v>
      </c>
      <c r="I61">
        <f>IFERROR(Sheet2!I61,"")</f>
        <v>5263.4824855818442</v>
      </c>
      <c r="J61">
        <f>IFERROR(Sheet2!J61,"")</f>
        <v>96.507066955391394</v>
      </c>
      <c r="K61">
        <f>IFERROR(Sheet2!K61,"")</f>
        <v>63.640999999999998</v>
      </c>
      <c r="L61">
        <f>IFERROR(Sheet2!L61,"")</f>
        <v>2.261328497448531</v>
      </c>
      <c r="M61">
        <f>IFERROR(Sheet2!M61,"")</f>
        <v>33.833999633789063</v>
      </c>
      <c r="N61">
        <f>IFERROR(Sheet2!N61,"")</f>
        <v>106.885215759277</v>
      </c>
      <c r="O61">
        <f>IFERROR(Sheet2!O61,"")</f>
        <v>95.103413899739564</v>
      </c>
      <c r="P61">
        <f>IFERROR(Sheet2!P61,"")</f>
        <v>66.446090729076928</v>
      </c>
      <c r="Q61">
        <f>IFERROR(Sheet2!Q61,"")</f>
        <v>27.464315091492921</v>
      </c>
      <c r="R61">
        <f>IFERROR(Sheet2!R61,"")</f>
        <v>32.640771637122</v>
      </c>
      <c r="S61">
        <f>IFERROR(Sheet2!S61,"")</f>
        <v>336.66666666666669</v>
      </c>
      <c r="T61">
        <f>IFERROR(Sheet2!T61,"")</f>
        <v>6.3933332761128732</v>
      </c>
      <c r="U61">
        <f>IFERROR(Sheet2!U61,"")</f>
        <v>6.26</v>
      </c>
      <c r="V61">
        <f>IFERROR(Sheet2!V61,"")</f>
        <v>95.666666666666671</v>
      </c>
      <c r="W61">
        <f>IFERROR(Sheet2!W61,"")</f>
        <v>133.19033976265123</v>
      </c>
      <c r="X61">
        <f>IFERROR(Sheet2!X61,"")</f>
        <v>0.20000000000000004</v>
      </c>
      <c r="Y61">
        <f>IFERROR(Sheet2!Y61,"")</f>
        <v>6325966.666666667</v>
      </c>
      <c r="Z61">
        <f>IFERROR(Sheet2!Z61,"")</f>
        <v>9.6999998092651403</v>
      </c>
      <c r="AA61">
        <f>IFERROR(Sheet2!AA61,"")</f>
        <v>17.166666666666668</v>
      </c>
      <c r="AB61">
        <f>IFERROR(Sheet2!AB61,"")</f>
        <v>6.4</v>
      </c>
      <c r="AC61">
        <f>IFERROR(Sheet2!AC61,"")</f>
        <v>99.585998535156307</v>
      </c>
      <c r="AD61">
        <f>IFERROR(Sheet2!AD61,"")</f>
        <v>87.455902899241494</v>
      </c>
      <c r="AE61">
        <f>IFERROR(Sheet2!AE61,"")</f>
        <v>33.949174565869527</v>
      </c>
    </row>
    <row r="62" spans="1:31" x14ac:dyDescent="0.3">
      <c r="A62">
        <f>IFERROR(Sheet2!A62,"")</f>
        <v>61</v>
      </c>
      <c r="B62" t="str">
        <f>IFERROR(Sheet2!B62,"")</f>
        <v>Gabon</v>
      </c>
      <c r="C62" t="str">
        <f>IFERROR(Sheet2!C62,"")</f>
        <v>Africa</v>
      </c>
      <c r="D62">
        <f>IFERROR(Sheet2!D62,"")</f>
        <v>66.013000000000005</v>
      </c>
      <c r="E62">
        <f>IFERROR(Sheet2!E62,"")</f>
        <v>492.38200378499999</v>
      </c>
      <c r="F62" t="str">
        <f>IFERROR(Sheet2!F62,"")</f>
        <v/>
      </c>
      <c r="G62" t="str">
        <f>IFERROR(Sheet2!G62,"")</f>
        <v/>
      </c>
      <c r="H62">
        <f>IFERROR(Sheet2!H62,"")</f>
        <v>94.895700000000005</v>
      </c>
      <c r="I62">
        <f>IFERROR(Sheet2!I62,"")</f>
        <v>15240.673912646846</v>
      </c>
      <c r="J62">
        <f>IFERROR(Sheet2!J62,"")</f>
        <v>47.413276717842997</v>
      </c>
      <c r="K62">
        <f>IFERROR(Sheet2!K62,"")</f>
        <v>10.637666666666666</v>
      </c>
      <c r="L62">
        <f>IFERROR(Sheet2!L62,"")</f>
        <v>-0.88396955421938139</v>
      </c>
      <c r="M62">
        <f>IFERROR(Sheet2!M62,"")</f>
        <v>11.770333290100099</v>
      </c>
      <c r="N62" t="str">
        <f>IFERROR(Sheet2!N62,"")</f>
        <v/>
      </c>
      <c r="O62" t="str">
        <f>IFERROR(Sheet2!O62,"")</f>
        <v/>
      </c>
      <c r="P62">
        <f>IFERROR(Sheet2!P62,"")</f>
        <v>22.643656917872111</v>
      </c>
      <c r="Q62">
        <f>IFERROR(Sheet2!Q62,"")</f>
        <v>46.606411320961627</v>
      </c>
      <c r="R62">
        <f>IFERROR(Sheet2!R62,"")</f>
        <v>8.1191019521092862</v>
      </c>
      <c r="S62">
        <f>IFERROR(Sheet2!S62,"")</f>
        <v>661.66666666666663</v>
      </c>
      <c r="T62">
        <f>IFERROR(Sheet2!T62,"")</f>
        <v>19.930999755859368</v>
      </c>
      <c r="U62">
        <f>IFERROR(Sheet2!U62,"")</f>
        <v>8.74</v>
      </c>
      <c r="V62">
        <f>IFERROR(Sheet2!V62,"")</f>
        <v>61.333333333333336</v>
      </c>
      <c r="W62">
        <f>IFERROR(Sheet2!W62,"")</f>
        <v>72.126169002571501</v>
      </c>
      <c r="X62">
        <f>IFERROR(Sheet2!X62,"")</f>
        <v>3.6</v>
      </c>
      <c r="Y62">
        <f>IFERROR(Sheet2!Y62,"")</f>
        <v>2118892.3333333335</v>
      </c>
      <c r="Z62">
        <f>IFERROR(Sheet2!Z62,"")</f>
        <v>36.599998474121101</v>
      </c>
      <c r="AA62">
        <f>IFERROR(Sheet2!AA62,"")</f>
        <v>32.233333333333327</v>
      </c>
      <c r="AB62">
        <f>IFERROR(Sheet2!AB62,"")</f>
        <v>16.25</v>
      </c>
      <c r="AC62">
        <f>IFERROR(Sheet2!AC62,"")</f>
        <v>84.667160034179702</v>
      </c>
      <c r="AD62">
        <f>IFERROR(Sheet2!AD62,"")</f>
        <v>85.771003655695495</v>
      </c>
      <c r="AE62">
        <f>IFERROR(Sheet2!AE62,"")</f>
        <v>21.768847953685817</v>
      </c>
    </row>
    <row r="63" spans="1:31" x14ac:dyDescent="0.3">
      <c r="A63">
        <f>IFERROR(Sheet2!A63,"")</f>
        <v>62</v>
      </c>
      <c r="B63" t="str">
        <f>IFERROR(Sheet2!B63,"")</f>
        <v>Vietnam</v>
      </c>
      <c r="C63" t="str">
        <f>IFERROR(Sheet2!C63,"")</f>
        <v>Asia</v>
      </c>
      <c r="D63">
        <f>IFERROR(Sheet2!D63,"")</f>
        <v>75.278999999999996</v>
      </c>
      <c r="E63">
        <f>IFERROR(Sheet2!E63,"")</f>
        <v>423.25425720500004</v>
      </c>
      <c r="F63">
        <f>IFERROR(Sheet2!F63,"")</f>
        <v>4.1674499511718803</v>
      </c>
      <c r="G63">
        <f>IFERROR(Sheet2!G63,"")</f>
        <v>14.468299865722701</v>
      </c>
      <c r="H63">
        <f>IFERROR(Sheet2!H63,"")</f>
        <v>30.040399999999998</v>
      </c>
      <c r="I63">
        <f>IFERROR(Sheet2!I63,"")</f>
        <v>7774.652097046087</v>
      </c>
      <c r="J63">
        <f>IFERROR(Sheet2!J63,"")</f>
        <v>83.515049472058294</v>
      </c>
      <c r="K63">
        <f>IFERROR(Sheet2!K63,"")</f>
        <v>64.08</v>
      </c>
      <c r="L63">
        <f>IFERROR(Sheet2!L63,"")</f>
        <v>5.9145275601301206</v>
      </c>
      <c r="M63">
        <f>IFERROR(Sheet2!M63,"")</f>
        <v>53.710332234700502</v>
      </c>
      <c r="N63">
        <f>IFERROR(Sheet2!N63,"")</f>
        <v>111.72693888346366</v>
      </c>
      <c r="O63" t="str">
        <f>IFERROR(Sheet2!O63,"")</f>
        <v/>
      </c>
      <c r="P63">
        <f>IFERROR(Sheet2!P63,"")</f>
        <v>101.62356688380686</v>
      </c>
      <c r="Q63">
        <f>IFERROR(Sheet2!Q63,"")</f>
        <v>34.040389552640228</v>
      </c>
      <c r="R63">
        <f>IFERROR(Sheet2!R63,"")</f>
        <v>306.603407295127</v>
      </c>
      <c r="S63" t="str">
        <f>IFERROR(Sheet2!S63,"")</f>
        <v/>
      </c>
      <c r="T63">
        <f>IFERROR(Sheet2!T63,"")</f>
        <v>2.0196666717529301</v>
      </c>
      <c r="U63">
        <f>IFERROR(Sheet2!U63,"")</f>
        <v>8.66</v>
      </c>
      <c r="V63">
        <f>IFERROR(Sheet2!V63,"")</f>
        <v>96.333333333333329</v>
      </c>
      <c r="W63">
        <f>IFERROR(Sheet2!W63,"")</f>
        <v>101.05527343009544</v>
      </c>
      <c r="X63">
        <f>IFERROR(Sheet2!X63,"")</f>
        <v>0.3</v>
      </c>
      <c r="Y63">
        <f>IFERROR(Sheet2!Y63,"")</f>
        <v>95533047.666666672</v>
      </c>
      <c r="Z63">
        <f>IFERROR(Sheet2!Z63,"")</f>
        <v>13.800000190734901</v>
      </c>
      <c r="AA63">
        <f>IFERROR(Sheet2!AA63,"")</f>
        <v>16.266666666666669</v>
      </c>
      <c r="AB63">
        <f>IFERROR(Sheet2!AB63,"")</f>
        <v>6.65</v>
      </c>
      <c r="AC63">
        <f>IFERROR(Sheet2!AC63,"")</f>
        <v>95.000381469726605</v>
      </c>
      <c r="AD63">
        <f>IFERROR(Sheet2!AD63,"")</f>
        <v>94.718805606212797</v>
      </c>
      <c r="AE63">
        <f>IFERROR(Sheet2!AE63,"")</f>
        <v>26.653002931127322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Values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Babalola</cp:lastModifiedBy>
  <dcterms:created xsi:type="dcterms:W3CDTF">2021-06-22T08:05:17Z</dcterms:created>
  <dcterms:modified xsi:type="dcterms:W3CDTF">2021-06-22T10:05:58Z</dcterms:modified>
</cp:coreProperties>
</file>