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ifpa cofruta\Semente\"/>
    </mc:Choice>
  </mc:AlternateContent>
  <bookViews>
    <workbookView xWindow="0" yWindow="0" windowWidth="24000" windowHeight="9735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1" i="1" l="1"/>
  <c r="I25" i="1"/>
  <c r="I18" i="1"/>
  <c r="I15" i="1"/>
  <c r="I11" i="1"/>
  <c r="G53" i="1" l="1"/>
  <c r="G6" i="1"/>
  <c r="E53" i="1"/>
  <c r="G30" i="1" l="1"/>
  <c r="G9" i="1" l="1"/>
  <c r="H44" i="1" l="1"/>
  <c r="E23" i="1" l="1"/>
  <c r="G44" i="1"/>
  <c r="G45" i="1"/>
  <c r="G46" i="1"/>
  <c r="G47" i="1"/>
  <c r="G48" i="1"/>
  <c r="G49" i="1"/>
  <c r="G50" i="1"/>
  <c r="G52" i="1" l="1"/>
  <c r="G51" i="1" l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8" i="1"/>
  <c r="G7" i="1"/>
</calcChain>
</file>

<file path=xl/sharedStrings.xml><?xml version="1.0" encoding="utf-8"?>
<sst xmlns="http://schemas.openxmlformats.org/spreadsheetml/2006/main" count="151" uniqueCount="56">
  <si>
    <t xml:space="preserve">                                            Cooperativa dos Fruticultores de Abaetetuba</t>
  </si>
  <si>
    <t>DATA</t>
  </si>
  <si>
    <t>NOME OU APELIDO</t>
  </si>
  <si>
    <t xml:space="preserve">Localidades </t>
  </si>
  <si>
    <t xml:space="preserve">Produto </t>
  </si>
  <si>
    <t>Volume entregue</t>
  </si>
  <si>
    <t>Valor (kg)</t>
  </si>
  <si>
    <t>Valor Tatal</t>
  </si>
  <si>
    <t>Timoteo</t>
  </si>
  <si>
    <t>Rio Arumanduba</t>
  </si>
  <si>
    <t>Ucuuba</t>
  </si>
  <si>
    <t>Isac</t>
  </si>
  <si>
    <t>Sara</t>
  </si>
  <si>
    <t>Barcarena</t>
  </si>
  <si>
    <t>Lambrega</t>
  </si>
  <si>
    <t>Rio Ajuai</t>
  </si>
  <si>
    <t>Maria Madelena</t>
  </si>
  <si>
    <t>Rio Mauba</t>
  </si>
  <si>
    <t>Jose Maria (Padre)</t>
  </si>
  <si>
    <t>Rio Abaete</t>
  </si>
  <si>
    <t>Vanildo</t>
  </si>
  <si>
    <t>Rio Campompema</t>
  </si>
  <si>
    <t>Joana Dac</t>
  </si>
  <si>
    <t>Manoelzinho</t>
  </si>
  <si>
    <t>Rio Maracapucu</t>
  </si>
  <si>
    <t>Diquito</t>
  </si>
  <si>
    <t>Luzia</t>
  </si>
  <si>
    <t>Cujeba</t>
  </si>
  <si>
    <t>Rio Paruru</t>
  </si>
  <si>
    <t>Maria de nazare</t>
  </si>
  <si>
    <t>Manoel (Duca)</t>
  </si>
  <si>
    <t>Rio Curupere</t>
  </si>
  <si>
    <t>Nelsom</t>
  </si>
  <si>
    <t>Rio Uub. Coqueiro</t>
  </si>
  <si>
    <t xml:space="preserve">Nazare de Souza </t>
  </si>
  <si>
    <t>Jeziane</t>
  </si>
  <si>
    <t>Alair</t>
  </si>
  <si>
    <t>Maria de Lurdes</t>
  </si>
  <si>
    <t>Marai das Graça</t>
  </si>
  <si>
    <t>Socorro</t>
  </si>
  <si>
    <t>Agenor</t>
  </si>
  <si>
    <t>Rio Urubueua</t>
  </si>
  <si>
    <t>Pele</t>
  </si>
  <si>
    <t>Tite</t>
  </si>
  <si>
    <t>Maria de Nazare</t>
  </si>
  <si>
    <t>Mirian Araujo</t>
  </si>
  <si>
    <t>Rio Pindobal</t>
  </si>
  <si>
    <t>Total</t>
  </si>
  <si>
    <r>
      <t xml:space="preserve">                                          </t>
    </r>
    <r>
      <rPr>
        <sz val="14"/>
        <rFont val="Cooper Black"/>
        <family val="1"/>
      </rPr>
      <t>Entrega de Sementes Ucuuba 2019</t>
    </r>
  </si>
  <si>
    <t>Sebastião (bito)</t>
  </si>
  <si>
    <t>17/04/219</t>
  </si>
  <si>
    <t>Maria Nambica</t>
  </si>
  <si>
    <t>Jonatas Gonsaves</t>
  </si>
  <si>
    <t>Dinair R. Silva</t>
  </si>
  <si>
    <t>Rio Assacueira</t>
  </si>
  <si>
    <t>Maria Arcangela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</si>
</sst>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(&quot;R$ &quot;* #,##0.00_);_(&quot;R$ &quot;* \(#,##0.00\);_(&quot;R$ &quot;* &quot;-&quot;??_);_(@_)"/>
    <numFmt numFmtId="165" formatCode="&quot;R$ &quot;#,##0.00_);[Red]\(&quot;R$ &quot;#,##0.00\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ooper Black"/>
      <family val="1"/>
    </font>
    <font>
      <sz val="14"/>
      <name val="Cooper Black"/>
      <family val="1"/>
    </font>
    <font>
      <sz val="14"/>
      <name val="Times New Roman"/>
      <family val="1"/>
    </font>
    <font>
      <sz val="10"/>
      <name val="Arial"/>
      <family val="2"/>
    </font>
    <font>
      <sz val="10"/>
      <color indexed="10"/>
      <name val="Arial"/>
      <family val="2"/>
    </font>
    <font>
      <sz val="12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0">
    <xf numFmtId="0" fontId="0" fillId="0" borderId="0" xfId="0"/>
    <xf numFmtId="0" fontId="2" fillId="0" borderId="0" xfId="0" applyFont="1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14" fontId="4" fillId="0" borderId="4" xfId="0" applyNumberFormat="1" applyFont="1" applyBorder="1" applyAlignment="1"/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/>
    </xf>
    <xf numFmtId="44" fontId="1" fillId="0" borderId="6" xfId="1" applyBorder="1" applyAlignment="1">
      <alignment horizontal="center"/>
    </xf>
    <xf numFmtId="164" fontId="0" fillId="0" borderId="7" xfId="0" applyNumberFormat="1" applyBorder="1"/>
    <xf numFmtId="0" fontId="0" fillId="0" borderId="6" xfId="0" applyBorder="1"/>
    <xf numFmtId="0" fontId="0" fillId="0" borderId="8" xfId="0" applyBorder="1" applyAlignment="1">
      <alignment horizontal="center"/>
    </xf>
    <xf numFmtId="0" fontId="5" fillId="0" borderId="5" xfId="0" applyFont="1" applyBorder="1"/>
    <xf numFmtId="0" fontId="5" fillId="0" borderId="6" xfId="0" applyFont="1" applyBorder="1"/>
    <xf numFmtId="164" fontId="0" fillId="0" borderId="9" xfId="0" applyNumberFormat="1" applyBorder="1"/>
    <xf numFmtId="0" fontId="0" fillId="0" borderId="6" xfId="0" applyBorder="1" applyAlignment="1">
      <alignment horizontal="left"/>
    </xf>
    <xf numFmtId="0" fontId="5" fillId="0" borderId="8" xfId="0" applyFont="1" applyBorder="1"/>
    <xf numFmtId="0" fontId="0" fillId="0" borderId="8" xfId="0" applyBorder="1"/>
    <xf numFmtId="14" fontId="4" fillId="0" borderId="10" xfId="0" applyNumberFormat="1" applyFont="1" applyBorder="1" applyAlignment="1"/>
    <xf numFmtId="14" fontId="4" fillId="0" borderId="5" xfId="0" applyNumberFormat="1" applyFont="1" applyBorder="1" applyAlignment="1"/>
    <xf numFmtId="164" fontId="0" fillId="0" borderId="5" xfId="0" applyNumberFormat="1" applyBorder="1"/>
    <xf numFmtId="14" fontId="4" fillId="0" borderId="8" xfId="0" applyNumberFormat="1" applyFont="1" applyBorder="1" applyAlignment="1"/>
    <xf numFmtId="0" fontId="6" fillId="0" borderId="5" xfId="0" applyFont="1" applyBorder="1"/>
    <xf numFmtId="0" fontId="7" fillId="0" borderId="5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165" fontId="6" fillId="0" borderId="5" xfId="0" applyNumberFormat="1" applyFont="1" applyBorder="1" applyAlignment="1">
      <alignment horizontal="center"/>
    </xf>
    <xf numFmtId="164" fontId="6" fillId="0" borderId="5" xfId="0" applyNumberFormat="1" applyFont="1" applyBorder="1"/>
    <xf numFmtId="43" fontId="0" fillId="0" borderId="0" xfId="0" applyNumberFormat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333375</xdr:colOff>
      <xdr:row>0</xdr:row>
      <xdr:rowOff>0</xdr:rowOff>
    </xdr:from>
    <xdr:to>
      <xdr:col>2</xdr:col>
      <xdr:colOff>552450</xdr:colOff>
      <xdr:row>2</xdr:row>
      <xdr:rowOff>95250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9675" y="0"/>
          <a:ext cx="1381125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53"/>
  <sheetViews>
    <sheetView tabSelected="1" topLeftCell="A19" workbookViewId="0">
      <selection activeCell="F21" sqref="F21"/>
    </sheetView>
  </sheetViews>
  <sheetFormatPr defaultRowHeight="15" x14ac:dyDescent="0.25"/>
  <cols>
    <col min="1" max="1" width="12.85546875" customWidth="1"/>
    <col min="2" max="2" width="17.42578125" customWidth="1"/>
    <col min="3" max="3" width="18" customWidth="1"/>
    <col min="5" max="5" width="11.28515625" customWidth="1"/>
    <col min="6" max="6" width="13" customWidth="1"/>
    <col min="7" max="7" width="23.42578125" customWidth="1"/>
  </cols>
  <sheetData>
    <row r="2" spans="1:9" x14ac:dyDescent="0.25">
      <c r="B2" t="s">
        <v>0</v>
      </c>
    </row>
    <row r="4" spans="1:9" ht="18.75" thickBot="1" x14ac:dyDescent="0.3">
      <c r="A4" s="1"/>
      <c r="B4" s="1" t="s">
        <v>48</v>
      </c>
      <c r="C4" s="1"/>
      <c r="D4" s="1"/>
      <c r="E4" s="1"/>
      <c r="F4" s="1"/>
      <c r="G4" s="1"/>
    </row>
    <row r="5" spans="1:9" ht="15.75" thickBot="1" x14ac:dyDescent="0.3">
      <c r="A5" s="2" t="s">
        <v>1</v>
      </c>
      <c r="B5" s="3" t="s">
        <v>2</v>
      </c>
      <c r="C5" s="3" t="s">
        <v>3</v>
      </c>
      <c r="D5" s="3" t="s">
        <v>4</v>
      </c>
      <c r="E5" s="4" t="s">
        <v>5</v>
      </c>
      <c r="F5" s="4" t="s">
        <v>6</v>
      </c>
      <c r="G5" s="5" t="s">
        <v>7</v>
      </c>
    </row>
    <row r="6" spans="1:9" ht="18.75" x14ac:dyDescent="0.3">
      <c r="A6" s="6">
        <v>43523</v>
      </c>
      <c r="B6" s="7" t="s">
        <v>8</v>
      </c>
      <c r="C6" s="7" t="s">
        <v>9</v>
      </c>
      <c r="D6" s="8" t="s">
        <v>10</v>
      </c>
      <c r="E6" s="9">
        <v>80</v>
      </c>
      <c r="F6" s="10">
        <v>1.8</v>
      </c>
      <c r="G6" s="11">
        <f t="shared" ref="G6:G51" si="0">E6*F6</f>
        <v>144</v>
      </c>
    </row>
    <row r="7" spans="1:9" ht="18.75" x14ac:dyDescent="0.3">
      <c r="A7" s="6">
        <v>43598</v>
      </c>
      <c r="B7" s="7" t="s">
        <v>8</v>
      </c>
      <c r="C7" s="7" t="s">
        <v>9</v>
      </c>
      <c r="D7" s="8" t="s">
        <v>10</v>
      </c>
      <c r="E7" s="9">
        <v>127</v>
      </c>
      <c r="F7" s="10">
        <v>1.8</v>
      </c>
      <c r="G7" s="11">
        <f t="shared" si="0"/>
        <v>228.6</v>
      </c>
    </row>
    <row r="8" spans="1:9" ht="18.75" x14ac:dyDescent="0.3">
      <c r="A8" s="6">
        <v>43550</v>
      </c>
      <c r="B8" s="7" t="s">
        <v>52</v>
      </c>
      <c r="C8" s="7" t="s">
        <v>9</v>
      </c>
      <c r="D8" s="8" t="s">
        <v>10</v>
      </c>
      <c r="E8" s="9">
        <v>43</v>
      </c>
      <c r="F8" s="10">
        <v>1.8</v>
      </c>
      <c r="G8" s="11">
        <f>F8*E8</f>
        <v>77.400000000000006</v>
      </c>
    </row>
    <row r="9" spans="1:9" ht="18.75" x14ac:dyDescent="0.3">
      <c r="A9" s="6">
        <v>43617</v>
      </c>
      <c r="B9" s="7" t="s">
        <v>52</v>
      </c>
      <c r="C9" s="7" t="s">
        <v>9</v>
      </c>
      <c r="D9" s="8" t="s">
        <v>10</v>
      </c>
      <c r="E9" s="9">
        <v>9.5</v>
      </c>
      <c r="F9" s="10">
        <v>1.8</v>
      </c>
      <c r="G9" s="11">
        <f>F9*E9</f>
        <v>17.100000000000001</v>
      </c>
    </row>
    <row r="10" spans="1:9" ht="18.75" x14ac:dyDescent="0.3">
      <c r="A10" s="6">
        <v>43617</v>
      </c>
      <c r="B10" s="7" t="s">
        <v>11</v>
      </c>
      <c r="C10" s="12" t="s">
        <v>9</v>
      </c>
      <c r="D10" s="8" t="s">
        <v>10</v>
      </c>
      <c r="E10" s="9">
        <v>15</v>
      </c>
      <c r="F10" s="10">
        <v>1.8</v>
      </c>
      <c r="G10" s="11">
        <f t="shared" si="0"/>
        <v>27</v>
      </c>
    </row>
    <row r="11" spans="1:9" ht="18.75" x14ac:dyDescent="0.3">
      <c r="A11" s="6">
        <v>43654</v>
      </c>
      <c r="B11" s="7" t="s">
        <v>11</v>
      </c>
      <c r="C11" s="12" t="s">
        <v>9</v>
      </c>
      <c r="D11" s="8" t="s">
        <v>10</v>
      </c>
      <c r="E11" s="13">
        <v>10.3</v>
      </c>
      <c r="F11" s="10">
        <v>1.8</v>
      </c>
      <c r="G11" s="11">
        <f t="shared" si="0"/>
        <v>18.540000000000003</v>
      </c>
      <c r="I11">
        <f>E8+E9+E10+E11</f>
        <v>77.8</v>
      </c>
    </row>
    <row r="12" spans="1:9" ht="18.75" x14ac:dyDescent="0.3">
      <c r="A12" s="6"/>
      <c r="B12" s="14" t="s">
        <v>12</v>
      </c>
      <c r="C12" s="15" t="s">
        <v>13</v>
      </c>
      <c r="D12" s="8" t="s">
        <v>10</v>
      </c>
      <c r="E12" s="13"/>
      <c r="F12" s="10"/>
      <c r="G12" s="11">
        <f t="shared" si="0"/>
        <v>0</v>
      </c>
    </row>
    <row r="13" spans="1:9" ht="18.75" x14ac:dyDescent="0.3">
      <c r="A13" s="6"/>
      <c r="B13" s="14" t="s">
        <v>12</v>
      </c>
      <c r="C13" s="15" t="s">
        <v>13</v>
      </c>
      <c r="D13" s="8" t="s">
        <v>10</v>
      </c>
      <c r="E13" s="13"/>
      <c r="F13" s="10"/>
      <c r="G13" s="16">
        <f t="shared" si="0"/>
        <v>0</v>
      </c>
    </row>
    <row r="14" spans="1:9" ht="18.75" x14ac:dyDescent="0.3">
      <c r="A14" s="6">
        <v>43572</v>
      </c>
      <c r="B14" s="7" t="s">
        <v>14</v>
      </c>
      <c r="C14" s="12" t="s">
        <v>15</v>
      </c>
      <c r="D14" s="9" t="s">
        <v>10</v>
      </c>
      <c r="E14" s="13">
        <v>489</v>
      </c>
      <c r="F14" s="10">
        <v>1.8</v>
      </c>
      <c r="G14" s="16">
        <f t="shared" si="0"/>
        <v>880.2</v>
      </c>
    </row>
    <row r="15" spans="1:9" ht="18.75" x14ac:dyDescent="0.3">
      <c r="A15" s="6">
        <v>43635</v>
      </c>
      <c r="B15" s="7" t="s">
        <v>14</v>
      </c>
      <c r="C15" s="12" t="s">
        <v>15</v>
      </c>
      <c r="D15" s="9" t="s">
        <v>10</v>
      </c>
      <c r="E15" s="13">
        <v>10.5</v>
      </c>
      <c r="F15" s="10">
        <v>1.8</v>
      </c>
      <c r="G15" s="16">
        <f>F15*E15</f>
        <v>18.900000000000002</v>
      </c>
      <c r="I15">
        <f>E14+E15</f>
        <v>499.5</v>
      </c>
    </row>
    <row r="16" spans="1:9" ht="18.75" x14ac:dyDescent="0.3">
      <c r="A16" s="6"/>
      <c r="B16" s="7" t="s">
        <v>14</v>
      </c>
      <c r="C16" s="12" t="s">
        <v>15</v>
      </c>
      <c r="D16" s="9" t="s">
        <v>10</v>
      </c>
      <c r="E16" s="13"/>
      <c r="F16" s="10">
        <v>1.8</v>
      </c>
      <c r="G16" s="16">
        <f>F16*E16</f>
        <v>0</v>
      </c>
    </row>
    <row r="17" spans="1:9" ht="18.75" x14ac:dyDescent="0.3">
      <c r="A17" s="6">
        <v>43515</v>
      </c>
      <c r="B17" s="7" t="s">
        <v>16</v>
      </c>
      <c r="C17" s="12" t="s">
        <v>17</v>
      </c>
      <c r="D17" s="9" t="s">
        <v>10</v>
      </c>
      <c r="E17" s="9">
        <v>18.5</v>
      </c>
      <c r="F17" s="10">
        <v>1.8</v>
      </c>
      <c r="G17" s="16">
        <f t="shared" si="0"/>
        <v>33.300000000000004</v>
      </c>
    </row>
    <row r="18" spans="1:9" ht="18.75" x14ac:dyDescent="0.3">
      <c r="A18" s="6" t="s">
        <v>50</v>
      </c>
      <c r="B18" s="7" t="s">
        <v>16</v>
      </c>
      <c r="C18" s="12" t="s">
        <v>17</v>
      </c>
      <c r="D18" s="9" t="s">
        <v>10</v>
      </c>
      <c r="E18" s="8">
        <v>358.5</v>
      </c>
      <c r="F18" s="10">
        <v>1.8</v>
      </c>
      <c r="G18" s="16">
        <f>F18*E18</f>
        <v>645.30000000000007</v>
      </c>
      <c r="I18">
        <f>E17+E18+E19</f>
        <v>403</v>
      </c>
    </row>
    <row r="19" spans="1:9" ht="18.75" x14ac:dyDescent="0.3">
      <c r="A19" s="6">
        <v>43634</v>
      </c>
      <c r="B19" s="7" t="s">
        <v>16</v>
      </c>
      <c r="C19" s="12" t="s">
        <v>17</v>
      </c>
      <c r="D19" s="9" t="s">
        <v>10</v>
      </c>
      <c r="E19" s="8">
        <v>26</v>
      </c>
      <c r="F19" s="10">
        <v>1.8</v>
      </c>
      <c r="G19" s="16">
        <f>F19*E19</f>
        <v>46.800000000000004</v>
      </c>
    </row>
    <row r="20" spans="1:9" ht="18.75" x14ac:dyDescent="0.3">
      <c r="A20" s="6">
        <v>43563</v>
      </c>
      <c r="B20" s="7" t="s">
        <v>18</v>
      </c>
      <c r="C20" s="12" t="s">
        <v>19</v>
      </c>
      <c r="D20" s="9" t="s">
        <v>10</v>
      </c>
      <c r="E20" s="8">
        <v>452</v>
      </c>
      <c r="F20" s="10">
        <v>1.8</v>
      </c>
      <c r="G20" s="16">
        <f t="shared" si="0"/>
        <v>813.6</v>
      </c>
    </row>
    <row r="21" spans="1:9" ht="18.75" x14ac:dyDescent="0.3">
      <c r="A21" s="6"/>
      <c r="B21" s="7" t="s">
        <v>18</v>
      </c>
      <c r="C21" s="12" t="s">
        <v>19</v>
      </c>
      <c r="D21" s="9" t="s">
        <v>10</v>
      </c>
      <c r="E21" s="8"/>
      <c r="F21" s="10"/>
      <c r="G21" s="16">
        <f t="shared" si="0"/>
        <v>0</v>
      </c>
    </row>
    <row r="22" spans="1:9" ht="18.75" x14ac:dyDescent="0.3">
      <c r="A22" s="6">
        <v>43671</v>
      </c>
      <c r="B22" s="7" t="s">
        <v>55</v>
      </c>
      <c r="C22" s="12" t="s">
        <v>19</v>
      </c>
      <c r="D22" s="9" t="s">
        <v>10</v>
      </c>
      <c r="E22" s="8">
        <v>15</v>
      </c>
      <c r="F22" s="10">
        <v>1.8</v>
      </c>
      <c r="G22" s="16">
        <f t="shared" si="0"/>
        <v>27</v>
      </c>
    </row>
    <row r="23" spans="1:9" ht="18.75" x14ac:dyDescent="0.3">
      <c r="A23" s="6">
        <v>43515</v>
      </c>
      <c r="B23" s="7" t="s">
        <v>20</v>
      </c>
      <c r="C23" s="17" t="s">
        <v>21</v>
      </c>
      <c r="D23" s="9" t="s">
        <v>10</v>
      </c>
      <c r="E23" s="9">
        <f>(43.5+41.5)-24</f>
        <v>61</v>
      </c>
      <c r="F23" s="10">
        <v>1.8</v>
      </c>
      <c r="G23" s="16">
        <f t="shared" si="0"/>
        <v>109.8</v>
      </c>
    </row>
    <row r="24" spans="1:9" ht="18.75" x14ac:dyDescent="0.3">
      <c r="A24" s="6">
        <v>43572</v>
      </c>
      <c r="B24" s="7" t="s">
        <v>20</v>
      </c>
      <c r="C24" s="17" t="s">
        <v>21</v>
      </c>
      <c r="D24" s="9" t="s">
        <v>10</v>
      </c>
      <c r="E24" s="9">
        <v>40.5</v>
      </c>
      <c r="F24" s="10">
        <v>1.8</v>
      </c>
      <c r="G24" s="16">
        <f t="shared" si="0"/>
        <v>72.900000000000006</v>
      </c>
    </row>
    <row r="25" spans="1:9" ht="18.75" x14ac:dyDescent="0.3">
      <c r="A25" s="6">
        <v>43563</v>
      </c>
      <c r="B25" s="7" t="s">
        <v>22</v>
      </c>
      <c r="C25" s="15" t="s">
        <v>19</v>
      </c>
      <c r="D25" s="9" t="s">
        <v>10</v>
      </c>
      <c r="E25" s="9">
        <v>551</v>
      </c>
      <c r="F25" s="10">
        <v>1.8</v>
      </c>
      <c r="G25" s="16">
        <f t="shared" si="0"/>
        <v>991.80000000000007</v>
      </c>
      <c r="I25">
        <f>E25+E26</f>
        <v>634.5</v>
      </c>
    </row>
    <row r="26" spans="1:9" ht="18.75" x14ac:dyDescent="0.3">
      <c r="A26" s="6">
        <v>43593</v>
      </c>
      <c r="B26" s="7" t="s">
        <v>22</v>
      </c>
      <c r="C26" s="15" t="s">
        <v>19</v>
      </c>
      <c r="D26" s="9" t="s">
        <v>10</v>
      </c>
      <c r="E26" s="13">
        <v>83.5</v>
      </c>
      <c r="F26" s="10">
        <v>1.8</v>
      </c>
      <c r="G26" s="16">
        <f t="shared" si="0"/>
        <v>150.30000000000001</v>
      </c>
    </row>
    <row r="27" spans="1:9" ht="18.75" x14ac:dyDescent="0.3">
      <c r="A27" s="6">
        <v>43654</v>
      </c>
      <c r="B27" s="18" t="s">
        <v>23</v>
      </c>
      <c r="C27" s="7" t="s">
        <v>24</v>
      </c>
      <c r="D27" s="9" t="s">
        <v>10</v>
      </c>
      <c r="E27" s="13">
        <v>58</v>
      </c>
      <c r="F27" s="10">
        <v>1.8</v>
      </c>
      <c r="G27" s="16">
        <f t="shared" si="0"/>
        <v>104.4</v>
      </c>
    </row>
    <row r="28" spans="1:9" ht="18.75" x14ac:dyDescent="0.3">
      <c r="A28" s="6"/>
      <c r="B28" s="18" t="s">
        <v>25</v>
      </c>
      <c r="C28" s="19" t="s">
        <v>21</v>
      </c>
      <c r="D28" s="9" t="s">
        <v>10</v>
      </c>
      <c r="E28" s="13"/>
      <c r="F28" s="10"/>
      <c r="G28" s="16">
        <f t="shared" si="0"/>
        <v>0</v>
      </c>
    </row>
    <row r="29" spans="1:9" ht="18.75" x14ac:dyDescent="0.3">
      <c r="A29" s="6">
        <v>43532</v>
      </c>
      <c r="B29" s="18" t="s">
        <v>26</v>
      </c>
      <c r="C29" s="19" t="s">
        <v>17</v>
      </c>
      <c r="D29" s="9" t="s">
        <v>10</v>
      </c>
      <c r="E29" s="13">
        <v>189</v>
      </c>
      <c r="F29" s="10">
        <v>1.8</v>
      </c>
      <c r="G29" s="16">
        <f t="shared" si="0"/>
        <v>340.2</v>
      </c>
    </row>
    <row r="30" spans="1:9" ht="18.75" x14ac:dyDescent="0.3">
      <c r="A30" s="20">
        <v>43635</v>
      </c>
      <c r="B30" s="18" t="s">
        <v>26</v>
      </c>
      <c r="C30" s="19" t="s">
        <v>17</v>
      </c>
      <c r="D30" s="9" t="s">
        <v>10</v>
      </c>
      <c r="E30" s="13">
        <v>9</v>
      </c>
      <c r="F30" s="10">
        <v>1.8</v>
      </c>
      <c r="G30" s="16">
        <f t="shared" si="0"/>
        <v>16.2</v>
      </c>
    </row>
    <row r="31" spans="1:9" ht="18.75" x14ac:dyDescent="0.3">
      <c r="A31" s="20">
        <v>43532</v>
      </c>
      <c r="B31" s="18" t="s">
        <v>27</v>
      </c>
      <c r="C31" s="19" t="s">
        <v>28</v>
      </c>
      <c r="D31" s="9" t="s">
        <v>10</v>
      </c>
      <c r="E31" s="13">
        <v>95.5</v>
      </c>
      <c r="F31" s="10">
        <v>1.8</v>
      </c>
      <c r="G31" s="16">
        <f t="shared" si="0"/>
        <v>171.9</v>
      </c>
      <c r="I31">
        <f>E31+E32</f>
        <v>160</v>
      </c>
    </row>
    <row r="32" spans="1:9" ht="18.75" x14ac:dyDescent="0.3">
      <c r="A32" s="20">
        <v>43634</v>
      </c>
      <c r="B32" s="18" t="s">
        <v>27</v>
      </c>
      <c r="C32" s="19" t="s">
        <v>28</v>
      </c>
      <c r="D32" s="9" t="s">
        <v>10</v>
      </c>
      <c r="E32" s="13">
        <v>64.5</v>
      </c>
      <c r="F32" s="10">
        <v>1.8</v>
      </c>
      <c r="G32" s="16">
        <f>F32*E32</f>
        <v>116.10000000000001</v>
      </c>
    </row>
    <row r="33" spans="1:8" ht="18.75" x14ac:dyDescent="0.3">
      <c r="A33" s="20"/>
      <c r="B33" s="18" t="s">
        <v>27</v>
      </c>
      <c r="C33" s="19" t="s">
        <v>28</v>
      </c>
      <c r="D33" s="9" t="s">
        <v>10</v>
      </c>
      <c r="E33" s="13"/>
      <c r="F33" s="10"/>
      <c r="G33" s="16">
        <f>F33*E33</f>
        <v>0</v>
      </c>
    </row>
    <row r="34" spans="1:8" ht="18.75" x14ac:dyDescent="0.3">
      <c r="A34" s="20"/>
      <c r="B34" s="18" t="s">
        <v>29</v>
      </c>
      <c r="C34" s="19" t="s">
        <v>19</v>
      </c>
      <c r="D34" s="9" t="s">
        <v>10</v>
      </c>
      <c r="E34" s="13"/>
      <c r="F34" s="10"/>
      <c r="G34" s="16">
        <f t="shared" si="0"/>
        <v>0</v>
      </c>
    </row>
    <row r="35" spans="1:8" ht="18.75" x14ac:dyDescent="0.3">
      <c r="A35" s="20"/>
      <c r="B35" s="18" t="s">
        <v>30</v>
      </c>
      <c r="C35" s="19" t="s">
        <v>31</v>
      </c>
      <c r="D35" s="9" t="s">
        <v>10</v>
      </c>
      <c r="E35" s="13"/>
      <c r="F35" s="10"/>
      <c r="G35" s="16">
        <f t="shared" si="0"/>
        <v>0</v>
      </c>
    </row>
    <row r="36" spans="1:8" ht="18.75" x14ac:dyDescent="0.3">
      <c r="A36" s="20"/>
      <c r="B36" s="18" t="s">
        <v>32</v>
      </c>
      <c r="C36" s="19" t="s">
        <v>33</v>
      </c>
      <c r="D36" s="9" t="s">
        <v>10</v>
      </c>
      <c r="E36" s="13"/>
      <c r="F36" s="10"/>
      <c r="G36" s="16">
        <f t="shared" si="0"/>
        <v>0</v>
      </c>
    </row>
    <row r="37" spans="1:8" ht="18.75" x14ac:dyDescent="0.3">
      <c r="A37" s="20"/>
      <c r="B37" s="18" t="s">
        <v>34</v>
      </c>
      <c r="C37" s="19" t="s">
        <v>33</v>
      </c>
      <c r="D37" s="9" t="s">
        <v>10</v>
      </c>
      <c r="E37" s="13"/>
      <c r="F37" s="10"/>
      <c r="G37" s="16">
        <f t="shared" si="0"/>
        <v>0</v>
      </c>
    </row>
    <row r="38" spans="1:8" ht="18.75" x14ac:dyDescent="0.3">
      <c r="A38" s="20"/>
      <c r="B38" s="18" t="s">
        <v>35</v>
      </c>
      <c r="C38" s="19" t="s">
        <v>33</v>
      </c>
      <c r="D38" s="9" t="s">
        <v>10</v>
      </c>
      <c r="E38" s="13"/>
      <c r="F38" s="10"/>
      <c r="G38" s="16">
        <f t="shared" si="0"/>
        <v>0</v>
      </c>
    </row>
    <row r="39" spans="1:8" ht="18.75" x14ac:dyDescent="0.3">
      <c r="A39" s="20"/>
      <c r="B39" s="18" t="s">
        <v>36</v>
      </c>
      <c r="C39" s="19" t="s">
        <v>33</v>
      </c>
      <c r="D39" s="9" t="s">
        <v>10</v>
      </c>
      <c r="E39" s="13"/>
      <c r="F39" s="10"/>
      <c r="G39" s="16">
        <f t="shared" si="0"/>
        <v>0</v>
      </c>
    </row>
    <row r="40" spans="1:8" ht="18.75" x14ac:dyDescent="0.3">
      <c r="A40" s="20"/>
      <c r="B40" s="18" t="s">
        <v>37</v>
      </c>
      <c r="C40" s="19" t="s">
        <v>33</v>
      </c>
      <c r="D40" s="9" t="s">
        <v>10</v>
      </c>
      <c r="E40" s="13"/>
      <c r="F40" s="10"/>
      <c r="G40" s="16">
        <f t="shared" si="0"/>
        <v>0</v>
      </c>
    </row>
    <row r="41" spans="1:8" ht="18.75" x14ac:dyDescent="0.3">
      <c r="A41" s="21"/>
      <c r="B41" s="14" t="s">
        <v>38</v>
      </c>
      <c r="C41" s="7" t="s">
        <v>15</v>
      </c>
      <c r="D41" s="9" t="s">
        <v>10</v>
      </c>
      <c r="E41" s="9"/>
      <c r="F41" s="10"/>
      <c r="G41" s="22">
        <f t="shared" si="0"/>
        <v>0</v>
      </c>
    </row>
    <row r="42" spans="1:8" ht="18.75" x14ac:dyDescent="0.3">
      <c r="A42" s="21"/>
      <c r="B42" s="14" t="s">
        <v>39</v>
      </c>
      <c r="C42" s="7" t="s">
        <v>33</v>
      </c>
      <c r="D42" s="9" t="s">
        <v>10</v>
      </c>
      <c r="E42" s="9"/>
      <c r="F42" s="10"/>
      <c r="G42" s="22">
        <f t="shared" si="0"/>
        <v>0</v>
      </c>
    </row>
    <row r="43" spans="1:8" ht="18.75" x14ac:dyDescent="0.3">
      <c r="A43" s="21">
        <v>43521</v>
      </c>
      <c r="B43" s="14" t="s">
        <v>40</v>
      </c>
      <c r="C43" s="7" t="s">
        <v>41</v>
      </c>
      <c r="D43" s="9" t="s">
        <v>10</v>
      </c>
      <c r="E43" s="9">
        <v>40</v>
      </c>
      <c r="F43" s="10">
        <v>1.8</v>
      </c>
      <c r="G43" s="22">
        <f t="shared" si="0"/>
        <v>72</v>
      </c>
    </row>
    <row r="44" spans="1:8" ht="18.75" x14ac:dyDescent="0.3">
      <c r="A44" s="21">
        <v>43584</v>
      </c>
      <c r="B44" s="14" t="s">
        <v>40</v>
      </c>
      <c r="C44" s="7" t="s">
        <v>41</v>
      </c>
      <c r="D44" s="9" t="s">
        <v>10</v>
      </c>
      <c r="E44" s="9">
        <v>15</v>
      </c>
      <c r="F44" s="10">
        <v>1.8</v>
      </c>
      <c r="G44" s="22">
        <f t="shared" si="0"/>
        <v>27</v>
      </c>
      <c r="H44" s="29">
        <f>G43+G44</f>
        <v>99</v>
      </c>
    </row>
    <row r="45" spans="1:8" ht="18.75" x14ac:dyDescent="0.3">
      <c r="A45" s="21">
        <v>43654</v>
      </c>
      <c r="B45" s="14" t="s">
        <v>42</v>
      </c>
      <c r="C45" s="7" t="s">
        <v>41</v>
      </c>
      <c r="D45" s="9" t="s">
        <v>10</v>
      </c>
      <c r="E45" s="9">
        <v>42.5</v>
      </c>
      <c r="F45" s="10">
        <v>1.8</v>
      </c>
      <c r="G45" s="22">
        <f t="shared" si="0"/>
        <v>76.5</v>
      </c>
    </row>
    <row r="46" spans="1:8" ht="18.75" x14ac:dyDescent="0.3">
      <c r="A46" s="23">
        <v>43654</v>
      </c>
      <c r="B46" s="18" t="s">
        <v>53</v>
      </c>
      <c r="C46" s="18" t="s">
        <v>54</v>
      </c>
      <c r="D46" s="9" t="s">
        <v>10</v>
      </c>
      <c r="E46" s="13">
        <v>28.5</v>
      </c>
      <c r="F46" s="10">
        <v>1.8</v>
      </c>
      <c r="G46" s="22">
        <f t="shared" si="0"/>
        <v>51.300000000000004</v>
      </c>
    </row>
    <row r="47" spans="1:8" ht="18.75" x14ac:dyDescent="0.3">
      <c r="A47" s="6"/>
      <c r="B47" s="14" t="s">
        <v>43</v>
      </c>
      <c r="C47" s="14" t="s">
        <v>15</v>
      </c>
      <c r="D47" s="9" t="s">
        <v>10</v>
      </c>
      <c r="E47" s="9"/>
      <c r="F47" s="10"/>
      <c r="G47" s="22">
        <f t="shared" si="0"/>
        <v>0</v>
      </c>
    </row>
    <row r="48" spans="1:8" ht="18.75" x14ac:dyDescent="0.3">
      <c r="A48" s="6"/>
      <c r="B48" s="14" t="s">
        <v>43</v>
      </c>
      <c r="C48" s="14" t="s">
        <v>15</v>
      </c>
      <c r="D48" s="9" t="s">
        <v>10</v>
      </c>
      <c r="E48" s="9"/>
      <c r="F48" s="10"/>
      <c r="G48" s="22">
        <f t="shared" si="0"/>
        <v>0</v>
      </c>
    </row>
    <row r="49" spans="1:7" ht="18.75" x14ac:dyDescent="0.3">
      <c r="A49" s="21"/>
      <c r="B49" s="14" t="s">
        <v>44</v>
      </c>
      <c r="C49" s="14" t="s">
        <v>15</v>
      </c>
      <c r="D49" s="9" t="s">
        <v>10</v>
      </c>
      <c r="E49" s="9"/>
      <c r="F49" s="10"/>
      <c r="G49" s="22">
        <f t="shared" si="0"/>
        <v>0</v>
      </c>
    </row>
    <row r="50" spans="1:7" ht="18.75" x14ac:dyDescent="0.3">
      <c r="A50" s="21">
        <v>43572</v>
      </c>
      <c r="B50" s="14" t="s">
        <v>51</v>
      </c>
      <c r="C50" s="14" t="s">
        <v>17</v>
      </c>
      <c r="D50" s="9" t="s">
        <v>10</v>
      </c>
      <c r="E50" s="9">
        <v>52.5</v>
      </c>
      <c r="F50" s="10">
        <v>1.8</v>
      </c>
      <c r="G50" s="22">
        <f t="shared" si="0"/>
        <v>94.5</v>
      </c>
    </row>
    <row r="51" spans="1:7" ht="18.75" x14ac:dyDescent="0.3">
      <c r="A51" s="21"/>
      <c r="B51" s="14" t="s">
        <v>45</v>
      </c>
      <c r="C51" s="14" t="s">
        <v>46</v>
      </c>
      <c r="D51" s="9" t="s">
        <v>10</v>
      </c>
      <c r="E51" s="9"/>
      <c r="F51" s="10">
        <v>1.8</v>
      </c>
      <c r="G51" s="22">
        <f t="shared" si="0"/>
        <v>0</v>
      </c>
    </row>
    <row r="52" spans="1:7" ht="18.75" x14ac:dyDescent="0.3">
      <c r="A52" s="21">
        <v>43532</v>
      </c>
      <c r="B52" s="14" t="s">
        <v>49</v>
      </c>
      <c r="C52" s="14" t="s">
        <v>21</v>
      </c>
      <c r="D52" s="9"/>
      <c r="E52" s="9">
        <v>24</v>
      </c>
      <c r="F52" s="10">
        <v>1.8</v>
      </c>
      <c r="G52" s="22">
        <f>E52*F52</f>
        <v>43.2</v>
      </c>
    </row>
    <row r="53" spans="1:7" ht="15.75" x14ac:dyDescent="0.25">
      <c r="A53" s="24"/>
      <c r="B53" s="25"/>
      <c r="C53" s="24"/>
      <c r="D53" s="26" t="s">
        <v>47</v>
      </c>
      <c r="E53" s="26">
        <f>SUM(E6:E52)</f>
        <v>3008.8</v>
      </c>
      <c r="F53" s="27"/>
      <c r="G53" s="28">
        <f>SUM(G6:G52)</f>
        <v>5415.84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2019-03-19T12:56:51Z</dcterms:created>
  <dcterms:modified xsi:type="dcterms:W3CDTF">2019-12-17T18:55:51Z</dcterms:modified>
</cp:coreProperties>
</file>