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ifpa cofruta\Semente\"/>
    </mc:Choice>
  </mc:AlternateContent>
  <bookViews>
    <workbookView xWindow="0" yWindow="0" windowWidth="15345" windowHeight="4650"/>
  </bookViews>
  <sheets>
    <sheet name="PLANILHA DE MURUMURU 201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9" i="1" l="1"/>
  <c r="G39" i="1" l="1"/>
  <c r="G25" i="1" l="1"/>
  <c r="G24" i="1"/>
  <c r="G26" i="1" l="1"/>
  <c r="G32" i="1"/>
  <c r="G29" i="1"/>
  <c r="G17" i="1"/>
  <c r="G43" i="1" l="1"/>
  <c r="E59" i="1" l="1"/>
  <c r="G31" i="1" l="1"/>
  <c r="G33" i="1"/>
  <c r="G34" i="1"/>
  <c r="G10" i="1" l="1"/>
  <c r="G13" i="1"/>
  <c r="G38" i="1" l="1"/>
  <c r="G37" i="1" l="1"/>
  <c r="G35" i="1" l="1"/>
  <c r="G9" i="1" l="1"/>
  <c r="G21" i="1" l="1"/>
  <c r="G58" i="1" l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2" i="1"/>
  <c r="G41" i="1"/>
  <c r="G40" i="1"/>
  <c r="G36" i="1"/>
  <c r="G30" i="1"/>
  <c r="G28" i="1"/>
  <c r="G27" i="1"/>
  <c r="G23" i="1"/>
  <c r="G22" i="1"/>
  <c r="G20" i="1"/>
  <c r="G19" i="1"/>
  <c r="G18" i="1"/>
  <c r="G16" i="1"/>
  <c r="G15" i="1"/>
  <c r="G14" i="1"/>
  <c r="G12" i="1"/>
  <c r="G11" i="1"/>
  <c r="G8" i="1"/>
  <c r="G59" i="1" l="1"/>
</calcChain>
</file>

<file path=xl/sharedStrings.xml><?xml version="1.0" encoding="utf-8"?>
<sst xmlns="http://schemas.openxmlformats.org/spreadsheetml/2006/main" count="128" uniqueCount="41">
  <si>
    <t xml:space="preserve">                                            Cooperativa dos Fruticultores de Abaetetuba</t>
  </si>
  <si>
    <t>DATA</t>
  </si>
  <si>
    <t>NOME OU APELIDO</t>
  </si>
  <si>
    <t xml:space="preserve">Localidades </t>
  </si>
  <si>
    <t xml:space="preserve">Produto </t>
  </si>
  <si>
    <t>Volume entregue</t>
  </si>
  <si>
    <t>Valor (kg)</t>
  </si>
  <si>
    <t>Valor Tatal</t>
  </si>
  <si>
    <t xml:space="preserve">Rio arumanduba </t>
  </si>
  <si>
    <t>Murumuru Amendoa</t>
  </si>
  <si>
    <t>Rio Abaete</t>
  </si>
  <si>
    <t>Monoelziho</t>
  </si>
  <si>
    <t>Rio Maracapucu</t>
  </si>
  <si>
    <t xml:space="preserve">Cujeba  </t>
  </si>
  <si>
    <t>Rio Paruru</t>
  </si>
  <si>
    <t>Maria Madalena</t>
  </si>
  <si>
    <t xml:space="preserve">Rio Mauba </t>
  </si>
  <si>
    <t xml:space="preserve">Vanildo </t>
  </si>
  <si>
    <t xml:space="preserve">Rio Campompema </t>
  </si>
  <si>
    <t>José Cavalheiro (Lambrega)</t>
  </si>
  <si>
    <t xml:space="preserve">Rio Ajuaí </t>
  </si>
  <si>
    <t>Luzia</t>
  </si>
  <si>
    <t xml:space="preserve">Jose Antonio </t>
  </si>
  <si>
    <t>Muanã</t>
  </si>
  <si>
    <t>Droia</t>
  </si>
  <si>
    <t>Chipaia</t>
  </si>
  <si>
    <t xml:space="preserve">Temoteo </t>
  </si>
  <si>
    <t>Joana Darc</t>
  </si>
  <si>
    <t>TOTAL</t>
  </si>
  <si>
    <r>
      <t xml:space="preserve">                                          </t>
    </r>
    <r>
      <rPr>
        <sz val="14"/>
        <rFont val="Cooper Black"/>
        <family val="1"/>
      </rPr>
      <t>Entrega de Sementes</t>
    </r>
    <r>
      <rPr>
        <sz val="10"/>
        <rFont val="Cooper Black"/>
        <family val="1"/>
      </rPr>
      <t xml:space="preserve"> de MURUMURU </t>
    </r>
    <r>
      <rPr>
        <sz val="14"/>
        <rFont val="Cooper Black"/>
        <family val="1"/>
      </rPr>
      <t>2019</t>
    </r>
  </si>
  <si>
    <t xml:space="preserve">Nica </t>
  </si>
  <si>
    <t xml:space="preserve">Barcarena </t>
  </si>
  <si>
    <t>a confirmar</t>
  </si>
  <si>
    <t>Nestor</t>
  </si>
  <si>
    <t>Rio P. Miri</t>
  </si>
  <si>
    <t>Dinair R. Silva</t>
  </si>
  <si>
    <t>Rio Assacueira</t>
  </si>
  <si>
    <t>Denis F. Correa</t>
  </si>
  <si>
    <t>Rio Marac. Palma</t>
  </si>
  <si>
    <t>Izac Cartilho</t>
  </si>
  <si>
    <t>Vanildo /Ze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</si>
</sst>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&quot;R$ &quot;#,##0.00_);[Red]\(&quot;R$ &quot;#,##0.00\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name val="Arial"/>
      <family val="2"/>
    </font>
    <font>
      <sz val="10"/>
      <name val="Cooper Black"/>
      <family val="1"/>
    </font>
    <font>
      <sz val="14"/>
      <name val="Cooper Black"/>
      <family val="1"/>
    </font>
    <font>
      <sz val="10"/>
      <name val="Arial"/>
      <family val="2"/>
    </font>
    <font>
      <sz val="14"/>
      <name val="Times New Roman"/>
      <family val="1"/>
    </font>
    <font>
      <sz val="10"/>
      <color indexed="10"/>
      <name val="Arial"/>
      <family val="2"/>
    </font>
    <font>
      <sz val="12"/>
      <color indexed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</cellStyleXfs>
  <cellXfs count="63">
    <xf numFmtId="0" fontId="0" fillId="0" borderId="0" xfId="0"/>
    <xf numFmtId="0" fontId="2" fillId="0" borderId="0" xfId="0" applyFont="1"/>
    <xf numFmtId="0" fontId="3" fillId="0" borderId="0" xfId="0" applyFont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5" fillId="0" borderId="4" xfId="2" applyBorder="1" applyAlignment="1">
      <alignment horizontal="left"/>
    </xf>
    <xf numFmtId="0" fontId="5" fillId="0" borderId="4" xfId="2" applyBorder="1" applyAlignment="1">
      <alignment horizontal="center"/>
    </xf>
    <xf numFmtId="44" fontId="0" fillId="0" borderId="5" xfId="0" applyNumberFormat="1" applyBorder="1"/>
    <xf numFmtId="14" fontId="6" fillId="0" borderId="6" xfId="2" applyNumberFormat="1" applyFont="1" applyBorder="1" applyAlignment="1">
      <alignment horizontal="center" vertical="center"/>
    </xf>
    <xf numFmtId="0" fontId="5" fillId="0" borderId="6" xfId="2" applyBorder="1" applyAlignment="1">
      <alignment horizontal="center"/>
    </xf>
    <xf numFmtId="44" fontId="5" fillId="0" borderId="7" xfId="2" applyNumberFormat="1" applyBorder="1"/>
    <xf numFmtId="0" fontId="5" fillId="0" borderId="6" xfId="2" applyFont="1" applyBorder="1" applyAlignment="1">
      <alignment horizontal="left"/>
    </xf>
    <xf numFmtId="0" fontId="0" fillId="0" borderId="6" xfId="0" applyBorder="1"/>
    <xf numFmtId="14" fontId="6" fillId="0" borderId="7" xfId="2" applyNumberFormat="1" applyFont="1" applyBorder="1" applyAlignment="1">
      <alignment horizontal="center" vertical="center"/>
    </xf>
    <xf numFmtId="164" fontId="0" fillId="0" borderId="6" xfId="0" applyNumberFormat="1" applyBorder="1"/>
    <xf numFmtId="0" fontId="5" fillId="0" borderId="6" xfId="2" applyFont="1" applyBorder="1"/>
    <xf numFmtId="0" fontId="5" fillId="0" borderId="7" xfId="2" applyBorder="1"/>
    <xf numFmtId="0" fontId="5" fillId="0" borderId="8" xfId="2" applyBorder="1"/>
    <xf numFmtId="164" fontId="0" fillId="0" borderId="7" xfId="0" applyNumberFormat="1" applyBorder="1"/>
    <xf numFmtId="0" fontId="5" fillId="0" borderId="6" xfId="2" applyFont="1" applyBorder="1" applyAlignment="1">
      <alignment wrapText="1"/>
    </xf>
    <xf numFmtId="0" fontId="5" fillId="0" borderId="7" xfId="2" applyBorder="1" applyAlignment="1">
      <alignment horizontal="center"/>
    </xf>
    <xf numFmtId="14" fontId="6" fillId="0" borderId="9" xfId="2" applyNumberFormat="1" applyFont="1" applyBorder="1" applyAlignment="1">
      <alignment horizontal="center" vertical="center"/>
    </xf>
    <xf numFmtId="0" fontId="5" fillId="0" borderId="8" xfId="2" applyBorder="1" applyAlignment="1">
      <alignment horizontal="center"/>
    </xf>
    <xf numFmtId="14" fontId="6" fillId="0" borderId="10" xfId="0" applyNumberFormat="1" applyFont="1" applyBorder="1" applyAlignment="1">
      <alignment horizontal="center" vertical="center"/>
    </xf>
    <xf numFmtId="0" fontId="5" fillId="0" borderId="7" xfId="0" applyFont="1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14" fontId="6" fillId="0" borderId="11" xfId="0" applyNumberFormat="1" applyFont="1" applyBorder="1" applyAlignment="1"/>
    <xf numFmtId="44" fontId="1" fillId="0" borderId="6" xfId="1" applyBorder="1" applyAlignment="1">
      <alignment horizontal="center"/>
    </xf>
    <xf numFmtId="164" fontId="0" fillId="0" borderId="8" xfId="0" applyNumberFormat="1" applyBorder="1"/>
    <xf numFmtId="0" fontId="0" fillId="0" borderId="7" xfId="0" applyBorder="1" applyAlignment="1">
      <alignment horizontal="center"/>
    </xf>
    <xf numFmtId="44" fontId="1" fillId="0" borderId="8" xfId="1" applyBorder="1" applyAlignment="1">
      <alignment horizontal="center"/>
    </xf>
    <xf numFmtId="0" fontId="5" fillId="0" borderId="12" xfId="0" applyFont="1" applyBorder="1"/>
    <xf numFmtId="14" fontId="6" fillId="0" borderId="13" xfId="0" applyNumberFormat="1" applyFont="1" applyBorder="1" applyAlignment="1"/>
    <xf numFmtId="164" fontId="0" fillId="0" borderId="14" xfId="0" applyNumberFormat="1" applyBorder="1"/>
    <xf numFmtId="0" fontId="7" fillId="0" borderId="1" xfId="0" applyFont="1" applyBorder="1"/>
    <xf numFmtId="0" fontId="8" fillId="0" borderId="2" xfId="0" applyFont="1" applyBorder="1" applyAlignment="1">
      <alignment horizontal="center"/>
    </xf>
    <xf numFmtId="0" fontId="7" fillId="0" borderId="2" xfId="0" applyFont="1" applyBorder="1"/>
    <xf numFmtId="0" fontId="7" fillId="0" borderId="2" xfId="0" applyFont="1" applyBorder="1" applyAlignment="1">
      <alignment horizontal="center"/>
    </xf>
    <xf numFmtId="165" fontId="7" fillId="0" borderId="2" xfId="0" applyNumberFormat="1" applyFont="1" applyBorder="1" applyAlignment="1">
      <alignment horizontal="center"/>
    </xf>
    <xf numFmtId="164" fontId="7" fillId="0" borderId="3" xfId="0" applyNumberFormat="1" applyFont="1" applyBorder="1"/>
    <xf numFmtId="43" fontId="0" fillId="0" borderId="0" xfId="0" applyNumberFormat="1"/>
    <xf numFmtId="0" fontId="5" fillId="0" borderId="8" xfId="2" applyFont="1" applyBorder="1"/>
    <xf numFmtId="0" fontId="5" fillId="0" borderId="6" xfId="2" applyFont="1" applyBorder="1" applyAlignment="1">
      <alignment horizontal="center"/>
    </xf>
    <xf numFmtId="44" fontId="5" fillId="0" borderId="7" xfId="2" applyNumberFormat="1" applyFont="1" applyBorder="1"/>
    <xf numFmtId="164" fontId="9" fillId="0" borderId="7" xfId="0" applyNumberFormat="1" applyFont="1" applyBorder="1"/>
    <xf numFmtId="0" fontId="7" fillId="0" borderId="2" xfId="0" applyNumberFormat="1" applyFont="1" applyBorder="1" applyAlignment="1">
      <alignment horizontal="center"/>
    </xf>
    <xf numFmtId="0" fontId="5" fillId="0" borderId="4" xfId="2" applyNumberFormat="1" applyBorder="1" applyAlignment="1">
      <alignment horizontal="center"/>
    </xf>
    <xf numFmtId="0" fontId="5" fillId="0" borderId="6" xfId="2" applyNumberFormat="1" applyBorder="1" applyAlignment="1">
      <alignment horizontal="center"/>
    </xf>
    <xf numFmtId="0" fontId="5" fillId="0" borderId="6" xfId="2" applyNumberFormat="1" applyFont="1" applyBorder="1" applyAlignment="1">
      <alignment horizontal="center"/>
    </xf>
    <xf numFmtId="0" fontId="5" fillId="0" borderId="7" xfId="2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5" fillId="0" borderId="7" xfId="2" applyFont="1" applyBorder="1"/>
    <xf numFmtId="164" fontId="9" fillId="0" borderId="6" xfId="0" applyNumberFormat="1" applyFont="1" applyBorder="1"/>
    <xf numFmtId="0" fontId="5" fillId="0" borderId="7" xfId="2" applyNumberFormat="1" applyFont="1" applyBorder="1" applyAlignment="1">
      <alignment horizontal="center"/>
    </xf>
    <xf numFmtId="0" fontId="5" fillId="0" borderId="7" xfId="2" applyFont="1" applyBorder="1" applyAlignment="1">
      <alignment horizontal="center"/>
    </xf>
    <xf numFmtId="14" fontId="6" fillId="0" borderId="10" xfId="0" applyNumberFormat="1" applyFont="1" applyBorder="1" applyAlignment="1"/>
    <xf numFmtId="0" fontId="9" fillId="0" borderId="8" xfId="0" applyFont="1" applyBorder="1"/>
    <xf numFmtId="0" fontId="9" fillId="0" borderId="8" xfId="0" applyFont="1" applyBorder="1" applyAlignment="1">
      <alignment horizontal="center"/>
    </xf>
    <xf numFmtId="0" fontId="5" fillId="0" borderId="8" xfId="2" applyFont="1" applyBorder="1" applyAlignment="1">
      <alignment horizontal="center"/>
    </xf>
  </cellXfs>
  <cellStyles count="4">
    <cellStyle name="Moeda" xfId="1" builtinId="4"/>
    <cellStyle name="Moeda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600075</xdr:colOff>
      <xdr:row>0</xdr:row>
      <xdr:rowOff>95250</xdr:rowOff>
    </xdr:from>
    <xdr:to>
      <xdr:col>3</xdr:col>
      <xdr:colOff>895350</xdr:colOff>
      <xdr:row>2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9275" y="95250"/>
          <a:ext cx="13811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59"/>
  <sheetViews>
    <sheetView tabSelected="1" topLeftCell="A22" workbookViewId="0">
      <selection activeCell="A41" sqref="A41"/>
    </sheetView>
  </sheetViews>
  <sheetFormatPr defaultRowHeight="15" x14ac:dyDescent="0.25"/>
  <cols>
    <col min="1" max="1" width="13.5703125" customWidth="1"/>
    <col min="2" max="2" width="17" customWidth="1"/>
    <col min="3" max="3" width="16.28515625" customWidth="1"/>
    <col min="4" max="4" width="18.7109375" customWidth="1"/>
    <col min="5" max="5" width="16" customWidth="1"/>
    <col min="6" max="6" width="10.7109375" customWidth="1"/>
    <col min="7" max="7" width="15.85546875" customWidth="1"/>
    <col min="9" max="9" width="10.5703125" bestFit="1" customWidth="1"/>
    <col min="10" max="10" width="9.5703125" bestFit="1" customWidth="1"/>
  </cols>
  <sheetData>
    <row r="4" spans="1:7" x14ac:dyDescent="0.25">
      <c r="B4" t="s">
        <v>0</v>
      </c>
    </row>
    <row r="5" spans="1:7" ht="20.25" x14ac:dyDescent="0.3">
      <c r="C5" s="1"/>
    </row>
    <row r="6" spans="1:7" ht="18.75" thickBot="1" x14ac:dyDescent="0.3">
      <c r="A6" s="2"/>
      <c r="B6" s="2" t="s">
        <v>29</v>
      </c>
      <c r="C6" s="2"/>
      <c r="D6" s="2"/>
      <c r="E6" s="2"/>
      <c r="F6" s="2"/>
      <c r="G6" s="2"/>
    </row>
    <row r="7" spans="1:7" ht="15.75" thickBot="1" x14ac:dyDescent="0.3">
      <c r="A7" s="3" t="s">
        <v>1</v>
      </c>
      <c r="B7" s="4" t="s">
        <v>2</v>
      </c>
      <c r="C7" s="4" t="s">
        <v>3</v>
      </c>
      <c r="D7" s="4" t="s">
        <v>4</v>
      </c>
      <c r="E7" s="5" t="s">
        <v>5</v>
      </c>
      <c r="F7" s="5" t="s">
        <v>6</v>
      </c>
      <c r="G7" s="6" t="s">
        <v>7</v>
      </c>
    </row>
    <row r="8" spans="1:7" ht="19.5" thickBot="1" x14ac:dyDescent="0.3">
      <c r="A8" s="10">
        <v>43553</v>
      </c>
      <c r="B8" s="7" t="s">
        <v>39</v>
      </c>
      <c r="C8" s="8" t="s">
        <v>8</v>
      </c>
      <c r="D8" s="50" t="s">
        <v>9</v>
      </c>
      <c r="E8" s="11">
        <v>30</v>
      </c>
      <c r="F8" s="12">
        <v>4.13</v>
      </c>
      <c r="G8" s="9">
        <f>E8*F8</f>
        <v>123.89999999999999</v>
      </c>
    </row>
    <row r="9" spans="1:7" ht="19.5" thickBot="1" x14ac:dyDescent="0.3">
      <c r="A9" s="10">
        <v>43617</v>
      </c>
      <c r="B9" s="7" t="s">
        <v>39</v>
      </c>
      <c r="C9" s="11" t="s">
        <v>8</v>
      </c>
      <c r="D9" s="51" t="s">
        <v>9</v>
      </c>
      <c r="E9" s="11">
        <v>71.5</v>
      </c>
      <c r="F9" s="12">
        <v>4.13</v>
      </c>
      <c r="G9" s="9">
        <f>E9*F9</f>
        <v>295.29500000000002</v>
      </c>
    </row>
    <row r="10" spans="1:7" ht="19.5" thickBot="1" x14ac:dyDescent="0.3">
      <c r="A10" s="10">
        <v>43654</v>
      </c>
      <c r="B10" s="7" t="s">
        <v>39</v>
      </c>
      <c r="C10" s="11" t="s">
        <v>8</v>
      </c>
      <c r="D10" s="51" t="s">
        <v>9</v>
      </c>
      <c r="E10" s="11">
        <v>235.5</v>
      </c>
      <c r="F10" s="12">
        <v>4.13</v>
      </c>
      <c r="G10" s="9">
        <f>E10*F10</f>
        <v>972.61500000000001</v>
      </c>
    </row>
    <row r="11" spans="1:7" ht="18.75" x14ac:dyDescent="0.25">
      <c r="A11" s="10">
        <v>43696</v>
      </c>
      <c r="B11" s="7" t="s">
        <v>39</v>
      </c>
      <c r="C11" s="11" t="s">
        <v>8</v>
      </c>
      <c r="D11" s="51" t="s">
        <v>9</v>
      </c>
      <c r="E11" s="11">
        <v>139</v>
      </c>
      <c r="F11" s="12">
        <v>4.13</v>
      </c>
      <c r="G11" s="14">
        <f>E11*F11</f>
        <v>574.06999999999994</v>
      </c>
    </row>
    <row r="12" spans="1:7" ht="18.75" x14ac:dyDescent="0.25">
      <c r="A12" s="15">
        <v>43515</v>
      </c>
      <c r="B12" s="13" t="s">
        <v>11</v>
      </c>
      <c r="C12" s="13" t="s">
        <v>12</v>
      </c>
      <c r="D12" s="51" t="s">
        <v>9</v>
      </c>
      <c r="E12" s="11">
        <v>70</v>
      </c>
      <c r="F12" s="12">
        <v>4.13</v>
      </c>
      <c r="G12" s="16">
        <f t="shared" ref="G12:G57" si="0">E12*F12</f>
        <v>289.09999999999997</v>
      </c>
    </row>
    <row r="13" spans="1:7" ht="18.75" x14ac:dyDescent="0.25">
      <c r="A13" s="15">
        <v>43654</v>
      </c>
      <c r="B13" s="13" t="s">
        <v>11</v>
      </c>
      <c r="C13" s="13" t="s">
        <v>12</v>
      </c>
      <c r="D13" s="51" t="s">
        <v>9</v>
      </c>
      <c r="E13" s="11">
        <v>10</v>
      </c>
      <c r="F13" s="12">
        <v>4.13</v>
      </c>
      <c r="G13" s="16">
        <f t="shared" si="0"/>
        <v>41.3</v>
      </c>
    </row>
    <row r="14" spans="1:7" ht="18.75" x14ac:dyDescent="0.25">
      <c r="A14" s="15">
        <v>43515</v>
      </c>
      <c r="B14" s="17" t="s">
        <v>13</v>
      </c>
      <c r="C14" s="18" t="s">
        <v>14</v>
      </c>
      <c r="D14" s="51" t="s">
        <v>9</v>
      </c>
      <c r="E14" s="11">
        <v>123</v>
      </c>
      <c r="F14" s="12">
        <v>4.13</v>
      </c>
      <c r="G14" s="16">
        <f t="shared" si="0"/>
        <v>507.99</v>
      </c>
    </row>
    <row r="15" spans="1:7" ht="18.75" x14ac:dyDescent="0.25">
      <c r="A15" s="15">
        <v>43634</v>
      </c>
      <c r="B15" s="17" t="s">
        <v>13</v>
      </c>
      <c r="C15" s="18" t="s">
        <v>14</v>
      </c>
      <c r="D15" s="51" t="s">
        <v>9</v>
      </c>
      <c r="E15" s="11">
        <v>1281</v>
      </c>
      <c r="F15" s="12">
        <v>4.13</v>
      </c>
      <c r="G15" s="16">
        <f t="shared" si="0"/>
        <v>5290.53</v>
      </c>
    </row>
    <row r="16" spans="1:7" ht="18.75" x14ac:dyDescent="0.25">
      <c r="A16" s="15">
        <v>43677</v>
      </c>
      <c r="B16" s="17" t="s">
        <v>13</v>
      </c>
      <c r="C16" s="55" t="s">
        <v>14</v>
      </c>
      <c r="D16" s="52" t="s">
        <v>9</v>
      </c>
      <c r="E16" s="46">
        <v>1014</v>
      </c>
      <c r="F16" s="47">
        <v>4.13</v>
      </c>
      <c r="G16" s="56">
        <f t="shared" si="0"/>
        <v>4187.82</v>
      </c>
    </row>
    <row r="17" spans="1:9" ht="18.75" x14ac:dyDescent="0.25">
      <c r="A17" s="15">
        <v>43735</v>
      </c>
      <c r="B17" s="17" t="s">
        <v>13</v>
      </c>
      <c r="C17" s="55" t="s">
        <v>14</v>
      </c>
      <c r="D17" s="52" t="s">
        <v>9</v>
      </c>
      <c r="E17" s="46">
        <v>792</v>
      </c>
      <c r="F17" s="47">
        <v>4.13</v>
      </c>
      <c r="G17" s="56">
        <f t="shared" si="0"/>
        <v>3270.96</v>
      </c>
    </row>
    <row r="18" spans="1:9" ht="18.75" x14ac:dyDescent="0.25">
      <c r="A18" s="15">
        <v>43635</v>
      </c>
      <c r="B18" s="17" t="s">
        <v>15</v>
      </c>
      <c r="C18" s="45" t="s">
        <v>16</v>
      </c>
      <c r="D18" s="52" t="s">
        <v>9</v>
      </c>
      <c r="E18" s="46">
        <v>938</v>
      </c>
      <c r="F18" s="47">
        <v>4.13</v>
      </c>
      <c r="G18" s="56">
        <f t="shared" si="0"/>
        <v>3873.94</v>
      </c>
    </row>
    <row r="19" spans="1:9" ht="18.75" x14ac:dyDescent="0.25">
      <c r="A19" s="15">
        <v>43677</v>
      </c>
      <c r="B19" s="17" t="s">
        <v>15</v>
      </c>
      <c r="C19" s="45" t="s">
        <v>16</v>
      </c>
      <c r="D19" s="52" t="s">
        <v>9</v>
      </c>
      <c r="E19" s="46">
        <v>1154.5</v>
      </c>
      <c r="F19" s="47">
        <v>4.13</v>
      </c>
      <c r="G19" s="56">
        <f t="shared" si="0"/>
        <v>4768.085</v>
      </c>
    </row>
    <row r="20" spans="1:9" ht="18.75" x14ac:dyDescent="0.25">
      <c r="A20" s="15">
        <v>43735</v>
      </c>
      <c r="B20" s="17" t="s">
        <v>15</v>
      </c>
      <c r="C20" s="19" t="s">
        <v>16</v>
      </c>
      <c r="D20" s="51" t="s">
        <v>9</v>
      </c>
      <c r="E20" s="11">
        <v>838.5</v>
      </c>
      <c r="F20" s="12">
        <v>4.13</v>
      </c>
      <c r="G20" s="16">
        <f t="shared" si="0"/>
        <v>3463.0050000000001</v>
      </c>
    </row>
    <row r="21" spans="1:9" ht="18.75" x14ac:dyDescent="0.25">
      <c r="A21" s="15">
        <v>43567</v>
      </c>
      <c r="B21" s="17" t="s">
        <v>30</v>
      </c>
      <c r="C21" s="19" t="s">
        <v>31</v>
      </c>
      <c r="D21" s="51" t="s">
        <v>9</v>
      </c>
      <c r="E21" s="11">
        <v>124.5</v>
      </c>
      <c r="F21" s="12">
        <v>4.13</v>
      </c>
      <c r="G21" s="16">
        <f t="shared" si="0"/>
        <v>514.18499999999995</v>
      </c>
    </row>
    <row r="22" spans="1:9" ht="18.75" x14ac:dyDescent="0.25">
      <c r="A22" s="15">
        <v>43635</v>
      </c>
      <c r="B22" s="17" t="s">
        <v>17</v>
      </c>
      <c r="C22" s="19" t="s">
        <v>18</v>
      </c>
      <c r="D22" s="51" t="s">
        <v>9</v>
      </c>
      <c r="E22" s="11">
        <v>93.5</v>
      </c>
      <c r="F22" s="12">
        <v>4.13</v>
      </c>
      <c r="G22" s="20">
        <f t="shared" si="0"/>
        <v>386.15499999999997</v>
      </c>
    </row>
    <row r="23" spans="1:9" ht="15.75" customHeight="1" x14ac:dyDescent="0.25">
      <c r="A23" s="15">
        <v>43654</v>
      </c>
      <c r="B23" s="17" t="s">
        <v>17</v>
      </c>
      <c r="C23" s="19" t="s">
        <v>18</v>
      </c>
      <c r="D23" s="51" t="s">
        <v>9</v>
      </c>
      <c r="E23" s="11">
        <v>32</v>
      </c>
      <c r="F23" s="12">
        <v>4.13</v>
      </c>
      <c r="G23" s="20">
        <f t="shared" si="0"/>
        <v>132.16</v>
      </c>
    </row>
    <row r="24" spans="1:9" ht="15.75" customHeight="1" x14ac:dyDescent="0.25">
      <c r="A24" s="15">
        <v>43677</v>
      </c>
      <c r="B24" s="17" t="s">
        <v>17</v>
      </c>
      <c r="C24" s="19" t="s">
        <v>18</v>
      </c>
      <c r="D24" s="51" t="s">
        <v>9</v>
      </c>
      <c r="E24" s="11">
        <v>48.5</v>
      </c>
      <c r="F24" s="12">
        <v>4.13</v>
      </c>
      <c r="G24" s="20">
        <f t="shared" si="0"/>
        <v>200.30500000000001</v>
      </c>
    </row>
    <row r="25" spans="1:9" ht="15.75" customHeight="1" x14ac:dyDescent="0.25">
      <c r="A25" s="15">
        <v>43677</v>
      </c>
      <c r="B25" s="17" t="s">
        <v>40</v>
      </c>
      <c r="C25" s="19" t="s">
        <v>18</v>
      </c>
      <c r="D25" s="51" t="s">
        <v>9</v>
      </c>
      <c r="E25" s="11">
        <v>105</v>
      </c>
      <c r="F25" s="12">
        <v>4.13</v>
      </c>
      <c r="G25" s="20">
        <f t="shared" si="0"/>
        <v>433.65</v>
      </c>
    </row>
    <row r="26" spans="1:9" ht="15.75" customHeight="1" x14ac:dyDescent="0.25">
      <c r="A26" s="15">
        <v>43735</v>
      </c>
      <c r="B26" s="17" t="s">
        <v>40</v>
      </c>
      <c r="C26" s="19" t="s">
        <v>18</v>
      </c>
      <c r="D26" s="51" t="s">
        <v>9</v>
      </c>
      <c r="E26" s="11">
        <v>374</v>
      </c>
      <c r="F26" s="12">
        <v>4.13</v>
      </c>
      <c r="G26" s="20">
        <f t="shared" si="0"/>
        <v>1544.62</v>
      </c>
    </row>
    <row r="27" spans="1:9" ht="26.25" customHeight="1" x14ac:dyDescent="0.25">
      <c r="A27" s="15">
        <v>43572</v>
      </c>
      <c r="B27" s="21" t="s">
        <v>19</v>
      </c>
      <c r="C27" s="45" t="s">
        <v>20</v>
      </c>
      <c r="D27" s="52" t="s">
        <v>9</v>
      </c>
      <c r="E27" s="46">
        <v>256.5</v>
      </c>
      <c r="F27" s="47">
        <v>4.13</v>
      </c>
      <c r="G27" s="48">
        <f t="shared" si="0"/>
        <v>1059.345</v>
      </c>
      <c r="H27" t="s">
        <v>32</v>
      </c>
    </row>
    <row r="28" spans="1:9" ht="27" customHeight="1" x14ac:dyDescent="0.25">
      <c r="A28" s="15">
        <v>43635</v>
      </c>
      <c r="B28" s="21" t="s">
        <v>19</v>
      </c>
      <c r="C28" s="19" t="s">
        <v>20</v>
      </c>
      <c r="D28" s="51" t="s">
        <v>9</v>
      </c>
      <c r="E28" s="11">
        <v>130</v>
      </c>
      <c r="F28" s="12">
        <v>4.13</v>
      </c>
      <c r="G28" s="20">
        <f t="shared" si="0"/>
        <v>536.9</v>
      </c>
    </row>
    <row r="29" spans="1:9" ht="27" customHeight="1" x14ac:dyDescent="0.25">
      <c r="A29" s="15">
        <v>43735</v>
      </c>
      <c r="B29" s="21" t="s">
        <v>19</v>
      </c>
      <c r="C29" s="19" t="s">
        <v>20</v>
      </c>
      <c r="D29" s="51" t="s">
        <v>9</v>
      </c>
      <c r="E29" s="11">
        <v>352</v>
      </c>
      <c r="F29" s="12">
        <v>4.13</v>
      </c>
      <c r="G29" s="20">
        <f t="shared" si="0"/>
        <v>1453.76</v>
      </c>
    </row>
    <row r="30" spans="1:9" ht="18.75" x14ac:dyDescent="0.25">
      <c r="A30" s="15">
        <v>43635</v>
      </c>
      <c r="B30" s="18" t="s">
        <v>21</v>
      </c>
      <c r="C30" s="18" t="s">
        <v>16</v>
      </c>
      <c r="D30" s="53" t="s">
        <v>9</v>
      </c>
      <c r="E30" s="22">
        <v>984.5</v>
      </c>
      <c r="F30" s="12">
        <v>4.13</v>
      </c>
      <c r="G30" s="20">
        <f t="shared" si="0"/>
        <v>4065.9849999999997</v>
      </c>
      <c r="I30" s="44"/>
    </row>
    <row r="31" spans="1:9" ht="18.75" x14ac:dyDescent="0.25">
      <c r="A31" s="23">
        <v>43677</v>
      </c>
      <c r="B31" s="55" t="s">
        <v>21</v>
      </c>
      <c r="C31" s="55" t="s">
        <v>16</v>
      </c>
      <c r="D31" s="57" t="s">
        <v>9</v>
      </c>
      <c r="E31" s="58">
        <v>933.5</v>
      </c>
      <c r="F31" s="47">
        <v>4.13</v>
      </c>
      <c r="G31" s="48">
        <f t="shared" si="0"/>
        <v>3855.355</v>
      </c>
    </row>
    <row r="32" spans="1:9" ht="18.75" x14ac:dyDescent="0.25">
      <c r="A32" s="23">
        <v>43735</v>
      </c>
      <c r="B32" s="55" t="s">
        <v>21</v>
      </c>
      <c r="C32" s="55" t="s">
        <v>16</v>
      </c>
      <c r="D32" s="57" t="s">
        <v>9</v>
      </c>
      <c r="E32" s="62">
        <v>1504</v>
      </c>
      <c r="F32" s="47">
        <v>4.13</v>
      </c>
      <c r="G32" s="48">
        <f t="shared" si="0"/>
        <v>6211.5199999999995</v>
      </c>
    </row>
    <row r="33" spans="1:10" ht="18.75" x14ac:dyDescent="0.25">
      <c r="A33" s="23"/>
      <c r="B33" s="18" t="s">
        <v>22</v>
      </c>
      <c r="C33" s="18" t="s">
        <v>23</v>
      </c>
      <c r="D33" s="53" t="s">
        <v>9</v>
      </c>
      <c r="E33" s="24"/>
      <c r="F33" s="12">
        <v>4.13</v>
      </c>
      <c r="G33" s="20">
        <f t="shared" si="0"/>
        <v>0</v>
      </c>
    </row>
    <row r="34" spans="1:10" ht="18.75" x14ac:dyDescent="0.25">
      <c r="A34" s="25"/>
      <c r="B34" s="26" t="s">
        <v>24</v>
      </c>
      <c r="C34" s="27" t="s">
        <v>25</v>
      </c>
      <c r="D34" s="53" t="s">
        <v>9</v>
      </c>
      <c r="E34" s="28"/>
      <c r="F34" s="12">
        <v>4.13</v>
      </c>
      <c r="G34" s="20">
        <f t="shared" si="0"/>
        <v>0</v>
      </c>
    </row>
    <row r="35" spans="1:10" ht="18.75" x14ac:dyDescent="0.25">
      <c r="A35" s="25">
        <v>43598</v>
      </c>
      <c r="B35" s="27" t="s">
        <v>26</v>
      </c>
      <c r="C35" s="27" t="s">
        <v>8</v>
      </c>
      <c r="D35" s="53" t="s">
        <v>9</v>
      </c>
      <c r="E35" s="28">
        <v>67</v>
      </c>
      <c r="F35" s="12">
        <v>4.13</v>
      </c>
      <c r="G35" s="20">
        <f t="shared" si="0"/>
        <v>276.70999999999998</v>
      </c>
    </row>
    <row r="36" spans="1:10" ht="18.75" x14ac:dyDescent="0.25">
      <c r="A36" s="25">
        <v>43617</v>
      </c>
      <c r="B36" s="27" t="s">
        <v>26</v>
      </c>
      <c r="C36" s="27" t="s">
        <v>8</v>
      </c>
      <c r="D36" s="53" t="s">
        <v>9</v>
      </c>
      <c r="E36" s="28">
        <v>137</v>
      </c>
      <c r="F36" s="12">
        <v>4.13</v>
      </c>
      <c r="G36" s="20">
        <f t="shared" si="0"/>
        <v>565.80999999999995</v>
      </c>
    </row>
    <row r="37" spans="1:10" ht="18.75" x14ac:dyDescent="0.25">
      <c r="A37" s="25">
        <v>43626</v>
      </c>
      <c r="B37" s="27" t="s">
        <v>26</v>
      </c>
      <c r="C37" s="27" t="s">
        <v>8</v>
      </c>
      <c r="D37" s="53" t="s">
        <v>9</v>
      </c>
      <c r="E37" s="28">
        <v>282.5</v>
      </c>
      <c r="F37" s="12">
        <v>4.13</v>
      </c>
      <c r="G37" s="20">
        <f t="shared" si="0"/>
        <v>1166.7249999999999</v>
      </c>
    </row>
    <row r="38" spans="1:10" ht="18.75" x14ac:dyDescent="0.25">
      <c r="A38" s="25">
        <v>43637</v>
      </c>
      <c r="B38" s="27" t="s">
        <v>26</v>
      </c>
      <c r="C38" s="27" t="s">
        <v>8</v>
      </c>
      <c r="D38" s="53" t="s">
        <v>9</v>
      </c>
      <c r="E38" s="28">
        <v>195</v>
      </c>
      <c r="F38" s="12">
        <v>4.13</v>
      </c>
      <c r="G38" s="20">
        <f t="shared" si="0"/>
        <v>805.35</v>
      </c>
    </row>
    <row r="39" spans="1:10" ht="18.75" x14ac:dyDescent="0.25">
      <c r="A39" s="25">
        <v>43748</v>
      </c>
      <c r="B39" s="27" t="s">
        <v>26</v>
      </c>
      <c r="C39" s="27" t="s">
        <v>8</v>
      </c>
      <c r="D39" s="53" t="s">
        <v>9</v>
      </c>
      <c r="E39" s="28">
        <v>69</v>
      </c>
      <c r="F39" s="12">
        <v>4.13</v>
      </c>
      <c r="G39" s="20">
        <f t="shared" si="0"/>
        <v>284.96999999999997</v>
      </c>
    </row>
    <row r="40" spans="1:10" ht="18.75" x14ac:dyDescent="0.3">
      <c r="A40" s="59">
        <v>43671</v>
      </c>
      <c r="B40" s="60" t="s">
        <v>27</v>
      </c>
      <c r="C40" s="60" t="s">
        <v>10</v>
      </c>
      <c r="D40" s="57" t="s">
        <v>9</v>
      </c>
      <c r="E40" s="61">
        <v>83.5</v>
      </c>
      <c r="F40" s="47">
        <v>4.13</v>
      </c>
      <c r="G40" s="48">
        <f t="shared" si="0"/>
        <v>344.85500000000002</v>
      </c>
    </row>
    <row r="41" spans="1:10" ht="18.75" x14ac:dyDescent="0.3">
      <c r="A41" s="30">
        <v>43627</v>
      </c>
      <c r="B41" s="29" t="s">
        <v>33</v>
      </c>
      <c r="C41" s="29" t="s">
        <v>34</v>
      </c>
      <c r="D41" s="53" t="s">
        <v>9</v>
      </c>
      <c r="E41" s="28">
        <v>224</v>
      </c>
      <c r="F41" s="12">
        <v>4.13</v>
      </c>
      <c r="G41" s="32">
        <f t="shared" si="0"/>
        <v>925.12</v>
      </c>
    </row>
    <row r="42" spans="1:10" ht="18.75" x14ac:dyDescent="0.3">
      <c r="A42" s="30">
        <v>43650</v>
      </c>
      <c r="B42" s="29" t="s">
        <v>33</v>
      </c>
      <c r="C42" s="29" t="s">
        <v>34</v>
      </c>
      <c r="D42" s="53" t="s">
        <v>9</v>
      </c>
      <c r="E42" s="28">
        <v>143</v>
      </c>
      <c r="F42" s="12">
        <v>4.13</v>
      </c>
      <c r="G42" s="32">
        <f t="shared" si="0"/>
        <v>590.59</v>
      </c>
      <c r="J42" s="44"/>
    </row>
    <row r="43" spans="1:10" ht="18.75" x14ac:dyDescent="0.3">
      <c r="A43" s="30">
        <v>43696</v>
      </c>
      <c r="B43" s="29" t="s">
        <v>33</v>
      </c>
      <c r="C43" s="29" t="s">
        <v>34</v>
      </c>
      <c r="D43" s="53" t="s">
        <v>9</v>
      </c>
      <c r="E43" s="28">
        <v>338</v>
      </c>
      <c r="F43" s="12">
        <v>4.13</v>
      </c>
      <c r="G43" s="32">
        <f t="shared" si="0"/>
        <v>1395.94</v>
      </c>
      <c r="I43" s="44"/>
      <c r="J43" s="44"/>
    </row>
    <row r="44" spans="1:10" ht="18.75" x14ac:dyDescent="0.3">
      <c r="A44" s="30">
        <v>43654</v>
      </c>
      <c r="B44" s="29" t="s">
        <v>35</v>
      </c>
      <c r="C44" s="29" t="s">
        <v>36</v>
      </c>
      <c r="D44" s="53" t="s">
        <v>9</v>
      </c>
      <c r="E44" s="28">
        <v>254.5</v>
      </c>
      <c r="F44" s="12">
        <v>4.13</v>
      </c>
      <c r="G44" s="32">
        <f t="shared" si="0"/>
        <v>1051.085</v>
      </c>
    </row>
    <row r="45" spans="1:10" ht="18.75" x14ac:dyDescent="0.3">
      <c r="A45" s="30">
        <v>43654</v>
      </c>
      <c r="B45" s="29" t="s">
        <v>37</v>
      </c>
      <c r="C45" s="29" t="s">
        <v>38</v>
      </c>
      <c r="D45" s="53" t="s">
        <v>9</v>
      </c>
      <c r="E45" s="28">
        <v>162.5</v>
      </c>
      <c r="F45" s="12">
        <v>4.13</v>
      </c>
      <c r="G45" s="32">
        <f t="shared" si="0"/>
        <v>671.125</v>
      </c>
      <c r="I45" s="44"/>
    </row>
    <row r="46" spans="1:10" ht="18.75" x14ac:dyDescent="0.3">
      <c r="A46" s="30">
        <v>43763</v>
      </c>
      <c r="B46" s="29" t="s">
        <v>37</v>
      </c>
      <c r="C46" s="29" t="s">
        <v>38</v>
      </c>
      <c r="D46" s="53" t="s">
        <v>9</v>
      </c>
      <c r="E46" s="33">
        <v>187</v>
      </c>
      <c r="F46" s="12">
        <v>4.13</v>
      </c>
      <c r="G46" s="32">
        <f t="shared" si="0"/>
        <v>772.31</v>
      </c>
      <c r="J46" s="44"/>
    </row>
    <row r="47" spans="1:10" ht="18.75" x14ac:dyDescent="0.3">
      <c r="A47" s="30"/>
      <c r="B47" s="26"/>
      <c r="C47" s="26"/>
      <c r="D47" s="54"/>
      <c r="E47" s="33"/>
      <c r="F47" s="31"/>
      <c r="G47" s="32">
        <f t="shared" si="0"/>
        <v>0</v>
      </c>
    </row>
    <row r="48" spans="1:10" ht="18.75" x14ac:dyDescent="0.3">
      <c r="A48" s="30"/>
      <c r="B48" s="26"/>
      <c r="C48" s="26"/>
      <c r="D48" s="54"/>
      <c r="E48" s="33"/>
      <c r="F48" s="31"/>
      <c r="G48" s="32">
        <f t="shared" si="0"/>
        <v>0</v>
      </c>
    </row>
    <row r="49" spans="1:9" ht="18.75" x14ac:dyDescent="0.3">
      <c r="A49" s="30"/>
      <c r="B49" s="26"/>
      <c r="C49" s="26"/>
      <c r="D49" s="54"/>
      <c r="E49" s="33"/>
      <c r="F49" s="31"/>
      <c r="G49" s="32">
        <f t="shared" si="0"/>
        <v>0</v>
      </c>
    </row>
    <row r="50" spans="1:9" ht="18.75" x14ac:dyDescent="0.3">
      <c r="A50" s="30"/>
      <c r="B50" s="26"/>
      <c r="C50" s="26"/>
      <c r="D50" s="54"/>
      <c r="E50" s="33"/>
      <c r="F50" s="31"/>
      <c r="G50" s="32">
        <f t="shared" si="0"/>
        <v>0</v>
      </c>
    </row>
    <row r="51" spans="1:9" ht="18.75" x14ac:dyDescent="0.3">
      <c r="A51" s="30"/>
      <c r="B51" s="26"/>
      <c r="C51" s="26"/>
      <c r="D51" s="54"/>
      <c r="E51" s="33"/>
      <c r="F51" s="31"/>
      <c r="G51" s="32">
        <f t="shared" si="0"/>
        <v>0</v>
      </c>
    </row>
    <row r="52" spans="1:9" ht="18.75" x14ac:dyDescent="0.3">
      <c r="A52" s="30"/>
      <c r="B52" s="26"/>
      <c r="C52" s="26"/>
      <c r="D52" s="54"/>
      <c r="E52" s="33"/>
      <c r="F52" s="31"/>
      <c r="G52" s="32">
        <f t="shared" si="0"/>
        <v>0</v>
      </c>
    </row>
    <row r="53" spans="1:9" ht="18.75" x14ac:dyDescent="0.3">
      <c r="A53" s="30"/>
      <c r="B53" s="26"/>
      <c r="C53" s="26"/>
      <c r="D53" s="54"/>
      <c r="E53" s="33"/>
      <c r="F53" s="31"/>
      <c r="G53" s="32">
        <f t="shared" si="0"/>
        <v>0</v>
      </c>
    </row>
    <row r="54" spans="1:9" ht="18.75" x14ac:dyDescent="0.3">
      <c r="A54" s="30"/>
      <c r="B54" s="26"/>
      <c r="C54" s="26"/>
      <c r="D54" s="54"/>
      <c r="E54" s="33"/>
      <c r="F54" s="31"/>
      <c r="G54" s="32">
        <f t="shared" si="0"/>
        <v>0</v>
      </c>
    </row>
    <row r="55" spans="1:9" ht="18.75" x14ac:dyDescent="0.3">
      <c r="A55" s="30"/>
      <c r="B55" s="26"/>
      <c r="C55" s="26"/>
      <c r="D55" s="54"/>
      <c r="E55" s="33"/>
      <c r="F55" s="31"/>
      <c r="G55" s="32">
        <f t="shared" si="0"/>
        <v>0</v>
      </c>
    </row>
    <row r="56" spans="1:9" ht="18.75" x14ac:dyDescent="0.3">
      <c r="A56" s="30"/>
      <c r="B56" s="26"/>
      <c r="C56" s="26"/>
      <c r="D56" s="54"/>
      <c r="E56" s="33"/>
      <c r="F56" s="31"/>
      <c r="G56" s="32">
        <f t="shared" si="0"/>
        <v>0</v>
      </c>
    </row>
    <row r="57" spans="1:9" ht="18.75" x14ac:dyDescent="0.3">
      <c r="A57" s="30"/>
      <c r="B57" s="26"/>
      <c r="C57" s="26"/>
      <c r="D57" s="54"/>
      <c r="E57" s="33"/>
      <c r="F57" s="31"/>
      <c r="G57" s="32">
        <f t="shared" si="0"/>
        <v>0</v>
      </c>
    </row>
    <row r="58" spans="1:9" ht="19.5" thickBot="1" x14ac:dyDescent="0.35">
      <c r="A58" s="36"/>
      <c r="B58" s="35"/>
      <c r="C58" s="35"/>
      <c r="D58" s="54"/>
      <c r="E58" s="28"/>
      <c r="F58" s="34"/>
      <c r="G58" s="37">
        <f>E58*F58</f>
        <v>0</v>
      </c>
    </row>
    <row r="59" spans="1:9" ht="16.5" thickBot="1" x14ac:dyDescent="0.3">
      <c r="A59" s="38"/>
      <c r="B59" s="39" t="s">
        <v>28</v>
      </c>
      <c r="C59" s="40"/>
      <c r="D59" s="49"/>
      <c r="E59" s="41">
        <f>SUM(E8:E58)</f>
        <v>13778</v>
      </c>
      <c r="F59" s="42"/>
      <c r="G59" s="43">
        <f>SUM(G8:G58)</f>
        <v>56903.14</v>
      </c>
      <c r="I59">
        <f>E59*0.026</f>
        <v>358.22800000000001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DE MURUMURU 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2019-03-19T13:42:50Z</dcterms:created>
  <dcterms:modified xsi:type="dcterms:W3CDTF">2019-12-17T18:53:36Z</dcterms:modified>
</cp:coreProperties>
</file>