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I28" i="1"/>
  <c r="I29" i="1"/>
  <c r="H29" i="1"/>
  <c r="H28" i="1"/>
  <c r="H3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F14" i="1"/>
  <c r="G14" i="1"/>
  <c r="H14" i="1"/>
  <c r="F15" i="1"/>
  <c r="G15" i="1"/>
  <c r="H15" i="1" s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 s="1"/>
  <c r="F21" i="1"/>
  <c r="G21" i="1"/>
  <c r="F22" i="1"/>
  <c r="G22" i="1"/>
  <c r="H22" i="1" s="1"/>
  <c r="F23" i="1"/>
  <c r="G23" i="1"/>
  <c r="H23" i="1" s="1"/>
  <c r="F24" i="1"/>
  <c r="G24" i="1"/>
  <c r="H24" i="1"/>
  <c r="F13" i="1"/>
  <c r="G13" i="1"/>
  <c r="H13" i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H21" i="1" l="1"/>
</calcChain>
</file>

<file path=xl/sharedStrings.xml><?xml version="1.0" encoding="utf-8"?>
<sst xmlns="http://schemas.openxmlformats.org/spreadsheetml/2006/main" count="42" uniqueCount="21">
  <si>
    <t>f</t>
  </si>
  <si>
    <t>m</t>
  </si>
  <si>
    <t>n</t>
  </si>
  <si>
    <t>gender</t>
  </si>
  <si>
    <t>yob</t>
  </si>
  <si>
    <t>R</t>
  </si>
  <si>
    <t>L</t>
  </si>
  <si>
    <t>CT</t>
  </si>
  <si>
    <t>D</t>
  </si>
  <si>
    <t>R = right</t>
  </si>
  <si>
    <t>L = left</t>
  </si>
  <si>
    <t>D = difference (r-l)</t>
  </si>
  <si>
    <t>CT = cumulative total (r+l)</t>
  </si>
  <si>
    <t>R = handedness result</t>
  </si>
  <si>
    <t>age</t>
  </si>
  <si>
    <t>Result</t>
  </si>
  <si>
    <t>mean age</t>
  </si>
  <si>
    <t>males</t>
  </si>
  <si>
    <t>females</t>
  </si>
  <si>
    <t>Mean age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</si>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</sst>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J27" sqref="J27:J32"/>
    </sheetView>
  </sheetViews>
  <sheetFormatPr defaultRowHeight="15" x14ac:dyDescent="0.25"/>
  <sheetData>
    <row r="1" spans="1:9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15</v>
      </c>
      <c r="I1" t="s">
        <v>14</v>
      </c>
    </row>
    <row r="2" spans="1:9" x14ac:dyDescent="0.25">
      <c r="A2">
        <v>1</v>
      </c>
      <c r="B2" t="s">
        <v>0</v>
      </c>
      <c r="C2">
        <v>1987</v>
      </c>
      <c r="D2">
        <v>16</v>
      </c>
      <c r="E2">
        <v>4</v>
      </c>
      <c r="F2">
        <f>SUM(D2:E2)</f>
        <v>20</v>
      </c>
      <c r="G2">
        <f xml:space="preserve"> D2-E2</f>
        <v>12</v>
      </c>
      <c r="H2">
        <f xml:space="preserve"> (G2/F2)*100</f>
        <v>60</v>
      </c>
      <c r="I2">
        <f>2018-C2</f>
        <v>31</v>
      </c>
    </row>
    <row r="3" spans="1:9" x14ac:dyDescent="0.25">
      <c r="A3">
        <v>2</v>
      </c>
      <c r="B3" t="s">
        <v>0</v>
      </c>
      <c r="C3">
        <v>1989</v>
      </c>
      <c r="D3">
        <v>16</v>
      </c>
      <c r="E3">
        <v>3</v>
      </c>
      <c r="F3">
        <f t="shared" ref="F3:F13" si="0">SUM(D3:E3)</f>
        <v>19</v>
      </c>
      <c r="G3">
        <f t="shared" ref="G3:G13" si="1" xml:space="preserve"> D3-E3</f>
        <v>13</v>
      </c>
      <c r="H3">
        <f t="shared" ref="H3:H13" si="2" xml:space="preserve"> (G3/F3)*100</f>
        <v>68.421052631578945</v>
      </c>
      <c r="I3">
        <f t="shared" ref="I3:I24" si="3">2018-C3</f>
        <v>29</v>
      </c>
    </row>
    <row r="4" spans="1:9" x14ac:dyDescent="0.25">
      <c r="A4">
        <v>3</v>
      </c>
      <c r="B4" t="s">
        <v>1</v>
      </c>
      <c r="C4">
        <v>1989</v>
      </c>
      <c r="D4">
        <v>10</v>
      </c>
      <c r="E4">
        <v>0</v>
      </c>
      <c r="F4">
        <f t="shared" si="0"/>
        <v>10</v>
      </c>
      <c r="G4">
        <f t="shared" si="1"/>
        <v>10</v>
      </c>
      <c r="H4">
        <f t="shared" si="2"/>
        <v>100</v>
      </c>
      <c r="I4">
        <f t="shared" si="3"/>
        <v>29</v>
      </c>
    </row>
    <row r="5" spans="1:9" x14ac:dyDescent="0.25">
      <c r="A5">
        <v>4</v>
      </c>
      <c r="B5" t="s">
        <v>0</v>
      </c>
      <c r="C5">
        <v>1993</v>
      </c>
      <c r="D5">
        <v>20</v>
      </c>
      <c r="E5">
        <v>0</v>
      </c>
      <c r="F5">
        <f t="shared" si="0"/>
        <v>20</v>
      </c>
      <c r="G5">
        <f t="shared" si="1"/>
        <v>20</v>
      </c>
      <c r="H5">
        <f t="shared" si="2"/>
        <v>100</v>
      </c>
      <c r="I5">
        <f t="shared" si="3"/>
        <v>25</v>
      </c>
    </row>
    <row r="6" spans="1:9" x14ac:dyDescent="0.25">
      <c r="A6">
        <v>5</v>
      </c>
      <c r="B6" t="s">
        <v>0</v>
      </c>
      <c r="C6">
        <v>1996</v>
      </c>
      <c r="D6">
        <v>10</v>
      </c>
      <c r="E6">
        <v>0</v>
      </c>
      <c r="F6">
        <f t="shared" si="0"/>
        <v>10</v>
      </c>
      <c r="G6">
        <f t="shared" si="1"/>
        <v>10</v>
      </c>
      <c r="H6">
        <f t="shared" si="2"/>
        <v>100</v>
      </c>
      <c r="I6">
        <f t="shared" si="3"/>
        <v>22</v>
      </c>
    </row>
    <row r="7" spans="1:9" x14ac:dyDescent="0.25">
      <c r="A7">
        <v>6</v>
      </c>
      <c r="B7" t="s">
        <v>1</v>
      </c>
      <c r="C7">
        <v>1981</v>
      </c>
      <c r="D7">
        <v>10</v>
      </c>
      <c r="E7">
        <v>3</v>
      </c>
      <c r="F7">
        <f t="shared" si="0"/>
        <v>13</v>
      </c>
      <c r="G7">
        <f t="shared" si="1"/>
        <v>7</v>
      </c>
      <c r="H7">
        <f t="shared" si="2"/>
        <v>53.846153846153847</v>
      </c>
      <c r="I7">
        <f t="shared" si="3"/>
        <v>37</v>
      </c>
    </row>
    <row r="8" spans="1:9" x14ac:dyDescent="0.25">
      <c r="A8">
        <v>7</v>
      </c>
      <c r="B8" t="s">
        <v>0</v>
      </c>
      <c r="C8">
        <v>1987</v>
      </c>
      <c r="D8">
        <v>20</v>
      </c>
      <c r="E8">
        <v>0</v>
      </c>
      <c r="F8">
        <f t="shared" si="0"/>
        <v>20</v>
      </c>
      <c r="G8">
        <f t="shared" si="1"/>
        <v>20</v>
      </c>
      <c r="H8">
        <f t="shared" si="2"/>
        <v>100</v>
      </c>
      <c r="I8">
        <f t="shared" si="3"/>
        <v>31</v>
      </c>
    </row>
    <row r="9" spans="1:9" x14ac:dyDescent="0.25">
      <c r="A9">
        <v>8</v>
      </c>
      <c r="B9" t="s">
        <v>1</v>
      </c>
      <c r="C9">
        <v>1992</v>
      </c>
      <c r="D9">
        <v>10</v>
      </c>
      <c r="E9">
        <v>0</v>
      </c>
      <c r="F9">
        <f t="shared" si="0"/>
        <v>10</v>
      </c>
      <c r="G9">
        <f t="shared" si="1"/>
        <v>10</v>
      </c>
      <c r="H9">
        <f t="shared" si="2"/>
        <v>100</v>
      </c>
      <c r="I9">
        <f t="shared" si="3"/>
        <v>26</v>
      </c>
    </row>
    <row r="10" spans="1:9" x14ac:dyDescent="0.25">
      <c r="A10">
        <v>9</v>
      </c>
      <c r="B10" t="s">
        <v>0</v>
      </c>
      <c r="C10">
        <v>1992</v>
      </c>
      <c r="D10">
        <v>20</v>
      </c>
      <c r="E10">
        <v>0</v>
      </c>
      <c r="F10">
        <f t="shared" si="0"/>
        <v>20</v>
      </c>
      <c r="G10">
        <f t="shared" si="1"/>
        <v>20</v>
      </c>
      <c r="H10">
        <f t="shared" si="2"/>
        <v>100</v>
      </c>
      <c r="I10">
        <f t="shared" si="3"/>
        <v>26</v>
      </c>
    </row>
    <row r="11" spans="1:9" x14ac:dyDescent="0.25">
      <c r="A11">
        <v>10</v>
      </c>
      <c r="B11" t="s">
        <v>1</v>
      </c>
      <c r="C11">
        <v>1995</v>
      </c>
      <c r="D11">
        <v>19</v>
      </c>
      <c r="E11">
        <v>1</v>
      </c>
      <c r="F11">
        <f t="shared" si="0"/>
        <v>20</v>
      </c>
      <c r="G11">
        <f t="shared" si="1"/>
        <v>18</v>
      </c>
      <c r="H11">
        <f t="shared" si="2"/>
        <v>90</v>
      </c>
      <c r="I11">
        <f t="shared" si="3"/>
        <v>23</v>
      </c>
    </row>
    <row r="12" spans="1:9" x14ac:dyDescent="0.25">
      <c r="A12">
        <v>11</v>
      </c>
      <c r="B12" t="s">
        <v>0</v>
      </c>
      <c r="C12">
        <v>1992</v>
      </c>
      <c r="D12">
        <v>20</v>
      </c>
      <c r="E12">
        <v>0</v>
      </c>
      <c r="F12">
        <f t="shared" si="0"/>
        <v>20</v>
      </c>
      <c r="G12">
        <f t="shared" si="1"/>
        <v>20</v>
      </c>
      <c r="H12">
        <f t="shared" si="2"/>
        <v>100</v>
      </c>
      <c r="I12">
        <f t="shared" si="3"/>
        <v>26</v>
      </c>
    </row>
    <row r="13" spans="1:9" x14ac:dyDescent="0.25">
      <c r="A13">
        <v>12</v>
      </c>
      <c r="B13" t="s">
        <v>1</v>
      </c>
      <c r="C13">
        <v>1988</v>
      </c>
      <c r="D13">
        <v>10</v>
      </c>
      <c r="E13">
        <v>1</v>
      </c>
      <c r="F13">
        <f t="shared" si="0"/>
        <v>11</v>
      </c>
      <c r="G13">
        <f t="shared" si="1"/>
        <v>9</v>
      </c>
      <c r="H13">
        <f t="shared" si="2"/>
        <v>81.818181818181827</v>
      </c>
      <c r="I13">
        <f t="shared" si="3"/>
        <v>30</v>
      </c>
    </row>
    <row r="14" spans="1:9" x14ac:dyDescent="0.25">
      <c r="A14">
        <v>13</v>
      </c>
      <c r="B14" t="s">
        <v>0</v>
      </c>
      <c r="C14">
        <v>1988</v>
      </c>
      <c r="D14">
        <v>20</v>
      </c>
      <c r="E14">
        <v>0</v>
      </c>
      <c r="F14">
        <f t="shared" ref="F14:F24" si="4">SUM(D14:E14)</f>
        <v>20</v>
      </c>
      <c r="G14">
        <f t="shared" ref="G14:G24" si="5" xml:space="preserve"> D14-E14</f>
        <v>20</v>
      </c>
      <c r="H14">
        <f t="shared" ref="H14:H24" si="6" xml:space="preserve"> (G14/F14)*100</f>
        <v>100</v>
      </c>
      <c r="I14">
        <f t="shared" si="3"/>
        <v>30</v>
      </c>
    </row>
    <row r="15" spans="1:9" x14ac:dyDescent="0.25">
      <c r="A15">
        <v>14</v>
      </c>
      <c r="B15" t="s">
        <v>0</v>
      </c>
      <c r="C15">
        <v>1998</v>
      </c>
      <c r="D15">
        <v>20</v>
      </c>
      <c r="E15">
        <v>0</v>
      </c>
      <c r="F15">
        <f t="shared" si="4"/>
        <v>20</v>
      </c>
      <c r="G15">
        <f t="shared" si="5"/>
        <v>20</v>
      </c>
      <c r="H15">
        <f t="shared" si="6"/>
        <v>100</v>
      </c>
      <c r="I15">
        <f t="shared" si="3"/>
        <v>20</v>
      </c>
    </row>
    <row r="16" spans="1:9" x14ac:dyDescent="0.25">
      <c r="A16">
        <v>15</v>
      </c>
      <c r="B16" t="s">
        <v>1</v>
      </c>
      <c r="C16">
        <v>1985</v>
      </c>
      <c r="D16">
        <v>20</v>
      </c>
      <c r="E16">
        <v>0</v>
      </c>
      <c r="F16">
        <f t="shared" si="4"/>
        <v>20</v>
      </c>
      <c r="G16">
        <f t="shared" si="5"/>
        <v>20</v>
      </c>
      <c r="H16">
        <f t="shared" si="6"/>
        <v>100</v>
      </c>
      <c r="I16">
        <f t="shared" si="3"/>
        <v>33</v>
      </c>
    </row>
    <row r="17" spans="1:9" x14ac:dyDescent="0.25">
      <c r="A17">
        <v>16</v>
      </c>
      <c r="B17" t="s">
        <v>0</v>
      </c>
      <c r="C17">
        <v>1994</v>
      </c>
      <c r="D17">
        <v>18</v>
      </c>
      <c r="E17">
        <v>2</v>
      </c>
      <c r="F17">
        <f t="shared" si="4"/>
        <v>20</v>
      </c>
      <c r="G17">
        <f t="shared" si="5"/>
        <v>16</v>
      </c>
      <c r="H17">
        <f t="shared" si="6"/>
        <v>80</v>
      </c>
      <c r="I17">
        <f t="shared" si="3"/>
        <v>24</v>
      </c>
    </row>
    <row r="18" spans="1:9" x14ac:dyDescent="0.25">
      <c r="A18">
        <v>17</v>
      </c>
      <c r="B18" t="s">
        <v>1</v>
      </c>
      <c r="C18">
        <v>1996</v>
      </c>
      <c r="D18">
        <v>20</v>
      </c>
      <c r="E18">
        <v>0</v>
      </c>
      <c r="F18">
        <f t="shared" si="4"/>
        <v>20</v>
      </c>
      <c r="G18">
        <f t="shared" si="5"/>
        <v>20</v>
      </c>
      <c r="H18">
        <f t="shared" si="6"/>
        <v>100</v>
      </c>
      <c r="I18">
        <f t="shared" si="3"/>
        <v>22</v>
      </c>
    </row>
    <row r="19" spans="1:9" x14ac:dyDescent="0.25">
      <c r="A19">
        <v>18</v>
      </c>
      <c r="B19" t="s">
        <v>0</v>
      </c>
      <c r="C19">
        <v>1996</v>
      </c>
      <c r="D19">
        <v>19</v>
      </c>
      <c r="E19">
        <v>1</v>
      </c>
      <c r="F19">
        <f t="shared" si="4"/>
        <v>20</v>
      </c>
      <c r="G19">
        <f t="shared" si="5"/>
        <v>18</v>
      </c>
      <c r="H19">
        <f t="shared" si="6"/>
        <v>90</v>
      </c>
      <c r="I19">
        <f t="shared" si="3"/>
        <v>22</v>
      </c>
    </row>
    <row r="20" spans="1:9" x14ac:dyDescent="0.25">
      <c r="A20">
        <v>19</v>
      </c>
      <c r="B20" t="s">
        <v>0</v>
      </c>
      <c r="C20">
        <v>1992</v>
      </c>
      <c r="D20">
        <v>20</v>
      </c>
      <c r="E20">
        <v>0</v>
      </c>
      <c r="F20">
        <f t="shared" si="4"/>
        <v>20</v>
      </c>
      <c r="G20">
        <f t="shared" si="5"/>
        <v>20</v>
      </c>
      <c r="H20">
        <f t="shared" si="6"/>
        <v>100</v>
      </c>
      <c r="I20">
        <f t="shared" si="3"/>
        <v>26</v>
      </c>
    </row>
    <row r="21" spans="1:9" x14ac:dyDescent="0.25">
      <c r="A21">
        <v>20</v>
      </c>
      <c r="B21" t="s">
        <v>0</v>
      </c>
      <c r="C21">
        <v>1994</v>
      </c>
      <c r="D21">
        <v>15</v>
      </c>
      <c r="E21">
        <v>3</v>
      </c>
      <c r="F21">
        <f t="shared" si="4"/>
        <v>18</v>
      </c>
      <c r="G21">
        <f t="shared" si="5"/>
        <v>12</v>
      </c>
      <c r="H21">
        <f t="shared" si="6"/>
        <v>66.666666666666657</v>
      </c>
      <c r="I21">
        <f t="shared" si="3"/>
        <v>24</v>
      </c>
    </row>
    <row r="22" spans="1:9" x14ac:dyDescent="0.25">
      <c r="A22">
        <v>21</v>
      </c>
      <c r="B22" t="s">
        <v>0</v>
      </c>
      <c r="C22">
        <v>1987</v>
      </c>
      <c r="D22">
        <v>17</v>
      </c>
      <c r="E22">
        <v>3</v>
      </c>
      <c r="F22">
        <f t="shared" si="4"/>
        <v>20</v>
      </c>
      <c r="G22">
        <f t="shared" si="5"/>
        <v>14</v>
      </c>
      <c r="H22">
        <f t="shared" si="6"/>
        <v>70</v>
      </c>
      <c r="I22">
        <f t="shared" si="3"/>
        <v>31</v>
      </c>
    </row>
    <row r="23" spans="1:9" x14ac:dyDescent="0.25">
      <c r="A23">
        <v>22</v>
      </c>
      <c r="B23" t="s">
        <v>0</v>
      </c>
      <c r="C23">
        <v>1993</v>
      </c>
      <c r="D23">
        <v>14</v>
      </c>
      <c r="E23">
        <v>2</v>
      </c>
      <c r="F23">
        <f t="shared" si="4"/>
        <v>16</v>
      </c>
      <c r="G23">
        <f t="shared" si="5"/>
        <v>12</v>
      </c>
      <c r="H23">
        <f t="shared" si="6"/>
        <v>75</v>
      </c>
      <c r="I23">
        <f t="shared" si="3"/>
        <v>25</v>
      </c>
    </row>
    <row r="24" spans="1:9" x14ac:dyDescent="0.25">
      <c r="A24">
        <v>23</v>
      </c>
      <c r="B24" t="s">
        <v>0</v>
      </c>
      <c r="C24">
        <v>1997</v>
      </c>
      <c r="D24">
        <v>10</v>
      </c>
      <c r="E24">
        <v>6</v>
      </c>
      <c r="F24">
        <f t="shared" si="4"/>
        <v>16</v>
      </c>
      <c r="G24">
        <f t="shared" si="5"/>
        <v>4</v>
      </c>
      <c r="H24">
        <f t="shared" si="6"/>
        <v>25</v>
      </c>
      <c r="I24">
        <f t="shared" si="3"/>
        <v>21</v>
      </c>
    </row>
    <row r="27" spans="1:9" x14ac:dyDescent="0.25">
      <c r="A27" t="s">
        <v>9</v>
      </c>
      <c r="B27" t="s">
        <v>10</v>
      </c>
      <c r="I27" t="s">
        <v>19</v>
      </c>
    </row>
    <row r="28" spans="1:9" x14ac:dyDescent="0.25">
      <c r="A28" t="s">
        <v>12</v>
      </c>
      <c r="B28" t="s">
        <v>11</v>
      </c>
      <c r="G28" t="s">
        <v>18</v>
      </c>
      <c r="H28">
        <f>COUNTIF(B2:B24,"=F")</f>
        <v>16</v>
      </c>
      <c r="I28">
        <f>SUMIF(B2:B24,"f",I2:I24)/COUNTIF(B2:B24,"f")</f>
        <v>25.8125</v>
      </c>
    </row>
    <row r="29" spans="1:9" x14ac:dyDescent="0.25">
      <c r="A29" t="s">
        <v>13</v>
      </c>
      <c r="G29" t="s">
        <v>17</v>
      </c>
      <c r="H29">
        <f>COUNTIF(B2:B24,"=M")</f>
        <v>7</v>
      </c>
      <c r="I29">
        <f>SUMIF(B2:B24,"m",I2:I24)/COUNTIF(B2:B24,"m")</f>
        <v>28.571428571428573</v>
      </c>
    </row>
    <row r="30" spans="1:9" x14ac:dyDescent="0.25">
      <c r="G30" t="s">
        <v>16</v>
      </c>
      <c r="H30">
        <f>AVERAGE(I2:I24)</f>
        <v>26.652173913043477</v>
      </c>
    </row>
    <row r="31" spans="1:9" x14ac:dyDescent="0.25">
      <c r="G31" t="s">
        <v>20</v>
      </c>
      <c r="H31">
        <f>STDEV(I2:I24)</f>
        <v>4.3338907110876921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2020-02-24T10:56:48Z</dcterms:modified>
</cp:coreProperties>
</file>