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mática\Excel\"/>
    </mc:Choice>
  </mc:AlternateContent>
  <bookViews>
    <workbookView xWindow="360" yWindow="30" windowWidth="21015" windowHeight="999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O8" i="1" l="1"/>
  <c r="O9" i="1"/>
  <c r="O10" i="1"/>
  <c r="O6" i="1"/>
  <c r="N8" i="1"/>
  <c r="N6" i="1"/>
  <c r="J10" i="1"/>
  <c r="N10" i="1" s="1"/>
  <c r="L10" i="1"/>
  <c r="M8" i="1"/>
  <c r="M9" i="1"/>
  <c r="M6" i="1"/>
  <c r="K7" i="1"/>
  <c r="O7" i="1" s="1"/>
  <c r="K8" i="1"/>
  <c r="K9" i="1"/>
  <c r="K10" i="1"/>
  <c r="M10" i="1" s="1"/>
  <c r="K6" i="1"/>
  <c r="J7" i="1"/>
  <c r="L7" i="1" s="1"/>
  <c r="J8" i="1"/>
  <c r="L8" i="1" s="1"/>
  <c r="J9" i="1"/>
  <c r="L9" i="1" s="1"/>
  <c r="J6" i="1"/>
  <c r="L6" i="1" s="1"/>
  <c r="M7" i="1" l="1"/>
  <c r="N7" i="1"/>
  <c r="N9" i="1"/>
</calcChain>
</file>

<file path=xl/sharedStrings.xml><?xml version="1.0" encoding="utf-8"?>
<sst xmlns="http://schemas.openxmlformats.org/spreadsheetml/2006/main" count="22" uniqueCount="19">
  <si>
    <t>Boletim de notas</t>
  </si>
  <si>
    <t>Disciplina</t>
  </si>
  <si>
    <t>Português</t>
  </si>
  <si>
    <t>Física</t>
  </si>
  <si>
    <t>Matematica</t>
  </si>
  <si>
    <t>Geografia</t>
  </si>
  <si>
    <t>Biologia</t>
  </si>
  <si>
    <t>1.BIM</t>
  </si>
  <si>
    <t>Faltas</t>
  </si>
  <si>
    <t>2.BIM</t>
  </si>
  <si>
    <t>3.BIM</t>
  </si>
  <si>
    <t>4.BIM</t>
  </si>
  <si>
    <t>Média</t>
  </si>
  <si>
    <t>Total Faltas</t>
  </si>
  <si>
    <t>Situação por nota</t>
  </si>
  <si>
    <t>Situação por falta</t>
  </si>
  <si>
    <t>Situação por Nota/Falta</t>
  </si>
  <si>
    <t>Situação Geral do Aluno</t>
  </si>
  <si>
    <t>Nome:                                                                                                                                                                                                            Série: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</si>
</sst>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#,##0;[Red]#,##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8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1"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B1" zoomScaleNormal="100" workbookViewId="0">
      <selection activeCell="O9" sqref="O8:O9"/>
    </sheetView>
  </sheetViews>
  <sheetFormatPr defaultRowHeight="15" x14ac:dyDescent="0.25"/>
  <cols>
    <col min="1" max="1" width="12.28515625" customWidth="1"/>
    <col min="11" max="11" width="9.140625" customWidth="1"/>
    <col min="12" max="12" width="15.140625" customWidth="1"/>
    <col min="13" max="13" width="13.85546875" customWidth="1"/>
    <col min="14" max="14" width="14.140625" customWidth="1"/>
    <col min="15" max="15" width="14.7109375" customWidth="1"/>
  </cols>
  <sheetData>
    <row r="1" spans="1:23" ht="24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3" ht="15" customHeight="1" x14ac:dyDescent="0.25">
      <c r="A2" s="10" t="s">
        <v>18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23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23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23" ht="37.5" customHeight="1" x14ac:dyDescent="0.25">
      <c r="A5" s="3" t="s">
        <v>1</v>
      </c>
      <c r="B5" s="4" t="s">
        <v>7</v>
      </c>
      <c r="C5" s="4" t="s">
        <v>8</v>
      </c>
      <c r="D5" s="4" t="s">
        <v>9</v>
      </c>
      <c r="E5" s="4" t="s">
        <v>8</v>
      </c>
      <c r="F5" s="4" t="s">
        <v>10</v>
      </c>
      <c r="G5" s="4" t="s">
        <v>8</v>
      </c>
      <c r="H5" s="4" t="s">
        <v>11</v>
      </c>
      <c r="I5" s="4" t="s">
        <v>8</v>
      </c>
      <c r="J5" s="4" t="s">
        <v>12</v>
      </c>
      <c r="K5" s="7" t="s">
        <v>13</v>
      </c>
      <c r="L5" s="7" t="s">
        <v>14</v>
      </c>
      <c r="M5" s="8" t="s">
        <v>15</v>
      </c>
      <c r="N5" s="8" t="s">
        <v>16</v>
      </c>
      <c r="O5" s="8" t="s">
        <v>17</v>
      </c>
      <c r="P5" s="6"/>
      <c r="Q5" s="6"/>
      <c r="R5" s="6"/>
      <c r="S5" s="6"/>
      <c r="T5" s="6"/>
      <c r="U5" s="6"/>
      <c r="V5" s="6"/>
      <c r="W5" s="5"/>
    </row>
    <row r="6" spans="1:23" ht="24" customHeight="1" x14ac:dyDescent="0.25">
      <c r="A6" s="3" t="s">
        <v>2</v>
      </c>
      <c r="B6" s="11">
        <v>5</v>
      </c>
      <c r="C6" s="12">
        <v>5</v>
      </c>
      <c r="D6" s="11">
        <v>5</v>
      </c>
      <c r="E6" s="12">
        <v>5</v>
      </c>
      <c r="F6" s="11">
        <v>5</v>
      </c>
      <c r="G6" s="12">
        <v>3</v>
      </c>
      <c r="H6" s="11">
        <v>5</v>
      </c>
      <c r="I6" s="12">
        <v>0</v>
      </c>
      <c r="J6" s="11">
        <f>(B6+D6+F6+H6)/4</f>
        <v>5</v>
      </c>
      <c r="K6" s="12">
        <f>C6+E6+G6+I6</f>
        <v>13</v>
      </c>
      <c r="L6" s="1" t="str">
        <f>IF(J6&gt;=5,"Aprovado","Reprovado")</f>
        <v>Aprovado</v>
      </c>
      <c r="M6" s="1" t="str">
        <f>IF(K6&lt;20,"Aprovado","Reprovado")</f>
        <v>Aprovado</v>
      </c>
      <c r="N6" s="1" t="str">
        <f>IF(AND(J6&gt;=5,K6&lt;20),"Aprovado","Reprovado")</f>
        <v>Aprovado</v>
      </c>
      <c r="O6" s="1" t="str">
        <f>IF(AND(J6&gt;=5,K6&lt;=20),"Aprovado",IF(AND(J6&lt;5,K6&gt;20),"Reprovado","Recuperação"))</f>
        <v>Aprovado</v>
      </c>
    </row>
    <row r="7" spans="1:23" ht="21.75" customHeight="1" x14ac:dyDescent="0.25">
      <c r="A7" s="3" t="s">
        <v>3</v>
      </c>
      <c r="B7" s="11">
        <v>6</v>
      </c>
      <c r="C7" s="12">
        <v>10</v>
      </c>
      <c r="D7" s="11">
        <v>5</v>
      </c>
      <c r="E7" s="12">
        <v>9</v>
      </c>
      <c r="F7" s="11">
        <v>4</v>
      </c>
      <c r="G7" s="12">
        <v>25</v>
      </c>
      <c r="H7" s="11">
        <v>3</v>
      </c>
      <c r="I7" s="12">
        <v>9</v>
      </c>
      <c r="J7" s="11">
        <f t="shared" ref="J7:J11" si="0">(B7+D7+F7+H7)/4</f>
        <v>4.5</v>
      </c>
      <c r="K7" s="12">
        <f t="shared" ref="K7:K10" si="1">C7+E7+G7+I7</f>
        <v>53</v>
      </c>
      <c r="L7" s="1" t="str">
        <f t="shared" ref="L7:L11" si="2">IF(J7&gt;=5,"Aprovado","Reprovado")</f>
        <v>Reprovado</v>
      </c>
      <c r="M7" s="1" t="str">
        <f t="shared" ref="M7:M10" si="3">IF(K7&lt;20,"Aprovado","Reprovado")</f>
        <v>Reprovado</v>
      </c>
      <c r="N7" s="1" t="str">
        <f t="shared" ref="N7:N10" si="4">IF(AND(J7&gt;=5,K7&lt;20),"Aprovado","Reprovado")</f>
        <v>Reprovado</v>
      </c>
      <c r="O7" s="1" t="str">
        <f t="shared" ref="O7:O10" si="5">IF(AND(J7&gt;=5,K7&lt;=20),"Aprovado",IF(AND(J7&lt;5,K7&gt;20),"Reprovado","Recuperação"))</f>
        <v>Reprovado</v>
      </c>
    </row>
    <row r="8" spans="1:23" ht="22.5" customHeight="1" x14ac:dyDescent="0.25">
      <c r="A8" s="3" t="s">
        <v>4</v>
      </c>
      <c r="B8" s="11">
        <v>10</v>
      </c>
      <c r="C8" s="12">
        <v>8</v>
      </c>
      <c r="D8" s="11">
        <v>8</v>
      </c>
      <c r="E8" s="12">
        <v>4</v>
      </c>
      <c r="F8" s="11">
        <v>8</v>
      </c>
      <c r="G8" s="12">
        <v>2</v>
      </c>
      <c r="H8" s="11">
        <v>5</v>
      </c>
      <c r="I8" s="12">
        <v>8</v>
      </c>
      <c r="J8" s="11">
        <f t="shared" si="0"/>
        <v>7.75</v>
      </c>
      <c r="K8" s="12">
        <f t="shared" si="1"/>
        <v>22</v>
      </c>
      <c r="L8" s="1" t="str">
        <f t="shared" si="2"/>
        <v>Aprovado</v>
      </c>
      <c r="M8" s="1" t="str">
        <f t="shared" si="3"/>
        <v>Reprovado</v>
      </c>
      <c r="N8" s="1" t="str">
        <f t="shared" si="4"/>
        <v>Reprovado</v>
      </c>
      <c r="O8" s="1" t="str">
        <f t="shared" si="5"/>
        <v>Recuperação</v>
      </c>
    </row>
    <row r="9" spans="1:23" ht="21" customHeight="1" x14ac:dyDescent="0.25">
      <c r="A9" s="3" t="s">
        <v>5</v>
      </c>
      <c r="B9" s="15">
        <v>4</v>
      </c>
      <c r="C9" s="12">
        <v>3</v>
      </c>
      <c r="D9" s="11">
        <v>10</v>
      </c>
      <c r="E9" s="12">
        <v>10</v>
      </c>
      <c r="F9" s="11">
        <v>9</v>
      </c>
      <c r="G9" s="12">
        <v>0</v>
      </c>
      <c r="H9" s="11">
        <v>7</v>
      </c>
      <c r="I9" s="12">
        <v>6</v>
      </c>
      <c r="J9" s="11">
        <f t="shared" si="0"/>
        <v>7.5</v>
      </c>
      <c r="K9" s="12">
        <f t="shared" si="1"/>
        <v>19</v>
      </c>
      <c r="L9" s="1" t="str">
        <f t="shared" si="2"/>
        <v>Aprovado</v>
      </c>
      <c r="M9" s="1" t="str">
        <f t="shared" si="3"/>
        <v>Aprovado</v>
      </c>
      <c r="N9" s="1" t="str">
        <f t="shared" si="4"/>
        <v>Aprovado</v>
      </c>
      <c r="O9" s="1" t="str">
        <f t="shared" si="5"/>
        <v>Aprovado</v>
      </c>
    </row>
    <row r="10" spans="1:23" ht="19.5" customHeight="1" x14ac:dyDescent="0.25">
      <c r="A10" s="3" t="s">
        <v>6</v>
      </c>
      <c r="B10" s="11">
        <v>5</v>
      </c>
      <c r="C10" s="12">
        <v>10</v>
      </c>
      <c r="D10" s="11">
        <v>4</v>
      </c>
      <c r="E10" s="12">
        <v>6</v>
      </c>
      <c r="F10" s="11">
        <v>4</v>
      </c>
      <c r="G10" s="12">
        <v>7</v>
      </c>
      <c r="H10" s="11">
        <v>4</v>
      </c>
      <c r="I10" s="12">
        <v>8</v>
      </c>
      <c r="J10" s="11">
        <f>(B10+D10+F10+H10)/4</f>
        <v>4.25</v>
      </c>
      <c r="K10" s="12">
        <f t="shared" si="1"/>
        <v>31</v>
      </c>
      <c r="L10" s="1" t="str">
        <f t="shared" si="2"/>
        <v>Reprovado</v>
      </c>
      <c r="M10" s="1" t="str">
        <f t="shared" si="3"/>
        <v>Reprovado</v>
      </c>
      <c r="N10" s="1" t="str">
        <f t="shared" si="4"/>
        <v>Reprovado</v>
      </c>
      <c r="O10" s="1" t="str">
        <f t="shared" si="5"/>
        <v>Reprovado</v>
      </c>
    </row>
    <row r="11" spans="1:23" ht="21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14"/>
      <c r="K11" s="2"/>
      <c r="L11" s="2"/>
    </row>
    <row r="12" spans="1:23" ht="20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3" ht="18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8" spans="8:8" x14ac:dyDescent="0.25">
      <c r="H18" s="13"/>
    </row>
  </sheetData>
  <mergeCells count="2">
    <mergeCell ref="A1:O1"/>
    <mergeCell ref="A2:O4"/>
  </mergeCells>
  <conditionalFormatting sqref="H20">
    <cfRule type="colorScale" priority="9">
      <colorScale>
        <cfvo type="min"/>
        <cfvo type="max"/>
        <color rgb="FFFF0000"/>
        <color theme="1"/>
      </colorScale>
    </cfRule>
    <cfRule type="aboveAverage" dxfId="14" priority="8" aboveAverage="0" equalAverage="1"/>
  </conditionalFormatting>
  <conditionalFormatting sqref="G21">
    <cfRule type="cellIs" dxfId="13" priority="7" operator="lessThan">
      <formula>5</formula>
    </cfRule>
  </conditionalFormatting>
  <conditionalFormatting sqref="B6:B8 B10">
    <cfRule type="cellIs" dxfId="12" priority="6" operator="lessThan">
      <formula>5</formula>
    </cfRule>
    <cfRule type="cellIs" dxfId="11" priority="5" operator="lessThan">
      <formula>5</formula>
    </cfRule>
  </conditionalFormatting>
  <conditionalFormatting sqref="J16 D6:D10 F6:F10 H6:H10 J6:J10 B6:B8 B10">
    <cfRule type="cellIs" dxfId="10" priority="4" operator="lessThan">
      <formula>5</formula>
    </cfRule>
  </conditionalFormatting>
  <conditionalFormatting sqref="B6:B10 F6:F10 D6:D10 H6:H10 J6:J10">
    <cfRule type="cellIs" dxfId="9" priority="3" operator="lessThan">
      <formula>5</formula>
    </cfRule>
  </conditionalFormatting>
  <conditionalFormatting sqref="O10">
    <cfRule type="containsText" dxfId="8" priority="2" operator="containsText" text="Reprovado">
      <formula>NOT(ISERROR(SEARCH("Reprovado",O10)))</formula>
    </cfRule>
  </conditionalFormatting>
  <conditionalFormatting sqref="O7">
    <cfRule type="containsText" dxfId="0" priority="1" operator="containsText" text="Reprovado">
      <formula>NOT(ISERROR(SEARCH("Reprovado",O7)))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Etec Professor Camargo Aranha</cp:lastModifiedBy>
  <dcterms:created xsi:type="dcterms:W3CDTF">2017-06-08T12:37:03Z</dcterms:created>
  <dcterms:modified xsi:type="dcterms:W3CDTF">2017-09-20T11:37:37Z</dcterms:modified>
</cp:coreProperties>
</file>