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9" i="1" l="1"/>
  <c r="G5" i="1"/>
  <c r="G6" i="1"/>
  <c r="G7" i="1"/>
  <c r="G8" i="1"/>
  <c r="G4" i="1"/>
  <c r="F9" i="1"/>
  <c r="E9" i="1"/>
  <c r="F4" i="1"/>
  <c r="F6" i="1"/>
  <c r="F7" i="1"/>
  <c r="F8" i="1"/>
  <c r="F5" i="1"/>
  <c r="E4" i="1"/>
  <c r="E5" i="1"/>
  <c r="E6" i="1"/>
  <c r="E8" i="1"/>
  <c r="E7" i="1"/>
  <c r="D9" i="1"/>
  <c r="C9" i="1"/>
  <c r="D5" i="1"/>
  <c r="D7" i="1"/>
  <c r="D8" i="1"/>
  <c r="D4" i="1"/>
  <c r="C5" i="1"/>
  <c r="C6" i="1"/>
  <c r="D6" i="1" s="1"/>
  <c r="C7" i="1"/>
  <c r="C8" i="1"/>
  <c r="C4" i="1"/>
</calcChain>
</file>

<file path=xl/sharedStrings.xml><?xml version="1.0" encoding="utf-8"?>
<sst xmlns="http://schemas.openxmlformats.org/spreadsheetml/2006/main" count="25" uniqueCount="25">
  <si>
    <t>itens</t>
  </si>
  <si>
    <t>Jaquete jeans</t>
  </si>
  <si>
    <t>Calça Jeans</t>
  </si>
  <si>
    <t>Camiseta Regata</t>
  </si>
  <si>
    <t>Valor Unitário $</t>
  </si>
  <si>
    <t>Valor Untário R$</t>
  </si>
  <si>
    <t>Cartão</t>
  </si>
  <si>
    <t>Em Dinheiro</t>
  </si>
  <si>
    <t>Cheque a vista R$</t>
  </si>
  <si>
    <t>Cheque a Prazo</t>
  </si>
  <si>
    <t>Camiseta Básica</t>
  </si>
  <si>
    <t>Camisa</t>
  </si>
  <si>
    <t>Camisa Manga Longa</t>
  </si>
  <si>
    <t>Cotação Dólar</t>
  </si>
  <si>
    <t>Formas de Pagamento</t>
  </si>
  <si>
    <t>Com Cartão acrescimo</t>
  </si>
  <si>
    <t>em dinheiro desconto</t>
  </si>
  <si>
    <t>cheque a vista desconto</t>
  </si>
  <si>
    <t>cheque a prazo acrescimo</t>
  </si>
  <si>
    <t xml:space="preserve"> =B9*Plan2!$B$1</t>
  </si>
  <si>
    <t xml:space="preserve"> =(C9*Plan2!$B$4)+C9</t>
  </si>
  <si>
    <t xml:space="preserve"> =C9-(C9*Plan2!$B$5)</t>
  </si>
  <si>
    <t xml:space="preserve"> =C9-(C9*Plan2!$B$6)</t>
  </si>
  <si>
    <t xml:space="preserve"> =C9+(Plan1!C9*Plan2!$B$7)</t>
  </si>
  <si>
    <t>Lojas Importadora de Roupas                                                                                                                                   Liquidação de Verão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</si>
</sst>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4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0" fontId="1" fillId="0" borderId="1" xfId="0" applyFont="1" applyBorder="1" applyAlignment="1">
      <alignment wrapText="1"/>
    </xf>
    <xf numFmtId="44" fontId="2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E13" sqref="E13"/>
    </sheetView>
  </sheetViews>
  <sheetFormatPr defaultRowHeight="15" x14ac:dyDescent="0.25"/>
  <cols>
    <col min="1" max="1" width="21.42578125" customWidth="1"/>
    <col min="2" max="2" width="14.42578125" customWidth="1"/>
    <col min="3" max="3" width="23.42578125" customWidth="1"/>
    <col min="4" max="4" width="28.7109375" customWidth="1"/>
    <col min="5" max="5" width="27.28515625" customWidth="1"/>
    <col min="6" max="6" width="28.5703125" customWidth="1"/>
    <col min="7" max="7" width="36" customWidth="1"/>
  </cols>
  <sheetData>
    <row r="1" spans="1:8" ht="49.5" customHeight="1" x14ac:dyDescent="0.45">
      <c r="A1" s="3" t="s">
        <v>24</v>
      </c>
      <c r="B1" s="3"/>
      <c r="C1" s="3"/>
      <c r="D1" s="3"/>
      <c r="E1" s="3"/>
      <c r="F1" s="3"/>
      <c r="G1" s="3"/>
    </row>
    <row r="2" spans="1:8" ht="21" customHeight="1" x14ac:dyDescent="0.25">
      <c r="A2" s="16"/>
      <c r="B2" s="17"/>
      <c r="C2" s="17"/>
      <c r="D2" s="17"/>
      <c r="E2" s="17"/>
      <c r="F2" s="17"/>
      <c r="G2" s="18"/>
    </row>
    <row r="3" spans="1:8" ht="63" customHeight="1" x14ac:dyDescent="0.25">
      <c r="A3" s="4" t="s">
        <v>0</v>
      </c>
      <c r="B3" s="5" t="s">
        <v>4</v>
      </c>
      <c r="C3" s="5" t="s">
        <v>5</v>
      </c>
      <c r="D3" s="4" t="s">
        <v>6</v>
      </c>
      <c r="E3" s="4" t="s">
        <v>7</v>
      </c>
      <c r="F3" s="5" t="s">
        <v>8</v>
      </c>
      <c r="G3" s="5" t="s">
        <v>9</v>
      </c>
      <c r="H3" s="2"/>
    </row>
    <row r="4" spans="1:8" ht="21" x14ac:dyDescent="0.35">
      <c r="A4" s="6" t="s">
        <v>1</v>
      </c>
      <c r="B4" s="7">
        <v>150</v>
      </c>
      <c r="C4" s="15">
        <f>B4*Plan2!$B$1</f>
        <v>480</v>
      </c>
      <c r="D4" s="15">
        <f>(C4*Plan2!$B$4)+C4</f>
        <v>552</v>
      </c>
      <c r="E4" s="15">
        <f>C4-(C4*Plan2!$B$5)</f>
        <v>384</v>
      </c>
      <c r="F4" s="15">
        <f>C4-(C4*Plan2!$B$6)</f>
        <v>432</v>
      </c>
      <c r="G4" s="15">
        <f>C4+(Plan1!C4*Plan2!$B$7)</f>
        <v>624</v>
      </c>
    </row>
    <row r="5" spans="1:8" ht="21" x14ac:dyDescent="0.35">
      <c r="A5" s="6" t="s">
        <v>2</v>
      </c>
      <c r="B5" s="7">
        <v>85</v>
      </c>
      <c r="C5" s="15">
        <f>B5*Plan2!$B$1</f>
        <v>272</v>
      </c>
      <c r="D5" s="15">
        <f>(C5*Plan2!$B$4)+C5</f>
        <v>312.8</v>
      </c>
      <c r="E5" s="15">
        <f>C5-(C5*Plan2!$B$5)</f>
        <v>217.6</v>
      </c>
      <c r="F5" s="15">
        <f>C5-(C5*Plan2!$B$6)</f>
        <v>244.8</v>
      </c>
      <c r="G5" s="15">
        <f>C5+(Plan1!C5*Plan2!$B$7)</f>
        <v>353.6</v>
      </c>
    </row>
    <row r="6" spans="1:8" ht="21" x14ac:dyDescent="0.35">
      <c r="A6" s="6" t="s">
        <v>3</v>
      </c>
      <c r="B6" s="7">
        <v>18</v>
      </c>
      <c r="C6" s="15">
        <f>B6*Plan2!$B$1</f>
        <v>57.6</v>
      </c>
      <c r="D6" s="15">
        <f>(C6*Plan2!$B$4)+C6</f>
        <v>66.240000000000009</v>
      </c>
      <c r="E6" s="15">
        <f>C6-(C6*Plan2!$B$5)</f>
        <v>46.08</v>
      </c>
      <c r="F6" s="15">
        <f>C6-(C6*Plan2!$B$6)</f>
        <v>51.84</v>
      </c>
      <c r="G6" s="15">
        <f>C6+(Plan1!C6*Plan2!$B$7)</f>
        <v>74.88</v>
      </c>
    </row>
    <row r="7" spans="1:8" ht="21" x14ac:dyDescent="0.35">
      <c r="A7" s="6" t="s">
        <v>10</v>
      </c>
      <c r="B7" s="7">
        <v>25</v>
      </c>
      <c r="C7" s="15">
        <f>B7*Plan2!$B$1</f>
        <v>80</v>
      </c>
      <c r="D7" s="15">
        <f>(C7*Plan2!$B$4)+C7</f>
        <v>92</v>
      </c>
      <c r="E7" s="15">
        <f>C7-(C7*Plan2!$B$5)</f>
        <v>64</v>
      </c>
      <c r="F7" s="15">
        <f>C7-(C7*Plan2!$B$6)</f>
        <v>72</v>
      </c>
      <c r="G7" s="15">
        <f>C7+(Plan1!C7*Plan2!$B$7)</f>
        <v>104</v>
      </c>
    </row>
    <row r="8" spans="1:8" ht="21" x14ac:dyDescent="0.35">
      <c r="A8" s="6" t="s">
        <v>11</v>
      </c>
      <c r="B8" s="7">
        <v>55</v>
      </c>
      <c r="C8" s="15">
        <f>B8*Plan2!$B$1</f>
        <v>176</v>
      </c>
      <c r="D8" s="15">
        <f>(C8*Plan2!$B$4)+C8</f>
        <v>202.4</v>
      </c>
      <c r="E8" s="15">
        <f>C8-(C8*Plan2!$B$5)</f>
        <v>140.80000000000001</v>
      </c>
      <c r="F8" s="15">
        <f>C8-(C8*Plan2!$B$6)</f>
        <v>158.4</v>
      </c>
      <c r="G8" s="15">
        <f>C8+(Plan1!C8*Plan2!$B$7)</f>
        <v>228.8</v>
      </c>
    </row>
    <row r="9" spans="1:8" ht="42" x14ac:dyDescent="0.35">
      <c r="A9" s="8" t="s">
        <v>12</v>
      </c>
      <c r="B9" s="7">
        <v>70</v>
      </c>
      <c r="C9" s="15">
        <f>B9*Plan2!$B$1</f>
        <v>224</v>
      </c>
      <c r="D9" s="15">
        <f>(C9*Plan2!$B$4)+C9</f>
        <v>257.60000000000002</v>
      </c>
      <c r="E9" s="15">
        <f>C9-(C9*Plan2!$B$5)</f>
        <v>179.2</v>
      </c>
      <c r="F9" s="15">
        <f>C9-(C9*Plan2!$B$6)</f>
        <v>201.6</v>
      </c>
      <c r="G9" s="15">
        <f>C9+(Plan1!C9*Plan2!$B$7)</f>
        <v>291.2</v>
      </c>
    </row>
    <row r="10" spans="1:8" ht="21" x14ac:dyDescent="0.35">
      <c r="C10" s="6" t="s">
        <v>19</v>
      </c>
      <c r="D10" s="6" t="s">
        <v>20</v>
      </c>
      <c r="E10" s="6" t="s">
        <v>21</v>
      </c>
      <c r="F10" s="15" t="s">
        <v>22</v>
      </c>
      <c r="G10" s="6" t="s">
        <v>23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5" sqref="E5"/>
    </sheetView>
  </sheetViews>
  <sheetFormatPr defaultRowHeight="15" x14ac:dyDescent="0.25"/>
  <cols>
    <col min="1" max="1" width="24.140625" customWidth="1"/>
    <col min="2" max="2" width="17.5703125" customWidth="1"/>
  </cols>
  <sheetData>
    <row r="1" spans="1:4" ht="23.25" x14ac:dyDescent="0.35">
      <c r="A1" s="9" t="s">
        <v>13</v>
      </c>
      <c r="B1" s="10">
        <v>3.2</v>
      </c>
    </row>
    <row r="3" spans="1:4" ht="23.25" x14ac:dyDescent="0.35">
      <c r="A3" s="11" t="s">
        <v>14</v>
      </c>
      <c r="B3" s="11"/>
    </row>
    <row r="4" spans="1:4" ht="46.5" x14ac:dyDescent="0.35">
      <c r="A4" s="12" t="s">
        <v>15</v>
      </c>
      <c r="B4" s="13">
        <v>0.15</v>
      </c>
    </row>
    <row r="5" spans="1:4" ht="46.5" x14ac:dyDescent="0.35">
      <c r="A5" s="14" t="s">
        <v>16</v>
      </c>
      <c r="B5" s="13">
        <v>0.2</v>
      </c>
    </row>
    <row r="6" spans="1:4" ht="46.5" x14ac:dyDescent="0.35">
      <c r="A6" s="14" t="s">
        <v>17</v>
      </c>
      <c r="B6" s="13">
        <v>0.1</v>
      </c>
    </row>
    <row r="7" spans="1:4" ht="46.5" x14ac:dyDescent="0.35">
      <c r="A7" s="14" t="s">
        <v>18</v>
      </c>
      <c r="B7" s="13">
        <v>0.3</v>
      </c>
      <c r="D7" s="1"/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dcterms:created xsi:type="dcterms:W3CDTF">2017-08-17T13:02:20Z</dcterms:created>
  <dcterms:modified xsi:type="dcterms:W3CDTF">2017-08-17T14:08:35Z</dcterms:modified>
</cp:coreProperties>
</file>