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\Desktop\GIT\Embarcados\Pratica\Projects\lab1\"/>
    </mc:Choice>
  </mc:AlternateContent>
  <xr:revisionPtr revIDLastSave="0" documentId="13_ncr:1_{8AFB8188-216C-45C7-904C-9C231C85A3F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  <sheet name="Plan2" sheetId="2" r:id="rId2"/>
    <sheet name="Plan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9" i="1" l="1"/>
  <c r="O19" i="1" s="1"/>
  <c r="N19" i="1"/>
  <c r="M20" i="1"/>
  <c r="O20" i="1" s="1"/>
  <c r="N20" i="1"/>
  <c r="M21" i="1"/>
  <c r="O21" i="1" s="1"/>
  <c r="N21" i="1"/>
  <c r="M22" i="1"/>
  <c r="O22" i="1" s="1"/>
  <c r="N22" i="1"/>
  <c r="M23" i="1"/>
  <c r="O23" i="1" s="1"/>
  <c r="N23" i="1"/>
  <c r="M24" i="1"/>
  <c r="O24" i="1" s="1"/>
  <c r="N24" i="1"/>
  <c r="M25" i="1"/>
  <c r="O25" i="1" s="1"/>
  <c r="N25" i="1"/>
  <c r="M26" i="1"/>
  <c r="O26" i="1" s="1"/>
  <c r="N26" i="1"/>
  <c r="M27" i="1"/>
  <c r="O27" i="1" s="1"/>
  <c r="N27" i="1"/>
  <c r="M6" i="1"/>
  <c r="O6" i="1" s="1"/>
  <c r="N6" i="1"/>
  <c r="M7" i="1"/>
  <c r="O7" i="1" s="1"/>
  <c r="N7" i="1"/>
  <c r="M8" i="1"/>
  <c r="O8" i="1" s="1"/>
  <c r="N8" i="1"/>
  <c r="M9" i="1"/>
  <c r="O9" i="1" s="1"/>
  <c r="N9" i="1"/>
  <c r="M10" i="1"/>
  <c r="O10" i="1" s="1"/>
  <c r="N10" i="1"/>
  <c r="M11" i="1"/>
  <c r="O11" i="1" s="1"/>
  <c r="N11" i="1"/>
  <c r="M12" i="1"/>
  <c r="O12" i="1" s="1"/>
  <c r="N12" i="1"/>
  <c r="M13" i="1"/>
  <c r="O13" i="1" s="1"/>
  <c r="N13" i="1"/>
  <c r="M14" i="1"/>
  <c r="O14" i="1" s="1"/>
  <c r="N14" i="1"/>
  <c r="N18" i="1"/>
  <c r="M18" i="1"/>
  <c r="O18" i="1" s="1"/>
  <c r="N5" i="1"/>
  <c r="M5" i="1"/>
  <c r="O5" i="1" s="1"/>
</calcChain>
</file>

<file path=xl/sharedStrings.xml><?xml version="1.0" encoding="utf-8"?>
<sst xmlns="http://schemas.openxmlformats.org/spreadsheetml/2006/main" count="39" uniqueCount="22">
  <si>
    <t>Ciclo de trabalho (%)</t>
  </si>
  <si>
    <t>Amostra 1</t>
  </si>
  <si>
    <t>Amostra 2</t>
  </si>
  <si>
    <t>Amostra 3</t>
  </si>
  <si>
    <t>Amostra 4</t>
  </si>
  <si>
    <t>Amostra 5</t>
  </si>
  <si>
    <t>Amostra 6</t>
  </si>
  <si>
    <t>Amostra 7</t>
  </si>
  <si>
    <t>Amostra 8</t>
  </si>
  <si>
    <t>Amostra 9</t>
  </si>
  <si>
    <t>Amostra 10</t>
  </si>
  <si>
    <t>Média</t>
  </si>
  <si>
    <t>Desv. Pad.</t>
  </si>
  <si>
    <t>Ciclo de trabalho medido</t>
  </si>
  <si>
    <t>f_clock (MHz)</t>
  </si>
  <si>
    <t>Estatísticas</t>
  </si>
  <si>
    <t>Erro médio</t>
  </si>
  <si>
    <t>f_sinal = 10kHz</t>
  </si>
  <si>
    <t>Resolução do tempo das medidas:</t>
  </si>
  <si>
    <t>Equipe S11_G04: Adriano Ricardo de Abreu Gamba; Davi Wei Tokikawa</t>
  </si>
  <si>
    <t>f_sinal = 1kHz</t>
  </si>
  <si>
    <t>203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</si>
</sst>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2" fontId="0" fillId="0" borderId="0" xfId="0" applyNumberFormat="1"/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topLeftCell="A7" workbookViewId="0">
      <selection activeCell="D34" sqref="D34"/>
    </sheetView>
  </sheetViews>
  <sheetFormatPr defaultRowHeight="15" x14ac:dyDescent="0.25"/>
  <cols>
    <col min="1" max="1" width="15.140625" customWidth="1"/>
    <col min="2" max="2" width="19.7109375" customWidth="1"/>
    <col min="3" max="11" width="10.85546875" customWidth="1"/>
    <col min="12" max="12" width="10.85546875" bestFit="1" customWidth="1"/>
    <col min="14" max="14" width="10.28515625" customWidth="1"/>
    <col min="15" max="15" width="10.85546875" customWidth="1"/>
  </cols>
  <sheetData>
    <row r="1" spans="1:15" x14ac:dyDescent="0.25">
      <c r="A1" s="1" t="s">
        <v>19</v>
      </c>
    </row>
    <row r="3" spans="1:15" x14ac:dyDescent="0.25">
      <c r="A3" s="7" t="s">
        <v>17</v>
      </c>
      <c r="B3" s="7"/>
      <c r="C3" s="6" t="s">
        <v>13</v>
      </c>
      <c r="D3" s="6"/>
      <c r="E3" s="6"/>
      <c r="F3" s="6"/>
      <c r="G3" s="6"/>
      <c r="H3" s="6"/>
      <c r="I3" s="6"/>
      <c r="J3" s="6"/>
      <c r="K3" s="6"/>
      <c r="L3" s="6"/>
      <c r="M3" s="6" t="s">
        <v>15</v>
      </c>
      <c r="N3" s="6"/>
      <c r="O3" s="6"/>
    </row>
    <row r="4" spans="1:15" x14ac:dyDescent="0.25">
      <c r="A4" s="2" t="s">
        <v>14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16</v>
      </c>
    </row>
    <row r="5" spans="1:15" x14ac:dyDescent="0.25">
      <c r="A5">
        <v>24</v>
      </c>
      <c r="B5">
        <v>1</v>
      </c>
      <c r="C5">
        <v>0.04</v>
      </c>
      <c r="D5">
        <v>0.04</v>
      </c>
      <c r="E5">
        <v>0.04</v>
      </c>
      <c r="F5">
        <v>0.04</v>
      </c>
      <c r="G5">
        <v>0.04</v>
      </c>
      <c r="H5">
        <v>0.04</v>
      </c>
      <c r="I5">
        <v>0.04</v>
      </c>
      <c r="J5">
        <v>0.04</v>
      </c>
      <c r="K5">
        <v>0.04</v>
      </c>
      <c r="L5">
        <v>0.04</v>
      </c>
      <c r="M5" s="4">
        <f>AVERAGE(C5:L5)</f>
        <v>3.9999999999999994E-2</v>
      </c>
      <c r="N5" s="4">
        <f>_xlfn.STDEV.S(C5:L5)</f>
        <v>7.3142363928681276E-18</v>
      </c>
      <c r="O5" s="3">
        <f>(M5-B5)/B5</f>
        <v>-0.96</v>
      </c>
    </row>
    <row r="6" spans="1:15" x14ac:dyDescent="0.25">
      <c r="A6">
        <v>24</v>
      </c>
      <c r="B6">
        <v>25</v>
      </c>
      <c r="C6">
        <v>24.7</v>
      </c>
      <c r="D6">
        <v>24.7</v>
      </c>
      <c r="E6">
        <v>24.7</v>
      </c>
      <c r="F6">
        <v>24.7</v>
      </c>
      <c r="G6">
        <v>24.7</v>
      </c>
      <c r="H6">
        <v>24.7</v>
      </c>
      <c r="I6">
        <v>24.7</v>
      </c>
      <c r="J6">
        <v>24.7</v>
      </c>
      <c r="K6">
        <v>24.7</v>
      </c>
      <c r="L6">
        <v>24.7</v>
      </c>
      <c r="M6" s="4">
        <f t="shared" ref="M6:M14" si="0">AVERAGE(C6:L6)</f>
        <v>24.699999999999996</v>
      </c>
      <c r="N6" s="4">
        <f t="shared" ref="N6:N14" si="1">_xlfn.STDEV.S(C6:L6)</f>
        <v>3.7448890331484813E-15</v>
      </c>
      <c r="O6" s="3">
        <f t="shared" ref="O6:O14" si="2">(M6-B6)/B6</f>
        <v>-1.200000000000017E-2</v>
      </c>
    </row>
    <row r="7" spans="1:15" x14ac:dyDescent="0.25">
      <c r="A7">
        <v>24</v>
      </c>
      <c r="B7">
        <v>50</v>
      </c>
      <c r="C7">
        <v>50.22</v>
      </c>
      <c r="D7">
        <v>50.22</v>
      </c>
      <c r="E7">
        <v>50.22</v>
      </c>
      <c r="F7">
        <v>50.22</v>
      </c>
      <c r="G7">
        <v>50.22</v>
      </c>
      <c r="H7">
        <v>50.22</v>
      </c>
      <c r="I7">
        <v>50.22</v>
      </c>
      <c r="J7">
        <v>50.22</v>
      </c>
      <c r="K7">
        <v>50.22</v>
      </c>
      <c r="L7">
        <v>50.22</v>
      </c>
      <c r="M7" s="4">
        <f t="shared" si="0"/>
        <v>50.220000000000006</v>
      </c>
      <c r="N7" s="4">
        <f t="shared" si="1"/>
        <v>7.4897780662969626E-15</v>
      </c>
      <c r="O7" s="3">
        <f t="shared" si="2"/>
        <v>4.4000000000001191E-3</v>
      </c>
    </row>
    <row r="8" spans="1:15" x14ac:dyDescent="0.25">
      <c r="A8">
        <v>24</v>
      </c>
      <c r="B8">
        <v>75</v>
      </c>
      <c r="C8">
        <v>75.569999999999993</v>
      </c>
      <c r="D8">
        <v>75.569999999999993</v>
      </c>
      <c r="E8">
        <v>75.569999999999993</v>
      </c>
      <c r="F8">
        <v>75.569999999999993</v>
      </c>
      <c r="G8">
        <v>75.569999999999993</v>
      </c>
      <c r="H8">
        <v>75.569999999999993</v>
      </c>
      <c r="I8">
        <v>75.569999999999993</v>
      </c>
      <c r="J8">
        <v>75.569999999999993</v>
      </c>
      <c r="K8">
        <v>75.569999999999993</v>
      </c>
      <c r="L8">
        <v>75.569999999999993</v>
      </c>
      <c r="M8" s="4">
        <f t="shared" si="0"/>
        <v>75.569999999999979</v>
      </c>
      <c r="N8" s="4">
        <f t="shared" si="1"/>
        <v>1.4979556132593925E-14</v>
      </c>
      <c r="O8" s="3">
        <f t="shared" si="2"/>
        <v>7.5999999999997198E-3</v>
      </c>
    </row>
    <row r="9" spans="1:15" x14ac:dyDescent="0.25">
      <c r="A9">
        <v>24</v>
      </c>
      <c r="B9">
        <v>99</v>
      </c>
      <c r="C9">
        <v>99.57</v>
      </c>
      <c r="D9">
        <v>99.57</v>
      </c>
      <c r="E9">
        <v>99.57</v>
      </c>
      <c r="F9">
        <v>99.57</v>
      </c>
      <c r="G9">
        <v>99.57</v>
      </c>
      <c r="H9">
        <v>99.57</v>
      </c>
      <c r="I9">
        <v>99.57</v>
      </c>
      <c r="J9">
        <v>99.57</v>
      </c>
      <c r="K9">
        <v>99.57</v>
      </c>
      <c r="L9">
        <v>99.57</v>
      </c>
      <c r="M9" s="4">
        <f t="shared" si="0"/>
        <v>99.569999999999979</v>
      </c>
      <c r="N9" s="4">
        <f t="shared" si="1"/>
        <v>1.4979556132593925E-14</v>
      </c>
      <c r="O9" s="3">
        <f t="shared" si="2"/>
        <v>5.7575757575755449E-3</v>
      </c>
    </row>
    <row r="10" spans="1:15" x14ac:dyDescent="0.25">
      <c r="A10">
        <v>120</v>
      </c>
      <c r="B10">
        <v>1</v>
      </c>
      <c r="C10">
        <v>0.74</v>
      </c>
      <c r="D10">
        <v>0.74</v>
      </c>
      <c r="E10">
        <v>0.74</v>
      </c>
      <c r="F10">
        <v>0.74</v>
      </c>
      <c r="G10">
        <v>0.74</v>
      </c>
      <c r="H10">
        <v>0.74</v>
      </c>
      <c r="I10">
        <v>0.74</v>
      </c>
      <c r="J10">
        <v>0.74</v>
      </c>
      <c r="K10">
        <v>0.74</v>
      </c>
      <c r="L10">
        <v>0.74</v>
      </c>
      <c r="M10" s="4">
        <f t="shared" si="0"/>
        <v>0.7400000000000001</v>
      </c>
      <c r="N10" s="4">
        <f t="shared" si="1"/>
        <v>1.1702778228589004E-16</v>
      </c>
      <c r="O10" s="3">
        <f t="shared" si="2"/>
        <v>-0.2599999999999999</v>
      </c>
    </row>
    <row r="11" spans="1:15" x14ac:dyDescent="0.25">
      <c r="A11">
        <v>120</v>
      </c>
      <c r="B11">
        <v>25</v>
      </c>
      <c r="C11">
        <v>25.12</v>
      </c>
      <c r="D11">
        <v>25.12</v>
      </c>
      <c r="E11">
        <v>25.12</v>
      </c>
      <c r="F11">
        <v>25.12</v>
      </c>
      <c r="G11">
        <v>25.12</v>
      </c>
      <c r="H11">
        <v>25.12</v>
      </c>
      <c r="I11">
        <v>25.12</v>
      </c>
      <c r="J11">
        <v>25.12</v>
      </c>
      <c r="K11">
        <v>25.12</v>
      </c>
      <c r="L11">
        <v>25.12</v>
      </c>
      <c r="M11" s="4">
        <f t="shared" si="0"/>
        <v>25.12</v>
      </c>
      <c r="N11" s="4">
        <f t="shared" si="1"/>
        <v>0</v>
      </c>
      <c r="O11" s="3">
        <f t="shared" si="2"/>
        <v>4.8000000000000395E-3</v>
      </c>
    </row>
    <row r="12" spans="1:15" x14ac:dyDescent="0.25">
      <c r="A12">
        <v>120</v>
      </c>
      <c r="B12">
        <v>50</v>
      </c>
      <c r="C12">
        <v>50.23</v>
      </c>
      <c r="D12">
        <v>50.23</v>
      </c>
      <c r="E12">
        <v>50.23</v>
      </c>
      <c r="F12">
        <v>50.23</v>
      </c>
      <c r="G12">
        <v>50.23</v>
      </c>
      <c r="H12">
        <v>50.23</v>
      </c>
      <c r="I12">
        <v>50.23</v>
      </c>
      <c r="J12">
        <v>50.23</v>
      </c>
      <c r="K12">
        <v>50.23</v>
      </c>
      <c r="L12">
        <v>50.23</v>
      </c>
      <c r="M12" s="4">
        <f t="shared" si="0"/>
        <v>50.230000000000004</v>
      </c>
      <c r="N12" s="4">
        <f t="shared" si="1"/>
        <v>7.4897780662969626E-15</v>
      </c>
      <c r="O12" s="3">
        <f t="shared" si="2"/>
        <v>4.6000000000000797E-3</v>
      </c>
    </row>
    <row r="13" spans="1:15" x14ac:dyDescent="0.25">
      <c r="A13">
        <v>120</v>
      </c>
      <c r="B13">
        <v>75</v>
      </c>
      <c r="C13">
        <v>75.23</v>
      </c>
      <c r="D13">
        <v>75.23</v>
      </c>
      <c r="E13">
        <v>75.23</v>
      </c>
      <c r="F13">
        <v>75.23</v>
      </c>
      <c r="G13">
        <v>75.23</v>
      </c>
      <c r="H13">
        <v>75.23</v>
      </c>
      <c r="I13">
        <v>75.23</v>
      </c>
      <c r="J13">
        <v>75.23</v>
      </c>
      <c r="K13">
        <v>75.23</v>
      </c>
      <c r="L13">
        <v>75.23</v>
      </c>
      <c r="M13" s="4">
        <f t="shared" si="0"/>
        <v>75.23</v>
      </c>
      <c r="N13" s="4">
        <f t="shared" si="1"/>
        <v>0</v>
      </c>
      <c r="O13" s="3">
        <f t="shared" si="2"/>
        <v>3.0666666666667197E-3</v>
      </c>
    </row>
    <row r="14" spans="1:15" x14ac:dyDescent="0.25">
      <c r="A14">
        <v>120</v>
      </c>
      <c r="B14">
        <v>99</v>
      </c>
      <c r="C14">
        <v>99.26</v>
      </c>
      <c r="D14">
        <v>99.26</v>
      </c>
      <c r="E14">
        <v>99.26</v>
      </c>
      <c r="F14">
        <v>99.26</v>
      </c>
      <c r="G14">
        <v>99.26</v>
      </c>
      <c r="H14">
        <v>99.26</v>
      </c>
      <c r="I14">
        <v>99.26</v>
      </c>
      <c r="J14">
        <v>99.26</v>
      </c>
      <c r="K14">
        <v>99.26</v>
      </c>
      <c r="L14">
        <v>99.26</v>
      </c>
      <c r="M14" s="4">
        <f t="shared" si="0"/>
        <v>99.26</v>
      </c>
      <c r="N14" s="4">
        <f t="shared" si="1"/>
        <v>0</v>
      </c>
      <c r="O14" s="3">
        <f t="shared" si="2"/>
        <v>2.6262626262626779E-3</v>
      </c>
    </row>
    <row r="16" spans="1:15" x14ac:dyDescent="0.25">
      <c r="A16" s="7" t="s">
        <v>20</v>
      </c>
      <c r="B16" s="7"/>
      <c r="C16" s="6" t="s">
        <v>13</v>
      </c>
      <c r="D16" s="6"/>
      <c r="E16" s="6"/>
      <c r="F16" s="6"/>
      <c r="G16" s="6"/>
      <c r="H16" s="6"/>
      <c r="I16" s="6"/>
      <c r="J16" s="6"/>
      <c r="K16" s="6"/>
      <c r="L16" s="6"/>
      <c r="M16" s="6" t="s">
        <v>15</v>
      </c>
      <c r="N16" s="6"/>
      <c r="O16" s="6"/>
    </row>
    <row r="17" spans="1:15" x14ac:dyDescent="0.25">
      <c r="A17" s="2" t="s">
        <v>14</v>
      </c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16</v>
      </c>
    </row>
    <row r="18" spans="1:15" x14ac:dyDescent="0.25">
      <c r="A18">
        <v>24</v>
      </c>
      <c r="B18">
        <v>1</v>
      </c>
      <c r="C18">
        <v>0.92</v>
      </c>
      <c r="D18">
        <v>0.92</v>
      </c>
      <c r="E18">
        <v>0.92</v>
      </c>
      <c r="F18">
        <v>0.92</v>
      </c>
      <c r="G18">
        <v>0.92</v>
      </c>
      <c r="H18">
        <v>0.92</v>
      </c>
      <c r="I18">
        <v>0.92</v>
      </c>
      <c r="J18">
        <v>0.92</v>
      </c>
      <c r="K18">
        <v>0.92</v>
      </c>
      <c r="L18">
        <v>0.92</v>
      </c>
      <c r="M18" s="4">
        <f>AVERAGE(C18:L18)</f>
        <v>0.92000000000000015</v>
      </c>
      <c r="N18" s="4">
        <f>_xlfn.STDEV.S(C18:L18)</f>
        <v>1.1702778228589004E-16</v>
      </c>
      <c r="O18" s="3">
        <f>(M18-B18)/B18</f>
        <v>-7.9999999999999849E-2</v>
      </c>
    </row>
    <row r="19" spans="1:15" x14ac:dyDescent="0.25">
      <c r="A19">
        <v>24</v>
      </c>
      <c r="B19">
        <v>25</v>
      </c>
      <c r="C19">
        <v>24.95</v>
      </c>
      <c r="D19">
        <v>24.95</v>
      </c>
      <c r="E19">
        <v>24.95</v>
      </c>
      <c r="F19">
        <v>24.95</v>
      </c>
      <c r="G19">
        <v>24.95</v>
      </c>
      <c r="H19">
        <v>24.95</v>
      </c>
      <c r="I19">
        <v>24.95</v>
      </c>
      <c r="J19">
        <v>24.95</v>
      </c>
      <c r="K19">
        <v>24.95</v>
      </c>
      <c r="L19">
        <v>24.95</v>
      </c>
      <c r="M19" s="4">
        <f t="shared" ref="M19:M27" si="3">AVERAGE(C19:L19)</f>
        <v>24.949999999999996</v>
      </c>
      <c r="N19" s="4">
        <f t="shared" ref="N19:N27" si="4">_xlfn.STDEV.S(C19:L19)</f>
        <v>3.7448890331484813E-15</v>
      </c>
      <c r="O19" s="3">
        <f t="shared" ref="O19:O27" si="5">(M19-B19)/B19</f>
        <v>-2.0000000000001705E-3</v>
      </c>
    </row>
    <row r="20" spans="1:15" x14ac:dyDescent="0.25">
      <c r="A20">
        <v>24</v>
      </c>
      <c r="B20">
        <v>50</v>
      </c>
      <c r="C20">
        <v>50</v>
      </c>
      <c r="D20">
        <v>50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50</v>
      </c>
      <c r="K20">
        <v>50</v>
      </c>
      <c r="L20">
        <v>50</v>
      </c>
      <c r="M20" s="4">
        <f t="shared" si="3"/>
        <v>50</v>
      </c>
      <c r="N20" s="4">
        <f t="shared" si="4"/>
        <v>0</v>
      </c>
      <c r="O20" s="3">
        <f t="shared" si="5"/>
        <v>0</v>
      </c>
    </row>
    <row r="21" spans="1:15" x14ac:dyDescent="0.25">
      <c r="A21">
        <v>24</v>
      </c>
      <c r="B21">
        <v>75</v>
      </c>
      <c r="C21">
        <v>75.02</v>
      </c>
      <c r="D21">
        <v>75.02</v>
      </c>
      <c r="E21">
        <v>75.02</v>
      </c>
      <c r="F21">
        <v>75.02</v>
      </c>
      <c r="G21">
        <v>75.02</v>
      </c>
      <c r="H21">
        <v>75.02</v>
      </c>
      <c r="I21">
        <v>75.02</v>
      </c>
      <c r="J21">
        <v>75.02</v>
      </c>
      <c r="K21">
        <v>75.02</v>
      </c>
      <c r="L21">
        <v>75.02</v>
      </c>
      <c r="M21" s="4">
        <f t="shared" si="3"/>
        <v>75.02</v>
      </c>
      <c r="N21" s="4">
        <f t="shared" si="4"/>
        <v>0</v>
      </c>
      <c r="O21" s="3">
        <f t="shared" si="5"/>
        <v>2.6666666666661361E-4</v>
      </c>
    </row>
    <row r="22" spans="1:15" x14ac:dyDescent="0.25">
      <c r="A22">
        <v>24</v>
      </c>
      <c r="B22">
        <v>99</v>
      </c>
      <c r="C22">
        <v>99.05</v>
      </c>
      <c r="D22">
        <v>99.05</v>
      </c>
      <c r="E22">
        <v>99.05</v>
      </c>
      <c r="F22">
        <v>99.05</v>
      </c>
      <c r="G22">
        <v>99.05</v>
      </c>
      <c r="H22">
        <v>99.05</v>
      </c>
      <c r="I22">
        <v>99.05</v>
      </c>
      <c r="J22">
        <v>99.05</v>
      </c>
      <c r="K22">
        <v>99.05</v>
      </c>
      <c r="L22">
        <v>99.05</v>
      </c>
      <c r="M22" s="4">
        <f t="shared" si="3"/>
        <v>99.049999999999983</v>
      </c>
      <c r="N22" s="4">
        <f t="shared" si="4"/>
        <v>1.4979556132593925E-14</v>
      </c>
      <c r="O22" s="3">
        <f t="shared" si="5"/>
        <v>5.0505050505033277E-4</v>
      </c>
    </row>
    <row r="23" spans="1:15" x14ac:dyDescent="0.25">
      <c r="A23">
        <v>120</v>
      </c>
      <c r="B23">
        <v>1</v>
      </c>
      <c r="C23">
        <v>0.99</v>
      </c>
      <c r="D23">
        <v>0.99</v>
      </c>
      <c r="E23">
        <v>0.99</v>
      </c>
      <c r="F23">
        <v>0.99</v>
      </c>
      <c r="G23">
        <v>0.99</v>
      </c>
      <c r="H23">
        <v>0.99</v>
      </c>
      <c r="I23">
        <v>0.99</v>
      </c>
      <c r="J23">
        <v>0.99</v>
      </c>
      <c r="K23">
        <v>0.99</v>
      </c>
      <c r="L23">
        <v>0.99</v>
      </c>
      <c r="M23" s="4">
        <f t="shared" si="3"/>
        <v>0.99</v>
      </c>
      <c r="N23" s="4">
        <f t="shared" si="4"/>
        <v>0</v>
      </c>
      <c r="O23" s="3">
        <f t="shared" si="5"/>
        <v>-1.0000000000000009E-2</v>
      </c>
    </row>
    <row r="24" spans="1:15" x14ac:dyDescent="0.25">
      <c r="A24">
        <v>120</v>
      </c>
      <c r="B24">
        <v>25</v>
      </c>
      <c r="C24">
        <v>24.99</v>
      </c>
      <c r="D24">
        <v>24.99</v>
      </c>
      <c r="E24">
        <v>24.99</v>
      </c>
      <c r="F24">
        <v>24.99</v>
      </c>
      <c r="G24">
        <v>24.99</v>
      </c>
      <c r="H24">
        <v>24.99</v>
      </c>
      <c r="I24">
        <v>24.99</v>
      </c>
      <c r="J24">
        <v>24.99</v>
      </c>
      <c r="K24">
        <v>24.99</v>
      </c>
      <c r="L24">
        <v>24.99</v>
      </c>
      <c r="M24" s="4">
        <f t="shared" si="3"/>
        <v>24.990000000000002</v>
      </c>
      <c r="N24" s="4">
        <f t="shared" si="4"/>
        <v>3.7448890331484813E-15</v>
      </c>
      <c r="O24" s="3">
        <f t="shared" si="5"/>
        <v>-3.9999999999992044E-4</v>
      </c>
    </row>
    <row r="25" spans="1:15" x14ac:dyDescent="0.25">
      <c r="A25">
        <v>120</v>
      </c>
      <c r="B25">
        <v>50</v>
      </c>
      <c r="C25">
        <v>50</v>
      </c>
      <c r="D25">
        <v>50</v>
      </c>
      <c r="E25">
        <v>50</v>
      </c>
      <c r="F25">
        <v>50</v>
      </c>
      <c r="G25">
        <v>50</v>
      </c>
      <c r="H25">
        <v>50</v>
      </c>
      <c r="I25">
        <v>50</v>
      </c>
      <c r="J25">
        <v>50</v>
      </c>
      <c r="K25">
        <v>50</v>
      </c>
      <c r="L25">
        <v>50</v>
      </c>
      <c r="M25" s="4">
        <f t="shared" si="3"/>
        <v>50</v>
      </c>
      <c r="N25" s="4">
        <f t="shared" si="4"/>
        <v>0</v>
      </c>
      <c r="O25" s="3">
        <f t="shared" si="5"/>
        <v>0</v>
      </c>
    </row>
    <row r="26" spans="1:15" x14ac:dyDescent="0.25">
      <c r="A26">
        <v>120</v>
      </c>
      <c r="B26">
        <v>75</v>
      </c>
      <c r="C26">
        <v>75.02</v>
      </c>
      <c r="D26">
        <v>75.02</v>
      </c>
      <c r="E26">
        <v>75.02</v>
      </c>
      <c r="F26">
        <v>75.02</v>
      </c>
      <c r="G26">
        <v>75.02</v>
      </c>
      <c r="H26">
        <v>75.02</v>
      </c>
      <c r="I26">
        <v>75.02</v>
      </c>
      <c r="J26">
        <v>75.02</v>
      </c>
      <c r="K26">
        <v>75.02</v>
      </c>
      <c r="L26">
        <v>75.02</v>
      </c>
      <c r="M26" s="4">
        <f t="shared" si="3"/>
        <v>75.02</v>
      </c>
      <c r="N26" s="4">
        <f t="shared" si="4"/>
        <v>0</v>
      </c>
      <c r="O26" s="3">
        <f t="shared" si="5"/>
        <v>2.6666666666661361E-4</v>
      </c>
    </row>
    <row r="27" spans="1:15" x14ac:dyDescent="0.25">
      <c r="A27">
        <v>120</v>
      </c>
      <c r="B27">
        <v>99</v>
      </c>
      <c r="C27">
        <v>99.02</v>
      </c>
      <c r="D27">
        <v>99.02</v>
      </c>
      <c r="E27">
        <v>99.02</v>
      </c>
      <c r="F27">
        <v>99.02</v>
      </c>
      <c r="G27">
        <v>99.02</v>
      </c>
      <c r="H27">
        <v>99.02</v>
      </c>
      <c r="I27">
        <v>99.02</v>
      </c>
      <c r="J27">
        <v>99.02</v>
      </c>
      <c r="K27">
        <v>99.02</v>
      </c>
      <c r="L27">
        <v>99.02</v>
      </c>
      <c r="M27" s="4">
        <f t="shared" si="3"/>
        <v>99.02</v>
      </c>
      <c r="N27" s="4">
        <f t="shared" si="4"/>
        <v>0</v>
      </c>
      <c r="O27" s="3">
        <f t="shared" si="5"/>
        <v>2.0202020202016182E-4</v>
      </c>
    </row>
    <row r="29" spans="1:15" ht="15.75" x14ac:dyDescent="0.25">
      <c r="A29" s="5" t="s">
        <v>18</v>
      </c>
      <c r="C29" t="s">
        <v>21</v>
      </c>
    </row>
  </sheetData>
  <mergeCells count="6">
    <mergeCell ref="C3:L3"/>
    <mergeCell ref="A3:B3"/>
    <mergeCell ref="M3:O3"/>
    <mergeCell ref="A16:B16"/>
    <mergeCell ref="C16:L16"/>
    <mergeCell ref="M16:O1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Davi</cp:lastModifiedBy>
  <dcterms:created xsi:type="dcterms:W3CDTF">2019-08-22T11:45:02Z</dcterms:created>
  <dcterms:modified xsi:type="dcterms:W3CDTF">2019-09-18T02:57:19Z</dcterms:modified>
</cp:coreProperties>
</file>