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.comsol\v56\llmatlab\FRF2Params\wedge\misure wedge\"/>
    </mc:Choice>
  </mc:AlternateContent>
  <bookViews>
    <workbookView xWindow="0" yWindow="0" windowWidth="20460" windowHeight="768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L4" i="1"/>
  <c r="L5" i="1"/>
  <c r="L6" i="1"/>
  <c r="L7" i="1"/>
  <c r="L8" i="1"/>
  <c r="L9" i="1"/>
  <c r="L3" i="1"/>
  <c r="G4" i="1"/>
  <c r="G5" i="1"/>
  <c r="G6" i="1"/>
  <c r="G7" i="1"/>
  <c r="G8" i="1"/>
  <c r="G9" i="1"/>
  <c r="G10" i="1"/>
  <c r="G3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<sst xmlns="http://schemas.openxmlformats.org/spreadsheetml/2006/main" count="26" uniqueCount="23">
  <si>
    <t>x</t>
  </si>
  <si>
    <t>y</t>
  </si>
  <si>
    <t>z</t>
  </si>
  <si>
    <t>wedge points    [mm]</t>
  </si>
  <si>
    <t>bottom</t>
  </si>
  <si>
    <t>top</t>
  </si>
  <si>
    <t>wedge points centered  [mm]</t>
  </si>
  <si>
    <t>Parameters wedge</t>
  </si>
  <si>
    <t>P1</t>
  </si>
  <si>
    <t>P2</t>
  </si>
  <si>
    <t>P3</t>
  </si>
  <si>
    <t>P4</t>
  </si>
  <si>
    <t>P5</t>
  </si>
  <si>
    <t>P6</t>
  </si>
  <si>
    <t>P7</t>
  </si>
  <si>
    <t>P8</t>
  </si>
  <si>
    <t>P1P2 = w1</t>
  </si>
  <si>
    <t>P3P4 = w2</t>
  </si>
  <si>
    <t>P5P6 = W1</t>
  </si>
  <si>
    <t>P4P5 = l1</t>
  </si>
  <si>
    <t>P7P8 = W2</t>
  </si>
  <si>
    <t>P6P7 = L2</t>
  </si>
  <si>
    <t>P2P3 =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</si>
</sst>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quotePrefix="1" applyBorder="1"/>
    <xf numFmtId="0" fontId="0" fillId="0" borderId="6" xfId="0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180975</xdr:rowOff>
    </xdr:from>
    <xdr:to>
      <xdr:col>10</xdr:col>
      <xdr:colOff>742950</xdr:colOff>
      <xdr:row>21</xdr:row>
      <xdr:rowOff>180975</xdr:rowOff>
    </xdr:to>
    <xdr:pic>
      <xdr:nvPicPr>
        <xdr:cNvPr id="3" name="Immagin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771525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E5" sqref="E5"/>
    </sheetView>
  </sheetViews>
  <sheetFormatPr defaultRowHeight="15" x14ac:dyDescent="0.25"/>
  <cols>
    <col min="1" max="2" width="15.7109375" bestFit="1" customWidth="1"/>
    <col min="11" max="11" width="14.28515625" customWidth="1"/>
    <col min="12" max="12" width="9.5703125" bestFit="1" customWidth="1"/>
  </cols>
  <sheetData>
    <row r="1" spans="1:14" x14ac:dyDescent="0.25">
      <c r="C1" s="5" t="s">
        <v>3</v>
      </c>
      <c r="D1" s="6"/>
      <c r="E1" s="7"/>
      <c r="G1" s="5" t="s">
        <v>6</v>
      </c>
      <c r="H1" s="6"/>
      <c r="I1" s="7"/>
      <c r="K1" s="2" t="s">
        <v>7</v>
      </c>
      <c r="L1" s="2"/>
      <c r="M1" s="2"/>
      <c r="N1" s="2"/>
    </row>
    <row r="2" spans="1:14" x14ac:dyDescent="0.25">
      <c r="C2" s="8" t="s">
        <v>0</v>
      </c>
      <c r="D2" s="3" t="s">
        <v>1</v>
      </c>
      <c r="E2" s="9" t="s">
        <v>2</v>
      </c>
      <c r="G2" s="16" t="s">
        <v>0</v>
      </c>
      <c r="H2" s="17" t="s">
        <v>1</v>
      </c>
      <c r="I2" s="18" t="s">
        <v>2</v>
      </c>
    </row>
    <row r="3" spans="1:14" x14ac:dyDescent="0.25">
      <c r="A3" s="1" t="s">
        <v>4</v>
      </c>
      <c r="B3" s="1" t="s">
        <v>8</v>
      </c>
      <c r="C3" s="10">
        <v>444.5172</v>
      </c>
      <c r="D3" s="4">
        <v>2.7301000000000002</v>
      </c>
      <c r="E3" s="11">
        <v>-0.3</v>
      </c>
      <c r="G3" s="19">
        <f>C3-C$5</f>
        <v>453.1157</v>
      </c>
      <c r="H3" s="19">
        <f>D3-D$6</f>
        <v>3.7150000000000003</v>
      </c>
      <c r="I3" s="19">
        <f xml:space="preserve"> E3-E$5</f>
        <v>0.2</v>
      </c>
      <c r="K3" s="1" t="s">
        <v>16</v>
      </c>
      <c r="L3" s="20">
        <f>SQRT((C3-C4)^2+(D3-D4)^2+(E3-E4)^2)</f>
        <v>120.74578358373429</v>
      </c>
    </row>
    <row r="4" spans="1:14" x14ac:dyDescent="0.25">
      <c r="A4" s="1"/>
      <c r="B4" s="1" t="s">
        <v>9</v>
      </c>
      <c r="C4" s="10">
        <v>450.0487</v>
      </c>
      <c r="D4" s="4">
        <v>123.34910000000001</v>
      </c>
      <c r="E4" s="12">
        <v>-0.24</v>
      </c>
      <c r="G4" s="19">
        <f t="shared" ref="G4:G10" si="0">C4-C$5</f>
        <v>458.6472</v>
      </c>
      <c r="H4" s="19">
        <f>D4-D$6</f>
        <v>124.334</v>
      </c>
      <c r="I4" s="19">
        <f t="shared" ref="I4:I10" si="1" xml:space="preserve"> E4-E$5</f>
        <v>0.26</v>
      </c>
      <c r="K4" s="1" t="s">
        <v>22</v>
      </c>
      <c r="L4" s="20">
        <f t="shared" ref="L4:L10" si="2">SQRT((C4-C5)^2+(D4-D5)^2+(E4-E5)^2)</f>
        <v>458.71355697502554</v>
      </c>
    </row>
    <row r="5" spans="1:14" x14ac:dyDescent="0.25">
      <c r="A5" s="1"/>
      <c r="B5" s="1" t="s">
        <v>10</v>
      </c>
      <c r="C5" s="10">
        <v>-8.5984999999999996</v>
      </c>
      <c r="D5" s="4">
        <v>131.14689999999999</v>
      </c>
      <c r="E5" s="12">
        <v>-0.5</v>
      </c>
      <c r="G5" s="19">
        <f t="shared" si="0"/>
        <v>0</v>
      </c>
      <c r="H5" s="19">
        <f>D5-D$6</f>
        <v>132.1318</v>
      </c>
      <c r="I5" s="19">
        <f t="shared" si="1"/>
        <v>0</v>
      </c>
      <c r="K5" s="1" t="s">
        <v>17</v>
      </c>
      <c r="L5" s="20">
        <f>SQRT((C5-C6)^2+(D5-D6)^2+(E5-E6)^2)</f>
        <v>134.74929803245729</v>
      </c>
    </row>
    <row r="6" spans="1:14" x14ac:dyDescent="0.25">
      <c r="A6" s="1"/>
      <c r="B6" s="1" t="s">
        <v>11</v>
      </c>
      <c r="C6" s="10">
        <v>17.708500000000001</v>
      </c>
      <c r="D6" s="4">
        <v>-0.9849</v>
      </c>
      <c r="E6" s="12">
        <v>2.0499999999999998</v>
      </c>
      <c r="G6" s="19">
        <f>C6-C$5</f>
        <v>26.307000000000002</v>
      </c>
      <c r="H6" s="19">
        <f>D6-D$6</f>
        <v>0</v>
      </c>
      <c r="I6" s="19">
        <f xml:space="preserve"> E6-E$5</f>
        <v>2.5499999999999998</v>
      </c>
      <c r="K6" s="1" t="s">
        <v>19</v>
      </c>
      <c r="L6" s="20">
        <f>SQRT((C6-C7)^2+(D6-D7)^2+(E6-E7)^2)</f>
        <v>428.17672502248416</v>
      </c>
    </row>
    <row r="7" spans="1:14" x14ac:dyDescent="0.25">
      <c r="A7" s="1" t="s">
        <v>5</v>
      </c>
      <c r="B7" s="1" t="s">
        <v>12</v>
      </c>
      <c r="C7" s="10">
        <v>445.83980000000003</v>
      </c>
      <c r="D7" s="4">
        <v>-0.22220000000000001</v>
      </c>
      <c r="E7" s="12">
        <v>8.24</v>
      </c>
      <c r="G7" s="19">
        <f t="shared" si="0"/>
        <v>454.43830000000003</v>
      </c>
      <c r="H7" s="19">
        <f>D7-D$6</f>
        <v>0.76269999999999993</v>
      </c>
      <c r="I7" s="19">
        <f t="shared" si="1"/>
        <v>8.74</v>
      </c>
      <c r="K7" s="1" t="s">
        <v>18</v>
      </c>
      <c r="L7" s="20">
        <f t="shared" si="2"/>
        <v>126.64324368749404</v>
      </c>
    </row>
    <row r="8" spans="1:14" x14ac:dyDescent="0.25">
      <c r="A8" s="1"/>
      <c r="B8" s="1" t="s">
        <v>13</v>
      </c>
      <c r="C8" s="10">
        <v>448.37349999999998</v>
      </c>
      <c r="D8" s="4">
        <v>122.3218</v>
      </c>
      <c r="E8" s="12">
        <v>40.1</v>
      </c>
      <c r="G8" s="19">
        <f t="shared" si="0"/>
        <v>456.97199999999998</v>
      </c>
      <c r="H8" s="19">
        <f>D8-D$6</f>
        <v>123.30669999999999</v>
      </c>
      <c r="I8" s="19">
        <f t="shared" si="1"/>
        <v>40.6</v>
      </c>
      <c r="K8" s="1" t="s">
        <v>21</v>
      </c>
      <c r="L8" s="20">
        <f t="shared" si="2"/>
        <v>443.88435121658654</v>
      </c>
    </row>
    <row r="9" spans="1:14" x14ac:dyDescent="0.25">
      <c r="A9" s="1"/>
      <c r="B9" s="1" t="s">
        <v>14</v>
      </c>
      <c r="C9" s="10">
        <v>4.5559000000000003</v>
      </c>
      <c r="D9" s="4">
        <v>129.6679</v>
      </c>
      <c r="E9" s="12">
        <v>42.4</v>
      </c>
      <c r="G9" s="19">
        <f t="shared" si="0"/>
        <v>13.154399999999999</v>
      </c>
      <c r="H9" s="19">
        <f>D9-D$6</f>
        <v>130.65280000000001</v>
      </c>
      <c r="I9" s="19">
        <f t="shared" si="1"/>
        <v>42.9</v>
      </c>
      <c r="K9" s="1" t="s">
        <v>20</v>
      </c>
      <c r="L9" s="20">
        <f t="shared" si="2"/>
        <v>132.11514517438945</v>
      </c>
    </row>
    <row r="10" spans="1:14" ht="15.75" thickBot="1" x14ac:dyDescent="0.3">
      <c r="A10" s="1"/>
      <c r="B10" s="1" t="s">
        <v>15</v>
      </c>
      <c r="C10" s="13">
        <v>1.4692000000000001</v>
      </c>
      <c r="D10" s="14">
        <v>0.99450000000000005</v>
      </c>
      <c r="E10" s="15">
        <v>12.6</v>
      </c>
      <c r="G10" s="19">
        <f t="shared" si="0"/>
        <v>10.0677</v>
      </c>
      <c r="H10" s="19">
        <f>D10-D$6</f>
        <v>1.9794</v>
      </c>
      <c r="I10" s="19">
        <f t="shared" si="1"/>
        <v>13.1</v>
      </c>
    </row>
  </sheetData>
  <mergeCells count="3">
    <mergeCell ref="C1:E1"/>
    <mergeCell ref="G1:I1"/>
    <mergeCell ref="K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2021-11-02T15:22:03Z</dcterms:created>
  <dcterms:modified xsi:type="dcterms:W3CDTF">2021-11-02T23:17:01Z</dcterms:modified>
</cp:coreProperties>
</file>