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zinga\Desktop\"/>
    </mc:Choice>
  </mc:AlternateContent>
  <xr:revisionPtr revIDLastSave="0" documentId="13_ncr:1_{C7364CA7-A3AE-41D3-8BE0-17898F8CC957}" xr6:coauthVersionLast="47" xr6:coauthVersionMax="47" xr10:uidLastSave="{00000000-0000-0000-0000-000000000000}"/>
  <bookViews>
    <workbookView xWindow="-110" yWindow="-110" windowWidth="19420" windowHeight="10420" activeTab="1" xr2:uid="{CC5ACCC4-E128-45B8-A9B1-2C65350D28A5}"/>
  </bookViews>
  <sheets>
    <sheet name="gamma" sheetId="1" r:id="rId1"/>
    <sheet name="m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5" i="2"/>
  <c r="E4" i="2"/>
  <c r="H4" i="2" s="1"/>
  <c r="H5" i="2"/>
  <c r="H2" i="2"/>
  <c r="E2" i="2"/>
  <c r="E3" i="2"/>
  <c r="E3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<sst xmlns="http://schemas.openxmlformats.org/spreadsheetml/2006/main" count="13" uniqueCount="8">
  <si>
    <t>Data from Harbo</t>
  </si>
  <si>
    <t>Scaled to Model</t>
  </si>
  <si>
    <t>Mean</t>
  </si>
  <si>
    <t>SD</t>
  </si>
  <si>
    <t>Flightspan Mean</t>
  </si>
  <si>
    <t>mu</t>
  </si>
  <si>
    <t>Mean + 2SD</t>
  </si>
  <si>
    <t>Mean - 2SD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</si>
</sst>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F1B15-E9BB-46B4-A801-BBDA1586ED75}">
  <dimension ref="A1:E26"/>
  <sheetViews>
    <sheetView workbookViewId="0">
      <selection activeCell="E6" sqref="E6"/>
    </sheetView>
  </sheetViews>
  <sheetFormatPr defaultRowHeight="14.5" x14ac:dyDescent="0.35"/>
  <cols>
    <col min="1" max="1" width="15" bestFit="1" customWidth="1"/>
    <col min="2" max="2" width="14.1796875" bestFit="1" customWidth="1"/>
    <col min="4" max="4" width="13.08984375" bestFit="1" customWidth="1"/>
  </cols>
  <sheetData>
    <row r="1" spans="1:5" x14ac:dyDescent="0.35">
      <c r="A1" s="2" t="s">
        <v>0</v>
      </c>
      <c r="B1" s="1" t="s">
        <v>1</v>
      </c>
    </row>
    <row r="2" spans="1:5" x14ac:dyDescent="0.35">
      <c r="A2">
        <v>0.9</v>
      </c>
      <c r="B2">
        <f>A2*0.73/19</f>
        <v>3.4578947368421056E-2</v>
      </c>
      <c r="D2" t="s">
        <v>2</v>
      </c>
      <c r="E2">
        <f>AVERAGE(B2:B26)</f>
        <v>5.2974947368421059E-2</v>
      </c>
    </row>
    <row r="3" spans="1:5" x14ac:dyDescent="0.35">
      <c r="A3">
        <v>1.44</v>
      </c>
      <c r="B3">
        <f t="shared" ref="B3:B26" si="0">A3*0.73/19</f>
        <v>5.5326315789473682E-2</v>
      </c>
      <c r="D3" t="s">
        <v>3</v>
      </c>
      <c r="E3">
        <f>_xlfn.STDEV.S(B2:B26)</f>
        <v>3.057318095220829E-2</v>
      </c>
    </row>
    <row r="4" spans="1:5" x14ac:dyDescent="0.35">
      <c r="A4">
        <v>1.2</v>
      </c>
      <c r="B4">
        <f t="shared" si="0"/>
        <v>4.6105263157894739E-2</v>
      </c>
      <c r="D4" t="s">
        <v>6</v>
      </c>
      <c r="E4">
        <f>E2+2*E3</f>
        <v>0.11412130927283765</v>
      </c>
    </row>
    <row r="5" spans="1:5" x14ac:dyDescent="0.35">
      <c r="A5">
        <v>0.88</v>
      </c>
      <c r="B5">
        <f t="shared" si="0"/>
        <v>3.3810526315789471E-2</v>
      </c>
      <c r="D5" t="s">
        <v>7</v>
      </c>
      <c r="E5">
        <f>E2-2*E3</f>
        <v>-8.1714145359955206E-3</v>
      </c>
    </row>
    <row r="6" spans="1:5" x14ac:dyDescent="0.35">
      <c r="A6">
        <v>0.56000000000000005</v>
      </c>
      <c r="B6">
        <f t="shared" si="0"/>
        <v>2.1515789473684214E-2</v>
      </c>
    </row>
    <row r="7" spans="1:5" x14ac:dyDescent="0.35">
      <c r="A7">
        <v>2.41</v>
      </c>
      <c r="B7">
        <f t="shared" si="0"/>
        <v>9.2594736842105271E-2</v>
      </c>
    </row>
    <row r="8" spans="1:5" x14ac:dyDescent="0.35">
      <c r="A8">
        <v>3.04</v>
      </c>
      <c r="B8">
        <f t="shared" si="0"/>
        <v>0.11679999999999999</v>
      </c>
    </row>
    <row r="9" spans="1:5" x14ac:dyDescent="0.35">
      <c r="A9">
        <v>2.21</v>
      </c>
      <c r="B9">
        <f t="shared" si="0"/>
        <v>8.4910526315789478E-2</v>
      </c>
    </row>
    <row r="10" spans="1:5" x14ac:dyDescent="0.35">
      <c r="A10">
        <v>1.67</v>
      </c>
      <c r="B10">
        <f t="shared" si="0"/>
        <v>6.4163157894736839E-2</v>
      </c>
    </row>
    <row r="11" spans="1:5" x14ac:dyDescent="0.35">
      <c r="A11">
        <v>0.97</v>
      </c>
      <c r="B11">
        <f t="shared" si="0"/>
        <v>3.7268421052631576E-2</v>
      </c>
    </row>
    <row r="12" spans="1:5" x14ac:dyDescent="0.35">
      <c r="A12">
        <v>2.78</v>
      </c>
      <c r="B12">
        <f t="shared" si="0"/>
        <v>0.10681052631578947</v>
      </c>
    </row>
    <row r="13" spans="1:5" x14ac:dyDescent="0.35">
      <c r="A13">
        <v>2.8</v>
      </c>
      <c r="B13">
        <f t="shared" si="0"/>
        <v>0.10757894736842105</v>
      </c>
    </row>
    <row r="14" spans="1:5" x14ac:dyDescent="0.35">
      <c r="A14">
        <v>2.2200000000000002</v>
      </c>
      <c r="B14">
        <f t="shared" si="0"/>
        <v>8.529473684210527E-2</v>
      </c>
    </row>
    <row r="15" spans="1:5" x14ac:dyDescent="0.35">
      <c r="A15">
        <v>1.56</v>
      </c>
      <c r="B15">
        <f t="shared" si="0"/>
        <v>5.9936842105263156E-2</v>
      </c>
    </row>
    <row r="16" spans="1:5" x14ac:dyDescent="0.35">
      <c r="A16">
        <v>0.8</v>
      </c>
      <c r="B16">
        <f t="shared" si="0"/>
        <v>3.0736842105263156E-2</v>
      </c>
    </row>
    <row r="17" spans="1:2" x14ac:dyDescent="0.35">
      <c r="A17">
        <v>0.6</v>
      </c>
      <c r="B17">
        <f t="shared" si="0"/>
        <v>2.305263157894737E-2</v>
      </c>
    </row>
    <row r="18" spans="1:2" x14ac:dyDescent="0.35">
      <c r="A18">
        <v>0.65</v>
      </c>
      <c r="B18">
        <f t="shared" si="0"/>
        <v>2.4973684210526315E-2</v>
      </c>
    </row>
    <row r="19" spans="1:2" x14ac:dyDescent="0.35">
      <c r="A19">
        <v>0.87</v>
      </c>
      <c r="B19">
        <f t="shared" si="0"/>
        <v>3.3426315789473686E-2</v>
      </c>
    </row>
    <row r="20" spans="1:2" x14ac:dyDescent="0.35">
      <c r="A20">
        <v>0.54</v>
      </c>
      <c r="B20">
        <f t="shared" si="0"/>
        <v>2.0747368421052632E-2</v>
      </c>
    </row>
    <row r="21" spans="1:2" x14ac:dyDescent="0.35">
      <c r="A21">
        <v>0.42</v>
      </c>
      <c r="B21">
        <f t="shared" si="0"/>
        <v>1.6136842105263158E-2</v>
      </c>
    </row>
    <row r="22" spans="1:2" x14ac:dyDescent="0.35">
      <c r="A22">
        <v>1.59</v>
      </c>
      <c r="B22">
        <f t="shared" si="0"/>
        <v>6.1089473684210527E-2</v>
      </c>
    </row>
    <row r="23" spans="1:2" x14ac:dyDescent="0.35">
      <c r="A23">
        <v>1.76</v>
      </c>
      <c r="B23">
        <f t="shared" si="0"/>
        <v>6.7621052631578943E-2</v>
      </c>
    </row>
    <row r="24" spans="1:2" x14ac:dyDescent="0.35">
      <c r="A24">
        <v>1.1399999999999999</v>
      </c>
      <c r="B24">
        <f t="shared" si="0"/>
        <v>4.3799999999999999E-2</v>
      </c>
    </row>
    <row r="25" spans="1:2" x14ac:dyDescent="0.35">
      <c r="A25">
        <v>0.93</v>
      </c>
      <c r="B25">
        <f t="shared" si="0"/>
        <v>3.5731578947368427E-2</v>
      </c>
    </row>
    <row r="26" spans="1:2" x14ac:dyDescent="0.35">
      <c r="A26">
        <v>0.53</v>
      </c>
      <c r="B26">
        <f t="shared" si="0"/>
        <v>2.0363157894736843E-2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8838-DEBF-4A82-85CA-F0F434267CA3}">
  <dimension ref="A1:H5"/>
  <sheetViews>
    <sheetView tabSelected="1" workbookViewId="0">
      <selection activeCell="A22" sqref="A22"/>
    </sheetView>
  </sheetViews>
  <sheetFormatPr defaultRowHeight="14.5" x14ac:dyDescent="0.35"/>
  <cols>
    <col min="1" max="1" width="14.36328125" bestFit="1" customWidth="1"/>
    <col min="4" max="4" width="10.7265625" bestFit="1" customWidth="1"/>
  </cols>
  <sheetData>
    <row r="1" spans="1:8" x14ac:dyDescent="0.35">
      <c r="A1" s="2" t="s">
        <v>4</v>
      </c>
      <c r="B1" s="1" t="s">
        <v>3</v>
      </c>
    </row>
    <row r="2" spans="1:8" x14ac:dyDescent="0.35">
      <c r="A2">
        <v>7.5</v>
      </c>
      <c r="B2">
        <v>0.66</v>
      </c>
      <c r="D2" t="s">
        <v>2</v>
      </c>
      <c r="E2">
        <f>AVERAGE(A2:A5)</f>
        <v>7.375</v>
      </c>
      <c r="G2" t="s">
        <v>5</v>
      </c>
      <c r="H2">
        <f>1/E2</f>
        <v>0.13559322033898305</v>
      </c>
    </row>
    <row r="3" spans="1:8" x14ac:dyDescent="0.35">
      <c r="A3">
        <v>6.5</v>
      </c>
      <c r="B3">
        <v>0.53</v>
      </c>
      <c r="D3" t="s">
        <v>3</v>
      </c>
      <c r="E3">
        <f>AVERAGE(B2:B5)</f>
        <v>0.62</v>
      </c>
    </row>
    <row r="4" spans="1:8" x14ac:dyDescent="0.35">
      <c r="A4">
        <v>6.7</v>
      </c>
      <c r="B4">
        <v>0.6</v>
      </c>
      <c r="D4" t="s">
        <v>6</v>
      </c>
      <c r="E4">
        <f>E2+2*E3</f>
        <v>8.6150000000000002</v>
      </c>
      <c r="H4">
        <f>1/E4</f>
        <v>0.11607661056297155</v>
      </c>
    </row>
    <row r="5" spans="1:8" x14ac:dyDescent="0.35">
      <c r="A5">
        <v>8.8000000000000007</v>
      </c>
      <c r="B5">
        <v>0.69</v>
      </c>
      <c r="D5" t="s">
        <v>7</v>
      </c>
      <c r="E5">
        <f>E2-2*E3</f>
        <v>6.1349999999999998</v>
      </c>
      <c r="H5">
        <f>1/E5</f>
        <v>0.16299918500407498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87C61F755AB549961C25964DD48369" ma:contentTypeVersion="3" ma:contentTypeDescription="Create a new document." ma:contentTypeScope="" ma:versionID="69c20223b4de97afcea932644cfd7843">
  <xsd:schema xmlns:xsd="http://www.w3.org/2001/XMLSchema" xmlns:xs="http://www.w3.org/2001/XMLSchema" xmlns:p="http://schemas.microsoft.com/office/2006/metadata/properties" xmlns:ns3="c2c811f9-8305-4f6e-9011-36ac3adfe823" targetNamespace="http://schemas.microsoft.com/office/2006/metadata/properties" ma:root="true" ma:fieldsID="8460bfafd08780ca9007212a5d9246c6" ns3:_="">
    <xsd:import namespace="c2c811f9-8305-4f6e-9011-36ac3adfe82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811f9-8305-4f6e-9011-36ac3adfe82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17CA2B-3CB9-47EF-9FE3-616773144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c811f9-8305-4f6e-9011-36ac3adfe8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C8C44E-E449-49EF-9847-05007D0021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A09C21-FE16-43EB-8BFA-75CA03F9E922}">
  <ds:schemaRefs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c2c811f9-8305-4f6e-9011-36ac3adfe823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gamma</vt:lpstr>
      <vt:lpstr>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Elzinga, David Christian</dc:creator>
  <cp:lastModifiedBy>Elzinga, David Christian</cp:lastModifiedBy>
  <dcterms:created xsi:type="dcterms:W3CDTF">2022-02-10T13:58:33Z</dcterms:created>
  <dcterms:modified xsi:type="dcterms:W3CDTF">2022-02-11T17:10:53Z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0x010100F987C61F755AB549961C25964DD48369</vt:lpwstr>
  </property>
</Properties>
</file>