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mat\Desktop\Alere\"/>
    </mc:Choice>
  </mc:AlternateContent>
  <xr:revisionPtr revIDLastSave="0" documentId="13_ncr:1_{C2D1AB36-9787-436D-A4CB-6FBE743D6684}" xr6:coauthVersionLast="46" xr6:coauthVersionMax="46" xr10:uidLastSave="{00000000-0000-0000-0000-000000000000}"/>
  <bookViews>
    <workbookView xWindow="-120" yWindow="-120" windowWidth="21840" windowHeight="13140" firstSheet="5" activeTab="12" xr2:uid="{0C18F3E1-C5A3-48D1-A193-C660E751AC94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  <sheet name="Planilha10" sheetId="10" r:id="rId10"/>
    <sheet name="Planilha11" sheetId="11" r:id="rId11"/>
    <sheet name="Planilha12" sheetId="12" r:id="rId12"/>
    <sheet name="Planilha13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13" l="1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2" i="13"/>
  <c r="N1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  <c r="N1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M1" i="12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N1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2" i="13"/>
  <c r="M1" i="13"/>
  <c r="M2" i="11"/>
  <c r="M1" i="11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N1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2" i="10"/>
  <c r="M1" i="10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M1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2" i="9"/>
  <c r="L1" i="9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1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2" i="8"/>
  <c r="L1" i="8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2" i="7"/>
  <c r="J1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2" i="6"/>
  <c r="I1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" i="5"/>
  <c r="L1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2" i="4"/>
  <c r="M1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" i="3"/>
  <c r="L1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" i="1"/>
  <c r="J1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2" i="2"/>
  <c r="J1" i="2"/>
</calcChain>
</file>

<file path=xl/sharedStrings.xml><?xml version="1.0" encoding="utf-8"?>
<sst xmlns="http://schemas.openxmlformats.org/spreadsheetml/2006/main" count="1512" uniqueCount="881">
  <si>
    <t>-</t>
  </si>
  <si>
    <t>Corpo</t>
  </si>
  <si>
    <t>Humano</t>
  </si>
  <si>
    <t>Minha</t>
  </si>
  <si>
    <t>família</t>
  </si>
  <si>
    <t>Cômodos</t>
  </si>
  <si>
    <t>da</t>
  </si>
  <si>
    <t>casa</t>
  </si>
  <si>
    <t>Moradias</t>
  </si>
  <si>
    <t>Jogo</t>
  </si>
  <si>
    <t>do</t>
  </si>
  <si>
    <t>equilibrista</t>
  </si>
  <si>
    <t>de</t>
  </si>
  <si>
    <t>montar</t>
  </si>
  <si>
    <t>o</t>
  </si>
  <si>
    <t>circo</t>
  </si>
  <si>
    <t>Conhecendo</t>
  </si>
  <si>
    <t>os</t>
  </si>
  <si>
    <t>animais</t>
  </si>
  <si>
    <t>Cores</t>
  </si>
  <si>
    <t>Rotina:</t>
  </si>
  <si>
    <t>dia</t>
  </si>
  <si>
    <t>e</t>
  </si>
  <si>
    <t>noite</t>
  </si>
  <si>
    <t>sentidos</t>
  </si>
  <si>
    <t>corpo</t>
  </si>
  <si>
    <t>Cuidando</t>
  </si>
  <si>
    <t>Frutas</t>
  </si>
  <si>
    <t>Como</t>
  </si>
  <si>
    <t>nascem</t>
  </si>
  <si>
    <t>seres</t>
  </si>
  <si>
    <t>vivos?</t>
  </si>
  <si>
    <t>a</t>
  </si>
  <si>
    <t>letra</t>
  </si>
  <si>
    <t>A</t>
  </si>
  <si>
    <t>Qual</t>
  </si>
  <si>
    <t>começa?</t>
  </si>
  <si>
    <t>Animais</t>
  </si>
  <si>
    <t>mar</t>
  </si>
  <si>
    <t>Cachorros</t>
  </si>
  <si>
    <t>Aprendendo</t>
  </si>
  <si>
    <t>as</t>
  </si>
  <si>
    <t>características</t>
  </si>
  <si>
    <t>dos</t>
  </si>
  <si>
    <t>bichos</t>
  </si>
  <si>
    <t>Trava-línguas</t>
  </si>
  <si>
    <t>das</t>
  </si>
  <si>
    <t>letras</t>
  </si>
  <si>
    <t>Alimentos</t>
  </si>
  <si>
    <t>saudáveis</t>
  </si>
  <si>
    <t>não</t>
  </si>
  <si>
    <t>Historinhas</t>
  </si>
  <si>
    <t>infantis</t>
  </si>
  <si>
    <t>Localização:</t>
  </si>
  <si>
    <t>acima/abaixo</t>
  </si>
  <si>
    <t>dentro/fora</t>
  </si>
  <si>
    <t>Meios</t>
  </si>
  <si>
    <t>transporte</t>
  </si>
  <si>
    <t>quantidades</t>
  </si>
  <si>
    <t>Trânsito</t>
  </si>
  <si>
    <t>com</t>
  </si>
  <si>
    <t>trânsito</t>
  </si>
  <si>
    <t>Acertando</t>
  </si>
  <si>
    <t>acessórios</t>
  </si>
  <si>
    <t>profissões</t>
  </si>
  <si>
    <t>Nomes</t>
  </si>
  <si>
    <t>próprios</t>
  </si>
  <si>
    <t>Contando</t>
  </si>
  <si>
    <t>pontos</t>
  </si>
  <si>
    <t>Montando</t>
  </si>
  <si>
    <t>casinhas</t>
  </si>
  <si>
    <t>Letras</t>
  </si>
  <si>
    <t>números</t>
  </si>
  <si>
    <t>Chuva</t>
  </si>
  <si>
    <t>sol</t>
  </si>
  <si>
    <t>Mira</t>
  </si>
  <si>
    <t>certa</t>
  </si>
  <si>
    <t>inicial</t>
  </si>
  <si>
    <t>São</t>
  </si>
  <si>
    <t>frutas</t>
  </si>
  <si>
    <t>ou</t>
  </si>
  <si>
    <t>são</t>
  </si>
  <si>
    <t>Brinquedos</t>
  </si>
  <si>
    <t>brinquedos</t>
  </si>
  <si>
    <t>brincadeiras</t>
  </si>
  <si>
    <t>Mina</t>
  </si>
  <si>
    <t>Quantidades</t>
  </si>
  <si>
    <t>Quantas</t>
  </si>
  <si>
    <t>letras?</t>
  </si>
  <si>
    <t>Completando</t>
  </si>
  <si>
    <t>nomes</t>
  </si>
  <si>
    <t>Expressões</t>
  </si>
  <si>
    <t>Materiais</t>
  </si>
  <si>
    <t>escolares</t>
  </si>
  <si>
    <t>F</t>
  </si>
  <si>
    <t>Tabuleiro</t>
  </si>
  <si>
    <t>cores</t>
  </si>
  <si>
    <t>Descobrindo</t>
  </si>
  <si>
    <t>brincadeiras:</t>
  </si>
  <si>
    <t>pipa</t>
  </si>
  <si>
    <t>Escalada</t>
  </si>
  <si>
    <t>adivinha</t>
  </si>
  <si>
    <t>humano</t>
  </si>
  <si>
    <t>Opostos:</t>
  </si>
  <si>
    <t>maior/menor</t>
  </si>
  <si>
    <t>alto/baixo</t>
  </si>
  <si>
    <t>Pequeno</t>
  </si>
  <si>
    <t>grande</t>
  </si>
  <si>
    <t>curto/comprido</t>
  </si>
  <si>
    <t>largo/estreito</t>
  </si>
  <si>
    <t>futebol</t>
  </si>
  <si>
    <t>mina</t>
  </si>
  <si>
    <t>rima</t>
  </si>
  <si>
    <t>personagens</t>
  </si>
  <si>
    <t>Números</t>
  </si>
  <si>
    <t>Vogais</t>
  </si>
  <si>
    <t>Fazendinha</t>
  </si>
  <si>
    <t>domésticos</t>
  </si>
  <si>
    <t>selvagens</t>
  </si>
  <si>
    <t>alimentos</t>
  </si>
  <si>
    <t>Uso</t>
  </si>
  <si>
    <t>água</t>
  </si>
  <si>
    <t>Sequência</t>
  </si>
  <si>
    <t>númerica</t>
  </si>
  <si>
    <t>Fundo</t>
  </si>
  <si>
    <t>P</t>
  </si>
  <si>
    <t>Futebol</t>
  </si>
  <si>
    <t>aliteração</t>
  </si>
  <si>
    <t>N</t>
  </si>
  <si>
    <t>numérica</t>
  </si>
  <si>
    <t>pessoais</t>
  </si>
  <si>
    <t>Explorando</t>
  </si>
  <si>
    <t>meio</t>
  </si>
  <si>
    <t>ambiente</t>
  </si>
  <si>
    <t>Poluição</t>
  </si>
  <si>
    <t>rio</t>
  </si>
  <si>
    <t>Vamos</t>
  </si>
  <si>
    <t>reciclar!</t>
  </si>
  <si>
    <t>lugares:</t>
  </si>
  <si>
    <t>natureza</t>
  </si>
  <si>
    <t>Objeto</t>
  </si>
  <si>
    <t>Formas</t>
  </si>
  <si>
    <t>geométricas</t>
  </si>
  <si>
    <t>Lagoa</t>
  </si>
  <si>
    <t>Localização</t>
  </si>
  <si>
    <t>Festa</t>
  </si>
  <si>
    <t>junina</t>
  </si>
  <si>
    <t>Aventura</t>
  </si>
  <si>
    <t>dinheiro</t>
  </si>
  <si>
    <t>frios</t>
  </si>
  <si>
    <t>quentes</t>
  </si>
  <si>
    <t>Acerte</t>
  </si>
  <si>
    <t>rimas</t>
  </si>
  <si>
    <t>sorvete</t>
  </si>
  <si>
    <t>transportes</t>
  </si>
  <si>
    <t>sala</t>
  </si>
  <si>
    <t>aula</t>
  </si>
  <si>
    <t>Acima</t>
  </si>
  <si>
    <t>abaixo</t>
  </si>
  <si>
    <t>comunicação</t>
  </si>
  <si>
    <r>
      <t>&lt;</t>
    </r>
    <r>
      <rPr>
        <sz val="11"/>
        <color rgb="FF4EC9B0"/>
        <rFont val="Consolas"/>
        <family val="3"/>
      </rPr>
      <t>Row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justify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'space-between'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align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'middle'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className</t>
    </r>
    <r>
      <rPr>
        <sz val="11"/>
        <color rgb="FFD4D4D4"/>
        <rFont val="Consolas"/>
        <family val="3"/>
      </rPr>
      <t>=</t>
    </r>
    <r>
      <rPr>
        <sz val="11"/>
        <color rgb="FF569CD6"/>
        <rFont val="Consolas"/>
        <family val="3"/>
      </rPr>
      <t>{</t>
    </r>
    <r>
      <rPr>
        <sz val="11"/>
        <color rgb="FF4FC1FF"/>
        <rFont val="Consolas"/>
        <family val="3"/>
      </rPr>
      <t>style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listOrange</t>
    </r>
    <r>
      <rPr>
        <sz val="11"/>
        <color rgb="FF569CD6"/>
        <rFont val="Consolas"/>
        <family val="3"/>
      </rPr>
      <t>}</t>
    </r>
    <r>
      <rPr>
        <sz val="11"/>
        <color rgb="FF808080"/>
        <rFont val="Consolas"/>
        <family val="3"/>
      </rPr>
      <t>&gt;</t>
    </r>
  </si>
  <si>
    <t>&lt;Row justify='space-between' align='middle' className={style.listOrange}&gt;1 - Corpo Humano    &lt;/Row&gt;</t>
  </si>
  <si>
    <t>&lt;Row justify='space-between' align='middle' className={style.listBlack}&gt;2 - Minha família    &lt;/Row&gt;</t>
  </si>
  <si>
    <t>&lt;Row justify='space-between' align='middle' className={style.listOrange}&gt;3 - Cômodos da casa   &lt;/Row&gt;</t>
  </si>
  <si>
    <t>&lt;Row justify='space-between' align='middle' className={style.listBlack}&gt;4 - Moradias     &lt;/Row&gt;</t>
  </si>
  <si>
    <t>&lt;Row justify='space-between' align='middle' className={style.listOrange}&gt;5 - Jogo do equilibrista   &lt;/Row&gt;</t>
  </si>
  <si>
    <t>&lt;Row justify='space-between' align='middle' className={style.listBlack}&gt;6 - Jogo de montar o circo &lt;/Row&gt;</t>
  </si>
  <si>
    <t>&lt;Row justify='space-between' align='middle' className={style.listOrange}&gt;7 - Conhecendo os animais   &lt;/Row&gt;</t>
  </si>
  <si>
    <t>&lt;Row justify='space-between' align='middle' className={style.listBlack}&gt;8 - Cores     &lt;/Row&gt;</t>
  </si>
  <si>
    <t>&lt;Row justify='space-between' align='middle' className={style.listOrange}&gt;9 - Rotina: dia e noite  &lt;/Row&gt;</t>
  </si>
  <si>
    <t>&lt;Row justify='space-between' align='middle' className={style.listBlack}&gt;10 - Conhecendo os sentidos do corpo &lt;/Row&gt;</t>
  </si>
  <si>
    <t>&lt;Row justify='space-between' align='middle' className={style.listOrange}&gt;11 - Cuidando do corpo   &lt;/Row&gt;</t>
  </si>
  <si>
    <t>&lt;Row justify='space-between' align='middle' className={style.listBlack}&gt;12 - Frutas 1    &lt;/Row&gt;</t>
  </si>
  <si>
    <t>&lt;Row justify='space-between' align='middle' className={style.listOrange}&gt;13 - Como nascem os seres vivos? &lt;/Row&gt;</t>
  </si>
  <si>
    <t>&lt;Row justify='space-between' align='middle' className={style.listBlack}&gt;14 - Conhecendo a letra A  &lt;/Row&gt;</t>
  </si>
  <si>
    <t>&lt;Row justify='space-between' align='middle' className={style.listOrange}&gt;15 - Qual letra começa?   &lt;/Row&gt;</t>
  </si>
  <si>
    <t>&lt;Row justify='space-between' align='middle' className={style.listBlack}&gt;16 - Animais do mar   &lt;/Row&gt;</t>
  </si>
  <si>
    <t>&lt;Row justify='space-between' align='middle' className={style.listOrange}&gt;17 - Cachorros     &lt;/Row&gt;</t>
  </si>
  <si>
    <t>&lt;Row justify='space-between' align='middle' className={style.listBlack}&gt;18 - Aprendendo as características dos bichos &lt;/Row&gt;</t>
  </si>
  <si>
    <t>&lt;Row justify='space-between' align='middle' className={style.listOrange}&gt;19 - Trava-línguas     &lt;/Row&gt;</t>
  </si>
  <si>
    <t>&lt;Row justify='space-between' align='middle' className={style.listBlack}&gt;20 - Jogo das letras   &lt;/Row&gt;</t>
  </si>
  <si>
    <t>&lt;Row justify='space-between' align='middle' className={style.listOrange}&gt;21 - Alimentos saudáveis e não saudáveis 1&lt;/Row&gt;</t>
  </si>
  <si>
    <t>&lt;Row justify='space-between' align='middle' className={style.listBlack}&gt;22 - Historinhas infantis    &lt;/Row&gt;</t>
  </si>
  <si>
    <t>&lt;Row justify='space-between' align='middle' className={style.listOrange}&gt;23 - Localização: acima/abaixo dentro/fora   &lt;/Row&gt;</t>
  </si>
  <si>
    <t>&lt;Row justify='space-between' align='middle' className={style.listBlack}&gt;24 - Meios de transporte - quantidades 1&lt;/Row&gt;</t>
  </si>
  <si>
    <t>&lt;Row justify='space-between' align='middle' className={style.listOrange}&gt;25 - Trânsito     &lt;/Row&gt;</t>
  </si>
  <si>
    <t>&lt;Row justify='space-between' align='middle' className={style.listBlack}&gt;26 - Aprendendo com o trânsito  &lt;/Row&gt;</t>
  </si>
  <si>
    <t>&lt;Row justify='space-between' align='middle' className={style.listOrange}&gt;27 - Acertando os acessórios das profissões &lt;/Row&gt;</t>
  </si>
  <si>
    <t>&lt;Row justify='space-between' align='middle' className={style.listBlack}&gt;28 - Nomes próprios    &lt;/Row&gt;</t>
  </si>
  <si>
    <t>&lt;Row justify='space-between' align='middle' className={style.listOrange}&gt;29 - Contando pontos    &lt;/Row&gt;</t>
  </si>
  <si>
    <t>&lt;Row justify='space-between' align='middle' className={style.listBlack}&gt;30 - Montando casinhas    &lt;/Row&gt;</t>
  </si>
  <si>
    <t>&lt;Row justify='space-between' align='middle' className={style.listOrange}&gt;31 - Cores 2    &lt;/Row&gt;</t>
  </si>
  <si>
    <t>&lt;Row justify='space-between' align='middle' className={style.listBlack}&gt;32 - Letras e números   &lt;/Row&gt;</t>
  </si>
  <si>
    <t>&lt;Row justify='space-between' align='middle' className={style.listOrange}&gt;33 - Chuva e sol 1  &lt;/Row&gt;</t>
  </si>
  <si>
    <t>&lt;Row justify='space-between' align='middle' className={style.listBlack}&gt;34 - Mira certa e letra inicial &lt;/Row&gt;</t>
  </si>
  <si>
    <t>&lt;Row justify='space-between' align='middle' className={style.listOrange}&gt;35 - Frutas - quantidades   &lt;/Row&gt;</t>
  </si>
  <si>
    <t>&lt;Row justify='space-between' align='middle' className={style.listBlack}&gt;36 - São frutas ou não são frutas&lt;/Row&gt;</t>
  </si>
  <si>
    <t>&lt;Row justify='space-between' align='middle' className={style.listOrange}&gt;37 - Brinquedos e não brinquedos  &lt;/Row&gt;</t>
  </si>
  <si>
    <t>&lt;Row justify='space-between' align='middle' className={style.listBlack}&gt;38 - Nomes próprios - quantidades  &lt;/Row&gt;</t>
  </si>
  <si>
    <t>&lt;Row justify='space-between' align='middle' className={style.listOrange}&gt;39 - Brinquedos e brincadeiras 1  &lt;/Row&gt;</t>
  </si>
  <si>
    <t>&lt;Row justify='space-between' align='middle' className={style.listBlack}&gt;40 - Mina dos números   &lt;/Row&gt;</t>
  </si>
  <si>
    <t>&lt;Row justify='space-between' align='middle' className={style.listOrange2}&gt;1 - Nomes próprios    &lt;/Row&gt;</t>
  </si>
  <si>
    <t>&lt;Row justify='space-between' align='middle' className={style.listBlack2}&gt;2 - Quantidades     &lt;/Row&gt;</t>
  </si>
  <si>
    <t>&lt;Row justify='space-between' align='middle' className={style.listOrange2}&gt;3 - Quantas letras?    &lt;/Row&gt;</t>
  </si>
  <si>
    <t>&lt;Row justify='space-between' align='middle' className={style.listBlack2}&gt;4 - Completando os nomes dos animais &lt;/Row&gt;</t>
  </si>
  <si>
    <t>&lt;Row justify='space-between' align='middle' className={style.listOrange2}&gt;5 - Expressões 1    &lt;/Row&gt;</t>
  </si>
  <si>
    <t>&lt;Row justify='space-between' align='middle' className={style.listBlack2}&gt;6 - Materiais escolares    &lt;/Row&gt;</t>
  </si>
  <si>
    <t>&lt;Row justify='space-between' align='middle' className={style.listOrange2}&gt;7 - Aprendendo as características dos bichos &lt;/Row&gt;</t>
  </si>
  <si>
    <t>&lt;Row justify='space-between' align='middle' className={style.listBlack2}&gt;8 - Conhecendo a letra F  &lt;/Row&gt;</t>
  </si>
  <si>
    <t>&lt;Row justify='space-between' align='middle' className={style.listOrange2}&gt;9 - Cômodos da casa   &lt;/Row&gt;</t>
  </si>
  <si>
    <t>&lt;Row justify='space-between' align='middle' className={style.listBlack2}&gt;10 - Completando os nomes dos brinquedos &lt;/Row&gt;</t>
  </si>
  <si>
    <t>&lt;Row justify='space-between' align='middle' className={style.listOrange2}&gt;11 - Tabuleiro das cores   &lt;/Row&gt;</t>
  </si>
  <si>
    <t>&lt;Row justify='space-between' align='middle' className={style.listBlack2}&gt;12 - Descobrindo brincadeiras: pipa   &lt;/Row&gt;</t>
  </si>
  <si>
    <t>&lt;Row justify='space-between' align='middle' className={style.listOrange2}&gt;13 - Escalada do adivinha   &lt;/Row&gt;</t>
  </si>
  <si>
    <t>&lt;Row justify='space-between' align='middle' className={style.listBlack2}&gt;14 - Aprendendo com o trânsito  &lt;/Row&gt;</t>
  </si>
  <si>
    <t>&lt;Row justify='space-between' align='middle' className={style.listOrange2}&gt;15 - Trânsito     &lt;/Row&gt;</t>
  </si>
  <si>
    <t>&lt;Row justify='space-between' align='middle' className={style.listBlack2}&gt;16 - Jogo do corpo humano  &lt;/Row&gt;</t>
  </si>
  <si>
    <t>&lt;Row justify='space-between' align='middle' className={style.listOrange2}&gt;17 - Contando pontos    &lt;/Row&gt;</t>
  </si>
  <si>
    <t>&lt;Row justify='space-between' align='middle' className={style.listBlack2}&gt;18 - Opostos: maior/menor alto/baixo   &lt;/Row&gt;</t>
  </si>
  <si>
    <t>&lt;Row justify='space-between' align='middle' className={style.listOrange2}&gt;19 - Brinquedos e brincadeiras   &lt;/Row&gt;</t>
  </si>
  <si>
    <t>&lt;Row justify='space-between' align='middle' className={style.listBlack2}&gt;20 - Pequeno e grande   &lt;/Row&gt;</t>
  </si>
  <si>
    <t>&lt;Row justify='space-between' align='middle' className={style.listOrange2}&gt;21 - Opostos: curto/comprido largo/estreito   &lt;/Row&gt;</t>
  </si>
  <si>
    <t>&lt;Row justify='space-between' align='middle' className={style.listBlack2}&gt;22 - Descobrindo brincadeiras: futebol   &lt;/Row&gt;</t>
  </si>
  <si>
    <t>&lt;Row justify='space-between' align='middle' className={style.listOrange2}&gt;23 - A mina da rima  &lt;/Row&gt;</t>
  </si>
  <si>
    <t>&lt;Row justify='space-between' align='middle' className={style.listBlack2}&gt;24 - Alimentos saudáveis e não saudáveis &lt;/Row&gt;</t>
  </si>
  <si>
    <t>&lt;Row justify='space-between' align='middle' className={style.listOrange2}&gt;25 - Cuidando do corpo   &lt;/Row&gt;</t>
  </si>
  <si>
    <t>&lt;Row justify='space-between' align='middle' className={style.listBlack2}&gt;26 - Rotina: dia e noite  &lt;/Row&gt;</t>
  </si>
  <si>
    <t>&lt;Row justify='space-between' align='middle' className={style.listOrange2}&gt;27 - Escalada dos personagens infantis  &lt;/Row&gt;</t>
  </si>
  <si>
    <t>&lt;Row justify='space-between' align='middle' className={style.listBlack2}&gt;28 - Números 1    &lt;/Row&gt;</t>
  </si>
  <si>
    <t>&lt;Row justify='space-between' align='middle' className={style.listOrange2}&gt;29 - Vogais dos animais   &lt;/Row&gt;</t>
  </si>
  <si>
    <t>&lt;Row justify='space-between' align='middle' className={style.listBlack2}&gt;30 - Fazendinha da rima   &lt;/Row&gt;</t>
  </si>
  <si>
    <t>&lt;Row justify='space-between' align='middle' className={style.listOrange2}&gt;31 - Animais domésticos e selvagens  &lt;/Row&gt;</t>
  </si>
  <si>
    <t>&lt;Row justify='space-between' align='middle' className={style.listBlack2}&gt;32 - Escalada dos alimentos dos animais &lt;/Row&gt;</t>
  </si>
  <si>
    <t>&lt;Row justify='space-between' align='middle' className={style.listOrange2}&gt;33 - Historinhas infantis    &lt;/Row&gt;</t>
  </si>
  <si>
    <t>&lt;Row justify='space-between' align='middle' className={style.listBlack2}&gt;34 - Uso da água   &lt;/Row&gt;</t>
  </si>
  <si>
    <t>&lt;Row justify='space-between' align='middle' className={style.listOrange2}&gt;35 - Sequência númerica    &lt;/Row&gt;</t>
  </si>
  <si>
    <t>&lt;Row justify='space-between' align='middle' className={style.listBlack2}&gt;36 - Chuva e sol   &lt;/Row&gt;</t>
  </si>
  <si>
    <t>&lt;Row justify='space-between' align='middle' className={style.listOrange2}&gt;37 - Fundo do mar   &lt;/Row&gt;</t>
  </si>
  <si>
    <t>&lt;Row justify='space-between' align='middle' className={style.listBlack2}&gt;38 - Animais do mar   &lt;/Row&gt;</t>
  </si>
  <si>
    <t>&lt;Row justify='space-between' align='middle' className={style.listOrange2}&gt;39 - Conhecendo a letra P  &lt;/Row&gt;</t>
  </si>
  <si>
    <t>&lt;Row justify='space-between' align='middle' className={style.listBlack2}&gt;40 - Futebol da aliteração   &lt;/Row&gt;</t>
  </si>
  <si>
    <t>&lt;Row justify='space-between' align='middle' className={style.listOrange2}&gt;41 - Conhecendo a letra N  &lt;/Row&gt;</t>
  </si>
  <si>
    <t>&lt;Row justify='space-between' align='middle' className={style.listBlack2}&gt;42 - Sequência numérica 1   &lt;/Row&gt;</t>
  </si>
  <si>
    <t>&lt;Row justify='space-between' align='middle' className={style.listOrange2}&gt;43 - Sequência numérica 2   &lt;/Row&gt;</t>
  </si>
  <si>
    <t>&lt;Row justify='space-between' align='middle' className={style.listBlack2}&gt;44 - Aprendendo as características pessoais  &lt;/Row&gt;</t>
  </si>
  <si>
    <t>&lt;Row justify='space-between' align='middle' className={style.listOrange2}&gt;45 - Explorando o meio ambiente  &lt;/Row&gt;</t>
  </si>
  <si>
    <t>&lt;Row justify='space-between' align='middle' className={style.listBlack2}&gt;46 - Poluição do rio   &lt;/Row&gt;</t>
  </si>
  <si>
    <t>&lt;Row justify='space-between' align='middle' className={style.listOrange2}&gt;47 - Vamos reciclar!    &lt;/Row&gt;</t>
  </si>
  <si>
    <t>&lt;Row justify='space-between' align='middle' className={style.listBlack2}&gt;48 - Descobrindo lugares: natureza   &lt;/Row&gt;</t>
  </si>
  <si>
    <t>&lt;Row justify='space-between' align='middle' className={style.listOrange2}&gt;49 - Jogo do equilibrista   &lt;/Row&gt;</t>
  </si>
  <si>
    <t>&lt;Row justify='space-between' align='middle' className={style.listBlack2}&gt;50 - Objeto das profissões   &lt;/Row&gt;</t>
  </si>
  <si>
    <t>&lt;Row justify='space-between' align='middle' className={style.listOrange2}&gt;51 - Letras e números   &lt;/Row&gt;</t>
  </si>
  <si>
    <t>&lt;Row justify='space-between' align='middle' className={style.listBlack2}&gt;52 - Sequência - quantidades   &lt;/Row&gt;</t>
  </si>
  <si>
    <t>&lt;Row justify='space-between' align='middle' className={style.listOrange2}&gt;53 - Formas geométricas    &lt;/Row&gt;</t>
  </si>
  <si>
    <t>&lt;Row justify='space-between' align='middle' className={style.listBlack2}&gt;54 - Lagoa da aliteração   &lt;/Row&gt;</t>
  </si>
  <si>
    <t>&lt;Row justify='space-between' align='middle' className={style.listOrange2}&gt;55 - Cores 2    &lt;/Row&gt;</t>
  </si>
  <si>
    <t>&lt;Row justify='space-between' align='middle' className={style.listBlack2}&gt;56 - Localização     &lt;/Row&gt;</t>
  </si>
  <si>
    <t>&lt;Row justify='space-between' align='middle' className={style.listOrange2}&gt;57 - Festa junina    &lt;/Row&gt;</t>
  </si>
  <si>
    <t>&lt;Row justify='space-between' align='middle' className={style.listBlack2}&gt;58 - Escalada das profissões   &lt;/Row&gt;</t>
  </si>
  <si>
    <t>&lt;Row justify='space-between' align='middle' className={style.listOrange2}&gt;59 - Aventura do dinheiro   &lt;/Row&gt;</t>
  </si>
  <si>
    <t>&lt;Row justify='space-between' align='middle' className={style.listBlack2}&gt;60 - Alimentos frios e quentes  &lt;/Row&gt;</t>
  </si>
  <si>
    <t>&lt;Row justify='space-between' align='middle' className={style.listOrange2}&gt;61 - Acerte as letras   &lt;/Row&gt;</t>
  </si>
  <si>
    <t>&lt;Row justify='space-between' align='middle' className={style.listBlack2}&gt;62 - Aprendendo rimas    &lt;/Row&gt;</t>
  </si>
  <si>
    <t>&lt;Row justify='space-between' align='middle' className={style.listOrange2}&gt;63 - Escalada dos nomes próprios  &lt;/Row&gt;</t>
  </si>
  <si>
    <t>&lt;Row justify='space-between' align='middle' className={style.listBlack2}&gt;64 - Descobrindo com o sorvete  &lt;/Row&gt;</t>
  </si>
  <si>
    <t>&lt;Row justify='space-between' align='middle' className={style.listOrange2}&gt;65 - Frutas - quantidades   &lt;/Row&gt;</t>
  </si>
  <si>
    <t>&lt;Row justify='space-between' align='middle' className={style.listBlack2}&gt;66 - Meios de transportes - quantidades &lt;/Row&gt;</t>
  </si>
  <si>
    <t>&lt;Row justify='space-between' align='middle' className={style.listOrange2}&gt;67 - Meios de transportes   &lt;/Row&gt;</t>
  </si>
  <si>
    <t>&lt;Row justify='space-between' align='middle' className={style.listBlack2}&gt;67 - Meios de transportes   &lt;/Row&gt;</t>
  </si>
  <si>
    <t>&lt;Row justify='space-between' align='middle' className={style.listOrange2}&gt;68 - Descobrindo lugares: sala de aula 2&lt;/Row&gt;</t>
  </si>
  <si>
    <t>&lt;Row justify='space-between' align='middle' className={style.listBlack2}&gt;69 - Acima e abaixo   &lt;/Row&gt;</t>
  </si>
  <si>
    <t>&lt;Row justify='space-between' align='middle' className={style.listOrange2}&gt;70 - Meios de comunicação   &lt;/Row&gt;</t>
  </si>
  <si>
    <t>quantidade</t>
  </si>
  <si>
    <t>Palavras</t>
  </si>
  <si>
    <t>imagens</t>
  </si>
  <si>
    <t>esportes</t>
  </si>
  <si>
    <t>(capa</t>
  </si>
  <si>
    <t>várias</t>
  </si>
  <si>
    <t>casinhas)</t>
  </si>
  <si>
    <t>fazenda</t>
  </si>
  <si>
    <t>Comidas</t>
  </si>
  <si>
    <t>juninas</t>
  </si>
  <si>
    <t>típicas</t>
  </si>
  <si>
    <t>Antes</t>
  </si>
  <si>
    <t>depois</t>
  </si>
  <si>
    <t>Limpe</t>
  </si>
  <si>
    <t>Estações</t>
  </si>
  <si>
    <t>ano</t>
  </si>
  <si>
    <t>soma</t>
  </si>
  <si>
    <t>Rua</t>
  </si>
  <si>
    <t>&lt;Row justify='space-between' align='middle' className={style.listOrange}&gt;1 - Nomes próprios - quantidade  &lt;/Row&gt;</t>
  </si>
  <si>
    <t>&lt;Row justify='space-between' align='middle' className={style.listBlack}&gt;2 - Quantas letras?    &lt;/Row&gt;</t>
  </si>
  <si>
    <t>&lt;Row justify='space-between' align='middle' className={style.listOrange}&gt;3 - A mina da rima  &lt;/Row&gt;</t>
  </si>
  <si>
    <t>&lt;Row justify='space-between' align='middle' className={style.listBlack}&gt;4 - Quantidades     &lt;/Row&gt;</t>
  </si>
  <si>
    <t>&lt;Row justify='space-between' align='middle' className={style.listOrange}&gt;5 - Palavras e imagens   &lt;/Row&gt;</t>
  </si>
  <si>
    <t>&lt;Row justify='space-between' align='middle' className={style.listBlack}&gt;6 - Uso da água   &lt;/Row&gt;</t>
  </si>
  <si>
    <t>&lt;Row justify='space-between' align='middle' className={style.listOrange}&gt;7 - Brinquedos e brincadeiras   &lt;/Row&gt;</t>
  </si>
  <si>
    <t>&lt;Row justify='space-between' align='middle' className={style.listBlack}&gt;8 - Descobrindo brincadeiras: futebol   &lt;/Row&gt;</t>
  </si>
  <si>
    <t>&lt;Row justify='space-between' align='middle' className={style.listOrange}&gt;9 - Letras dos esportes   &lt;/Row&gt;</t>
  </si>
  <si>
    <t>&lt;Row justify='space-between' align='middle' className={style.listBlack}&gt;10 - Cuidando do corpo   &lt;/Row&gt;</t>
  </si>
  <si>
    <t>&lt;Row justify='space-between' align='middle' className={style.listOrange}&gt;11 - Escalada do adivinha   &lt;/Row&gt;</t>
  </si>
  <si>
    <t>&lt;Row justify='space-between' align='middle' className={style.listBlack}&gt;12 - Formas geométricas    &lt;/Row&gt;</t>
  </si>
  <si>
    <t>&lt;Row justify='space-between' align='middle' className={style.listOrange}&gt;13 - Cômodos da casa (capa com várias&lt;/Row&gt;</t>
  </si>
  <si>
    <t>&lt;Row justify='space-between' align='middle' className={style.listBlack}&gt;14 - Descobrindo lugares: fazenda   &lt;/Row&gt;</t>
  </si>
  <si>
    <t>&lt;Row justify='space-between' align='middle' className={style.listOrange}&gt;15 - Comidas juninas - quantidade  &lt;/Row&gt;</t>
  </si>
  <si>
    <t>&lt;Row justify='space-between' align='middle' className={style.listBlack}&gt;16 - Comidas típicas 2   &lt;/Row&gt;</t>
  </si>
  <si>
    <t>&lt;Row justify='space-between' align='middle' className={style.listOrange}&gt;17 - Festa junina    &lt;/Row&gt;</t>
  </si>
  <si>
    <t>&lt;Row justify='space-between' align='middle' className={style.listBlack}&gt;18 - Historinhas infantis    &lt;/Row&gt;</t>
  </si>
  <si>
    <t>&lt;Row justify='space-between' align='middle' className={style.listOrange}&gt;19 - Mina dos números   &lt;/Row&gt;</t>
  </si>
  <si>
    <t>&lt;Row justify='space-between' align='middle' className={style.listBlack}&gt;20 - Fazendinha da rima   &lt;/Row&gt;</t>
  </si>
  <si>
    <t>&lt;Row justify='space-between' align='middle' className={style.listOrange}&gt;21 - Sequência numérica    &lt;/Row&gt;</t>
  </si>
  <si>
    <t>&lt;Row justify='space-between' align='middle' className={style.listBlack}&gt;22 - Acerte as letras   &lt;/Row&gt;</t>
  </si>
  <si>
    <t>&lt;Row justify='space-between' align='middle' className={style.listOrange}&gt;23 - Antes e depois   &lt;/Row&gt;</t>
  </si>
  <si>
    <t>&lt;Row justify='space-between' align='middle' className={style.listBlack}&gt;24 - Vamos reciclar!    &lt;/Row&gt;</t>
  </si>
  <si>
    <t>&lt;Row justify='space-between' align='middle' className={style.listOrange}&gt;25 - Quantidades     &lt;/Row&gt;</t>
  </si>
  <si>
    <t>&lt;Row justify='space-between' align='middle' className={style.listBlack}&gt;26 - Completando os nomes dos animais &lt;/Row&gt;</t>
  </si>
  <si>
    <t>&lt;Row justify='space-between' align='middle' className={style.listOrange}&gt;27 - Limpe o rio   &lt;/Row&gt;</t>
  </si>
  <si>
    <t>&lt;Row justify='space-between' align='middle' className={style.listBlack}&gt;28 - Sequência - quantidades   &lt;/Row&gt;</t>
  </si>
  <si>
    <t>&lt;Row justify='space-between' align='middle' className={style.listOrange}&gt;29 - Aprendendo as características dos bichos &lt;/Row&gt;</t>
  </si>
  <si>
    <t>&lt;Row justify='space-between' align='middle' className={style.listBlack}&gt;30 - Brinquedos e brincadeiras   &lt;/Row&gt;</t>
  </si>
  <si>
    <t>&lt;Row justify='space-between' align='middle' className={style.listOrange}&gt;31 - Opostos: maior/menor alto/baixo   &lt;/Row&gt;</t>
  </si>
  <si>
    <t>&lt;Row justify='space-between' align='middle' className={style.listBlack}&gt;32 - Estações do ano   &lt;/Row&gt;</t>
  </si>
  <si>
    <t>&lt;Row justify='space-between' align='middle' className={style.listOrange}&gt;33 - Aprendendo rimas    &lt;/Row&gt;</t>
  </si>
  <si>
    <t>&lt;Row justify='space-between' align='middle' className={style.listBlack}&gt;34 - Alimentos saudáveis e não saudáveis &lt;/Row&gt;</t>
  </si>
  <si>
    <t>&lt;Row justify='space-between' align='middle' className={style.listOrange}&gt;35 - Acertando a soma 1  &lt;/Row&gt;</t>
  </si>
  <si>
    <t>&lt;Row justify='space-between' align='middle' className={style.listBlack}&gt;36 - Frutas 2    &lt;/Row&gt;</t>
  </si>
  <si>
    <t>&lt;Row justify='space-between' align='middle' className={style.listOrange}&gt;37 - Escalada dos personagens infantis  &lt;/Row&gt;</t>
  </si>
  <si>
    <t>&lt;Row justify='space-between' align='middle' className={style.listBlack}&gt;38 - Expressões 2    &lt;/Row&gt;</t>
  </si>
  <si>
    <t>&lt;Row justify='space-between' align='middle' className={style.listOrange}&gt;39 - Sequência numérica    &lt;/Row&gt;</t>
  </si>
  <si>
    <t>&lt;Row justify='space-between' align='middle' className={style.listBlack}&gt;40 - Sequência numérica 2   &lt;/Row&gt;</t>
  </si>
  <si>
    <t>&lt;Row justify='space-between' align='middle' className={style.listOrange}&gt;41 - Números 20 a 30  &lt;/Row&gt;</t>
  </si>
  <si>
    <t>&lt;Row justify='space-between' align='middle' className={style.listBlack}&gt;42 - Opostos: curto/comprido largo/estreito   &lt;/Row&gt;</t>
  </si>
  <si>
    <t>&lt;Row justify='space-between' align='middle' className={style.listOrange}&gt;43 - Animais domésticos e selvagens  &lt;/Row&gt;</t>
  </si>
  <si>
    <t>&lt;Row justify='space-between' align='middle' className={style.listBlack}&gt;44 - Rua     &lt;/Row&gt;</t>
  </si>
  <si>
    <t>Brincando</t>
  </si>
  <si>
    <t>palavras</t>
  </si>
  <si>
    <t>Folheto</t>
  </si>
  <si>
    <t>informativo:</t>
  </si>
  <si>
    <t>coronavírus</t>
  </si>
  <si>
    <t>Fábula</t>
  </si>
  <si>
    <t>Escrevendo</t>
  </si>
  <si>
    <t>Mundo</t>
  </si>
  <si>
    <t>animal</t>
  </si>
  <si>
    <t>Brincadeiras</t>
  </si>
  <si>
    <t>ontem</t>
  </si>
  <si>
    <t>hoje</t>
  </si>
  <si>
    <t>História</t>
  </si>
  <si>
    <t>em</t>
  </si>
  <si>
    <t>Quadrinhos</t>
  </si>
  <si>
    <t>Juntando</t>
  </si>
  <si>
    <t>partes</t>
  </si>
  <si>
    <t>Lista:</t>
  </si>
  <si>
    <t>aprendendo</t>
  </si>
  <si>
    <t>ordem</t>
  </si>
  <si>
    <t>alfabética</t>
  </si>
  <si>
    <t>Ordenando</t>
  </si>
  <si>
    <t>Troca-letras</t>
  </si>
  <si>
    <t>Conto</t>
  </si>
  <si>
    <t>João</t>
  </si>
  <si>
    <t>pé</t>
  </si>
  <si>
    <t>feijão</t>
  </si>
  <si>
    <t>Adivinha</t>
  </si>
  <si>
    <t>Som</t>
  </si>
  <si>
    <t>I</t>
  </si>
  <si>
    <t>E</t>
  </si>
  <si>
    <t>nas</t>
  </si>
  <si>
    <t>Rima</t>
  </si>
  <si>
    <t>R/RR</t>
  </si>
  <si>
    <t>detetive:</t>
  </si>
  <si>
    <t>parlendas</t>
  </si>
  <si>
    <t>Trava-língua:</t>
  </si>
  <si>
    <t>separando</t>
  </si>
  <si>
    <t>sílabas</t>
  </si>
  <si>
    <t>Sinais</t>
  </si>
  <si>
    <t>pontuação</t>
  </si>
  <si>
    <t>Corta-palavras</t>
  </si>
  <si>
    <t>Cubo</t>
  </si>
  <si>
    <t>Texto</t>
  </si>
  <si>
    <t>Instrucional:</t>
  </si>
  <si>
    <t>dobradura</t>
  </si>
  <si>
    <t>papel</t>
  </si>
  <si>
    <t>De</t>
  </si>
  <si>
    <t>olho</t>
  </si>
  <si>
    <t>palavras:</t>
  </si>
  <si>
    <t>f/v</t>
  </si>
  <si>
    <t>p/b</t>
  </si>
  <si>
    <t>Escaladão</t>
  </si>
  <si>
    <t>Flores</t>
  </si>
  <si>
    <t>Desafio</t>
  </si>
  <si>
    <t>cantadas</t>
  </si>
  <si>
    <t>Detetive</t>
  </si>
  <si>
    <t>contos</t>
  </si>
  <si>
    <t>Formando</t>
  </si>
  <si>
    <t>Bob</t>
  </si>
  <si>
    <t>em:</t>
  </si>
  <si>
    <t>aventura</t>
  </si>
  <si>
    <t>d/t</t>
  </si>
  <si>
    <t>c/g</t>
  </si>
  <si>
    <t>Invertendo</t>
  </si>
  <si>
    <t>&lt;Row justify='space-between' align='middle' className={style.listOrange}&gt;1 - Nomes próprios    &lt;/Row&gt;</t>
  </si>
  <si>
    <t>&lt;Row justify='space-between' align='middle' className={style.listBlack}&gt;2 - Brincando com as palavras  &lt;/Row&gt;</t>
  </si>
  <si>
    <t>&lt;Row justify='space-between' align='middle' className={style.listOrange}&gt;3 - Folheto informativo: coronavírus   &lt;/Row&gt;</t>
  </si>
  <si>
    <t>&lt;Row justify='space-between' align='middle' className={style.listBlack}&gt;4 - Fábula 1    &lt;/Row&gt;</t>
  </si>
  <si>
    <t>&lt;Row justify='space-between' align='middle' className={style.listOrange}&gt;5 - Escrevendo Palavras    &lt;/Row&gt;</t>
  </si>
  <si>
    <t>&lt;Row justify='space-between' align='middle' className={style.listBlack}&gt;6 - Mundo animal    &lt;/Row&gt;</t>
  </si>
  <si>
    <t>&lt;Row justify='space-between' align='middle' className={style.listOrange}&gt;7 - Brincadeiras de ontem e hoje &lt;/Row&gt;</t>
  </si>
  <si>
    <t>&lt;Row justify='space-between' align='middle' className={style.listBlack}&gt;8 - Contando palavras    &lt;/Row&gt;</t>
  </si>
  <si>
    <t>&lt;Row justify='space-between' align='middle' className={style.listOrange}&gt;9 - Brinquedos e Brincadeiras   &lt;/Row&gt;</t>
  </si>
  <si>
    <t>&lt;Row justify='space-between' align='middle' className={style.listBlack}&gt;10 - História em Quadrinhos   &lt;/Row&gt;</t>
  </si>
  <si>
    <t>&lt;Row justify='space-between' align='middle' className={style.listOrange}&gt;11 - Juntando as partes 1  &lt;/Row&gt;</t>
  </si>
  <si>
    <t>&lt;Row justify='space-between' align='middle' className={style.listBlack}&gt;12 - Juntando as partes 2  &lt;/Row&gt;</t>
  </si>
  <si>
    <t>&lt;Row justify='space-between' align='middle' className={style.listOrange}&gt;13 - Lista: aprendendo ordem alfabética  &lt;/Row&gt;</t>
  </si>
  <si>
    <t>&lt;Row justify='space-between' align='middle' className={style.listBlack}&gt;14 - Ordenando Palavras    &lt;/Row&gt;</t>
  </si>
  <si>
    <t>&lt;Row justify='space-between' align='middle' className={style.listOrange}&gt;15 - Escalada das rimas   &lt;/Row&gt;</t>
  </si>
  <si>
    <t>&lt;Row justify='space-between' align='middle' className={style.listBlack}&gt;16 - Troca-letras do Conto João e o&lt;/Row&gt;</t>
  </si>
  <si>
    <t>&lt;Row justify='space-between' align='middle' className={style.listOrange}&gt;17 - Escrevendo Palavras 2   &lt;/Row&gt;</t>
  </si>
  <si>
    <t>&lt;Row justify='space-between' align='middle' className={style.listBlack}&gt;18 - Adivinha     &lt;/Row&gt;</t>
  </si>
  <si>
    <t>&lt;Row justify='space-between' align='middle' className={style.listOrange}&gt;19 - Som do I e E nas&lt;/Row&gt;</t>
  </si>
  <si>
    <t>&lt;Row justify='space-between' align='middle' className={style.listBlack}&gt;20 - Rima     &lt;/Row&gt;</t>
  </si>
  <si>
    <t>&lt;Row justify='space-between' align='middle' className={style.listOrange}&gt;21 - Uso do R/RR   &lt;/Row&gt;</t>
  </si>
  <si>
    <t>&lt;Row justify='space-between' align='middle' className={style.listBlack}&gt;22 - Brincando de detetive: parlendas  &lt;/Row&gt;</t>
  </si>
  <si>
    <t>&lt;Row justify='space-between' align='middle' className={style.listOrange}&gt;23 - Trava-língua: separando sílabas   &lt;/Row&gt;</t>
  </si>
  <si>
    <t>&lt;Row justify='space-between' align='middle' className={style.listBlack}&gt;24 - Sinais da pontuação   &lt;/Row&gt;</t>
  </si>
  <si>
    <t>&lt;Row justify='space-between' align='middle' className={style.listOrange}&gt;25 - Corta-palavras     &lt;/Row&gt;</t>
  </si>
  <si>
    <t>&lt;Row justify='space-between' align='middle' className={style.listBlack}&gt;26 - Cubo das palavras   &lt;/Row&gt;</t>
  </si>
  <si>
    <t>&lt;Row justify='space-between' align='middle' className={style.listOrange}&gt;27 - Texto Instrucional: dobradura de papel &lt;/Row&gt;</t>
  </si>
  <si>
    <t>&lt;Row justify='space-between' align='middle' className={style.listBlack}&gt;28 - De olho nas palavras: f/v e&lt;/Row&gt;</t>
  </si>
  <si>
    <t>&lt;Row justify='space-between' align='middle' className={style.listOrange}&gt;29 - Flores     &lt;/Row&gt;</t>
  </si>
  <si>
    <t>&lt;Row justify='space-between' align='middle' className={style.listBlack}&gt;30 - Escaladão das palavras   &lt;/Row&gt;</t>
  </si>
  <si>
    <t>&lt;Row justify='space-between' align='middle' className={style.listOrange}&gt;31 - Desafio dos bichos   &lt;/Row&gt;</t>
  </si>
  <si>
    <t>&lt;Row justify='space-between' align='middle' className={style.listBlack}&gt;32 - Fazendinha da rima   &lt;/Row&gt;</t>
  </si>
  <si>
    <t>&lt;Row justify='space-between' align='middle' className={style.listOrange}&gt;33 - Brincadeiras cantadas    &lt;/Row&gt;</t>
  </si>
  <si>
    <t>&lt;Row justify='space-between' align='middle' className={style.listBlack}&gt;34 - Detetive das sílabas   &lt;/Row&gt;</t>
  </si>
  <si>
    <t>&lt;Row justify='space-between' align='middle' className={style.listOrange}&gt;35 - Escrevendo palavras: contos infantis  &lt;/Row&gt;</t>
  </si>
  <si>
    <t>&lt;Row justify='space-between' align='middle' className={style.listBlack}&gt;36 - Formando palavras    &lt;/Row&gt;</t>
  </si>
  <si>
    <t>&lt;Row justify='space-between' align='middle' className={style.listOrange}&gt;37 - Bob em: aventura da pontuação &lt;/Row&gt;</t>
  </si>
  <si>
    <t>&lt;Row justify='space-between' align='middle' className={style.listBlack}&gt;38 - De olho nas palavras: d/t e&lt;/Row&gt;</t>
  </si>
  <si>
    <t>&lt;Row justify='space-between' align='middle' className={style.listOrange}&gt;39 - Invertendo as sílabas   &lt;/Row&gt;</t>
  </si>
  <si>
    <t>brincar</t>
  </si>
  <si>
    <t>contar?</t>
  </si>
  <si>
    <t>Figuras</t>
  </si>
  <si>
    <t>planas</t>
  </si>
  <si>
    <t>reciclar?!</t>
  </si>
  <si>
    <t>conjuntos</t>
  </si>
  <si>
    <t>Números:</t>
  </si>
  <si>
    <t>antes,</t>
  </si>
  <si>
    <t>sequência</t>
  </si>
  <si>
    <t>jogar:</t>
  </si>
  <si>
    <t>subtração</t>
  </si>
  <si>
    <t>Posicionamento</t>
  </si>
  <si>
    <t>percurso</t>
  </si>
  <si>
    <t>Calendário</t>
  </si>
  <si>
    <t>Beto</t>
  </si>
  <si>
    <t>na</t>
  </si>
  <si>
    <t>malha</t>
  </si>
  <si>
    <t>Praia</t>
  </si>
  <si>
    <t>Sólidos</t>
  </si>
  <si>
    <t>Geométricos</t>
  </si>
  <si>
    <t>espaciais</t>
  </si>
  <si>
    <t>no</t>
  </si>
  <si>
    <t>cotidiano</t>
  </si>
  <si>
    <t>gráficos</t>
  </si>
  <si>
    <t>horas</t>
  </si>
  <si>
    <t>números:</t>
  </si>
  <si>
    <t>dezena</t>
  </si>
  <si>
    <t>decomposição</t>
  </si>
  <si>
    <t>Problemas</t>
  </si>
  <si>
    <t>envolvendo</t>
  </si>
  <si>
    <t>medidas</t>
  </si>
  <si>
    <t>Numérica:</t>
  </si>
  <si>
    <t>simetria</t>
  </si>
  <si>
    <t>tabelas</t>
  </si>
  <si>
    <t>metade</t>
  </si>
  <si>
    <t>dobro</t>
  </si>
  <si>
    <t>&lt;Row justify='space-between' align='middle' className={style.listOrange3}&gt;1 - Quantidades     &lt;/Row&gt;</t>
  </si>
  <si>
    <t>&lt;Row justify='space-between' align='middle' className={style.listBlack3}&gt;2 - Vamos brincar de contar?  &lt;/Row&gt;</t>
  </si>
  <si>
    <t>&lt;Row justify='space-between' align='middle' className={style.listOrange3}&gt;3 - Figuras geométricas planas 1  &lt;/Row&gt;</t>
  </si>
  <si>
    <t>&lt;Row justify='space-between' align='middle' className={style.listBlack3}&gt;4 - Vamos reciclar?!    &lt;/Row&gt;</t>
  </si>
  <si>
    <t>&lt;Row justify='space-between' align='middle' className={style.listOrange3}&gt;5 - Futebol dos conjuntos   &lt;/Row&gt;</t>
  </si>
  <si>
    <t>&lt;Row justify='space-between' align='middle' className={style.listBlack3}&gt;6 - Números: antes, depois e sequência &lt;/Row&gt;</t>
  </si>
  <si>
    <t>&lt;Row justify='space-between' align='middle' className={style.listOrange3}&gt;7 - Acertando a soma 1  &lt;/Row&gt;</t>
  </si>
  <si>
    <t>&lt;Row justify='space-between' align='middle' className={style.listBlack3}&gt;8 - Vamos jogar: subtração   &lt;/Row&gt;</t>
  </si>
  <si>
    <t>&lt;Row justify='space-between' align='middle' className={style.listOrange3}&gt;9 - Posicionamento     &lt;/Row&gt;</t>
  </si>
  <si>
    <t>&lt;Row justify='space-between' align='middle' className={style.listBlack3}&gt;10 - Sequência e percurso   &lt;/Row&gt;</t>
  </si>
  <si>
    <t>&lt;Row justify='space-between' align='middle' className={style.listOrange3}&gt;11 - Calendário do Beto   &lt;/Row&gt;</t>
  </si>
  <si>
    <t>&lt;Row justify='space-between' align='middle' className={style.listBlack3}&gt;12 - Localização na malha 2  &lt;/Row&gt;</t>
  </si>
  <si>
    <t>&lt;Row justify='space-between' align='middle' className={style.listOrange3}&gt;13 - Praia     &lt;/Row&gt;</t>
  </si>
  <si>
    <t>&lt;Row justify='space-between' align='middle' className={style.listBlack3}&gt;14 - Sólidos Geométricos    &lt;/Row&gt;</t>
  </si>
  <si>
    <t>&lt;Row justify='space-between' align='middle' className={style.listOrange3}&gt;15 - Formas espaciais no cotidiano  &lt;/Row&gt;</t>
  </si>
  <si>
    <t>&lt;Row justify='space-between' align='middle' className={style.listBlack3}&gt;16 - Calendário do Bob   &lt;/Row&gt;</t>
  </si>
  <si>
    <t>&lt;Row justify='space-between' align='middle' className={style.listOrange3}&gt;17 - Aprendendo com os gráficos  &lt;/Row&gt;</t>
  </si>
  <si>
    <t>&lt;Row justify='space-between' align='middle' className={style.listBlack3}&gt;18 - Aprendendo com as horas  &lt;/Row&gt;</t>
  </si>
  <si>
    <t>&lt;Row justify='space-between' align='middle' className={style.listOrange3}&gt;19 - Futebol dos números: dezena  &lt;/Row&gt;</t>
  </si>
  <si>
    <t>&lt;Row justify='space-between' align='middle' className={style.listBlack3}&gt;20 - Jogo da decomposição   &lt;/Row&gt;</t>
  </si>
  <si>
    <t>&lt;Row justify='space-between' align='middle' className={style.listOrange3}&gt;21 - Bob e a aventura do dinheiro&lt;/Row&gt;</t>
  </si>
  <si>
    <t>&lt;Row justify='space-between' align='middle' className={style.listBlack3}&gt;22 - Problemas envolvendo dinheiro   &lt;/Row&gt;</t>
  </si>
  <si>
    <t>&lt;Row justify='space-between' align='middle' className={style.listOrange3}&gt;23 - Detetive das medidas 1  &lt;/Row&gt;</t>
  </si>
  <si>
    <t>&lt;Row justify='space-between' align='middle' className={style.listBlack3}&gt;24 - Formas geométricas no cotidiano  &lt;/Row&gt;</t>
  </si>
  <si>
    <t>&lt;Row justify='space-between' align='middle' className={style.listOrange3}&gt;25 - Sequência Numérica: 10 a 100 &lt;/Row&gt;</t>
  </si>
  <si>
    <t>&lt;Row justify='space-between' align='middle' className={style.listBlack3}&gt;26 - Jogo da simetria 1  &lt;/Row&gt;</t>
  </si>
  <si>
    <t>&lt;Row justify='space-between' align='middle' className={style.listOrange3}&gt;27 - Aprendendo com gráficos e tabelas &lt;/Row&gt;</t>
  </si>
  <si>
    <t>&lt;Row justify='space-between' align='middle' className={style.listBlack3}&gt;28 - Jogo da metade e dobro &lt;/Row&gt;</t>
  </si>
  <si>
    <t>1 - Símbolos, letras e números</t>
  </si>
  <si>
    <t xml:space="preserve"> 2 - Ordenando palavras </t>
  </si>
  <si>
    <t xml:space="preserve">3 - Lista: aprendendo ordem alfabética </t>
  </si>
  <si>
    <t xml:space="preserve">4 - Texto Instrucional: Dobradura de papel </t>
  </si>
  <si>
    <t xml:space="preserve">5 - Bula de remédio </t>
  </si>
  <si>
    <t xml:space="preserve">6 - Sílabas mágicas </t>
  </si>
  <si>
    <t xml:space="preserve">7 - Texto instrucional: Como lavar bem as mãos </t>
  </si>
  <si>
    <t xml:space="preserve">8 - Lagoa das sílabas 2 </t>
  </si>
  <si>
    <t xml:space="preserve">9 - Regras do jogo: dominó </t>
  </si>
  <si>
    <t xml:space="preserve">10 - Escrevendo palavras: contos infantis </t>
  </si>
  <si>
    <t xml:space="preserve">11 - João e o pé de feijão </t>
  </si>
  <si>
    <t xml:space="preserve">12 - Conto João e Maria: juntando sílabas e tamanho das palavras </t>
  </si>
  <si>
    <t xml:space="preserve">13 - História em quadrinhos </t>
  </si>
  <si>
    <t xml:space="preserve">14 - Poema e rima </t>
  </si>
  <si>
    <t xml:space="preserve">15 - Poema: A mina da rima </t>
  </si>
  <si>
    <t xml:space="preserve">16 - Convite: aprendendo a separar sílabas </t>
  </si>
  <si>
    <t xml:space="preserve">17 - Um encontro diferente: aprendendo dígrafo </t>
  </si>
  <si>
    <t xml:space="preserve">18 - Aprendendo a escrever: Uso do h </t>
  </si>
  <si>
    <t xml:space="preserve">19 - Receita culinária e cardápio </t>
  </si>
  <si>
    <t xml:space="preserve">20 - Aprendendo a escrever M antes de P e B </t>
  </si>
  <si>
    <t xml:space="preserve">21 - Formando palavras </t>
  </si>
  <si>
    <t xml:space="preserve">22 - Jogo do des, in, im </t>
  </si>
  <si>
    <t xml:space="preserve">23 - Desafio 2: dicionário </t>
  </si>
  <si>
    <t xml:space="preserve">24 - Ordenando palavras 2 </t>
  </si>
  <si>
    <t xml:space="preserve">25 - Brincadeiras de ontem e de hoje 2 </t>
  </si>
  <si>
    <t>26 - Adicionando sílabas</t>
  </si>
  <si>
    <t xml:space="preserve">27 - De olho nas palavras 2: com f/v, p/b e t/d </t>
  </si>
  <si>
    <t xml:space="preserve"> 28 - Formação de palavras e ão, inho e zinho </t>
  </si>
  <si>
    <t xml:space="preserve">29 - Instruções de brincadeiras </t>
  </si>
  <si>
    <t xml:space="preserve">30 - Encontro Consonantal </t>
  </si>
  <si>
    <t xml:space="preserve">31 - Sinais de pontuação </t>
  </si>
  <si>
    <t xml:space="preserve">32 - Linha do tempo </t>
  </si>
  <si>
    <t xml:space="preserve">33 - Detetive das sílabas </t>
  </si>
  <si>
    <t xml:space="preserve">34 - Poema visual </t>
  </si>
  <si>
    <t xml:space="preserve">35 - Translineação </t>
  </si>
  <si>
    <t xml:space="preserve">36 - Legenda para fotos </t>
  </si>
  <si>
    <t xml:space="preserve">37 - Termina com I ou com E? </t>
  </si>
  <si>
    <t xml:space="preserve">38 - Será que termina com O ou com U? </t>
  </si>
  <si>
    <t>40 - Tempo e lugar 41 - Noticia</t>
  </si>
  <si>
    <t xml:space="preserve">39 - Campanha da Conscientização </t>
  </si>
  <si>
    <t>&lt;Row justify='space-between' align='middle' className={style.listOrange}&gt;1 - Símbolos, letras e números       &lt;/Row&gt;</t>
  </si>
  <si>
    <t>&lt;Row justify='space-between' align='middle' className={style.listBlack}&gt; 2 - Ordenando palavras        &lt;/Row&gt;</t>
  </si>
  <si>
    <t>&lt;Row justify='space-between' align='middle' className={style.listOrange}&gt;3 - Lista: aprendendo ordem alfabética        &lt;/Row&gt;</t>
  </si>
  <si>
    <t>&lt;Row justify='space-between' align='middle' className={style.listBlack}&gt;4 - Texto Instrucional: Dobradura de papel        &lt;/Row&gt;</t>
  </si>
  <si>
    <t>&lt;Row justify='space-between' align='middle' className={style.listOrange}&gt;5 - Bula de remédio        &lt;/Row&gt;</t>
  </si>
  <si>
    <t>&lt;Row justify='space-between' align='middle' className={style.listBlack}&gt;6 - Sílabas mágicas        &lt;/Row&gt;</t>
  </si>
  <si>
    <t>&lt;Row justify='space-between' align='middle' className={style.listOrange}&gt;7 - Texto instrucional: Como lavar bem as mãos        &lt;/Row&gt;</t>
  </si>
  <si>
    <t>&lt;Row justify='space-between' align='middle' className={style.listBlack}&gt;8 - Lagoa das sílabas 2        &lt;/Row&gt;</t>
  </si>
  <si>
    <t>&lt;Row justify='space-between' align='middle' className={style.listOrange}&gt;9 - Regras do jogo: dominó        &lt;/Row&gt;</t>
  </si>
  <si>
    <t>&lt;Row justify='space-between' align='middle' className={style.listBlack}&gt;10 - Escrevendo palavras: contos infantis        &lt;/Row&gt;</t>
  </si>
  <si>
    <t>&lt;Row justify='space-between' align='middle' className={style.listOrange}&gt;11 - João e o pé de feijão        &lt;/Row&gt;</t>
  </si>
  <si>
    <t>&lt;Row justify='space-between' align='middle' className={style.listBlack}&gt;12 - Conto João e Maria: juntando sílabas e tamanho das palavras        &lt;/Row&gt;</t>
  </si>
  <si>
    <t>&lt;Row justify='space-between' align='middle' className={style.listOrange}&gt;13 - História em quadrinhos        &lt;/Row&gt;</t>
  </si>
  <si>
    <t>&lt;Row justify='space-between' align='middle' className={style.listBlack}&gt;14 - Poema e rima        &lt;/Row&gt;</t>
  </si>
  <si>
    <t>&lt;Row justify='space-between' align='middle' className={style.listOrange}&gt;15 - Poema: A mina da rima        &lt;/Row&gt;</t>
  </si>
  <si>
    <t>&lt;Row justify='space-between' align='middle' className={style.listBlack}&gt;16 - Convite: aprendendo a separar sílabas        &lt;/Row&gt;</t>
  </si>
  <si>
    <t>&lt;Row justify='space-between' align='middle' className={style.listOrange}&gt;17 - Um encontro diferente: aprendendo dígrafo        &lt;/Row&gt;</t>
  </si>
  <si>
    <t>&lt;Row justify='space-between' align='middle' className={style.listBlack}&gt;18 - Aprendendo a escrever: Uso do h        &lt;/Row&gt;</t>
  </si>
  <si>
    <t>&lt;Row justify='space-between' align='middle' className={style.listOrange}&gt;19 - Receita culinária e cardápio        &lt;/Row&gt;</t>
  </si>
  <si>
    <t>&lt;Row justify='space-between' align='middle' className={style.listBlack}&gt;20 - Aprendendo a escrever M antes de P e B        &lt;/Row&gt;</t>
  </si>
  <si>
    <t>&lt;Row justify='space-between' align='middle' className={style.listOrange}&gt;21 - Formando palavras        &lt;/Row&gt;</t>
  </si>
  <si>
    <t>&lt;Row justify='space-between' align='middle' className={style.listBlack}&gt;22 - Jogo do des, in, im        &lt;/Row&gt;</t>
  </si>
  <si>
    <t>&lt;Row justify='space-between' align='middle' className={style.listOrange}&gt;23 - Desafio 2: dicionário        &lt;/Row&gt;</t>
  </si>
  <si>
    <t>&lt;Row justify='space-between' align='middle' className={style.listBlack}&gt;24 - Ordenando palavras 2        &lt;/Row&gt;</t>
  </si>
  <si>
    <t>&lt;Row justify='space-between' align='middle' className={style.listOrange}&gt;25 - Brincadeiras de ontem e de hoje 2        &lt;/Row&gt;</t>
  </si>
  <si>
    <t>&lt;Row justify='space-between' align='middle' className={style.listBlack}&gt;26 - Adicionando sílabas       &lt;/Row&gt;</t>
  </si>
  <si>
    <t>&lt;Row justify='space-between' align='middle' className={style.listOrange}&gt;27 - De olho nas palavras 2: com f/v, p/b e t/d        &lt;/Row&gt;</t>
  </si>
  <si>
    <t>&lt;Row justify='space-between' align='middle' className={style.listBlack}&gt; 28 - Formação de palavras e ão, inho e zinho        &lt;/Row&gt;</t>
  </si>
  <si>
    <t>&lt;Row justify='space-between' align='middle' className={style.listOrange}&gt;29 - Instruções de brincadeiras        &lt;/Row&gt;</t>
  </si>
  <si>
    <t>&lt;Row justify='space-between' align='middle' className={style.listBlack}&gt;30 - Encontro Consonantal        &lt;/Row&gt;</t>
  </si>
  <si>
    <t>&lt;Row justify='space-between' align='middle' className={style.listOrange}&gt;31 - Sinais de pontuação        &lt;/Row&gt;</t>
  </si>
  <si>
    <t>&lt;Row justify='space-between' align='middle' className={style.listBlack}&gt;32 - Linha do tempo        &lt;/Row&gt;</t>
  </si>
  <si>
    <t>&lt;Row justify='space-between' align='middle' className={style.listOrange}&gt;33 - Detetive das sílabas        &lt;/Row&gt;</t>
  </si>
  <si>
    <t>&lt;Row justify='space-between' align='middle' className={style.listBlack}&gt;34 - Poema visual        &lt;/Row&gt;</t>
  </si>
  <si>
    <t>&lt;Row justify='space-between' align='middle' className={style.listOrange}&gt;35 - Translineação        &lt;/Row&gt;</t>
  </si>
  <si>
    <t>&lt;Row justify='space-between' align='middle' className={style.listBlack}&gt;36 - Legenda para fotos        &lt;/Row&gt;</t>
  </si>
  <si>
    <t>&lt;Row justify='space-between' align='middle' className={style.listOrange}&gt;37 - Termina com I ou com E?        &lt;/Row&gt;</t>
  </si>
  <si>
    <t>&lt;Row justify='space-between' align='middle' className={style.listBlack}&gt;38 - Será que termina com O ou com U?        &lt;/Row&gt;</t>
  </si>
  <si>
    <t>&lt;Row justify='space-between' align='middle' className={style.listOrange}&gt;39 - Campanha da Conscientização        &lt;/Row&gt;</t>
  </si>
  <si>
    <t>&lt;Row justify='space-between' align='middle' className={style.listBlack}&gt;40 - Tempo e lugar 41 - Noticia       &lt;/Row&gt;</t>
  </si>
  <si>
    <t xml:space="preserve">1 - Futebol dos conjuntos </t>
  </si>
  <si>
    <t xml:space="preserve">2 - Números: antes, depois e sequência </t>
  </si>
  <si>
    <t xml:space="preserve">3 - Futebol dos números: dezena </t>
  </si>
  <si>
    <t xml:space="preserve">4 - Futebol dos números: centena, dezena, unidade </t>
  </si>
  <si>
    <t xml:space="preserve">5 - Sistema de numeração decimal 2 </t>
  </si>
  <si>
    <t xml:space="preserve">6 - Bob e a aventura do dinheiro </t>
  </si>
  <si>
    <t xml:space="preserve">7 - Vamos jogar: soma e subtração </t>
  </si>
  <si>
    <t xml:space="preserve">8 - Problemas envolvendo dinheiro </t>
  </si>
  <si>
    <t xml:space="preserve">9 - Acertando a soma 1 </t>
  </si>
  <si>
    <t xml:space="preserve">10 - Futebol da subtração </t>
  </si>
  <si>
    <t xml:space="preserve">11 - Aprendendo com os gráficos e tabelas </t>
  </si>
  <si>
    <t xml:space="preserve">12 - Calendário do Beto </t>
  </si>
  <si>
    <t xml:space="preserve">13 - Aprendendo com o tempo </t>
  </si>
  <si>
    <t xml:space="preserve">14 - Detetive das medidas 1 </t>
  </si>
  <si>
    <t xml:space="preserve">15 - Acertando a soma 2 </t>
  </si>
  <si>
    <t xml:space="preserve">16 - Bob e a subtração 2 </t>
  </si>
  <si>
    <t xml:space="preserve">17 - Detetive das medidas 2 </t>
  </si>
  <si>
    <t xml:space="preserve">18 - Localização na malha </t>
  </si>
  <si>
    <t xml:space="preserve">19 - Formas espaciais no cotidiano </t>
  </si>
  <si>
    <t>20 - Formas espaciais 1</t>
  </si>
  <si>
    <t xml:space="preserve">21 - Aprendendo com os dados </t>
  </si>
  <si>
    <t>22 - Classe e ordem dos números - 3º ordem</t>
  </si>
  <si>
    <t xml:space="preserve">23 - Vamos somar! 20 a 50 </t>
  </si>
  <si>
    <t xml:space="preserve">24 - Subtração </t>
  </si>
  <si>
    <t>25 - Jogo da decomposição</t>
  </si>
  <si>
    <t xml:space="preserve"> 26 - Sequência numérica: números pares, ímpares, crescente e descrente </t>
  </si>
  <si>
    <t xml:space="preserve">27 - Aprendendo com o tempo 2 </t>
  </si>
  <si>
    <t xml:space="preserve">28 - Figuras geométricas planas </t>
  </si>
  <si>
    <t xml:space="preserve">29 - Diversão com tangram </t>
  </si>
  <si>
    <t xml:space="preserve">30 - Números: metade, dobro, triplo e quádruplo </t>
  </si>
  <si>
    <t xml:space="preserve">31 - Números: metade, dobro, dúzia e meia dúzia </t>
  </si>
  <si>
    <t xml:space="preserve">32 - Detetive das medidas 3: com operações </t>
  </si>
  <si>
    <t xml:space="preserve">33 - Localização na malha - quadriculada </t>
  </si>
  <si>
    <t xml:space="preserve">34 - Gráfico e tabela: soma e subtração </t>
  </si>
  <si>
    <t xml:space="preserve">35 - Uma aventura com as centenas, dezenas e unidades </t>
  </si>
  <si>
    <t xml:space="preserve">36 - É caro ou barato? </t>
  </si>
  <si>
    <t xml:space="preserve">37 - Moedas brasileiras </t>
  </si>
  <si>
    <t>39 - Problemas envolvendo dinheiro 2</t>
  </si>
  <si>
    <t xml:space="preserve">38 - Cédulas Brasileiras </t>
  </si>
  <si>
    <t>&lt;Row justify='space-between' align='middle' className={style.listOrange}&gt;1 - Futebol dos conjuntos        &lt;/Row&gt;</t>
  </si>
  <si>
    <t>&lt;Row justify='space-between' align='middle' className={style.listBlack}&gt;2 - Números: antes, depois e sequência        &lt;/Row&gt;</t>
  </si>
  <si>
    <t>&lt;Row justify='space-between' align='middle' className={style.listOrange}&gt;3 - Futebol dos números: dezena        &lt;/Row&gt;</t>
  </si>
  <si>
    <t>&lt;Row justify='space-between' align='middle' className={style.listBlack}&gt;4 - Futebol dos números: centena, dezena, unidade        &lt;/Row&gt;</t>
  </si>
  <si>
    <t>&lt;Row justify='space-between' align='middle' className={style.listOrange}&gt;5 - Sistema de numeração decimal 2        &lt;/Row&gt;</t>
  </si>
  <si>
    <t>&lt;Row justify='space-between' align='middle' className={style.listBlack}&gt;6 - Bob e a aventura do dinheiro        &lt;/Row&gt;</t>
  </si>
  <si>
    <t>&lt;Row justify='space-between' align='middle' className={style.listOrange}&gt;7 - Vamos jogar: soma e subtração        &lt;/Row&gt;</t>
  </si>
  <si>
    <t>&lt;Row justify='space-between' align='middle' className={style.listBlack}&gt;8 - Problemas envolvendo dinheiro        &lt;/Row&gt;</t>
  </si>
  <si>
    <t>&lt;Row justify='space-between' align='middle' className={style.listOrange}&gt;9 - Acertando a soma 1        &lt;/Row&gt;</t>
  </si>
  <si>
    <t>&lt;Row justify='space-between' align='middle' className={style.listBlack}&gt;10 - Futebol da subtração        &lt;/Row&gt;</t>
  </si>
  <si>
    <t>&lt;Row justify='space-between' align='middle' className={style.listOrange}&gt;11 - Aprendendo com os gráficos e tabelas        &lt;/Row&gt;</t>
  </si>
  <si>
    <t>&lt;Row justify='space-between' align='middle' className={style.listBlack}&gt;12 - Calendário do Beto        &lt;/Row&gt;</t>
  </si>
  <si>
    <t>&lt;Row justify='space-between' align='middle' className={style.listOrange}&gt;13 - Aprendendo com o tempo        &lt;/Row&gt;</t>
  </si>
  <si>
    <t>&lt;Row justify='space-between' align='middle' className={style.listBlack}&gt;14 - Detetive das medidas 1        &lt;/Row&gt;</t>
  </si>
  <si>
    <t>&lt;Row justify='space-between' align='middle' className={style.listOrange}&gt;15 - Acertando a soma 2        &lt;/Row&gt;</t>
  </si>
  <si>
    <t>&lt;Row justify='space-between' align='middle' className={style.listBlack}&gt;16 - Bob e a subtração 2        &lt;/Row&gt;</t>
  </si>
  <si>
    <t>&lt;Row justify='space-between' align='middle' className={style.listOrange}&gt;17 - Detetive das medidas 2        &lt;/Row&gt;</t>
  </si>
  <si>
    <t>&lt;Row justify='space-between' align='middle' className={style.listBlack}&gt;18 - Localização na malha        &lt;/Row&gt;</t>
  </si>
  <si>
    <t>&lt;Row justify='space-between' align='middle' className={style.listOrange}&gt;19 - Formas espaciais no cotidiano        &lt;/Row&gt;</t>
  </si>
  <si>
    <t>&lt;Row justify='space-between' align='middle' className={style.listBlack}&gt;20 - Formas espaciais 1       &lt;/Row&gt;</t>
  </si>
  <si>
    <t>&lt;Row justify='space-between' align='middle' className={style.listOrange}&gt;21 - Aprendendo com os dados        &lt;/Row&gt;</t>
  </si>
  <si>
    <t>&lt;Row justify='space-between' align='middle' className={style.listBlack}&gt;22 - Classe e ordem dos números - 3º ordem       &lt;/Row&gt;</t>
  </si>
  <si>
    <t>&lt;Row justify='space-between' align='middle' className={style.listOrange}&gt;23 - Vamos somar! 20 a 50        &lt;/Row&gt;</t>
  </si>
  <si>
    <t>&lt;Row justify='space-between' align='middle' className={style.listBlack}&gt;24 - Subtração        &lt;/Row&gt;</t>
  </si>
  <si>
    <t>&lt;Row justify='space-between' align='middle' className={style.listOrange}&gt;25 - Jogo da decomposição       &lt;/Row&gt;</t>
  </si>
  <si>
    <t>&lt;Row justify='space-between' align='middle' className={style.listBlack}&gt; 26 - Sequência numérica: números pares, ímpares, crescente e descrente        &lt;/Row&gt;</t>
  </si>
  <si>
    <t>&lt;Row justify='space-between' align='middle' className={style.listOrange}&gt;27 - Aprendendo com o tempo 2        &lt;/Row&gt;</t>
  </si>
  <si>
    <t>&lt;Row justify='space-between' align='middle' className={style.listBlack}&gt;28 - Figuras geométricas planas        &lt;/Row&gt;</t>
  </si>
  <si>
    <t>&lt;Row justify='space-between' align='middle' className={style.listOrange}&gt;29 - Diversão com tangram        &lt;/Row&gt;</t>
  </si>
  <si>
    <t>&lt;Row justify='space-between' align='middle' className={style.listBlack}&gt;30 - Números: metade, dobro, triplo e quádruplo        &lt;/Row&gt;</t>
  </si>
  <si>
    <t>&lt;Row justify='space-between' align='middle' className={style.listOrange}&gt;31 - Números: metade, dobro, dúzia e meia dúzia        &lt;/Row&gt;</t>
  </si>
  <si>
    <t>&lt;Row justify='space-between' align='middle' className={style.listBlack}&gt;32 - Detetive das medidas 3: com operações        &lt;/Row&gt;</t>
  </si>
  <si>
    <t>&lt;Row justify='space-between' align='middle' className={style.listOrange}&gt;33 - Localização na malha - quadriculada        &lt;/Row&gt;</t>
  </si>
  <si>
    <t>&lt;Row justify='space-between' align='middle' className={style.listBlack}&gt;34 - Gráfico e tabela: soma e subtração        &lt;/Row&gt;</t>
  </si>
  <si>
    <t>&lt;Row justify='space-between' align='middle' className={style.listOrange}&gt;35 - Uma aventura com as centenas, dezenas e unidades        &lt;/Row&gt;</t>
  </si>
  <si>
    <t>&lt;Row justify='space-between' align='middle' className={style.listBlack}&gt;36 - É caro ou barato?        &lt;/Row&gt;</t>
  </si>
  <si>
    <t>&lt;Row justify='space-between' align='middle' className={style.listOrange}&gt;37 - Moedas brasileiras        &lt;/Row&gt;</t>
  </si>
  <si>
    <t>&lt;Row justify='space-between' align='middle' className={style.listBlack}&gt;38 - Cédulas Brasileiras        &lt;/Row&gt;</t>
  </si>
  <si>
    <t>&lt;Row justify='space-between' align='middle' className={style.listOrange}&gt;39 - Problemas envolvendo dinheiro 2       &lt;/Row&gt;</t>
  </si>
  <si>
    <t xml:space="preserve">1 - Palavras com G e J </t>
  </si>
  <si>
    <t xml:space="preserve">2 - Instrução de confecção </t>
  </si>
  <si>
    <t xml:space="preserve">3 - Mina da Escrita: palavras com C e Qu </t>
  </si>
  <si>
    <t xml:space="preserve">4 - Diário Pessoal </t>
  </si>
  <si>
    <t>5 - Jogo dos Pronomes</t>
  </si>
  <si>
    <t xml:space="preserve">6 - Corta palavras R e RR </t>
  </si>
  <si>
    <t xml:space="preserve">7 - Corta palavras S e SS </t>
  </si>
  <si>
    <t xml:space="preserve">8 - S ou Z </t>
  </si>
  <si>
    <t xml:space="preserve">9 - Trava-língua: separando sílabas </t>
  </si>
  <si>
    <t xml:space="preserve">10 - Carta </t>
  </si>
  <si>
    <t xml:space="preserve">11 - Caça-adjetivo </t>
  </si>
  <si>
    <t>12 - Jogo da Pontuação</t>
  </si>
  <si>
    <t xml:space="preserve">13 - Sílaba misteriosa:lendas </t>
  </si>
  <si>
    <t xml:space="preserve">14 - Sinais de pontuação </t>
  </si>
  <si>
    <t xml:space="preserve">15 - Tirinha: verbos </t>
  </si>
  <si>
    <t xml:space="preserve">16 - História em quadrinhos </t>
  </si>
  <si>
    <t xml:space="preserve">17 - Rimas nas quadrinhas </t>
  </si>
  <si>
    <t xml:space="preserve">18 - Lagoa das sílabas 2 </t>
  </si>
  <si>
    <t xml:space="preserve">19 - Detetive das sílabas </t>
  </si>
  <si>
    <t xml:space="preserve">20 - Escalada das rimas </t>
  </si>
  <si>
    <t xml:space="preserve">21 - Sílabas tônicas e suas classificações </t>
  </si>
  <si>
    <t xml:space="preserve">22 - Futebol dos acentos </t>
  </si>
  <si>
    <t>23 - Som do I e E</t>
  </si>
  <si>
    <t xml:space="preserve">24 - Será que termina com O ou U? </t>
  </si>
  <si>
    <t xml:space="preserve">25 - Aprendendo a escrever: M antes de P ou B </t>
  </si>
  <si>
    <t xml:space="preserve">26 - Futebol das palavras: Ge / Gi Gue / Gui </t>
  </si>
  <si>
    <t xml:space="preserve">27 - Texto de divulgação científica </t>
  </si>
  <si>
    <t xml:space="preserve">28 - Uso do r/rr </t>
  </si>
  <si>
    <t xml:space="preserve">29 - Uso do s/ss </t>
  </si>
  <si>
    <t xml:space="preserve">30 - Paragrafação </t>
  </si>
  <si>
    <t xml:space="preserve">31 - Noticia </t>
  </si>
  <si>
    <t xml:space="preserve">32 - Detetive da linguagem: verbos </t>
  </si>
  <si>
    <t xml:space="preserve">33 - Conto: adjetivo </t>
  </si>
  <si>
    <t xml:space="preserve">34 - Troca-troca de palavras </t>
  </si>
  <si>
    <t xml:space="preserve">35 - Jogo dos pronomes 2 </t>
  </si>
  <si>
    <t xml:space="preserve">36 - Carta de reclamação </t>
  </si>
  <si>
    <t xml:space="preserve">37 - Sufixos e prefixos </t>
  </si>
  <si>
    <t>39 - Anuncio publicitario</t>
  </si>
  <si>
    <t xml:space="preserve">38 - Palavras com ch, lh, nh </t>
  </si>
  <si>
    <t xml:space="preserve">1 - Calendário do Bob </t>
  </si>
  <si>
    <t xml:space="preserve">2 - Aprendendo com as horas </t>
  </si>
  <si>
    <t xml:space="preserve">3 - Calendário do Beto </t>
  </si>
  <si>
    <t xml:space="preserve">4 - Máquina das surpresas </t>
  </si>
  <si>
    <t>5 - Máquina de dinheiro 2</t>
  </si>
  <si>
    <t xml:space="preserve">6 - Futebol dos números: centena, dezena e unidade - transformação numérica </t>
  </si>
  <si>
    <t xml:space="preserve">7 - Futebol dos números 4 </t>
  </si>
  <si>
    <t xml:space="preserve">8 - Números: antes, depois e sequência </t>
  </si>
  <si>
    <t>9 - Detetive das medidas 1</t>
  </si>
  <si>
    <t xml:space="preserve">10 - Detetive das medidas 2 </t>
  </si>
  <si>
    <t xml:space="preserve">11 - Somando e aprendendo com a reta numérica </t>
  </si>
  <si>
    <t xml:space="preserve">12 - Acertando a soma 3 </t>
  </si>
  <si>
    <t xml:space="preserve">13 - Formas espaciais 1 </t>
  </si>
  <si>
    <t xml:space="preserve">14 - Formas espaciais no cotidiano </t>
  </si>
  <si>
    <t xml:space="preserve">15 - Poliedros e corpos redondos </t>
  </si>
  <si>
    <t xml:space="preserve">16 - Localização na malha </t>
  </si>
  <si>
    <t>17 - Sequência e percurso</t>
  </si>
  <si>
    <t xml:space="preserve">18 - Figuras geométricas planas </t>
  </si>
  <si>
    <t xml:space="preserve">19 - Problemas envolvendo a multiplicação </t>
  </si>
  <si>
    <t xml:space="preserve">20 - Problemas envolvendo a divisão </t>
  </si>
  <si>
    <t xml:space="preserve">21 - Problemas envolvendo dinheiro 2 </t>
  </si>
  <si>
    <t xml:space="preserve">22 - Problemas envolvendo a adição </t>
  </si>
  <si>
    <t>23 - Problemas envolvendo a subtração</t>
  </si>
  <si>
    <t xml:space="preserve"> 24 - Tabelas: gastos e compras </t>
  </si>
  <si>
    <t xml:space="preserve">25 - Expressões numéricas </t>
  </si>
  <si>
    <t xml:space="preserve">26 - Analisando tabelas </t>
  </si>
  <si>
    <t xml:space="preserve">27 - Medidas de massa com operações </t>
  </si>
  <si>
    <t xml:space="preserve">28 - Medidas de capacidade: litro e ml </t>
  </si>
  <si>
    <t xml:space="preserve">29 - Sólidos geométricos </t>
  </si>
  <si>
    <t xml:space="preserve">30 - Polígonos </t>
  </si>
  <si>
    <t xml:space="preserve">31 - Paralelogramos e trapézios </t>
  </si>
  <si>
    <t>32 - Jogo da simetria e congruência</t>
  </si>
  <si>
    <t xml:space="preserve">33 - Ângulos e perímetros </t>
  </si>
  <si>
    <t>34 - Multiplicação em malha quadriculada</t>
  </si>
  <si>
    <t xml:space="preserve">35 - Problemas envolvendo a multiplicação 2 </t>
  </si>
  <si>
    <t xml:space="preserve">36 - Aprendendo com o tempo 2 </t>
  </si>
  <si>
    <t>39 - Maior que, menor que, igual que</t>
  </si>
  <si>
    <t xml:space="preserve">38 - Explorando divisões </t>
  </si>
  <si>
    <t xml:space="preserve">1 - Verbete </t>
  </si>
  <si>
    <t>2 - Bob em: Aventura da Pontuação</t>
  </si>
  <si>
    <t xml:space="preserve">4 - Sinais de Pontuação </t>
  </si>
  <si>
    <t xml:space="preserve">5 - Carta </t>
  </si>
  <si>
    <t xml:space="preserve">6 - Regras do Jogo: Dominó </t>
  </si>
  <si>
    <t>7 - Texto Instrucional: dobradura de cachorro</t>
  </si>
  <si>
    <t>8 - Instruções de Confecções</t>
  </si>
  <si>
    <t>11 - Futebol dos Acentos</t>
  </si>
  <si>
    <t>12 - Carta de Reclamação</t>
  </si>
  <si>
    <t>14 - Poema e Rima</t>
  </si>
  <si>
    <t xml:space="preserve">15 - Escalada das Rimas </t>
  </si>
  <si>
    <t xml:space="preserve">17 - Um encontro diferente: Aprendendo Dígrafos </t>
  </si>
  <si>
    <t xml:space="preserve">18 - Fábula </t>
  </si>
  <si>
    <t xml:space="preserve">19 - João e Maria </t>
  </si>
  <si>
    <t xml:space="preserve">20 - João e o pé de Feijão </t>
  </si>
  <si>
    <t>21 - Aprendendo ortografia - s, ss, c, ç, sc, xc</t>
  </si>
  <si>
    <t xml:space="preserve">23 - Aprendendo ortografia - s e z </t>
  </si>
  <si>
    <t>24 - Jogo dos pronomes</t>
  </si>
  <si>
    <t xml:space="preserve">26 - Concordância Verbal </t>
  </si>
  <si>
    <t>29 - Pronomes em frases</t>
  </si>
  <si>
    <t xml:space="preserve">28 - Basquete de palavras com Ç </t>
  </si>
  <si>
    <t xml:space="preserve">3 - Jogo da Pontuação </t>
  </si>
  <si>
    <t xml:space="preserve">9 - Jogo dos Verbos </t>
  </si>
  <si>
    <t xml:space="preserve">10 - Poema: Palavras com X ou CH </t>
  </si>
  <si>
    <t xml:space="preserve">13 - Aventura das vogais: Aprendendo encontro vocálico </t>
  </si>
  <si>
    <t xml:space="preserve">16 - Desafio 2 :Dicionário </t>
  </si>
  <si>
    <t>22 - Aprendendo ortografia - s, z e g</t>
  </si>
  <si>
    <t>25 - Jogo dos pronomes 2</t>
  </si>
  <si>
    <t xml:space="preserve">27 - Concordância Nominal </t>
  </si>
  <si>
    <t xml:space="preserve">1 - Números Cardinais e Egípcios 2 </t>
  </si>
  <si>
    <t xml:space="preserve">1 - Texto instrucional </t>
  </si>
  <si>
    <t xml:space="preserve">1 - Classes e ordem dos números: quadro posicional </t>
  </si>
  <si>
    <t>2 - Futebol dos números 4</t>
  </si>
  <si>
    <t xml:space="preserve">3 - Sistema de numeração decimal </t>
  </si>
  <si>
    <t xml:space="preserve">4 - Sequência numérica: maior ou menor </t>
  </si>
  <si>
    <t xml:space="preserve">5 - Somando e aprendendo com a reta númerica </t>
  </si>
  <si>
    <t xml:space="preserve">6 - Acertando a adição 4 </t>
  </si>
  <si>
    <t xml:space="preserve">7 - Bob e a subtração 4 </t>
  </si>
  <si>
    <t xml:space="preserve">8 - Acertando as operações soma e subtração </t>
  </si>
  <si>
    <t xml:space="preserve">9 - Mina da multiplicação 4 </t>
  </si>
  <si>
    <t xml:space="preserve">10 - Vamos multiplicar? </t>
  </si>
  <si>
    <t>11 - Jogo da metade, dobro e terça parte</t>
  </si>
  <si>
    <t xml:space="preserve">12 - Problemas envolvendo divisão </t>
  </si>
  <si>
    <t xml:space="preserve">13 - Futebol da divisão 4 </t>
  </si>
  <si>
    <t xml:space="preserve">14 - Aventura com o Bob 5: multiplicação e divisão </t>
  </si>
  <si>
    <t xml:space="preserve">15 - Formas espaciais 2 </t>
  </si>
  <si>
    <t xml:space="preserve">16 - Poliedros e corpo redondos </t>
  </si>
  <si>
    <t xml:space="preserve">17 - Sequência e Percurso </t>
  </si>
  <si>
    <t xml:space="preserve">18 - Formas espaciais no cotidiano </t>
  </si>
  <si>
    <t xml:space="preserve">19 - Aprendendo com o tempo </t>
  </si>
  <si>
    <t xml:space="preserve">20 - Aprendendo com as horas </t>
  </si>
  <si>
    <t xml:space="preserve">21 - Sólidos Geométricos </t>
  </si>
  <si>
    <t xml:space="preserve">22 - Figuras geométricas planas </t>
  </si>
  <si>
    <t xml:space="preserve">23 - Polígonos 2 </t>
  </si>
  <si>
    <t xml:space="preserve">24 - Tangram Moradias </t>
  </si>
  <si>
    <t>25 - Ângulos 2</t>
  </si>
  <si>
    <t xml:space="preserve"> 26 - Polígonos</t>
  </si>
  <si>
    <t xml:space="preserve">27 - Jogo da simetria </t>
  </si>
  <si>
    <t xml:space="preserve">28 - Detetive das medidas 1 </t>
  </si>
  <si>
    <t xml:space="preserve">29 - Detetive das medidas 2 </t>
  </si>
  <si>
    <t xml:space="preserve">30 - Detetive das medidas 3: com operações </t>
  </si>
  <si>
    <t xml:space="preserve">31 - Área </t>
  </si>
  <si>
    <t xml:space="preserve">32 - Área das figuras </t>
  </si>
  <si>
    <t>33 - Perímetro</t>
  </si>
  <si>
    <t xml:space="preserve"> 34 - Perímetro e distância </t>
  </si>
  <si>
    <t xml:space="preserve">35 - Máquinas das surpresas </t>
  </si>
  <si>
    <t xml:space="preserve">36 - Máquina de dinheiro 2 </t>
  </si>
  <si>
    <t xml:space="preserve">37 - Dinheiro </t>
  </si>
  <si>
    <t xml:space="preserve">38 - Problemas envolvendo dinheiro </t>
  </si>
  <si>
    <t xml:space="preserve">39 - Problemas envolvendo dinheiro 2 </t>
  </si>
  <si>
    <t xml:space="preserve">40 - Sistema de numeração decimal 2 </t>
  </si>
  <si>
    <t xml:space="preserve">41 - Operações com numeros na forma decimal </t>
  </si>
  <si>
    <t>43 - Números na forma decimal</t>
  </si>
  <si>
    <t xml:space="preserve">42 - Números Fracionários </t>
  </si>
  <si>
    <t xml:space="preserve">2 - Som do I e do E </t>
  </si>
  <si>
    <t xml:space="preserve">3 - Será que é L ou será que é U? </t>
  </si>
  <si>
    <t>4 - S ou Z</t>
  </si>
  <si>
    <t xml:space="preserve">5 - Vôlei do L </t>
  </si>
  <si>
    <t xml:space="preserve">6 - Palavras com G e J </t>
  </si>
  <si>
    <t xml:space="preserve">7 - Corta-palavras com S e SS </t>
  </si>
  <si>
    <t xml:space="preserve">8 - De olho nas palavras: X ou CH </t>
  </si>
  <si>
    <t xml:space="preserve">9 - Um encontro diferente: aprendendo dígrafos </t>
  </si>
  <si>
    <t xml:space="preserve">10 - Aprendendo a escrever: M antes de P e B </t>
  </si>
  <si>
    <t>11 - Anúncio publicitário: primitivo, derivado e composto</t>
  </si>
  <si>
    <t xml:space="preserve">12 - Poema: A lua no cinema </t>
  </si>
  <si>
    <t xml:space="preserve">13 - Futebol dos acentos 2 </t>
  </si>
  <si>
    <t>14 - Jogo dos pronomes 2</t>
  </si>
  <si>
    <t xml:space="preserve"> 15 - Crônica </t>
  </si>
  <si>
    <t xml:space="preserve">16 - Desafio 3: Leitura de um conto </t>
  </si>
  <si>
    <t xml:space="preserve">17 - Desafio da Pontuação </t>
  </si>
  <si>
    <t xml:space="preserve">18 - Jogo dos verbos </t>
  </si>
  <si>
    <t xml:space="preserve">19 - Jogo dos verbos 2 </t>
  </si>
  <si>
    <t xml:space="preserve">20 - Tempo verbal </t>
  </si>
  <si>
    <t xml:space="preserve">21 - Tempo verbal 2 - tempos do futuro </t>
  </si>
  <si>
    <t xml:space="preserve">22 - desafio 2 dicionário </t>
  </si>
  <si>
    <t xml:space="preserve">23 - Futebol dos acentos </t>
  </si>
  <si>
    <t xml:space="preserve">24 - Tempo verbal 3 - pretérito mais que perfeito </t>
  </si>
  <si>
    <t xml:space="preserve">25 - Texto de divulgação científica </t>
  </si>
  <si>
    <t xml:space="preserve">26 - Conjunções </t>
  </si>
  <si>
    <t xml:space="preserve">27 - Jogos dos pronomes 3 </t>
  </si>
  <si>
    <t xml:space="preserve">28 - Polissemia </t>
  </si>
  <si>
    <t xml:space="preserve">29 - Conjunções 2 </t>
  </si>
  <si>
    <t xml:space="preserve">30 - Reportagem </t>
  </si>
  <si>
    <t xml:space="preserve">31 - Jogo da pontuação </t>
  </si>
  <si>
    <t xml:space="preserve">32 - Bob em a aventura da pontuação </t>
  </si>
  <si>
    <t>34 - Sílabas tônicas e suas classificações</t>
  </si>
  <si>
    <t xml:space="preserve">33 - Fato e opinião </t>
  </si>
  <si>
    <t xml:space="preserve">2 - Charada dos números 2 </t>
  </si>
  <si>
    <t>3 - Sequência Numérica 5</t>
  </si>
  <si>
    <t xml:space="preserve"> 4 - Aprendendo com gráficos e tabelas 5 </t>
  </si>
  <si>
    <t xml:space="preserve">5 - Acertando a adição 4 </t>
  </si>
  <si>
    <t xml:space="preserve">6 - Acertando as operações: adição e subtração </t>
  </si>
  <si>
    <t xml:space="preserve">7 - Aventura com o Bob 5: multiplicação e divisão </t>
  </si>
  <si>
    <t>8 - Futebol da divisão 4</t>
  </si>
  <si>
    <t xml:space="preserve"> 9 - Porcentagem </t>
  </si>
  <si>
    <t xml:space="preserve">10 - Problemas envolvendo dinheiro 2 </t>
  </si>
  <si>
    <t xml:space="preserve">11 - Máquina de dinheiro 2 </t>
  </si>
  <si>
    <t xml:space="preserve">12 - Localização na malha </t>
  </si>
  <si>
    <t xml:space="preserve">13 - Localização na malha 2 </t>
  </si>
  <si>
    <t xml:space="preserve">14 - Localização na malha 5 </t>
  </si>
  <si>
    <t>15 - Poliedros 5 ano</t>
  </si>
  <si>
    <t xml:space="preserve"> 16 - Ângulos </t>
  </si>
  <si>
    <t xml:space="preserve">17 - Formas espaciais 2 </t>
  </si>
  <si>
    <t xml:space="preserve">18 - Ângulos 2 </t>
  </si>
  <si>
    <t xml:space="preserve">19 - Círculo e circunferência </t>
  </si>
  <si>
    <t xml:space="preserve">20 - Polígonos 3 </t>
  </si>
  <si>
    <t xml:space="preserve">21 - Tipos de triângulos </t>
  </si>
  <si>
    <t xml:space="preserve">22 - Quiz dos quadriláteros </t>
  </si>
  <si>
    <t>23 - Ampliação e redução de figuras</t>
  </si>
  <si>
    <t xml:space="preserve">24 - Números na forma decimal </t>
  </si>
  <si>
    <t xml:space="preserve">25 - Medidas de comprimento </t>
  </si>
  <si>
    <t xml:space="preserve"> 26 - Medidas de massa </t>
  </si>
  <si>
    <t xml:space="preserve">27 - Medidas de capacidade </t>
  </si>
  <si>
    <t xml:space="preserve">28 - Aprendendo com o tempo </t>
  </si>
  <si>
    <t>29 - Área</t>
  </si>
  <si>
    <t>30 - Área das figuras</t>
  </si>
  <si>
    <t>31 - Perímetro</t>
  </si>
  <si>
    <t xml:space="preserve">32 - Bob em: multiplicação com números decimais </t>
  </si>
  <si>
    <t xml:space="preserve">33 - Bob em: divisão com números decimais </t>
  </si>
  <si>
    <t xml:space="preserve">34 - Números fracionários </t>
  </si>
  <si>
    <t xml:space="preserve">35 - Números mistos </t>
  </si>
  <si>
    <t xml:space="preserve">36 - Operações com números fracionários </t>
  </si>
  <si>
    <t>38 - Gráficos e porcentagem</t>
  </si>
  <si>
    <t xml:space="preserve">37 - Adição e subtração de fraços com denominadores diferentes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</si>
</sst>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11"/>
      <color rgb="FF4EC9B0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11"/>
      <color rgb="FF4FC1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8253-BE4D-4782-B6B2-4B82BBA3D3B7}">
  <dimension ref="A1:M40"/>
  <sheetViews>
    <sheetView workbookViewId="0">
      <selection activeCell="J1" sqref="J1:J2"/>
    </sheetView>
  </sheetViews>
  <sheetFormatPr defaultRowHeight="15" x14ac:dyDescent="0.25"/>
  <cols>
    <col min="8" max="8" width="6.140625" bestFit="1" customWidth="1"/>
    <col min="9" max="9" width="28.7109375" customWidth="1"/>
    <col min="10" max="10" width="18.7109375" customWidth="1"/>
    <col min="11" max="11" width="40.42578125" bestFit="1" customWidth="1"/>
  </cols>
  <sheetData>
    <row r="1" spans="1:13" x14ac:dyDescent="0.25">
      <c r="A1">
        <v>1</v>
      </c>
      <c r="B1" t="s">
        <v>0</v>
      </c>
      <c r="C1" t="s">
        <v>1</v>
      </c>
      <c r="D1" t="s">
        <v>2</v>
      </c>
      <c r="J1" t="str">
        <f>CONCATENATE("&lt;Row justify='space-between' align='middle' className={style.listOrange}&gt;",$A1, " ",$B1," ", $C1," ",$D1," ",$E1," ",$F1," ", $G1," ", $H1,"&lt;/Row&gt;")</f>
        <v>&lt;Row justify='space-between' align='middle' className={style.listOrange}&gt;1 - Corpo Humano    &lt;/Row&gt;</v>
      </c>
      <c r="K1" t="s">
        <v>161</v>
      </c>
      <c r="M1" s="1" t="s">
        <v>160</v>
      </c>
    </row>
    <row r="2" spans="1:13" x14ac:dyDescent="0.25">
      <c r="A2">
        <v>2</v>
      </c>
      <c r="B2" t="s">
        <v>0</v>
      </c>
      <c r="C2" t="s">
        <v>3</v>
      </c>
      <c r="D2" t="s">
        <v>4</v>
      </c>
      <c r="J2" t="str">
        <f>CONCATENATE("&lt;Row justify='space-between' align='middle' className={style.listBlack}&gt;",$A2, " ",$B2," ", $C2," ",$D2," ",$E2," ",$F2," ", $G2," ", $H2,"&lt;/Row&gt;")</f>
        <v>&lt;Row justify='space-between' align='middle' className={style.listBlack}&gt;2 - Minha família    &lt;/Row&gt;</v>
      </c>
      <c r="K2" t="s">
        <v>162</v>
      </c>
    </row>
    <row r="3" spans="1:13" x14ac:dyDescent="0.25">
      <c r="A3">
        <v>3</v>
      </c>
      <c r="B3" t="s">
        <v>0</v>
      </c>
      <c r="C3" t="s">
        <v>5</v>
      </c>
      <c r="D3" t="s">
        <v>6</v>
      </c>
      <c r="E3" t="s">
        <v>7</v>
      </c>
      <c r="J3" t="str">
        <f t="shared" ref="J3" si="0">CONCATENATE("&lt;Row justify='space-between' align='middle' className={style.listOrange}&gt;",$A3, " ",$B3," ", $C3," ",$D3," ",$E3," ",$F3," ", $G3," ", $H3,"&lt;/Row&gt;")</f>
        <v>&lt;Row justify='space-between' align='middle' className={style.listOrange}&gt;3 - Cômodos da casa   &lt;/Row&gt;</v>
      </c>
      <c r="K3" t="s">
        <v>163</v>
      </c>
    </row>
    <row r="4" spans="1:13" x14ac:dyDescent="0.25">
      <c r="A4">
        <v>4</v>
      </c>
      <c r="B4" t="s">
        <v>0</v>
      </c>
      <c r="C4" t="s">
        <v>8</v>
      </c>
      <c r="J4" t="str">
        <f t="shared" ref="J4" si="1">CONCATENATE("&lt;Row justify='space-between' align='middle' className={style.listBlack}&gt;",$A4, " ",$B4," ", $C4," ",$D4," ",$E4," ",$F4," ", $G4," ", $H4,"&lt;/Row&gt;")</f>
        <v>&lt;Row justify='space-between' align='middle' className={style.listBlack}&gt;4 - Moradias     &lt;/Row&gt;</v>
      </c>
      <c r="K4" t="s">
        <v>164</v>
      </c>
    </row>
    <row r="5" spans="1:13" x14ac:dyDescent="0.25">
      <c r="A5">
        <v>5</v>
      </c>
      <c r="B5" t="s">
        <v>0</v>
      </c>
      <c r="C5" t="s">
        <v>9</v>
      </c>
      <c r="D5" t="s">
        <v>10</v>
      </c>
      <c r="E5" t="s">
        <v>11</v>
      </c>
      <c r="J5" t="str">
        <f t="shared" ref="J5" si="2">CONCATENATE("&lt;Row justify='space-between' align='middle' className={style.listOrange}&gt;",$A5, " ",$B5," ", $C5," ",$D5," ",$E5," ",$F5," ", $G5," ", $H5,"&lt;/Row&gt;")</f>
        <v>&lt;Row justify='space-between' align='middle' className={style.listOrange}&gt;5 - Jogo do equilibrista   &lt;/Row&gt;</v>
      </c>
      <c r="K5" t="s">
        <v>165</v>
      </c>
    </row>
    <row r="6" spans="1:13" x14ac:dyDescent="0.25">
      <c r="A6">
        <v>6</v>
      </c>
      <c r="B6" t="s">
        <v>0</v>
      </c>
      <c r="C6" t="s">
        <v>9</v>
      </c>
      <c r="D6" t="s">
        <v>12</v>
      </c>
      <c r="E6" t="s">
        <v>13</v>
      </c>
      <c r="F6" t="s">
        <v>14</v>
      </c>
      <c r="G6" t="s">
        <v>15</v>
      </c>
      <c r="J6" t="str">
        <f t="shared" ref="J6" si="3">CONCATENATE("&lt;Row justify='space-between' align='middle' className={style.listBlack}&gt;",$A6, " ",$B6," ", $C6," ",$D6," ",$E6," ",$F6," ", $G6," ", $H6,"&lt;/Row&gt;")</f>
        <v>&lt;Row justify='space-between' align='middle' className={style.listBlack}&gt;6 - Jogo de montar o circo &lt;/Row&gt;</v>
      </c>
      <c r="K6" t="s">
        <v>166</v>
      </c>
    </row>
    <row r="7" spans="1:13" x14ac:dyDescent="0.25">
      <c r="A7">
        <v>7</v>
      </c>
      <c r="B7" t="s">
        <v>0</v>
      </c>
      <c r="C7" t="s">
        <v>16</v>
      </c>
      <c r="D7" t="s">
        <v>17</v>
      </c>
      <c r="E7" t="s">
        <v>18</v>
      </c>
      <c r="J7" t="str">
        <f t="shared" ref="J7" si="4">CONCATENATE("&lt;Row justify='space-between' align='middle' className={style.listOrange}&gt;",$A7, " ",$B7," ", $C7," ",$D7," ",$E7," ",$F7," ", $G7," ", $H7,"&lt;/Row&gt;")</f>
        <v>&lt;Row justify='space-between' align='middle' className={style.listOrange}&gt;7 - Conhecendo os animais   &lt;/Row&gt;</v>
      </c>
      <c r="K7" t="s">
        <v>167</v>
      </c>
    </row>
    <row r="8" spans="1:13" x14ac:dyDescent="0.25">
      <c r="A8">
        <v>8</v>
      </c>
      <c r="B8" t="s">
        <v>0</v>
      </c>
      <c r="C8" t="s">
        <v>19</v>
      </c>
      <c r="J8" t="str">
        <f t="shared" ref="J8" si="5">CONCATENATE("&lt;Row justify='space-between' align='middle' className={style.listBlack}&gt;",$A8, " ",$B8," ", $C8," ",$D8," ",$E8," ",$F8," ", $G8," ", $H8,"&lt;/Row&gt;")</f>
        <v>&lt;Row justify='space-between' align='middle' className={style.listBlack}&gt;8 - Cores     &lt;/Row&gt;</v>
      </c>
      <c r="K8" t="s">
        <v>168</v>
      </c>
    </row>
    <row r="9" spans="1:13" x14ac:dyDescent="0.25">
      <c r="A9">
        <v>9</v>
      </c>
      <c r="B9" t="s">
        <v>0</v>
      </c>
      <c r="C9" t="s">
        <v>20</v>
      </c>
      <c r="D9" t="s">
        <v>21</v>
      </c>
      <c r="E9" t="s">
        <v>22</v>
      </c>
      <c r="F9" t="s">
        <v>23</v>
      </c>
      <c r="J9" t="str">
        <f t="shared" ref="J9" si="6">CONCATENATE("&lt;Row justify='space-between' align='middle' className={style.listOrange}&gt;",$A9, " ",$B9," ", $C9," ",$D9," ",$E9," ",$F9," ", $G9," ", $H9,"&lt;/Row&gt;")</f>
        <v>&lt;Row justify='space-between' align='middle' className={style.listOrange}&gt;9 - Rotina: dia e noite  &lt;/Row&gt;</v>
      </c>
      <c r="K9" t="s">
        <v>169</v>
      </c>
    </row>
    <row r="10" spans="1:13" x14ac:dyDescent="0.25">
      <c r="A10">
        <v>10</v>
      </c>
      <c r="B10" t="s">
        <v>0</v>
      </c>
      <c r="C10" t="s">
        <v>16</v>
      </c>
      <c r="D10" t="s">
        <v>17</v>
      </c>
      <c r="E10" t="s">
        <v>24</v>
      </c>
      <c r="F10" t="s">
        <v>10</v>
      </c>
      <c r="G10" t="s">
        <v>25</v>
      </c>
      <c r="J10" t="str">
        <f t="shared" ref="J10" si="7">CONCATENATE("&lt;Row justify='space-between' align='middle' className={style.listBlack}&gt;",$A10, " ",$B10," ", $C10," ",$D10," ",$E10," ",$F10," ", $G10," ", $H10,"&lt;/Row&gt;")</f>
        <v>&lt;Row justify='space-between' align='middle' className={style.listBlack}&gt;10 - Conhecendo os sentidos do corpo &lt;/Row&gt;</v>
      </c>
      <c r="K10" t="s">
        <v>170</v>
      </c>
    </row>
    <row r="11" spans="1:13" x14ac:dyDescent="0.25">
      <c r="A11">
        <v>11</v>
      </c>
      <c r="B11" t="s">
        <v>0</v>
      </c>
      <c r="C11" t="s">
        <v>26</v>
      </c>
      <c r="D11" t="s">
        <v>10</v>
      </c>
      <c r="E11" t="s">
        <v>25</v>
      </c>
      <c r="J11" t="str">
        <f t="shared" ref="J11" si="8">CONCATENATE("&lt;Row justify='space-between' align='middle' className={style.listOrange}&gt;",$A11, " ",$B11," ", $C11," ",$D11," ",$E11," ",$F11," ", $G11," ", $H11,"&lt;/Row&gt;")</f>
        <v>&lt;Row justify='space-between' align='middle' className={style.listOrange}&gt;11 - Cuidando do corpo   &lt;/Row&gt;</v>
      </c>
      <c r="K11" t="s">
        <v>171</v>
      </c>
    </row>
    <row r="12" spans="1:13" x14ac:dyDescent="0.25">
      <c r="A12">
        <v>12</v>
      </c>
      <c r="B12" t="s">
        <v>0</v>
      </c>
      <c r="C12" t="s">
        <v>27</v>
      </c>
      <c r="D12">
        <v>1</v>
      </c>
      <c r="J12" t="str">
        <f t="shared" ref="J12" si="9">CONCATENATE("&lt;Row justify='space-between' align='middle' className={style.listBlack}&gt;",$A12, " ",$B12," ", $C12," ",$D12," ",$E12," ",$F12," ", $G12," ", $H12,"&lt;/Row&gt;")</f>
        <v>&lt;Row justify='space-between' align='middle' className={style.listBlack}&gt;12 - Frutas 1    &lt;/Row&gt;</v>
      </c>
      <c r="K12" t="s">
        <v>172</v>
      </c>
    </row>
    <row r="13" spans="1:13" x14ac:dyDescent="0.25">
      <c r="A13">
        <v>13</v>
      </c>
      <c r="B13" t="s">
        <v>0</v>
      </c>
      <c r="C13" t="s">
        <v>28</v>
      </c>
      <c r="D13" t="s">
        <v>29</v>
      </c>
      <c r="E13" t="s">
        <v>17</v>
      </c>
      <c r="F13" t="s">
        <v>30</v>
      </c>
      <c r="G13" t="s">
        <v>31</v>
      </c>
      <c r="J13" t="str">
        <f t="shared" ref="J13" si="10">CONCATENATE("&lt;Row justify='space-between' align='middle' className={style.listOrange}&gt;",$A13, " ",$B13," ", $C13," ",$D13," ",$E13," ",$F13," ", $G13," ", $H13,"&lt;/Row&gt;")</f>
        <v>&lt;Row justify='space-between' align='middle' className={style.listOrange}&gt;13 - Como nascem os seres vivos? &lt;/Row&gt;</v>
      </c>
      <c r="K13" t="s">
        <v>173</v>
      </c>
    </row>
    <row r="14" spans="1:13" x14ac:dyDescent="0.25">
      <c r="A14">
        <v>14</v>
      </c>
      <c r="B14" t="s">
        <v>0</v>
      </c>
      <c r="C14" t="s">
        <v>16</v>
      </c>
      <c r="D14" t="s">
        <v>32</v>
      </c>
      <c r="E14" t="s">
        <v>33</v>
      </c>
      <c r="F14" t="s">
        <v>34</v>
      </c>
      <c r="J14" t="str">
        <f t="shared" ref="J14" si="11">CONCATENATE("&lt;Row justify='space-between' align='middle' className={style.listBlack}&gt;",$A14, " ",$B14," ", $C14," ",$D14," ",$E14," ",$F14," ", $G14," ", $H14,"&lt;/Row&gt;")</f>
        <v>&lt;Row justify='space-between' align='middle' className={style.listBlack}&gt;14 - Conhecendo a letra A  &lt;/Row&gt;</v>
      </c>
      <c r="K14" t="s">
        <v>174</v>
      </c>
    </row>
    <row r="15" spans="1:13" x14ac:dyDescent="0.25">
      <c r="A15">
        <v>15</v>
      </c>
      <c r="B15" t="s">
        <v>0</v>
      </c>
      <c r="C15" t="s">
        <v>35</v>
      </c>
      <c r="D15" t="s">
        <v>33</v>
      </c>
      <c r="E15" t="s">
        <v>36</v>
      </c>
      <c r="J15" t="str">
        <f t="shared" ref="J15" si="12">CONCATENATE("&lt;Row justify='space-between' align='middle' className={style.listOrange}&gt;",$A15, " ",$B15," ", $C15," ",$D15," ",$E15," ",$F15," ", $G15," ", $H15,"&lt;/Row&gt;")</f>
        <v>&lt;Row justify='space-between' align='middle' className={style.listOrange}&gt;15 - Qual letra começa?   &lt;/Row&gt;</v>
      </c>
      <c r="K15" t="s">
        <v>175</v>
      </c>
    </row>
    <row r="16" spans="1:13" x14ac:dyDescent="0.25">
      <c r="A16">
        <v>16</v>
      </c>
      <c r="B16" t="s">
        <v>0</v>
      </c>
      <c r="C16" t="s">
        <v>37</v>
      </c>
      <c r="D16" t="s">
        <v>10</v>
      </c>
      <c r="E16" t="s">
        <v>38</v>
      </c>
      <c r="J16" t="str">
        <f t="shared" ref="J16" si="13">CONCATENATE("&lt;Row justify='space-between' align='middle' className={style.listBlack}&gt;",$A16, " ",$B16," ", $C16," ",$D16," ",$E16," ",$F16," ", $G16," ", $H16,"&lt;/Row&gt;")</f>
        <v>&lt;Row justify='space-between' align='middle' className={style.listBlack}&gt;16 - Animais do mar   &lt;/Row&gt;</v>
      </c>
      <c r="K16" t="s">
        <v>176</v>
      </c>
    </row>
    <row r="17" spans="1:11" x14ac:dyDescent="0.25">
      <c r="A17">
        <v>17</v>
      </c>
      <c r="B17" t="s">
        <v>0</v>
      </c>
      <c r="C17" t="s">
        <v>39</v>
      </c>
      <c r="J17" t="str">
        <f t="shared" ref="J17" si="14">CONCATENATE("&lt;Row justify='space-between' align='middle' className={style.listOrange}&gt;",$A17, " ",$B17," ", $C17," ",$D17," ",$E17," ",$F17," ", $G17," ", $H17,"&lt;/Row&gt;")</f>
        <v>&lt;Row justify='space-between' align='middle' className={style.listOrange}&gt;17 - Cachorros     &lt;/Row&gt;</v>
      </c>
      <c r="K17" t="s">
        <v>177</v>
      </c>
    </row>
    <row r="18" spans="1:11" x14ac:dyDescent="0.25">
      <c r="A18">
        <v>18</v>
      </c>
      <c r="B18" t="s">
        <v>0</v>
      </c>
      <c r="C18" t="s">
        <v>40</v>
      </c>
      <c r="D18" t="s">
        <v>41</v>
      </c>
      <c r="E18" t="s">
        <v>42</v>
      </c>
      <c r="F18" t="s">
        <v>43</v>
      </c>
      <c r="G18" t="s">
        <v>44</v>
      </c>
      <c r="J18" t="str">
        <f t="shared" ref="J18" si="15">CONCATENATE("&lt;Row justify='space-between' align='middle' className={style.listBlack}&gt;",$A18, " ",$B18," ", $C18," ",$D18," ",$E18," ",$F18," ", $G18," ", $H18,"&lt;/Row&gt;")</f>
        <v>&lt;Row justify='space-between' align='middle' className={style.listBlack}&gt;18 - Aprendendo as características dos bichos &lt;/Row&gt;</v>
      </c>
      <c r="K18" t="s">
        <v>178</v>
      </c>
    </row>
    <row r="19" spans="1:11" x14ac:dyDescent="0.25">
      <c r="A19">
        <v>19</v>
      </c>
      <c r="B19" t="s">
        <v>0</v>
      </c>
      <c r="C19" t="s">
        <v>45</v>
      </c>
      <c r="J19" t="str">
        <f t="shared" ref="J19" si="16">CONCATENATE("&lt;Row justify='space-between' align='middle' className={style.listOrange}&gt;",$A19, " ",$B19," ", $C19," ",$D19," ",$E19," ",$F19," ", $G19," ", $H19,"&lt;/Row&gt;")</f>
        <v>&lt;Row justify='space-between' align='middle' className={style.listOrange}&gt;19 - Trava-línguas     &lt;/Row&gt;</v>
      </c>
      <c r="K19" t="s">
        <v>179</v>
      </c>
    </row>
    <row r="20" spans="1:11" x14ac:dyDescent="0.25">
      <c r="A20">
        <v>20</v>
      </c>
      <c r="B20" t="s">
        <v>0</v>
      </c>
      <c r="C20" t="s">
        <v>9</v>
      </c>
      <c r="D20" t="s">
        <v>46</v>
      </c>
      <c r="E20" t="s">
        <v>47</v>
      </c>
      <c r="J20" t="str">
        <f t="shared" ref="J20" si="17">CONCATENATE("&lt;Row justify='space-between' align='middle' className={style.listBlack}&gt;",$A20, " ",$B20," ", $C20," ",$D20," ",$E20," ",$F20," ", $G20," ", $H20,"&lt;/Row&gt;")</f>
        <v>&lt;Row justify='space-between' align='middle' className={style.listBlack}&gt;20 - Jogo das letras   &lt;/Row&gt;</v>
      </c>
      <c r="K20" t="s">
        <v>180</v>
      </c>
    </row>
    <row r="21" spans="1:11" x14ac:dyDescent="0.25">
      <c r="A21">
        <v>21</v>
      </c>
      <c r="B21" t="s">
        <v>0</v>
      </c>
      <c r="C21" t="s">
        <v>48</v>
      </c>
      <c r="D21" t="s">
        <v>49</v>
      </c>
      <c r="E21" t="s">
        <v>22</v>
      </c>
      <c r="F21" t="s">
        <v>50</v>
      </c>
      <c r="G21" t="s">
        <v>49</v>
      </c>
      <c r="H21">
        <v>1</v>
      </c>
      <c r="J21" t="str">
        <f t="shared" ref="J21" si="18">CONCATENATE("&lt;Row justify='space-between' align='middle' className={style.listOrange}&gt;",$A21, " ",$B21," ", $C21," ",$D21," ",$E21," ",$F21," ", $G21," ", $H21,"&lt;/Row&gt;")</f>
        <v>&lt;Row justify='space-between' align='middle' className={style.listOrange}&gt;21 - Alimentos saudáveis e não saudáveis 1&lt;/Row&gt;</v>
      </c>
      <c r="K21" t="s">
        <v>181</v>
      </c>
    </row>
    <row r="22" spans="1:11" x14ac:dyDescent="0.25">
      <c r="A22">
        <v>22</v>
      </c>
      <c r="B22" t="s">
        <v>0</v>
      </c>
      <c r="C22" t="s">
        <v>51</v>
      </c>
      <c r="D22" t="s">
        <v>52</v>
      </c>
      <c r="J22" t="str">
        <f t="shared" ref="J22" si="19">CONCATENATE("&lt;Row justify='space-between' align='middle' className={style.listBlack}&gt;",$A22, " ",$B22," ", $C22," ",$D22," ",$E22," ",$F22," ", $G22," ", $H22,"&lt;/Row&gt;")</f>
        <v>&lt;Row justify='space-between' align='middle' className={style.listBlack}&gt;22 - Historinhas infantis    &lt;/Row&gt;</v>
      </c>
      <c r="K22" t="s">
        <v>182</v>
      </c>
    </row>
    <row r="23" spans="1:11" x14ac:dyDescent="0.25">
      <c r="A23">
        <v>23</v>
      </c>
      <c r="B23" t="s">
        <v>0</v>
      </c>
      <c r="C23" t="s">
        <v>53</v>
      </c>
      <c r="D23" t="s">
        <v>54</v>
      </c>
      <c r="E23" t="s">
        <v>55</v>
      </c>
      <c r="J23" t="str">
        <f t="shared" ref="J23" si="20">CONCATENATE("&lt;Row justify='space-between' align='middle' className={style.listOrange}&gt;",$A23, " ",$B23," ", $C23," ",$D23," ",$E23," ",$F23," ", $G23," ", $H23,"&lt;/Row&gt;")</f>
        <v>&lt;Row justify='space-between' align='middle' className={style.listOrange}&gt;23 - Localização: acima/abaixo dentro/fora   &lt;/Row&gt;</v>
      </c>
      <c r="K23" t="s">
        <v>183</v>
      </c>
    </row>
    <row r="24" spans="1:11" x14ac:dyDescent="0.25">
      <c r="A24">
        <v>24</v>
      </c>
      <c r="B24" t="s">
        <v>0</v>
      </c>
      <c r="C24" t="s">
        <v>56</v>
      </c>
      <c r="D24" t="s">
        <v>12</v>
      </c>
      <c r="E24" t="s">
        <v>57</v>
      </c>
      <c r="F24" t="s">
        <v>0</v>
      </c>
      <c r="G24" t="s">
        <v>58</v>
      </c>
      <c r="H24">
        <v>1</v>
      </c>
      <c r="J24" t="str">
        <f t="shared" ref="J24" si="21">CONCATENATE("&lt;Row justify='space-between' align='middle' className={style.listBlack}&gt;",$A24, " ",$B24," ", $C24," ",$D24," ",$E24," ",$F24," ", $G24," ", $H24,"&lt;/Row&gt;")</f>
        <v>&lt;Row justify='space-between' align='middle' className={style.listBlack}&gt;24 - Meios de transporte - quantidades 1&lt;/Row&gt;</v>
      </c>
      <c r="K24" t="s">
        <v>184</v>
      </c>
    </row>
    <row r="25" spans="1:11" x14ac:dyDescent="0.25">
      <c r="A25">
        <v>25</v>
      </c>
      <c r="B25" t="s">
        <v>0</v>
      </c>
      <c r="C25" t="s">
        <v>59</v>
      </c>
      <c r="J25" t="str">
        <f t="shared" ref="J25" si="22">CONCATENATE("&lt;Row justify='space-between' align='middle' className={style.listOrange}&gt;",$A25, " ",$B25," ", $C25," ",$D25," ",$E25," ",$F25," ", $G25," ", $H25,"&lt;/Row&gt;")</f>
        <v>&lt;Row justify='space-between' align='middle' className={style.listOrange}&gt;25 - Trânsito     &lt;/Row&gt;</v>
      </c>
      <c r="K25" t="s">
        <v>185</v>
      </c>
    </row>
    <row r="26" spans="1:11" x14ac:dyDescent="0.25">
      <c r="A26">
        <v>26</v>
      </c>
      <c r="B26" t="s">
        <v>0</v>
      </c>
      <c r="C26" t="s">
        <v>40</v>
      </c>
      <c r="D26" t="s">
        <v>60</v>
      </c>
      <c r="E26" t="s">
        <v>14</v>
      </c>
      <c r="F26" t="s">
        <v>61</v>
      </c>
      <c r="J26" t="str">
        <f t="shared" ref="J26" si="23">CONCATENATE("&lt;Row justify='space-between' align='middle' className={style.listBlack}&gt;",$A26, " ",$B26," ", $C26," ",$D26," ",$E26," ",$F26," ", $G26," ", $H26,"&lt;/Row&gt;")</f>
        <v>&lt;Row justify='space-between' align='middle' className={style.listBlack}&gt;26 - Aprendendo com o trânsito  &lt;/Row&gt;</v>
      </c>
      <c r="K26" t="s">
        <v>186</v>
      </c>
    </row>
    <row r="27" spans="1:11" x14ac:dyDescent="0.25">
      <c r="A27">
        <v>27</v>
      </c>
      <c r="B27" t="s">
        <v>0</v>
      </c>
      <c r="C27" t="s">
        <v>62</v>
      </c>
      <c r="D27" t="s">
        <v>17</v>
      </c>
      <c r="E27" t="s">
        <v>63</v>
      </c>
      <c r="F27" t="s">
        <v>46</v>
      </c>
      <c r="G27" t="s">
        <v>64</v>
      </c>
      <c r="J27" t="str">
        <f t="shared" ref="J27" si="24">CONCATENATE("&lt;Row justify='space-between' align='middle' className={style.listOrange}&gt;",$A27, " ",$B27," ", $C27," ",$D27," ",$E27," ",$F27," ", $G27," ", $H27,"&lt;/Row&gt;")</f>
        <v>&lt;Row justify='space-between' align='middle' className={style.listOrange}&gt;27 - Acertando os acessórios das profissões &lt;/Row&gt;</v>
      </c>
      <c r="K27" t="s">
        <v>187</v>
      </c>
    </row>
    <row r="28" spans="1:11" x14ac:dyDescent="0.25">
      <c r="A28">
        <v>28</v>
      </c>
      <c r="B28" t="s">
        <v>0</v>
      </c>
      <c r="C28" t="s">
        <v>65</v>
      </c>
      <c r="D28" t="s">
        <v>66</v>
      </c>
      <c r="J28" t="str">
        <f t="shared" ref="J28" si="25">CONCATENATE("&lt;Row justify='space-between' align='middle' className={style.listBlack}&gt;",$A28, " ",$B28," ", $C28," ",$D28," ",$E28," ",$F28," ", $G28," ", $H28,"&lt;/Row&gt;")</f>
        <v>&lt;Row justify='space-between' align='middle' className={style.listBlack}&gt;28 - Nomes próprios    &lt;/Row&gt;</v>
      </c>
      <c r="K28" t="s">
        <v>188</v>
      </c>
    </row>
    <row r="29" spans="1:11" x14ac:dyDescent="0.25">
      <c r="A29">
        <v>29</v>
      </c>
      <c r="B29" t="s">
        <v>0</v>
      </c>
      <c r="C29" t="s">
        <v>67</v>
      </c>
      <c r="D29" t="s">
        <v>68</v>
      </c>
      <c r="J29" t="str">
        <f t="shared" ref="J29" si="26">CONCATENATE("&lt;Row justify='space-between' align='middle' className={style.listOrange}&gt;",$A29, " ",$B29," ", $C29," ",$D29," ",$E29," ",$F29," ", $G29," ", $H29,"&lt;/Row&gt;")</f>
        <v>&lt;Row justify='space-between' align='middle' className={style.listOrange}&gt;29 - Contando pontos    &lt;/Row&gt;</v>
      </c>
      <c r="K29" t="s">
        <v>189</v>
      </c>
    </row>
    <row r="30" spans="1:11" x14ac:dyDescent="0.25">
      <c r="A30">
        <v>30</v>
      </c>
      <c r="B30" t="s">
        <v>0</v>
      </c>
      <c r="C30" t="s">
        <v>69</v>
      </c>
      <c r="D30" t="s">
        <v>70</v>
      </c>
      <c r="J30" t="str">
        <f t="shared" ref="J30" si="27">CONCATENATE("&lt;Row justify='space-between' align='middle' className={style.listBlack}&gt;",$A30, " ",$B30," ", $C30," ",$D30," ",$E30," ",$F30," ", $G30," ", $H30,"&lt;/Row&gt;")</f>
        <v>&lt;Row justify='space-between' align='middle' className={style.listBlack}&gt;30 - Montando casinhas    &lt;/Row&gt;</v>
      </c>
      <c r="K30" t="s">
        <v>190</v>
      </c>
    </row>
    <row r="31" spans="1:11" x14ac:dyDescent="0.25">
      <c r="A31">
        <v>31</v>
      </c>
      <c r="B31" t="s">
        <v>0</v>
      </c>
      <c r="C31" t="s">
        <v>19</v>
      </c>
      <c r="D31">
        <v>2</v>
      </c>
      <c r="J31" t="str">
        <f t="shared" ref="J31" si="28">CONCATENATE("&lt;Row justify='space-between' align='middle' className={style.listOrange}&gt;",$A31, " ",$B31," ", $C31," ",$D31," ",$E31," ",$F31," ", $G31," ", $H31,"&lt;/Row&gt;")</f>
        <v>&lt;Row justify='space-between' align='middle' className={style.listOrange}&gt;31 - Cores 2    &lt;/Row&gt;</v>
      </c>
      <c r="K31" t="s">
        <v>191</v>
      </c>
    </row>
    <row r="32" spans="1:11" x14ac:dyDescent="0.25">
      <c r="A32">
        <v>32</v>
      </c>
      <c r="B32" t="s">
        <v>0</v>
      </c>
      <c r="C32" t="s">
        <v>71</v>
      </c>
      <c r="D32" t="s">
        <v>22</v>
      </c>
      <c r="E32" t="s">
        <v>72</v>
      </c>
      <c r="J32" t="str">
        <f t="shared" ref="J32" si="29">CONCATENATE("&lt;Row justify='space-between' align='middle' className={style.listBlack}&gt;",$A32, " ",$B32," ", $C32," ",$D32," ",$E32," ",$F32," ", $G32," ", $H32,"&lt;/Row&gt;")</f>
        <v>&lt;Row justify='space-between' align='middle' className={style.listBlack}&gt;32 - Letras e números   &lt;/Row&gt;</v>
      </c>
      <c r="K32" t="s">
        <v>192</v>
      </c>
    </row>
    <row r="33" spans="1:11" x14ac:dyDescent="0.25">
      <c r="A33">
        <v>33</v>
      </c>
      <c r="B33" t="s">
        <v>0</v>
      </c>
      <c r="C33" t="s">
        <v>73</v>
      </c>
      <c r="D33" t="s">
        <v>22</v>
      </c>
      <c r="E33" t="s">
        <v>74</v>
      </c>
      <c r="F33">
        <v>1</v>
      </c>
      <c r="J33" t="str">
        <f t="shared" ref="J33" si="30">CONCATENATE("&lt;Row justify='space-between' align='middle' className={style.listOrange}&gt;",$A33, " ",$B33," ", $C33," ",$D33," ",$E33," ",$F33," ", $G33," ", $H33,"&lt;/Row&gt;")</f>
        <v>&lt;Row justify='space-between' align='middle' className={style.listOrange}&gt;33 - Chuva e sol 1  &lt;/Row&gt;</v>
      </c>
      <c r="K33" t="s">
        <v>193</v>
      </c>
    </row>
    <row r="34" spans="1:11" x14ac:dyDescent="0.25">
      <c r="A34">
        <v>34</v>
      </c>
      <c r="B34" t="s">
        <v>0</v>
      </c>
      <c r="C34" t="s">
        <v>75</v>
      </c>
      <c r="D34" t="s">
        <v>76</v>
      </c>
      <c r="E34" t="s">
        <v>22</v>
      </c>
      <c r="F34" t="s">
        <v>33</v>
      </c>
      <c r="G34" t="s">
        <v>77</v>
      </c>
      <c r="J34" t="str">
        <f t="shared" ref="J34" si="31">CONCATENATE("&lt;Row justify='space-between' align='middle' className={style.listBlack}&gt;",$A34, " ",$B34," ", $C34," ",$D34," ",$E34," ",$F34," ", $G34," ", $H34,"&lt;/Row&gt;")</f>
        <v>&lt;Row justify='space-between' align='middle' className={style.listBlack}&gt;34 - Mira certa e letra inicial &lt;/Row&gt;</v>
      </c>
      <c r="K34" t="s">
        <v>194</v>
      </c>
    </row>
    <row r="35" spans="1:11" x14ac:dyDescent="0.25">
      <c r="A35">
        <v>35</v>
      </c>
      <c r="B35" t="s">
        <v>0</v>
      </c>
      <c r="C35" t="s">
        <v>27</v>
      </c>
      <c r="D35" t="s">
        <v>0</v>
      </c>
      <c r="E35" t="s">
        <v>58</v>
      </c>
      <c r="J35" t="str">
        <f t="shared" ref="J35" si="32">CONCATENATE("&lt;Row justify='space-between' align='middle' className={style.listOrange}&gt;",$A35, " ",$B35," ", $C35," ",$D35," ",$E35," ",$F35," ", $G35," ", $H35,"&lt;/Row&gt;")</f>
        <v>&lt;Row justify='space-between' align='middle' className={style.listOrange}&gt;35 - Frutas - quantidades   &lt;/Row&gt;</v>
      </c>
      <c r="K35" t="s">
        <v>195</v>
      </c>
    </row>
    <row r="36" spans="1:11" x14ac:dyDescent="0.25">
      <c r="A36">
        <v>36</v>
      </c>
      <c r="B36" t="s">
        <v>0</v>
      </c>
      <c r="C36" t="s">
        <v>78</v>
      </c>
      <c r="D36" t="s">
        <v>79</v>
      </c>
      <c r="E36" t="s">
        <v>80</v>
      </c>
      <c r="F36" t="s">
        <v>50</v>
      </c>
      <c r="G36" t="s">
        <v>81</v>
      </c>
      <c r="H36" t="s">
        <v>79</v>
      </c>
      <c r="J36" t="str">
        <f t="shared" ref="J36" si="33">CONCATENATE("&lt;Row justify='space-between' align='middle' className={style.listBlack}&gt;",$A36, " ",$B36," ", $C36," ",$D36," ",$E36," ",$F36," ", $G36," ", $H36,"&lt;/Row&gt;")</f>
        <v>&lt;Row justify='space-between' align='middle' className={style.listBlack}&gt;36 - São frutas ou não são frutas&lt;/Row&gt;</v>
      </c>
      <c r="K36" t="s">
        <v>196</v>
      </c>
    </row>
    <row r="37" spans="1:11" x14ac:dyDescent="0.25">
      <c r="A37">
        <v>37</v>
      </c>
      <c r="B37" t="s">
        <v>0</v>
      </c>
      <c r="C37" t="s">
        <v>82</v>
      </c>
      <c r="D37" t="s">
        <v>22</v>
      </c>
      <c r="E37" t="s">
        <v>50</v>
      </c>
      <c r="F37" t="s">
        <v>83</v>
      </c>
      <c r="J37" t="str">
        <f t="shared" ref="J37" si="34">CONCATENATE("&lt;Row justify='space-between' align='middle' className={style.listOrange}&gt;",$A37, " ",$B37," ", $C37," ",$D37," ",$E37," ",$F37," ", $G37," ", $H37,"&lt;/Row&gt;")</f>
        <v>&lt;Row justify='space-between' align='middle' className={style.listOrange}&gt;37 - Brinquedos e não brinquedos  &lt;/Row&gt;</v>
      </c>
      <c r="K37" t="s">
        <v>197</v>
      </c>
    </row>
    <row r="38" spans="1:11" x14ac:dyDescent="0.25">
      <c r="A38">
        <v>38</v>
      </c>
      <c r="B38" t="s">
        <v>0</v>
      </c>
      <c r="C38" t="s">
        <v>65</v>
      </c>
      <c r="D38" t="s">
        <v>66</v>
      </c>
      <c r="E38" t="s">
        <v>0</v>
      </c>
      <c r="F38" t="s">
        <v>58</v>
      </c>
      <c r="J38" t="str">
        <f t="shared" ref="J38" si="35">CONCATENATE("&lt;Row justify='space-between' align='middle' className={style.listBlack}&gt;",$A38, " ",$B38," ", $C38," ",$D38," ",$E38," ",$F38," ", $G38," ", $H38,"&lt;/Row&gt;")</f>
        <v>&lt;Row justify='space-between' align='middle' className={style.listBlack}&gt;38 - Nomes próprios - quantidades  &lt;/Row&gt;</v>
      </c>
      <c r="K38" t="s">
        <v>198</v>
      </c>
    </row>
    <row r="39" spans="1:11" x14ac:dyDescent="0.25">
      <c r="A39">
        <v>39</v>
      </c>
      <c r="B39" t="s">
        <v>0</v>
      </c>
      <c r="C39" t="s">
        <v>82</v>
      </c>
      <c r="D39" t="s">
        <v>22</v>
      </c>
      <c r="E39" t="s">
        <v>84</v>
      </c>
      <c r="F39">
        <v>1</v>
      </c>
      <c r="J39" t="str">
        <f t="shared" ref="J39" si="36">CONCATENATE("&lt;Row justify='space-between' align='middle' className={style.listOrange}&gt;",$A39, " ",$B39," ", $C39," ",$D39," ",$E39," ",$F39," ", $G39," ", $H39,"&lt;/Row&gt;")</f>
        <v>&lt;Row justify='space-between' align='middle' className={style.listOrange}&gt;39 - Brinquedos e brincadeiras 1  &lt;/Row&gt;</v>
      </c>
      <c r="K39" t="s">
        <v>199</v>
      </c>
    </row>
    <row r="40" spans="1:11" x14ac:dyDescent="0.25">
      <c r="A40">
        <v>40</v>
      </c>
      <c r="B40" t="s">
        <v>0</v>
      </c>
      <c r="C40" t="s">
        <v>85</v>
      </c>
      <c r="D40" t="s">
        <v>43</v>
      </c>
      <c r="E40" t="s">
        <v>72</v>
      </c>
      <c r="J40" t="str">
        <f t="shared" ref="J40" si="37">CONCATENATE("&lt;Row justify='space-between' align='middle' className={style.listBlack}&gt;",$A40, " ",$B40," ", $C40," ",$D40," ",$E40," ",$F40," ", $G40," ", $H40,"&lt;/Row&gt;")</f>
        <v>&lt;Row justify='space-between' align='middle' className={style.listBlack}&gt;40 - Mina dos números   &lt;/Row&gt;</v>
      </c>
      <c r="K40" t="s">
        <v>200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C9BF9-AE04-499F-B80F-B5D83E1477ED}">
  <dimension ref="A1:N29"/>
  <sheetViews>
    <sheetView workbookViewId="0">
      <selection activeCell="M1" sqref="M1:M2"/>
    </sheetView>
  </sheetViews>
  <sheetFormatPr defaultRowHeight="15" x14ac:dyDescent="0.25"/>
  <sheetData>
    <row r="1" spans="1:14" x14ac:dyDescent="0.25">
      <c r="A1" t="s">
        <v>737</v>
      </c>
      <c r="M1" t="str">
        <f>CONCATENATE("&lt;Row justify='space-between' align='middle' className={style.listOrange3}&gt;",$A1, " ",$B1," ", $C1," ",$D1," ",$E1," ",$F1," ", $G1," ", $H1,"&lt;/Row&gt;")</f>
        <v>&lt;Row justify='space-between' align='middle' className={style.listOrange3}&gt;1 - Verbete        &lt;/Row&gt;</v>
      </c>
      <c r="N1" t="str">
        <f>CONCATENATE("&lt;Row justify='space-between' align='middle' className={style.listOrange3}&gt;",$A1, " ",$B1," ", $C1," ",$D1," ",$E1," ",$F1," ", $G1," ", $H1,"&lt;/Row&gt;")</f>
        <v>&lt;Row justify='space-between' align='middle' className={style.listOrange3}&gt;1 - Verbete        &lt;/Row&gt;</v>
      </c>
    </row>
    <row r="2" spans="1:14" x14ac:dyDescent="0.25">
      <c r="A2" t="s">
        <v>738</v>
      </c>
      <c r="M2" t="str">
        <f>CONCATENATE("&lt;Row justify='space-between' align='middle' className={style.listBlack3}&gt;",$A2, " ",$B2," ", $C2," ",$D2," ",$E2," ",$F2," ", $G2," ", $H2,"&lt;/Row&gt;")</f>
        <v>&lt;Row justify='space-between' align='middle' className={style.listBlack3}&gt;2 - Bob em: Aventura da Pontuação       &lt;/Row&gt;</v>
      </c>
      <c r="N2" t="str">
        <f>CONCATENATE("&lt;Row justify='space-between' align='middle' className={style.listBlack3}&gt;",$A2, " ",$B2," ", $C2," ",$D2," ",$E2," ",$F2," ", $G2," ", $H2,"&lt;/Row&gt;")</f>
        <v>&lt;Row justify='space-between' align='middle' className={style.listBlack3}&gt;2 - Bob em: Aventura da Pontuação       &lt;/Row&gt;</v>
      </c>
    </row>
    <row r="3" spans="1:14" x14ac:dyDescent="0.25">
      <c r="A3" t="s">
        <v>758</v>
      </c>
      <c r="M3" t="str">
        <f t="shared" ref="M3:N3" si="0">CONCATENATE("&lt;Row justify='space-between' align='middle' className={style.listOrange3}&gt;",$A3, " ",$B3," ", $C3," ",$D3," ",$E3," ",$F3," ", $G3," ", $H3,"&lt;/Row&gt;")</f>
        <v>&lt;Row justify='space-between' align='middle' className={style.listOrange3}&gt;3 - Jogo da Pontuação        &lt;/Row&gt;</v>
      </c>
      <c r="N3" t="str">
        <f t="shared" si="0"/>
        <v>&lt;Row justify='space-between' align='middle' className={style.listOrange3}&gt;3 - Jogo da Pontuação        &lt;/Row&gt;</v>
      </c>
    </row>
    <row r="4" spans="1:14" x14ac:dyDescent="0.25">
      <c r="A4" t="s">
        <v>739</v>
      </c>
      <c r="M4" t="str">
        <f t="shared" ref="M4:N4" si="1">CONCATENATE("&lt;Row justify='space-between' align='middle' className={style.listBlack3}&gt;",$A4, " ",$B4," ", $C4," ",$D4," ",$E4," ",$F4," ", $G4," ", $H4,"&lt;/Row&gt;")</f>
        <v>&lt;Row justify='space-between' align='middle' className={style.listBlack3}&gt;4 - Sinais de Pontuação        &lt;/Row&gt;</v>
      </c>
      <c r="N4" t="str">
        <f t="shared" si="1"/>
        <v>&lt;Row justify='space-between' align='middle' className={style.listBlack3}&gt;4 - Sinais de Pontuação        &lt;/Row&gt;</v>
      </c>
    </row>
    <row r="5" spans="1:14" x14ac:dyDescent="0.25">
      <c r="A5" t="s">
        <v>740</v>
      </c>
      <c r="M5" t="str">
        <f t="shared" ref="M5:N5" si="2">CONCATENATE("&lt;Row justify='space-between' align='middle' className={style.listOrange3}&gt;",$A5, " ",$B5," ", $C5," ",$D5," ",$E5," ",$F5," ", $G5," ", $H5,"&lt;/Row&gt;")</f>
        <v>&lt;Row justify='space-between' align='middle' className={style.listOrange3}&gt;5 - Carta        &lt;/Row&gt;</v>
      </c>
      <c r="N5" t="str">
        <f t="shared" si="2"/>
        <v>&lt;Row justify='space-between' align='middle' className={style.listOrange3}&gt;5 - Carta        &lt;/Row&gt;</v>
      </c>
    </row>
    <row r="6" spans="1:14" x14ac:dyDescent="0.25">
      <c r="A6" t="s">
        <v>741</v>
      </c>
      <c r="M6" t="str">
        <f t="shared" ref="M6:N6" si="3">CONCATENATE("&lt;Row justify='space-between' align='middle' className={style.listBlack3}&gt;",$A6, " ",$B6," ", $C6," ",$D6," ",$E6," ",$F6," ", $G6," ", $H6,"&lt;/Row&gt;")</f>
        <v>&lt;Row justify='space-between' align='middle' className={style.listBlack3}&gt;6 - Regras do Jogo: Dominó        &lt;/Row&gt;</v>
      </c>
      <c r="N6" t="str">
        <f t="shared" si="3"/>
        <v>&lt;Row justify='space-between' align='middle' className={style.listBlack3}&gt;6 - Regras do Jogo: Dominó        &lt;/Row&gt;</v>
      </c>
    </row>
    <row r="7" spans="1:14" x14ac:dyDescent="0.25">
      <c r="A7" t="s">
        <v>742</v>
      </c>
      <c r="M7" t="str">
        <f t="shared" ref="M7:N7" si="4">CONCATENATE("&lt;Row justify='space-between' align='middle' className={style.listOrange3}&gt;",$A7, " ",$B7," ", $C7," ",$D7," ",$E7," ",$F7," ", $G7," ", $H7,"&lt;/Row&gt;")</f>
        <v>&lt;Row justify='space-between' align='middle' className={style.listOrange3}&gt;7 - Texto Instrucional: dobradura de cachorro       &lt;/Row&gt;</v>
      </c>
      <c r="N7" t="str">
        <f t="shared" si="4"/>
        <v>&lt;Row justify='space-between' align='middle' className={style.listOrange3}&gt;7 - Texto Instrucional: dobradura de cachorro       &lt;/Row&gt;</v>
      </c>
    </row>
    <row r="8" spans="1:14" x14ac:dyDescent="0.25">
      <c r="A8" t="s">
        <v>743</v>
      </c>
      <c r="M8" t="str">
        <f t="shared" ref="M8:N8" si="5">CONCATENATE("&lt;Row justify='space-between' align='middle' className={style.listBlack3}&gt;",$A8, " ",$B8," ", $C8," ",$D8," ",$E8," ",$F8," ", $G8," ", $H8,"&lt;/Row&gt;")</f>
        <v>&lt;Row justify='space-between' align='middle' className={style.listBlack3}&gt;8 - Instruções de Confecções       &lt;/Row&gt;</v>
      </c>
      <c r="N8" t="str">
        <f t="shared" si="5"/>
        <v>&lt;Row justify='space-between' align='middle' className={style.listBlack3}&gt;8 - Instruções de Confecções       &lt;/Row&gt;</v>
      </c>
    </row>
    <row r="9" spans="1:14" x14ac:dyDescent="0.25">
      <c r="A9" t="s">
        <v>759</v>
      </c>
      <c r="M9" t="str">
        <f t="shared" ref="M9:N9" si="6">CONCATENATE("&lt;Row justify='space-between' align='middle' className={style.listOrange3}&gt;",$A9, " ",$B9," ", $C9," ",$D9," ",$E9," ",$F9," ", $G9," ", $H9,"&lt;/Row&gt;")</f>
        <v>&lt;Row justify='space-between' align='middle' className={style.listOrange3}&gt;9 - Jogo dos Verbos        &lt;/Row&gt;</v>
      </c>
      <c r="N9" t="str">
        <f t="shared" si="6"/>
        <v>&lt;Row justify='space-between' align='middle' className={style.listOrange3}&gt;9 - Jogo dos Verbos        &lt;/Row&gt;</v>
      </c>
    </row>
    <row r="10" spans="1:14" x14ac:dyDescent="0.25">
      <c r="A10" t="s">
        <v>760</v>
      </c>
      <c r="M10" t="str">
        <f t="shared" ref="M10:N10" si="7">CONCATENATE("&lt;Row justify='space-between' align='middle' className={style.listBlack3}&gt;",$A10, " ",$B10," ", $C10," ",$D10," ",$E10," ",$F10," ", $G10," ", $H10,"&lt;/Row&gt;")</f>
        <v>&lt;Row justify='space-between' align='middle' className={style.listBlack3}&gt;10 - Poema: Palavras com X ou CH        &lt;/Row&gt;</v>
      </c>
      <c r="N10" t="str">
        <f t="shared" si="7"/>
        <v>&lt;Row justify='space-between' align='middle' className={style.listBlack3}&gt;10 - Poema: Palavras com X ou CH        &lt;/Row&gt;</v>
      </c>
    </row>
    <row r="11" spans="1:14" x14ac:dyDescent="0.25">
      <c r="A11" t="s">
        <v>744</v>
      </c>
      <c r="M11" t="str">
        <f t="shared" ref="M11:N11" si="8">CONCATENATE("&lt;Row justify='space-between' align='middle' className={style.listOrange3}&gt;",$A11, " ",$B11," ", $C11," ",$D11," ",$E11," ",$F11," ", $G11," ", $H11,"&lt;/Row&gt;")</f>
        <v>&lt;Row justify='space-between' align='middle' className={style.listOrange3}&gt;11 - Futebol dos Acentos       &lt;/Row&gt;</v>
      </c>
      <c r="N11" t="str">
        <f t="shared" si="8"/>
        <v>&lt;Row justify='space-between' align='middle' className={style.listOrange3}&gt;11 - Futebol dos Acentos       &lt;/Row&gt;</v>
      </c>
    </row>
    <row r="12" spans="1:14" x14ac:dyDescent="0.25">
      <c r="A12" t="s">
        <v>745</v>
      </c>
      <c r="M12" t="str">
        <f t="shared" ref="M12:N12" si="9">CONCATENATE("&lt;Row justify='space-between' align='middle' className={style.listBlack3}&gt;",$A12, " ",$B12," ", $C12," ",$D12," ",$E12," ",$F12," ", $G12," ", $H12,"&lt;/Row&gt;")</f>
        <v>&lt;Row justify='space-between' align='middle' className={style.listBlack3}&gt;12 - Carta de Reclamação       &lt;/Row&gt;</v>
      </c>
      <c r="N12" t="str">
        <f t="shared" si="9"/>
        <v>&lt;Row justify='space-between' align='middle' className={style.listBlack3}&gt;12 - Carta de Reclamação       &lt;/Row&gt;</v>
      </c>
    </row>
    <row r="13" spans="1:14" x14ac:dyDescent="0.25">
      <c r="A13" t="s">
        <v>761</v>
      </c>
      <c r="M13" t="str">
        <f t="shared" ref="M13:N13" si="10">CONCATENATE("&lt;Row justify='space-between' align='middle' className={style.listOrange3}&gt;",$A13, " ",$B13," ", $C13," ",$D13," ",$E13," ",$F13," ", $G13," ", $H13,"&lt;/Row&gt;")</f>
        <v>&lt;Row justify='space-between' align='middle' className={style.listOrange3}&gt;13 - Aventura das vogais: Aprendendo encontro vocálico        &lt;/Row&gt;</v>
      </c>
      <c r="N13" t="str">
        <f t="shared" si="10"/>
        <v>&lt;Row justify='space-between' align='middle' className={style.listOrange3}&gt;13 - Aventura das vogais: Aprendendo encontro vocálico        &lt;/Row&gt;</v>
      </c>
    </row>
    <row r="14" spans="1:14" x14ac:dyDescent="0.25">
      <c r="A14" t="s">
        <v>746</v>
      </c>
      <c r="M14" t="str">
        <f t="shared" ref="M14:N14" si="11">CONCATENATE("&lt;Row justify='space-between' align='middle' className={style.listBlack3}&gt;",$A14, " ",$B14," ", $C14," ",$D14," ",$E14," ",$F14," ", $G14," ", $H14,"&lt;/Row&gt;")</f>
        <v>&lt;Row justify='space-between' align='middle' className={style.listBlack3}&gt;14 - Poema e Rima       &lt;/Row&gt;</v>
      </c>
      <c r="N14" t="str">
        <f t="shared" si="11"/>
        <v>&lt;Row justify='space-between' align='middle' className={style.listBlack3}&gt;14 - Poema e Rima       &lt;/Row&gt;</v>
      </c>
    </row>
    <row r="15" spans="1:14" x14ac:dyDescent="0.25">
      <c r="A15" t="s">
        <v>747</v>
      </c>
      <c r="M15" t="str">
        <f t="shared" ref="M15:N15" si="12">CONCATENATE("&lt;Row justify='space-between' align='middle' className={style.listOrange3}&gt;",$A15, " ",$B15," ", $C15," ",$D15," ",$E15," ",$F15," ", $G15," ", $H15,"&lt;/Row&gt;")</f>
        <v>&lt;Row justify='space-between' align='middle' className={style.listOrange3}&gt;15 - Escalada das Rimas        &lt;/Row&gt;</v>
      </c>
      <c r="N15" t="str">
        <f t="shared" si="12"/>
        <v>&lt;Row justify='space-between' align='middle' className={style.listOrange3}&gt;15 - Escalada das Rimas        &lt;/Row&gt;</v>
      </c>
    </row>
    <row r="16" spans="1:14" x14ac:dyDescent="0.25">
      <c r="A16" t="s">
        <v>762</v>
      </c>
      <c r="M16" t="str">
        <f t="shared" ref="M16:N16" si="13">CONCATENATE("&lt;Row justify='space-between' align='middle' className={style.listBlack3}&gt;",$A16, " ",$B16," ", $C16," ",$D16," ",$E16," ",$F16," ", $G16," ", $H16,"&lt;/Row&gt;")</f>
        <v>&lt;Row justify='space-between' align='middle' className={style.listBlack3}&gt;16 - Desafio 2 :Dicionário        &lt;/Row&gt;</v>
      </c>
      <c r="N16" t="str">
        <f t="shared" si="13"/>
        <v>&lt;Row justify='space-between' align='middle' className={style.listBlack3}&gt;16 - Desafio 2 :Dicionário        &lt;/Row&gt;</v>
      </c>
    </row>
    <row r="17" spans="1:14" x14ac:dyDescent="0.25">
      <c r="A17" t="s">
        <v>748</v>
      </c>
      <c r="M17" t="str">
        <f t="shared" ref="M17:N17" si="14">CONCATENATE("&lt;Row justify='space-between' align='middle' className={style.listOrange3}&gt;",$A17, " ",$B17," ", $C17," ",$D17," ",$E17," ",$F17," ", $G17," ", $H17,"&lt;/Row&gt;")</f>
        <v>&lt;Row justify='space-between' align='middle' className={style.listOrange3}&gt;17 - Um encontro diferente: Aprendendo Dígrafos        &lt;/Row&gt;</v>
      </c>
      <c r="N17" t="str">
        <f t="shared" si="14"/>
        <v>&lt;Row justify='space-between' align='middle' className={style.listOrange3}&gt;17 - Um encontro diferente: Aprendendo Dígrafos        &lt;/Row&gt;</v>
      </c>
    </row>
    <row r="18" spans="1:14" x14ac:dyDescent="0.25">
      <c r="A18" t="s">
        <v>749</v>
      </c>
      <c r="M18" t="str">
        <f t="shared" ref="M18:N18" si="15">CONCATENATE("&lt;Row justify='space-between' align='middle' className={style.listBlack3}&gt;",$A18, " ",$B18," ", $C18," ",$D18," ",$E18," ",$F18," ", $G18," ", $H18,"&lt;/Row&gt;")</f>
        <v>&lt;Row justify='space-between' align='middle' className={style.listBlack3}&gt;18 - Fábula        &lt;/Row&gt;</v>
      </c>
      <c r="N18" t="str">
        <f t="shared" si="15"/>
        <v>&lt;Row justify='space-between' align='middle' className={style.listBlack3}&gt;18 - Fábula        &lt;/Row&gt;</v>
      </c>
    </row>
    <row r="19" spans="1:14" x14ac:dyDescent="0.25">
      <c r="A19" t="s">
        <v>750</v>
      </c>
      <c r="M19" t="str">
        <f t="shared" ref="M19:N19" si="16">CONCATENATE("&lt;Row justify='space-between' align='middle' className={style.listOrange3}&gt;",$A19, " ",$B19," ", $C19," ",$D19," ",$E19," ",$F19," ", $G19," ", $H19,"&lt;/Row&gt;")</f>
        <v>&lt;Row justify='space-between' align='middle' className={style.listOrange3}&gt;19 - João e Maria        &lt;/Row&gt;</v>
      </c>
      <c r="N19" t="str">
        <f t="shared" si="16"/>
        <v>&lt;Row justify='space-between' align='middle' className={style.listOrange3}&gt;19 - João e Maria        &lt;/Row&gt;</v>
      </c>
    </row>
    <row r="20" spans="1:14" x14ac:dyDescent="0.25">
      <c r="A20" t="s">
        <v>751</v>
      </c>
      <c r="M20" t="str">
        <f t="shared" ref="M20:N20" si="17">CONCATENATE("&lt;Row justify='space-between' align='middle' className={style.listBlack3}&gt;",$A20, " ",$B20," ", $C20," ",$D20," ",$E20," ",$F20," ", $G20," ", $H20,"&lt;/Row&gt;")</f>
        <v>&lt;Row justify='space-between' align='middle' className={style.listBlack3}&gt;20 - João e o pé de Feijão        &lt;/Row&gt;</v>
      </c>
      <c r="N20" t="str">
        <f t="shared" si="17"/>
        <v>&lt;Row justify='space-between' align='middle' className={style.listBlack3}&gt;20 - João e o pé de Feijão        &lt;/Row&gt;</v>
      </c>
    </row>
    <row r="21" spans="1:14" x14ac:dyDescent="0.25">
      <c r="A21" t="s">
        <v>752</v>
      </c>
      <c r="M21" t="str">
        <f t="shared" ref="M21:N21" si="18">CONCATENATE("&lt;Row justify='space-between' align='middle' className={style.listOrange3}&gt;",$A21, " ",$B21," ", $C21," ",$D21," ",$E21," ",$F21," ", $G21," ", $H21,"&lt;/Row&gt;")</f>
        <v>&lt;Row justify='space-between' align='middle' className={style.listOrange3}&gt;21 - Aprendendo ortografia - s, ss, c, ç, sc, xc       &lt;/Row&gt;</v>
      </c>
      <c r="N21" t="str">
        <f t="shared" si="18"/>
        <v>&lt;Row justify='space-between' align='middle' className={style.listOrange3}&gt;21 - Aprendendo ortografia - s, ss, c, ç, sc, xc       &lt;/Row&gt;</v>
      </c>
    </row>
    <row r="22" spans="1:14" x14ac:dyDescent="0.25">
      <c r="A22" t="s">
        <v>763</v>
      </c>
      <c r="M22" t="str">
        <f t="shared" ref="M22:N22" si="19">CONCATENATE("&lt;Row justify='space-between' align='middle' className={style.listBlack3}&gt;",$A22, " ",$B22," ", $C22," ",$D22," ",$E22," ",$F22," ", $G22," ", $H22,"&lt;/Row&gt;")</f>
        <v>&lt;Row justify='space-between' align='middle' className={style.listBlack3}&gt;22 - Aprendendo ortografia - s, z e g       &lt;/Row&gt;</v>
      </c>
      <c r="N22" t="str">
        <f t="shared" si="19"/>
        <v>&lt;Row justify='space-between' align='middle' className={style.listBlack3}&gt;22 - Aprendendo ortografia - s, z e g       &lt;/Row&gt;</v>
      </c>
    </row>
    <row r="23" spans="1:14" x14ac:dyDescent="0.25">
      <c r="A23" t="s">
        <v>753</v>
      </c>
      <c r="M23" t="str">
        <f t="shared" ref="M23:N23" si="20">CONCATENATE("&lt;Row justify='space-between' align='middle' className={style.listOrange3}&gt;",$A23, " ",$B23," ", $C23," ",$D23," ",$E23," ",$F23," ", $G23," ", $H23,"&lt;/Row&gt;")</f>
        <v>&lt;Row justify='space-between' align='middle' className={style.listOrange3}&gt;23 - Aprendendo ortografia - s e z        &lt;/Row&gt;</v>
      </c>
      <c r="N23" t="str">
        <f t="shared" si="20"/>
        <v>&lt;Row justify='space-between' align='middle' className={style.listOrange3}&gt;23 - Aprendendo ortografia - s e z        &lt;/Row&gt;</v>
      </c>
    </row>
    <row r="24" spans="1:14" x14ac:dyDescent="0.25">
      <c r="A24" t="s">
        <v>754</v>
      </c>
      <c r="M24" t="str">
        <f t="shared" ref="M24:N24" si="21">CONCATENATE("&lt;Row justify='space-between' align='middle' className={style.listBlack3}&gt;",$A24, " ",$B24," ", $C24," ",$D24," ",$E24," ",$F24," ", $G24," ", $H24,"&lt;/Row&gt;")</f>
        <v>&lt;Row justify='space-between' align='middle' className={style.listBlack3}&gt;24 - Jogo dos pronomes       &lt;/Row&gt;</v>
      </c>
      <c r="N24" t="str">
        <f t="shared" si="21"/>
        <v>&lt;Row justify='space-between' align='middle' className={style.listBlack3}&gt;24 - Jogo dos pronomes       &lt;/Row&gt;</v>
      </c>
    </row>
    <row r="25" spans="1:14" x14ac:dyDescent="0.25">
      <c r="A25" t="s">
        <v>764</v>
      </c>
      <c r="M25" t="str">
        <f t="shared" ref="M25:N25" si="22">CONCATENATE("&lt;Row justify='space-between' align='middle' className={style.listOrange3}&gt;",$A25, " ",$B25," ", $C25," ",$D25," ",$E25," ",$F25," ", $G25," ", $H25,"&lt;/Row&gt;")</f>
        <v>&lt;Row justify='space-between' align='middle' className={style.listOrange3}&gt;25 - Jogo dos pronomes 2       &lt;/Row&gt;</v>
      </c>
      <c r="N25" t="str">
        <f t="shared" si="22"/>
        <v>&lt;Row justify='space-between' align='middle' className={style.listOrange3}&gt;25 - Jogo dos pronomes 2       &lt;/Row&gt;</v>
      </c>
    </row>
    <row r="26" spans="1:14" x14ac:dyDescent="0.25">
      <c r="A26" t="s">
        <v>755</v>
      </c>
      <c r="M26" t="str">
        <f t="shared" ref="M26:N26" si="23">CONCATENATE("&lt;Row justify='space-between' align='middle' className={style.listBlack3}&gt;",$A26, " ",$B26," ", $C26," ",$D26," ",$E26," ",$F26," ", $G26," ", $H26,"&lt;/Row&gt;")</f>
        <v>&lt;Row justify='space-between' align='middle' className={style.listBlack3}&gt;26 - Concordância Verbal        &lt;/Row&gt;</v>
      </c>
      <c r="N26" t="str">
        <f t="shared" si="23"/>
        <v>&lt;Row justify='space-between' align='middle' className={style.listBlack3}&gt;26 - Concordância Verbal        &lt;/Row&gt;</v>
      </c>
    </row>
    <row r="27" spans="1:14" x14ac:dyDescent="0.25">
      <c r="A27" t="s">
        <v>765</v>
      </c>
      <c r="M27" t="str">
        <f t="shared" ref="M27:N27" si="24">CONCATENATE("&lt;Row justify='space-between' align='middle' className={style.listOrange3}&gt;",$A27, " ",$B27," ", $C27," ",$D27," ",$E27," ",$F27," ", $G27," ", $H27,"&lt;/Row&gt;")</f>
        <v>&lt;Row justify='space-between' align='middle' className={style.listOrange3}&gt;27 - Concordância Nominal        &lt;/Row&gt;</v>
      </c>
      <c r="N27" t="str">
        <f t="shared" si="24"/>
        <v>&lt;Row justify='space-between' align='middle' className={style.listOrange3}&gt;27 - Concordância Nominal        &lt;/Row&gt;</v>
      </c>
    </row>
    <row r="28" spans="1:14" x14ac:dyDescent="0.25">
      <c r="A28" t="s">
        <v>757</v>
      </c>
      <c r="M28" t="str">
        <f t="shared" ref="M28:N28" si="25">CONCATENATE("&lt;Row justify='space-between' align='middle' className={style.listBlack3}&gt;",$A28, " ",$B28," ", $C28," ",$D28," ",$E28," ",$F28," ", $G28," ", $H28,"&lt;/Row&gt;")</f>
        <v>&lt;Row justify='space-between' align='middle' className={style.listBlack3}&gt;28 - Basquete de palavras com Ç        &lt;/Row&gt;</v>
      </c>
      <c r="N28" t="str">
        <f t="shared" si="25"/>
        <v>&lt;Row justify='space-between' align='middle' className={style.listBlack3}&gt;28 - Basquete de palavras com Ç        &lt;/Row&gt;</v>
      </c>
    </row>
    <row r="29" spans="1:14" x14ac:dyDescent="0.25">
      <c r="A29" t="s">
        <v>756</v>
      </c>
      <c r="M29" t="str">
        <f t="shared" ref="M29:N29" si="26">CONCATENATE("&lt;Row justify='space-between' align='middle' className={style.listOrange3}&gt;",$A29, " ",$B29," ", $C29," ",$D29," ",$E29," ",$F29," ", $G29," ", $H29,"&lt;/Row&gt;")</f>
        <v>&lt;Row justify='space-between' align='middle' className={style.listOrange3}&gt;29 - Pronomes em frases       &lt;/Row&gt;</v>
      </c>
      <c r="N29" t="str">
        <f t="shared" si="26"/>
        <v>&lt;Row justify='space-between' align='middle' className={style.listOrange3}&gt;29 - Pronomes em frases       &lt;/Row&gt;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B5CD-A90F-4E7D-8902-73F1B6773180}">
  <dimension ref="A1:N43"/>
  <sheetViews>
    <sheetView topLeftCell="A8" workbookViewId="0">
      <selection activeCell="M1" sqref="M1:M34"/>
    </sheetView>
  </sheetViews>
  <sheetFormatPr defaultRowHeight="15" x14ac:dyDescent="0.25"/>
  <sheetData>
    <row r="1" spans="1:14" x14ac:dyDescent="0.25">
      <c r="A1" t="s">
        <v>766</v>
      </c>
      <c r="M1" t="str">
        <f>CONCATENATE("&lt;Row justify='space-between' align='middle' className={style.listOrange}&gt;",$A1, " ",$B1," ", $C1," ",$D1," ",$E1," ",$A43," ", $G1," ", $H1,"&lt;/Row&gt;")</f>
        <v>&lt;Row justify='space-between' align='middle' className={style.listOrange}&gt;1 - Números Cardinais e Egípcios 2      43 - Números na forma decimal  &lt;/Row&gt;</v>
      </c>
      <c r="N1" t="str">
        <f>CONCATENATE("&lt;Row justify='space-between' align='middle' className={style.listOrange}&gt;",$A1, " ",$B1," ", $C1," ",$D1," ",$E1," ",$A43," ", $G1," ", $H1,"&lt;/Row&gt;")</f>
        <v>&lt;Row justify='space-between' align='middle' className={style.listOrange}&gt;1 - Números Cardinais e Egípcios 2      43 - Números na forma decimal  &lt;/Row&gt;</v>
      </c>
    </row>
    <row r="2" spans="1:14" x14ac:dyDescent="0.25">
      <c r="A2" t="s">
        <v>769</v>
      </c>
      <c r="M2" t="str">
        <f>CONCATENATE("&lt;Row justify='space-between' align='middle' className={style.listBlack}&gt;",$A2, " ",$B2," ", $C2," ",$D2," ",$E2," ",$F2," ", $G2," ", $H2,"&lt;/Row&gt;")</f>
        <v>&lt;Row justify='space-between' align='middle' className={style.listBlack}&gt;2 - Futebol dos números 4       &lt;/Row&gt;</v>
      </c>
      <c r="N2" t="str">
        <f>CONCATENATE("&lt;Row justify='space-between' align='middle' className={style.listBlack}&gt;",$A2, " ",$B2," ", $C2," ",$D2," ",$E2," ",$F2," ", $G2," ", $H2,"&lt;/Row&gt;")</f>
        <v>&lt;Row justify='space-between' align='middle' className={style.listBlack}&gt;2 - Futebol dos números 4       &lt;/Row&gt;</v>
      </c>
    </row>
    <row r="3" spans="1:14" x14ac:dyDescent="0.25">
      <c r="A3" t="s">
        <v>770</v>
      </c>
      <c r="M3" t="str">
        <f t="shared" ref="M3:N3" si="0">CONCATENATE("&lt;Row justify='space-between' align='middle' className={style.listOrange}&gt;",$A3, " ",$B3," ", $C3," ",$D3," ",$E3," ",$A45," ", $G3," ", $H3,"&lt;/Row&gt;")</f>
        <v>&lt;Row justify='space-between' align='middle' className={style.listOrange}&gt;3 - Sistema de numeração decimal        &lt;/Row&gt;</v>
      </c>
      <c r="N3" t="str">
        <f t="shared" si="0"/>
        <v>&lt;Row justify='space-between' align='middle' className={style.listOrange}&gt;3 - Sistema de numeração decimal        &lt;/Row&gt;</v>
      </c>
    </row>
    <row r="4" spans="1:14" x14ac:dyDescent="0.25">
      <c r="A4" t="s">
        <v>771</v>
      </c>
      <c r="M4" t="str">
        <f t="shared" ref="M4:N43" si="1">CONCATENATE("&lt;Row justify='space-between' align='middle' className={style.listBlack}&gt;",$A4, " ",$B4," ", $C4," ",$D4," ",$E4," ",$F4," ", $G4," ", $H4,"&lt;/Row&gt;")</f>
        <v>&lt;Row justify='space-between' align='middle' className={style.listBlack}&gt;4 - Sequência numérica: maior ou menor        &lt;/Row&gt;</v>
      </c>
      <c r="N4" t="str">
        <f t="shared" si="1"/>
        <v>&lt;Row justify='space-between' align='middle' className={style.listBlack}&gt;4 - Sequência numérica: maior ou menor        &lt;/Row&gt;</v>
      </c>
    </row>
    <row r="5" spans="1:14" x14ac:dyDescent="0.25">
      <c r="A5" t="s">
        <v>772</v>
      </c>
      <c r="M5" t="str">
        <f t="shared" ref="M5:N5" si="2">CONCATENATE("&lt;Row justify='space-between' align='middle' className={style.listOrange}&gt;",$A5, " ",$B5," ", $C5," ",$D5," ",$E5," ",$A47," ", $G5," ", $H5,"&lt;/Row&gt;")</f>
        <v>&lt;Row justify='space-between' align='middle' className={style.listOrange}&gt;5 - Somando e aprendendo com a reta númerica        &lt;/Row&gt;</v>
      </c>
      <c r="N5" t="str">
        <f t="shared" si="2"/>
        <v>&lt;Row justify='space-between' align='middle' className={style.listOrange}&gt;5 - Somando e aprendendo com a reta númerica        &lt;/Row&gt;</v>
      </c>
    </row>
    <row r="6" spans="1:14" x14ac:dyDescent="0.25">
      <c r="A6" t="s">
        <v>773</v>
      </c>
      <c r="M6" t="str">
        <f t="shared" ref="M6:N43" si="3">CONCATENATE("&lt;Row justify='space-between' align='middle' className={style.listBlack}&gt;",$A6, " ",$B6," ", $C6," ",$D6," ",$E6," ",$F6," ", $G6," ", $H6,"&lt;/Row&gt;")</f>
        <v>&lt;Row justify='space-between' align='middle' className={style.listBlack}&gt;6 - Acertando a adição 4        &lt;/Row&gt;</v>
      </c>
      <c r="N6" t="str">
        <f t="shared" si="3"/>
        <v>&lt;Row justify='space-between' align='middle' className={style.listBlack}&gt;6 - Acertando a adição 4        &lt;/Row&gt;</v>
      </c>
    </row>
    <row r="7" spans="1:14" x14ac:dyDescent="0.25">
      <c r="A7" t="s">
        <v>774</v>
      </c>
      <c r="M7" t="str">
        <f t="shared" ref="M7:N7" si="4">CONCATENATE("&lt;Row justify='space-between' align='middle' className={style.listOrange}&gt;",$A7, " ",$B7," ", $C7," ",$D7," ",$E7," ",$A49," ", $G7," ", $H7,"&lt;/Row&gt;")</f>
        <v>&lt;Row justify='space-between' align='middle' className={style.listOrange}&gt;7 - Bob e a subtração 4        &lt;/Row&gt;</v>
      </c>
      <c r="N7" t="str">
        <f t="shared" si="4"/>
        <v>&lt;Row justify='space-between' align='middle' className={style.listOrange}&gt;7 - Bob e a subtração 4        &lt;/Row&gt;</v>
      </c>
    </row>
    <row r="8" spans="1:14" x14ac:dyDescent="0.25">
      <c r="A8" t="s">
        <v>775</v>
      </c>
      <c r="M8" t="str">
        <f t="shared" ref="M8:N43" si="5">CONCATENATE("&lt;Row justify='space-between' align='middle' className={style.listBlack}&gt;",$A8, " ",$B8," ", $C8," ",$D8," ",$E8," ",$F8," ", $G8," ", $H8,"&lt;/Row&gt;")</f>
        <v>&lt;Row justify='space-between' align='middle' className={style.listBlack}&gt;8 - Acertando as operações soma e subtração        &lt;/Row&gt;</v>
      </c>
      <c r="N8" t="str">
        <f t="shared" si="5"/>
        <v>&lt;Row justify='space-between' align='middle' className={style.listBlack}&gt;8 - Acertando as operações soma e subtração        &lt;/Row&gt;</v>
      </c>
    </row>
    <row r="9" spans="1:14" x14ac:dyDescent="0.25">
      <c r="A9" t="s">
        <v>776</v>
      </c>
      <c r="M9" t="str">
        <f t="shared" ref="M9:N9" si="6">CONCATENATE("&lt;Row justify='space-between' align='middle' className={style.listOrange}&gt;",$A9, " ",$B9," ", $C9," ",$D9," ",$E9," ",$A51," ", $G9," ", $H9,"&lt;/Row&gt;")</f>
        <v>&lt;Row justify='space-between' align='middle' className={style.listOrange}&gt;9 - Mina da multiplicação 4        &lt;/Row&gt;</v>
      </c>
      <c r="N9" t="str">
        <f t="shared" si="6"/>
        <v>&lt;Row justify='space-between' align='middle' className={style.listOrange}&gt;9 - Mina da multiplicação 4        &lt;/Row&gt;</v>
      </c>
    </row>
    <row r="10" spans="1:14" x14ac:dyDescent="0.25">
      <c r="A10" t="s">
        <v>777</v>
      </c>
      <c r="M10" t="str">
        <f t="shared" ref="M10:N43" si="7">CONCATENATE("&lt;Row justify='space-between' align='middle' className={style.listBlack}&gt;",$A10, " ",$B10," ", $C10," ",$D10," ",$E10," ",$F10," ", $G10," ", $H10,"&lt;/Row&gt;")</f>
        <v>&lt;Row justify='space-between' align='middle' className={style.listBlack}&gt;10 - Vamos multiplicar?        &lt;/Row&gt;</v>
      </c>
      <c r="N10" t="str">
        <f t="shared" si="7"/>
        <v>&lt;Row justify='space-between' align='middle' className={style.listBlack}&gt;10 - Vamos multiplicar?        &lt;/Row&gt;</v>
      </c>
    </row>
    <row r="11" spans="1:14" x14ac:dyDescent="0.25">
      <c r="A11" t="s">
        <v>778</v>
      </c>
      <c r="M11" t="str">
        <f t="shared" ref="M11:N11" si="8">CONCATENATE("&lt;Row justify='space-between' align='middle' className={style.listOrange}&gt;",$A11, " ",$B11," ", $C11," ",$D11," ",$E11," ",$A53," ", $G11," ", $H11,"&lt;/Row&gt;")</f>
        <v>&lt;Row justify='space-between' align='middle' className={style.listOrange}&gt;11 - Jogo da metade, dobro e terça parte       &lt;/Row&gt;</v>
      </c>
      <c r="N11" t="str">
        <f t="shared" si="8"/>
        <v>&lt;Row justify='space-between' align='middle' className={style.listOrange}&gt;11 - Jogo da metade, dobro e terça parte       &lt;/Row&gt;</v>
      </c>
    </row>
    <row r="12" spans="1:14" x14ac:dyDescent="0.25">
      <c r="A12" t="s">
        <v>779</v>
      </c>
      <c r="M12" t="str">
        <f t="shared" ref="M12:N43" si="9">CONCATENATE("&lt;Row justify='space-between' align='middle' className={style.listBlack}&gt;",$A12, " ",$B12," ", $C12," ",$D12," ",$E12," ",$F12," ", $G12," ", $H12,"&lt;/Row&gt;")</f>
        <v>&lt;Row justify='space-between' align='middle' className={style.listBlack}&gt;12 - Problemas envolvendo divisão        &lt;/Row&gt;</v>
      </c>
      <c r="N12" t="str">
        <f t="shared" si="9"/>
        <v>&lt;Row justify='space-between' align='middle' className={style.listBlack}&gt;12 - Problemas envolvendo divisão        &lt;/Row&gt;</v>
      </c>
    </row>
    <row r="13" spans="1:14" x14ac:dyDescent="0.25">
      <c r="A13" t="s">
        <v>780</v>
      </c>
      <c r="M13" t="str">
        <f t="shared" ref="M13:N13" si="10">CONCATENATE("&lt;Row justify='space-between' align='middle' className={style.listOrange}&gt;",$A13, " ",$B13," ", $C13," ",$D13," ",$E13," ",$A55," ", $G13," ", $H13,"&lt;/Row&gt;")</f>
        <v>&lt;Row justify='space-between' align='middle' className={style.listOrange}&gt;13 - Futebol da divisão 4        &lt;/Row&gt;</v>
      </c>
      <c r="N13" t="str">
        <f t="shared" si="10"/>
        <v>&lt;Row justify='space-between' align='middle' className={style.listOrange}&gt;13 - Futebol da divisão 4        &lt;/Row&gt;</v>
      </c>
    </row>
    <row r="14" spans="1:14" x14ac:dyDescent="0.25">
      <c r="A14" t="s">
        <v>781</v>
      </c>
      <c r="M14" t="str">
        <f t="shared" ref="M14:N43" si="11">CONCATENATE("&lt;Row justify='space-between' align='middle' className={style.listBlack}&gt;",$A14, " ",$B14," ", $C14," ",$D14," ",$E14," ",$F14," ", $G14," ", $H14,"&lt;/Row&gt;")</f>
        <v>&lt;Row justify='space-between' align='middle' className={style.listBlack}&gt;14 - Aventura com o Bob 5: multiplicação e divisão        &lt;/Row&gt;</v>
      </c>
      <c r="N14" t="str">
        <f t="shared" si="11"/>
        <v>&lt;Row justify='space-between' align='middle' className={style.listBlack}&gt;14 - Aventura com o Bob 5: multiplicação e divisão        &lt;/Row&gt;</v>
      </c>
    </row>
    <row r="15" spans="1:14" x14ac:dyDescent="0.25">
      <c r="A15" t="s">
        <v>782</v>
      </c>
      <c r="M15" t="str">
        <f t="shared" ref="M15:N15" si="12">CONCATENATE("&lt;Row justify='space-between' align='middle' className={style.listOrange}&gt;",$A15, " ",$B15," ", $C15," ",$D15," ",$E15," ",$A57," ", $G15," ", $H15,"&lt;/Row&gt;")</f>
        <v>&lt;Row justify='space-between' align='middle' className={style.listOrange}&gt;15 - Formas espaciais 2        &lt;/Row&gt;</v>
      </c>
      <c r="N15" t="str">
        <f t="shared" si="12"/>
        <v>&lt;Row justify='space-between' align='middle' className={style.listOrange}&gt;15 - Formas espaciais 2        &lt;/Row&gt;</v>
      </c>
    </row>
    <row r="16" spans="1:14" x14ac:dyDescent="0.25">
      <c r="A16" t="s">
        <v>783</v>
      </c>
      <c r="M16" t="str">
        <f t="shared" ref="M16:N43" si="13">CONCATENATE("&lt;Row justify='space-between' align='middle' className={style.listBlack}&gt;",$A16, " ",$B16," ", $C16," ",$D16," ",$E16," ",$F16," ", $G16," ", $H16,"&lt;/Row&gt;")</f>
        <v>&lt;Row justify='space-between' align='middle' className={style.listBlack}&gt;16 - Poliedros e corpo redondos        &lt;/Row&gt;</v>
      </c>
      <c r="N16" t="str">
        <f t="shared" si="13"/>
        <v>&lt;Row justify='space-between' align='middle' className={style.listBlack}&gt;16 - Poliedros e corpo redondos        &lt;/Row&gt;</v>
      </c>
    </row>
    <row r="17" spans="1:14" x14ac:dyDescent="0.25">
      <c r="A17" t="s">
        <v>784</v>
      </c>
      <c r="M17" t="str">
        <f t="shared" ref="M17:N17" si="14">CONCATENATE("&lt;Row justify='space-between' align='middle' className={style.listOrange}&gt;",$A17, " ",$B17," ", $C17," ",$D17," ",$E17," ",$A59," ", $G17," ", $H17,"&lt;/Row&gt;")</f>
        <v>&lt;Row justify='space-between' align='middle' className={style.listOrange}&gt;17 - Sequência e Percurso        &lt;/Row&gt;</v>
      </c>
      <c r="N17" t="str">
        <f t="shared" si="14"/>
        <v>&lt;Row justify='space-between' align='middle' className={style.listOrange}&gt;17 - Sequência e Percurso        &lt;/Row&gt;</v>
      </c>
    </row>
    <row r="18" spans="1:14" x14ac:dyDescent="0.25">
      <c r="A18" t="s">
        <v>785</v>
      </c>
      <c r="M18" t="str">
        <f t="shared" ref="M18:N43" si="15">CONCATENATE("&lt;Row justify='space-between' align='middle' className={style.listBlack}&gt;",$A18, " ",$B18," ", $C18," ",$D18," ",$E18," ",$F18," ", $G18," ", $H18,"&lt;/Row&gt;")</f>
        <v>&lt;Row justify='space-between' align='middle' className={style.listBlack}&gt;18 - Formas espaciais no cotidiano        &lt;/Row&gt;</v>
      </c>
      <c r="N18" t="str">
        <f t="shared" si="15"/>
        <v>&lt;Row justify='space-between' align='middle' className={style.listBlack}&gt;18 - Formas espaciais no cotidiano        &lt;/Row&gt;</v>
      </c>
    </row>
    <row r="19" spans="1:14" x14ac:dyDescent="0.25">
      <c r="A19" t="s">
        <v>786</v>
      </c>
      <c r="M19" t="str">
        <f t="shared" ref="M19:N19" si="16">CONCATENATE("&lt;Row justify='space-between' align='middle' className={style.listOrange}&gt;",$A19, " ",$B19," ", $C19," ",$D19," ",$E19," ",$A61," ", $G19," ", $H19,"&lt;/Row&gt;")</f>
        <v>&lt;Row justify='space-between' align='middle' className={style.listOrange}&gt;19 - Aprendendo com o tempo        &lt;/Row&gt;</v>
      </c>
      <c r="N19" t="str">
        <f t="shared" si="16"/>
        <v>&lt;Row justify='space-between' align='middle' className={style.listOrange}&gt;19 - Aprendendo com o tempo        &lt;/Row&gt;</v>
      </c>
    </row>
    <row r="20" spans="1:14" x14ac:dyDescent="0.25">
      <c r="A20" t="s">
        <v>787</v>
      </c>
      <c r="M20" t="str">
        <f t="shared" ref="M20:N43" si="17">CONCATENATE("&lt;Row justify='space-between' align='middle' className={style.listBlack}&gt;",$A20, " ",$B20," ", $C20," ",$D20," ",$E20," ",$F20," ", $G20," ", $H20,"&lt;/Row&gt;")</f>
        <v>&lt;Row justify='space-between' align='middle' className={style.listBlack}&gt;20 - Aprendendo com as horas        &lt;/Row&gt;</v>
      </c>
      <c r="N20" t="str">
        <f t="shared" si="17"/>
        <v>&lt;Row justify='space-between' align='middle' className={style.listBlack}&gt;20 - Aprendendo com as horas        &lt;/Row&gt;</v>
      </c>
    </row>
    <row r="21" spans="1:14" x14ac:dyDescent="0.25">
      <c r="A21" t="s">
        <v>788</v>
      </c>
      <c r="M21" t="str">
        <f t="shared" ref="M21:N21" si="18">CONCATENATE("&lt;Row justify='space-between' align='middle' className={style.listOrange}&gt;",$A21, " ",$B21," ", $C21," ",$D21," ",$E21," ",$A63," ", $G21," ", $H21,"&lt;/Row&gt;")</f>
        <v>&lt;Row justify='space-between' align='middle' className={style.listOrange}&gt;21 - Sólidos Geométricos        &lt;/Row&gt;</v>
      </c>
      <c r="N21" t="str">
        <f t="shared" si="18"/>
        <v>&lt;Row justify='space-between' align='middle' className={style.listOrange}&gt;21 - Sólidos Geométricos        &lt;/Row&gt;</v>
      </c>
    </row>
    <row r="22" spans="1:14" x14ac:dyDescent="0.25">
      <c r="A22" t="s">
        <v>789</v>
      </c>
      <c r="M22" t="str">
        <f t="shared" ref="M22:N43" si="19">CONCATENATE("&lt;Row justify='space-between' align='middle' className={style.listBlack}&gt;",$A22, " ",$B22," ", $C22," ",$D22," ",$E22," ",$F22," ", $G22," ", $H22,"&lt;/Row&gt;")</f>
        <v>&lt;Row justify='space-between' align='middle' className={style.listBlack}&gt;22 - Figuras geométricas planas        &lt;/Row&gt;</v>
      </c>
      <c r="N22" t="str">
        <f t="shared" si="19"/>
        <v>&lt;Row justify='space-between' align='middle' className={style.listBlack}&gt;22 - Figuras geométricas planas        &lt;/Row&gt;</v>
      </c>
    </row>
    <row r="23" spans="1:14" x14ac:dyDescent="0.25">
      <c r="A23" t="s">
        <v>790</v>
      </c>
      <c r="M23" t="str">
        <f t="shared" ref="M23:N23" si="20">CONCATENATE("&lt;Row justify='space-between' align='middle' className={style.listOrange}&gt;",$A23, " ",$B23," ", $C23," ",$D23," ",$E23," ",$A65," ", $G23," ", $H23,"&lt;/Row&gt;")</f>
        <v>&lt;Row justify='space-between' align='middle' className={style.listOrange}&gt;23 - Polígonos 2        &lt;/Row&gt;</v>
      </c>
      <c r="N23" t="str">
        <f t="shared" si="20"/>
        <v>&lt;Row justify='space-between' align='middle' className={style.listOrange}&gt;23 - Polígonos 2        &lt;/Row&gt;</v>
      </c>
    </row>
    <row r="24" spans="1:14" x14ac:dyDescent="0.25">
      <c r="A24" t="s">
        <v>791</v>
      </c>
      <c r="M24" t="str">
        <f t="shared" ref="M24:N43" si="21">CONCATENATE("&lt;Row justify='space-between' align='middle' className={style.listBlack}&gt;",$A24, " ",$B24," ", $C24," ",$D24," ",$E24," ",$F24," ", $G24," ", $H24,"&lt;/Row&gt;")</f>
        <v>&lt;Row justify='space-between' align='middle' className={style.listBlack}&gt;24 - Tangram Moradias        &lt;/Row&gt;</v>
      </c>
      <c r="N24" t="str">
        <f t="shared" si="21"/>
        <v>&lt;Row justify='space-between' align='middle' className={style.listBlack}&gt;24 - Tangram Moradias        &lt;/Row&gt;</v>
      </c>
    </row>
    <row r="25" spans="1:14" x14ac:dyDescent="0.25">
      <c r="A25" t="s">
        <v>792</v>
      </c>
      <c r="M25" t="str">
        <f t="shared" ref="M25:N25" si="22">CONCATENATE("&lt;Row justify='space-between' align='middle' className={style.listOrange}&gt;",$A25, " ",$B25," ", $C25," ",$D25," ",$E25," ",$A67," ", $G25," ", $H25,"&lt;/Row&gt;")</f>
        <v>&lt;Row justify='space-between' align='middle' className={style.listOrange}&gt;25 - Ângulos 2       &lt;/Row&gt;</v>
      </c>
      <c r="N25" t="str">
        <f t="shared" si="22"/>
        <v>&lt;Row justify='space-between' align='middle' className={style.listOrange}&gt;25 - Ângulos 2       &lt;/Row&gt;</v>
      </c>
    </row>
    <row r="26" spans="1:14" x14ac:dyDescent="0.25">
      <c r="A26" t="s">
        <v>793</v>
      </c>
      <c r="M26" t="str">
        <f t="shared" ref="M26:N43" si="23">CONCATENATE("&lt;Row justify='space-between' align='middle' className={style.listBlack}&gt;",$A26, " ",$B26," ", $C26," ",$D26," ",$E26," ",$F26," ", $G26," ", $H26,"&lt;/Row&gt;")</f>
        <v>&lt;Row justify='space-between' align='middle' className={style.listBlack}&gt; 26 - Polígonos       &lt;/Row&gt;</v>
      </c>
      <c r="N26" t="str">
        <f t="shared" si="23"/>
        <v>&lt;Row justify='space-between' align='middle' className={style.listBlack}&gt; 26 - Polígonos       &lt;/Row&gt;</v>
      </c>
    </row>
    <row r="27" spans="1:14" x14ac:dyDescent="0.25">
      <c r="A27" t="s">
        <v>794</v>
      </c>
      <c r="M27" t="str">
        <f t="shared" ref="M27:N27" si="24">CONCATENATE("&lt;Row justify='space-between' align='middle' className={style.listOrange}&gt;",$A27, " ",$B27," ", $C27," ",$D27," ",$E27," ",$A69," ", $G27," ", $H27,"&lt;/Row&gt;")</f>
        <v>&lt;Row justify='space-between' align='middle' className={style.listOrange}&gt;27 - Jogo da simetria        &lt;/Row&gt;</v>
      </c>
      <c r="N27" t="str">
        <f t="shared" si="24"/>
        <v>&lt;Row justify='space-between' align='middle' className={style.listOrange}&gt;27 - Jogo da simetria        &lt;/Row&gt;</v>
      </c>
    </row>
    <row r="28" spans="1:14" x14ac:dyDescent="0.25">
      <c r="A28" t="s">
        <v>795</v>
      </c>
      <c r="M28" t="str">
        <f t="shared" ref="M28:N43" si="25">CONCATENATE("&lt;Row justify='space-between' align='middle' className={style.listBlack}&gt;",$A28, " ",$B28," ", $C28," ",$D28," ",$E28," ",$F28," ", $G28," ", $H28,"&lt;/Row&gt;")</f>
        <v>&lt;Row justify='space-between' align='middle' className={style.listBlack}&gt;28 - Detetive das medidas 1        &lt;/Row&gt;</v>
      </c>
      <c r="N28" t="str">
        <f t="shared" si="25"/>
        <v>&lt;Row justify='space-between' align='middle' className={style.listBlack}&gt;28 - Detetive das medidas 1        &lt;/Row&gt;</v>
      </c>
    </row>
    <row r="29" spans="1:14" x14ac:dyDescent="0.25">
      <c r="A29" t="s">
        <v>796</v>
      </c>
      <c r="M29" t="str">
        <f t="shared" ref="M29:N29" si="26">CONCATENATE("&lt;Row justify='space-between' align='middle' className={style.listOrange}&gt;",$A29, " ",$B29," ", $C29," ",$D29," ",$E29," ",$A71," ", $G29," ", $H29,"&lt;/Row&gt;")</f>
        <v>&lt;Row justify='space-between' align='middle' className={style.listOrange}&gt;29 - Detetive das medidas 2        &lt;/Row&gt;</v>
      </c>
      <c r="N29" t="str">
        <f t="shared" si="26"/>
        <v>&lt;Row justify='space-between' align='middle' className={style.listOrange}&gt;29 - Detetive das medidas 2        &lt;/Row&gt;</v>
      </c>
    </row>
    <row r="30" spans="1:14" x14ac:dyDescent="0.25">
      <c r="A30" t="s">
        <v>797</v>
      </c>
      <c r="M30" t="str">
        <f t="shared" ref="M30:N43" si="27">CONCATENATE("&lt;Row justify='space-between' align='middle' className={style.listBlack}&gt;",$A30, " ",$B30," ", $C30," ",$D30," ",$E30," ",$F30," ", $G30," ", $H30,"&lt;/Row&gt;")</f>
        <v>&lt;Row justify='space-between' align='middle' className={style.listBlack}&gt;30 - Detetive das medidas 3: com operações        &lt;/Row&gt;</v>
      </c>
      <c r="N30" t="str">
        <f t="shared" si="27"/>
        <v>&lt;Row justify='space-between' align='middle' className={style.listBlack}&gt;30 - Detetive das medidas 3: com operações        &lt;/Row&gt;</v>
      </c>
    </row>
    <row r="31" spans="1:14" x14ac:dyDescent="0.25">
      <c r="A31" t="s">
        <v>798</v>
      </c>
      <c r="M31" t="str">
        <f t="shared" ref="M31:N31" si="28">CONCATENATE("&lt;Row justify='space-between' align='middle' className={style.listOrange}&gt;",$A31, " ",$B31," ", $C31," ",$D31," ",$E31," ",$A73," ", $G31," ", $H31,"&lt;/Row&gt;")</f>
        <v>&lt;Row justify='space-between' align='middle' className={style.listOrange}&gt;31 - Área        &lt;/Row&gt;</v>
      </c>
      <c r="N31" t="str">
        <f t="shared" si="28"/>
        <v>&lt;Row justify='space-between' align='middle' className={style.listOrange}&gt;31 - Área        &lt;/Row&gt;</v>
      </c>
    </row>
    <row r="32" spans="1:14" x14ac:dyDescent="0.25">
      <c r="A32" t="s">
        <v>799</v>
      </c>
      <c r="M32" t="str">
        <f t="shared" ref="M32:N43" si="29">CONCATENATE("&lt;Row justify='space-between' align='middle' className={style.listBlack}&gt;",$A32, " ",$B32," ", $C32," ",$D32," ",$E32," ",$F32," ", $G32," ", $H32,"&lt;/Row&gt;")</f>
        <v>&lt;Row justify='space-between' align='middle' className={style.listBlack}&gt;32 - Área das figuras        &lt;/Row&gt;</v>
      </c>
      <c r="N32" t="str">
        <f t="shared" si="29"/>
        <v>&lt;Row justify='space-between' align='middle' className={style.listBlack}&gt;32 - Área das figuras        &lt;/Row&gt;</v>
      </c>
    </row>
    <row r="33" spans="1:14" x14ac:dyDescent="0.25">
      <c r="A33" t="s">
        <v>800</v>
      </c>
      <c r="M33" t="str">
        <f t="shared" ref="M33:N33" si="30">CONCATENATE("&lt;Row justify='space-between' align='middle' className={style.listOrange}&gt;",$A33, " ",$B33," ", $C33," ",$D33," ",$E33," ",$A75," ", $G33," ", $H33,"&lt;/Row&gt;")</f>
        <v>&lt;Row justify='space-between' align='middle' className={style.listOrange}&gt;33 - Perímetro       &lt;/Row&gt;</v>
      </c>
      <c r="N33" t="str">
        <f t="shared" si="30"/>
        <v>&lt;Row justify='space-between' align='middle' className={style.listOrange}&gt;33 - Perímetro       &lt;/Row&gt;</v>
      </c>
    </row>
    <row r="34" spans="1:14" x14ac:dyDescent="0.25">
      <c r="A34" t="s">
        <v>801</v>
      </c>
      <c r="M34" t="str">
        <f t="shared" ref="M34:N43" si="31">CONCATENATE("&lt;Row justify='space-between' align='middle' className={style.listBlack}&gt;",$A34, " ",$B34," ", $C34," ",$D34," ",$E34," ",$F34," ", $G34," ", $H34,"&lt;/Row&gt;")</f>
        <v>&lt;Row justify='space-between' align='middle' className={style.listBlack}&gt; 34 - Perímetro e distância        &lt;/Row&gt;</v>
      </c>
      <c r="N34" t="str">
        <f t="shared" si="31"/>
        <v>&lt;Row justify='space-between' align='middle' className={style.listBlack}&gt; 34 - Perímetro e distância        &lt;/Row&gt;</v>
      </c>
    </row>
    <row r="35" spans="1:14" x14ac:dyDescent="0.25">
      <c r="A35" t="s">
        <v>802</v>
      </c>
      <c r="M35" t="str">
        <f t="shared" ref="M35:N35" si="32">CONCATENATE("&lt;Row justify='space-between' align='middle' className={style.listOrange}&gt;",$A35, " ",$B35," ", $C35," ",$D35," ",$E35," ",$A77," ", $G35," ", $H35,"&lt;/Row&gt;")</f>
        <v>&lt;Row justify='space-between' align='middle' className={style.listOrange}&gt;35 - Máquinas das surpresas        &lt;/Row&gt;</v>
      </c>
      <c r="N35" t="str">
        <f t="shared" si="32"/>
        <v>&lt;Row justify='space-between' align='middle' className={style.listOrange}&gt;35 - Máquinas das surpresas        &lt;/Row&gt;</v>
      </c>
    </row>
    <row r="36" spans="1:14" x14ac:dyDescent="0.25">
      <c r="A36" t="s">
        <v>803</v>
      </c>
      <c r="M36" t="str">
        <f t="shared" ref="M36:N43" si="33">CONCATENATE("&lt;Row justify='space-between' align='middle' className={style.listBlack}&gt;",$A36, " ",$B36," ", $C36," ",$D36," ",$E36," ",$F36," ", $G36," ", $H36,"&lt;/Row&gt;")</f>
        <v>&lt;Row justify='space-between' align='middle' className={style.listBlack}&gt;36 - Máquina de dinheiro 2        &lt;/Row&gt;</v>
      </c>
      <c r="N36" t="str">
        <f t="shared" si="33"/>
        <v>&lt;Row justify='space-between' align='middle' className={style.listBlack}&gt;36 - Máquina de dinheiro 2        &lt;/Row&gt;</v>
      </c>
    </row>
    <row r="37" spans="1:14" x14ac:dyDescent="0.25">
      <c r="A37" t="s">
        <v>804</v>
      </c>
      <c r="M37" t="str">
        <f t="shared" ref="M37:N37" si="34">CONCATENATE("&lt;Row justify='space-between' align='middle' className={style.listOrange}&gt;",$A37, " ",$B37," ", $C37," ",$D37," ",$E37," ",$A79," ", $G37," ", $H37,"&lt;/Row&gt;")</f>
        <v>&lt;Row justify='space-between' align='middle' className={style.listOrange}&gt;37 - Dinheiro        &lt;/Row&gt;</v>
      </c>
      <c r="N37" t="str">
        <f t="shared" si="34"/>
        <v>&lt;Row justify='space-between' align='middle' className={style.listOrange}&gt;37 - Dinheiro        &lt;/Row&gt;</v>
      </c>
    </row>
    <row r="38" spans="1:14" x14ac:dyDescent="0.25">
      <c r="A38" t="s">
        <v>805</v>
      </c>
      <c r="M38" t="str">
        <f t="shared" ref="M38:N43" si="35">CONCATENATE("&lt;Row justify='space-between' align='middle' className={style.listBlack}&gt;",$A38, " ",$B38," ", $C38," ",$D38," ",$E38," ",$F38," ", $G38," ", $H38,"&lt;/Row&gt;")</f>
        <v>&lt;Row justify='space-between' align='middle' className={style.listBlack}&gt;38 - Problemas envolvendo dinheiro        &lt;/Row&gt;</v>
      </c>
      <c r="N38" t="str">
        <f t="shared" si="35"/>
        <v>&lt;Row justify='space-between' align='middle' className={style.listBlack}&gt;38 - Problemas envolvendo dinheiro        &lt;/Row&gt;</v>
      </c>
    </row>
    <row r="39" spans="1:14" x14ac:dyDescent="0.25">
      <c r="A39" t="s">
        <v>806</v>
      </c>
      <c r="M39" t="str">
        <f t="shared" ref="M39:N39" si="36">CONCATENATE("&lt;Row justify='space-between' align='middle' className={style.listOrange}&gt;",$A39, " ",$B39," ", $C39," ",$D39," ",$E39," ",$A81," ", $G39," ", $H39,"&lt;/Row&gt;")</f>
        <v>&lt;Row justify='space-between' align='middle' className={style.listOrange}&gt;39 - Problemas envolvendo dinheiro 2        &lt;/Row&gt;</v>
      </c>
      <c r="N39" t="str">
        <f t="shared" si="36"/>
        <v>&lt;Row justify='space-between' align='middle' className={style.listOrange}&gt;39 - Problemas envolvendo dinheiro 2        &lt;/Row&gt;</v>
      </c>
    </row>
    <row r="40" spans="1:14" x14ac:dyDescent="0.25">
      <c r="A40" t="s">
        <v>807</v>
      </c>
      <c r="M40" t="str">
        <f t="shared" ref="M40:N43" si="37">CONCATENATE("&lt;Row justify='space-between' align='middle' className={style.listBlack}&gt;",$A40, " ",$B40," ", $C40," ",$D40," ",$E40," ",$F40," ", $G40," ", $H40,"&lt;/Row&gt;")</f>
        <v>&lt;Row justify='space-between' align='middle' className={style.listBlack}&gt;40 - Sistema de numeração decimal 2        &lt;/Row&gt;</v>
      </c>
      <c r="N40" t="str">
        <f t="shared" si="37"/>
        <v>&lt;Row justify='space-between' align='middle' className={style.listBlack}&gt;40 - Sistema de numeração decimal 2        &lt;/Row&gt;</v>
      </c>
    </row>
    <row r="41" spans="1:14" x14ac:dyDescent="0.25">
      <c r="A41" t="s">
        <v>808</v>
      </c>
      <c r="M41" t="str">
        <f t="shared" ref="M41:N41" si="38">CONCATENATE("&lt;Row justify='space-between' align='middle' className={style.listOrange}&gt;",$A41, " ",$B41," ", $C41," ",$D41," ",$E41," ",$A83," ", $G41," ", $H41,"&lt;/Row&gt;")</f>
        <v>&lt;Row justify='space-between' align='middle' className={style.listOrange}&gt;41 - Operações com numeros na forma decimal        &lt;/Row&gt;</v>
      </c>
      <c r="N41" t="str">
        <f t="shared" si="38"/>
        <v>&lt;Row justify='space-between' align='middle' className={style.listOrange}&gt;41 - Operações com numeros na forma decimal        &lt;/Row&gt;</v>
      </c>
    </row>
    <row r="42" spans="1:14" x14ac:dyDescent="0.25">
      <c r="A42" t="s">
        <v>810</v>
      </c>
      <c r="M42" t="str">
        <f t="shared" ref="M42:N43" si="39">CONCATENATE("&lt;Row justify='space-between' align='middle' className={style.listBlack}&gt;",$A42, " ",$B42," ", $C42," ",$D42," ",$E42," ",$F42," ", $G42," ", $H42,"&lt;/Row&gt;")</f>
        <v>&lt;Row justify='space-between' align='middle' className={style.listBlack}&gt;42 - Números Fracionários        &lt;/Row&gt;</v>
      </c>
      <c r="N42" t="str">
        <f t="shared" si="39"/>
        <v>&lt;Row justify='space-between' align='middle' className={style.listBlack}&gt;42 - Números Fracionários        &lt;/Row&gt;</v>
      </c>
    </row>
    <row r="43" spans="1:14" x14ac:dyDescent="0.25">
      <c r="A43" t="s">
        <v>809</v>
      </c>
      <c r="M43" t="str">
        <f t="shared" ref="M43:N43" si="40">CONCATENATE("&lt;Row justify='space-between' align='middle' className={style.listOrange}&gt;",$A43, " ",$B43," ", $C43," ",$D43," ",$E43," ",$A85," ", $G43," ", $H43,"&lt;/Row&gt;")</f>
        <v>&lt;Row justify='space-between' align='middle' className={style.listOrange}&gt;43 - Números na forma decimal       &lt;/Row&gt;</v>
      </c>
      <c r="N43" t="str">
        <f t="shared" si="40"/>
        <v>&lt;Row justify='space-between' align='middle' className={style.listOrange}&gt;43 - Números na forma decimal       &lt;/Row&gt;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5D53-3E15-4F77-B7C4-D83E359CE4FB}">
  <dimension ref="A1:N34"/>
  <sheetViews>
    <sheetView topLeftCell="A13" workbookViewId="0">
      <selection activeCell="N1" sqref="N1:N34"/>
    </sheetView>
  </sheetViews>
  <sheetFormatPr defaultRowHeight="15" x14ac:dyDescent="0.25"/>
  <sheetData>
    <row r="1" spans="1:14" x14ac:dyDescent="0.25">
      <c r="A1" t="s">
        <v>767</v>
      </c>
      <c r="M1" t="str">
        <f>CONCATENATE("&lt;Row justify='space-between' align='middle' className={style.listOrange}&gt;",$A1, " ",$B1," ", $C1," ",$D1," ",$E1," ",$A43," ", $G1," ", $H1,"&lt;/Row&gt;")</f>
        <v>&lt;Row justify='space-between' align='middle' className={style.listOrange}&gt;1 - Texto instrucional        &lt;/Row&gt;</v>
      </c>
      <c r="N1" t="str">
        <f>CONCATENATE("&lt;Row justify='space-between' align='middle' className={style.listOrange}&gt;",$A1, " ",$B1," ", $C1," ",$D1," ",$E1," ",$A43," ", $G1," ", $H1,"&lt;/Row&gt;")</f>
        <v>&lt;Row justify='space-between' align='middle' className={style.listOrange}&gt;1 - Texto instrucional        &lt;/Row&gt;</v>
      </c>
    </row>
    <row r="2" spans="1:14" x14ac:dyDescent="0.25">
      <c r="A2" t="s">
        <v>811</v>
      </c>
      <c r="M2" t="str">
        <f>CONCATENATE("&lt;Row justify='space-between' align='middle' className={style.listBlack}&gt;",$A2, " ",$B2," ", $C2," ",$D2," ",$E2," ",$F2," ", $G2," ", $H2,"&lt;/Row&gt;")</f>
        <v>&lt;Row justify='space-between' align='middle' className={style.listBlack}&gt;2 - Som do I e do E        &lt;/Row&gt;</v>
      </c>
      <c r="N2" t="str">
        <f>CONCATENATE("&lt;Row justify='space-between' align='middle' className={style.listBlack}&gt;",$A2, " ",$B2," ", $C2," ",$D2," ",$E2," ",$F2," ", $G2," ", $H2,"&lt;/Row&gt;")</f>
        <v>&lt;Row justify='space-between' align='middle' className={style.listBlack}&gt;2 - Som do I e do E        &lt;/Row&gt;</v>
      </c>
    </row>
    <row r="3" spans="1:14" x14ac:dyDescent="0.25">
      <c r="A3" t="s">
        <v>812</v>
      </c>
      <c r="M3" t="str">
        <f t="shared" ref="M3:N3" si="0">CONCATENATE("&lt;Row justify='space-between' align='middle' className={style.listOrange}&gt;",$A3, " ",$B3," ", $C3," ",$D3," ",$E3," ",$A45," ", $G3," ", $H3,"&lt;/Row&gt;")</f>
        <v>&lt;Row justify='space-between' align='middle' className={style.listOrange}&gt;3 - Será que é L ou será que é U?        &lt;/Row&gt;</v>
      </c>
      <c r="N3" t="str">
        <f t="shared" si="0"/>
        <v>&lt;Row justify='space-between' align='middle' className={style.listOrange}&gt;3 - Será que é L ou será que é U?        &lt;/Row&gt;</v>
      </c>
    </row>
    <row r="4" spans="1:14" x14ac:dyDescent="0.25">
      <c r="A4" t="s">
        <v>813</v>
      </c>
      <c r="M4" t="str">
        <f t="shared" ref="M4:N34" si="1">CONCATENATE("&lt;Row justify='space-between' align='middle' className={style.listBlack}&gt;",$A4, " ",$B4," ", $C4," ",$D4," ",$E4," ",$F4," ", $G4," ", $H4,"&lt;/Row&gt;")</f>
        <v>&lt;Row justify='space-between' align='middle' className={style.listBlack}&gt;4 - S ou Z       &lt;/Row&gt;</v>
      </c>
      <c r="N4" t="str">
        <f t="shared" si="1"/>
        <v>&lt;Row justify='space-between' align='middle' className={style.listBlack}&gt;4 - S ou Z       &lt;/Row&gt;</v>
      </c>
    </row>
    <row r="5" spans="1:14" x14ac:dyDescent="0.25">
      <c r="A5" t="s">
        <v>814</v>
      </c>
      <c r="M5" t="str">
        <f t="shared" ref="M5:N5" si="2">CONCATENATE("&lt;Row justify='space-between' align='middle' className={style.listOrange}&gt;",$A5, " ",$B5," ", $C5," ",$D5," ",$E5," ",$A47," ", $G5," ", $H5,"&lt;/Row&gt;")</f>
        <v>&lt;Row justify='space-between' align='middle' className={style.listOrange}&gt;5 - Vôlei do L        &lt;/Row&gt;</v>
      </c>
      <c r="N5" t="str">
        <f t="shared" si="2"/>
        <v>&lt;Row justify='space-between' align='middle' className={style.listOrange}&gt;5 - Vôlei do L        &lt;/Row&gt;</v>
      </c>
    </row>
    <row r="6" spans="1:14" x14ac:dyDescent="0.25">
      <c r="A6" t="s">
        <v>815</v>
      </c>
      <c r="M6" t="str">
        <f t="shared" ref="M6:N34" si="3">CONCATENATE("&lt;Row justify='space-between' align='middle' className={style.listBlack}&gt;",$A6, " ",$B6," ", $C6," ",$D6," ",$E6," ",$F6," ", $G6," ", $H6,"&lt;/Row&gt;")</f>
        <v>&lt;Row justify='space-between' align='middle' className={style.listBlack}&gt;6 - Palavras com G e J        &lt;/Row&gt;</v>
      </c>
      <c r="N6" t="str">
        <f t="shared" si="3"/>
        <v>&lt;Row justify='space-between' align='middle' className={style.listBlack}&gt;6 - Palavras com G e J        &lt;/Row&gt;</v>
      </c>
    </row>
    <row r="7" spans="1:14" x14ac:dyDescent="0.25">
      <c r="A7" t="s">
        <v>816</v>
      </c>
      <c r="M7" t="str">
        <f t="shared" ref="M7:N7" si="4">CONCATENATE("&lt;Row justify='space-between' align='middle' className={style.listOrange}&gt;",$A7, " ",$B7," ", $C7," ",$D7," ",$E7," ",$A49," ", $G7," ", $H7,"&lt;/Row&gt;")</f>
        <v>&lt;Row justify='space-between' align='middle' className={style.listOrange}&gt;7 - Corta-palavras com S e SS        &lt;/Row&gt;</v>
      </c>
      <c r="N7" t="str">
        <f t="shared" si="4"/>
        <v>&lt;Row justify='space-between' align='middle' className={style.listOrange}&gt;7 - Corta-palavras com S e SS        &lt;/Row&gt;</v>
      </c>
    </row>
    <row r="8" spans="1:14" x14ac:dyDescent="0.25">
      <c r="A8" t="s">
        <v>817</v>
      </c>
      <c r="M8" t="str">
        <f t="shared" ref="M8:N34" si="5">CONCATENATE("&lt;Row justify='space-between' align='middle' className={style.listBlack}&gt;",$A8, " ",$B8," ", $C8," ",$D8," ",$E8," ",$F8," ", $G8," ", $H8,"&lt;/Row&gt;")</f>
        <v>&lt;Row justify='space-between' align='middle' className={style.listBlack}&gt;8 - De olho nas palavras: X ou CH        &lt;/Row&gt;</v>
      </c>
      <c r="N8" t="str">
        <f t="shared" si="5"/>
        <v>&lt;Row justify='space-between' align='middle' className={style.listBlack}&gt;8 - De olho nas palavras: X ou CH        &lt;/Row&gt;</v>
      </c>
    </row>
    <row r="9" spans="1:14" x14ac:dyDescent="0.25">
      <c r="A9" t="s">
        <v>818</v>
      </c>
      <c r="M9" t="str">
        <f t="shared" ref="M9:N9" si="6">CONCATENATE("&lt;Row justify='space-between' align='middle' className={style.listOrange}&gt;",$A9, " ",$B9," ", $C9," ",$D9," ",$E9," ",$A51," ", $G9," ", $H9,"&lt;/Row&gt;")</f>
        <v>&lt;Row justify='space-between' align='middle' className={style.listOrange}&gt;9 - Um encontro diferente: aprendendo dígrafos        &lt;/Row&gt;</v>
      </c>
      <c r="N9" t="str">
        <f t="shared" si="6"/>
        <v>&lt;Row justify='space-between' align='middle' className={style.listOrange}&gt;9 - Um encontro diferente: aprendendo dígrafos        &lt;/Row&gt;</v>
      </c>
    </row>
    <row r="10" spans="1:14" x14ac:dyDescent="0.25">
      <c r="A10" t="s">
        <v>819</v>
      </c>
      <c r="M10" t="str">
        <f t="shared" ref="M10:N34" si="7">CONCATENATE("&lt;Row justify='space-between' align='middle' className={style.listBlack}&gt;",$A10, " ",$B10," ", $C10," ",$D10," ",$E10," ",$F10," ", $G10," ", $H10,"&lt;/Row&gt;")</f>
        <v>&lt;Row justify='space-between' align='middle' className={style.listBlack}&gt;10 - Aprendendo a escrever: M antes de P e B        &lt;/Row&gt;</v>
      </c>
      <c r="N10" t="str">
        <f t="shared" si="7"/>
        <v>&lt;Row justify='space-between' align='middle' className={style.listBlack}&gt;10 - Aprendendo a escrever: M antes de P e B        &lt;/Row&gt;</v>
      </c>
    </row>
    <row r="11" spans="1:14" x14ac:dyDescent="0.25">
      <c r="A11" t="s">
        <v>820</v>
      </c>
      <c r="M11" t="str">
        <f t="shared" ref="M11:N11" si="8">CONCATENATE("&lt;Row justify='space-between' align='middle' className={style.listOrange}&gt;",$A11, " ",$B11," ", $C11," ",$D11," ",$E11," ",$A53," ", $G11," ", $H11,"&lt;/Row&gt;")</f>
        <v>&lt;Row justify='space-between' align='middle' className={style.listOrange}&gt;11 - Anúncio publicitário: primitivo, derivado e composto       &lt;/Row&gt;</v>
      </c>
      <c r="N11" t="str">
        <f t="shared" si="8"/>
        <v>&lt;Row justify='space-between' align='middle' className={style.listOrange}&gt;11 - Anúncio publicitário: primitivo, derivado e composto       &lt;/Row&gt;</v>
      </c>
    </row>
    <row r="12" spans="1:14" x14ac:dyDescent="0.25">
      <c r="A12" t="s">
        <v>821</v>
      </c>
      <c r="M12" t="str">
        <f t="shared" ref="M12:N34" si="9">CONCATENATE("&lt;Row justify='space-between' align='middle' className={style.listBlack}&gt;",$A12, " ",$B12," ", $C12," ",$D12," ",$E12," ",$F12," ", $G12," ", $H12,"&lt;/Row&gt;")</f>
        <v>&lt;Row justify='space-between' align='middle' className={style.listBlack}&gt;12 - Poema: A lua no cinema        &lt;/Row&gt;</v>
      </c>
      <c r="N12" t="str">
        <f t="shared" si="9"/>
        <v>&lt;Row justify='space-between' align='middle' className={style.listBlack}&gt;12 - Poema: A lua no cinema        &lt;/Row&gt;</v>
      </c>
    </row>
    <row r="13" spans="1:14" x14ac:dyDescent="0.25">
      <c r="A13" t="s">
        <v>822</v>
      </c>
      <c r="M13" t="str">
        <f t="shared" ref="M13:N13" si="10">CONCATENATE("&lt;Row justify='space-between' align='middle' className={style.listOrange}&gt;",$A13, " ",$B13," ", $C13," ",$D13," ",$E13," ",$A55," ", $G13," ", $H13,"&lt;/Row&gt;")</f>
        <v>&lt;Row justify='space-between' align='middle' className={style.listOrange}&gt;13 - Futebol dos acentos 2        &lt;/Row&gt;</v>
      </c>
      <c r="N13" t="str">
        <f t="shared" si="10"/>
        <v>&lt;Row justify='space-between' align='middle' className={style.listOrange}&gt;13 - Futebol dos acentos 2        &lt;/Row&gt;</v>
      </c>
    </row>
    <row r="14" spans="1:14" x14ac:dyDescent="0.25">
      <c r="A14" t="s">
        <v>823</v>
      </c>
      <c r="M14" t="str">
        <f t="shared" ref="M14:N34" si="11">CONCATENATE("&lt;Row justify='space-between' align='middle' className={style.listBlack}&gt;",$A14, " ",$B14," ", $C14," ",$D14," ",$E14," ",$F14," ", $G14," ", $H14,"&lt;/Row&gt;")</f>
        <v>&lt;Row justify='space-between' align='middle' className={style.listBlack}&gt;14 - Jogo dos pronomes 2       &lt;/Row&gt;</v>
      </c>
      <c r="N14" t="str">
        <f t="shared" si="11"/>
        <v>&lt;Row justify='space-between' align='middle' className={style.listBlack}&gt;14 - Jogo dos pronomes 2       &lt;/Row&gt;</v>
      </c>
    </row>
    <row r="15" spans="1:14" x14ac:dyDescent="0.25">
      <c r="A15" t="s">
        <v>824</v>
      </c>
      <c r="M15" t="str">
        <f t="shared" ref="M15:N15" si="12">CONCATENATE("&lt;Row justify='space-between' align='middle' className={style.listOrange}&gt;",$A15, " ",$B15," ", $C15," ",$D15," ",$E15," ",$A57," ", $G15," ", $H15,"&lt;/Row&gt;")</f>
        <v>&lt;Row justify='space-between' align='middle' className={style.listOrange}&gt; 15 - Crônica        &lt;/Row&gt;</v>
      </c>
      <c r="N15" t="str">
        <f t="shared" si="12"/>
        <v>&lt;Row justify='space-between' align='middle' className={style.listOrange}&gt; 15 - Crônica        &lt;/Row&gt;</v>
      </c>
    </row>
    <row r="16" spans="1:14" x14ac:dyDescent="0.25">
      <c r="A16" t="s">
        <v>825</v>
      </c>
      <c r="M16" t="str">
        <f t="shared" ref="M16:N34" si="13">CONCATENATE("&lt;Row justify='space-between' align='middle' className={style.listBlack}&gt;",$A16, " ",$B16," ", $C16," ",$D16," ",$E16," ",$F16," ", $G16," ", $H16,"&lt;/Row&gt;")</f>
        <v>&lt;Row justify='space-between' align='middle' className={style.listBlack}&gt;16 - Desafio 3: Leitura de um conto        &lt;/Row&gt;</v>
      </c>
      <c r="N16" t="str">
        <f t="shared" si="13"/>
        <v>&lt;Row justify='space-between' align='middle' className={style.listBlack}&gt;16 - Desafio 3: Leitura de um conto        &lt;/Row&gt;</v>
      </c>
    </row>
    <row r="17" spans="1:14" x14ac:dyDescent="0.25">
      <c r="A17" t="s">
        <v>826</v>
      </c>
      <c r="M17" t="str">
        <f t="shared" ref="M17:N17" si="14">CONCATENATE("&lt;Row justify='space-between' align='middle' className={style.listOrange}&gt;",$A17, " ",$B17," ", $C17," ",$D17," ",$E17," ",$A59," ", $G17," ", $H17,"&lt;/Row&gt;")</f>
        <v>&lt;Row justify='space-between' align='middle' className={style.listOrange}&gt;17 - Desafio da Pontuação        &lt;/Row&gt;</v>
      </c>
      <c r="N17" t="str">
        <f t="shared" si="14"/>
        <v>&lt;Row justify='space-between' align='middle' className={style.listOrange}&gt;17 - Desafio da Pontuação        &lt;/Row&gt;</v>
      </c>
    </row>
    <row r="18" spans="1:14" x14ac:dyDescent="0.25">
      <c r="A18" t="s">
        <v>827</v>
      </c>
      <c r="M18" t="str">
        <f t="shared" ref="M18:N34" si="15">CONCATENATE("&lt;Row justify='space-between' align='middle' className={style.listBlack}&gt;",$A18, " ",$B18," ", $C18," ",$D18," ",$E18," ",$F18," ", $G18," ", $H18,"&lt;/Row&gt;")</f>
        <v>&lt;Row justify='space-between' align='middle' className={style.listBlack}&gt;18 - Jogo dos verbos        &lt;/Row&gt;</v>
      </c>
      <c r="N18" t="str">
        <f t="shared" si="15"/>
        <v>&lt;Row justify='space-between' align='middle' className={style.listBlack}&gt;18 - Jogo dos verbos        &lt;/Row&gt;</v>
      </c>
    </row>
    <row r="19" spans="1:14" x14ac:dyDescent="0.25">
      <c r="A19" t="s">
        <v>828</v>
      </c>
      <c r="M19" t="str">
        <f t="shared" ref="M19:N19" si="16">CONCATENATE("&lt;Row justify='space-between' align='middle' className={style.listOrange}&gt;",$A19, " ",$B19," ", $C19," ",$D19," ",$E19," ",$A61," ", $G19," ", $H19,"&lt;/Row&gt;")</f>
        <v>&lt;Row justify='space-between' align='middle' className={style.listOrange}&gt;19 - Jogo dos verbos 2        &lt;/Row&gt;</v>
      </c>
      <c r="N19" t="str">
        <f t="shared" si="16"/>
        <v>&lt;Row justify='space-between' align='middle' className={style.listOrange}&gt;19 - Jogo dos verbos 2        &lt;/Row&gt;</v>
      </c>
    </row>
    <row r="20" spans="1:14" x14ac:dyDescent="0.25">
      <c r="A20" t="s">
        <v>829</v>
      </c>
      <c r="M20" t="str">
        <f t="shared" ref="M20:N34" si="17">CONCATENATE("&lt;Row justify='space-between' align='middle' className={style.listBlack}&gt;",$A20, " ",$B20," ", $C20," ",$D20," ",$E20," ",$F20," ", $G20," ", $H20,"&lt;/Row&gt;")</f>
        <v>&lt;Row justify='space-between' align='middle' className={style.listBlack}&gt;20 - Tempo verbal        &lt;/Row&gt;</v>
      </c>
      <c r="N20" t="str">
        <f t="shared" si="17"/>
        <v>&lt;Row justify='space-between' align='middle' className={style.listBlack}&gt;20 - Tempo verbal        &lt;/Row&gt;</v>
      </c>
    </row>
    <row r="21" spans="1:14" x14ac:dyDescent="0.25">
      <c r="A21" t="s">
        <v>830</v>
      </c>
      <c r="M21" t="str">
        <f t="shared" ref="M21:N21" si="18">CONCATENATE("&lt;Row justify='space-between' align='middle' className={style.listOrange}&gt;",$A21, " ",$B21," ", $C21," ",$D21," ",$E21," ",$A63," ", $G21," ", $H21,"&lt;/Row&gt;")</f>
        <v>&lt;Row justify='space-between' align='middle' className={style.listOrange}&gt;21 - Tempo verbal 2 - tempos do futuro        &lt;/Row&gt;</v>
      </c>
      <c r="N21" t="str">
        <f t="shared" si="18"/>
        <v>&lt;Row justify='space-between' align='middle' className={style.listOrange}&gt;21 - Tempo verbal 2 - tempos do futuro        &lt;/Row&gt;</v>
      </c>
    </row>
    <row r="22" spans="1:14" x14ac:dyDescent="0.25">
      <c r="A22" t="s">
        <v>831</v>
      </c>
      <c r="M22" t="str">
        <f t="shared" ref="M22:N34" si="19">CONCATENATE("&lt;Row justify='space-between' align='middle' className={style.listBlack}&gt;",$A22, " ",$B22," ", $C22," ",$D22," ",$E22," ",$F22," ", $G22," ", $H22,"&lt;/Row&gt;")</f>
        <v>&lt;Row justify='space-between' align='middle' className={style.listBlack}&gt;22 - desafio 2 dicionário        &lt;/Row&gt;</v>
      </c>
      <c r="N22" t="str">
        <f t="shared" si="19"/>
        <v>&lt;Row justify='space-between' align='middle' className={style.listBlack}&gt;22 - desafio 2 dicionário        &lt;/Row&gt;</v>
      </c>
    </row>
    <row r="23" spans="1:14" x14ac:dyDescent="0.25">
      <c r="A23" t="s">
        <v>832</v>
      </c>
      <c r="M23" t="str">
        <f t="shared" ref="M23:N23" si="20">CONCATENATE("&lt;Row justify='space-between' align='middle' className={style.listOrange}&gt;",$A23, " ",$B23," ", $C23," ",$D23," ",$E23," ",$A65," ", $G23," ", $H23,"&lt;/Row&gt;")</f>
        <v>&lt;Row justify='space-between' align='middle' className={style.listOrange}&gt;23 - Futebol dos acentos        &lt;/Row&gt;</v>
      </c>
      <c r="N23" t="str">
        <f t="shared" si="20"/>
        <v>&lt;Row justify='space-between' align='middle' className={style.listOrange}&gt;23 - Futebol dos acentos        &lt;/Row&gt;</v>
      </c>
    </row>
    <row r="24" spans="1:14" x14ac:dyDescent="0.25">
      <c r="A24" t="s">
        <v>833</v>
      </c>
      <c r="M24" t="str">
        <f t="shared" ref="M24:N34" si="21">CONCATENATE("&lt;Row justify='space-between' align='middle' className={style.listBlack}&gt;",$A24, " ",$B24," ", $C24," ",$D24," ",$E24," ",$F24," ", $G24," ", $H24,"&lt;/Row&gt;")</f>
        <v>&lt;Row justify='space-between' align='middle' className={style.listBlack}&gt;24 - Tempo verbal 3 - pretérito mais que perfeito        &lt;/Row&gt;</v>
      </c>
      <c r="N24" t="str">
        <f t="shared" si="21"/>
        <v>&lt;Row justify='space-between' align='middle' className={style.listBlack}&gt;24 - Tempo verbal 3 - pretérito mais que perfeito        &lt;/Row&gt;</v>
      </c>
    </row>
    <row r="25" spans="1:14" x14ac:dyDescent="0.25">
      <c r="A25" t="s">
        <v>834</v>
      </c>
      <c r="M25" t="str">
        <f t="shared" ref="M25:N25" si="22">CONCATENATE("&lt;Row justify='space-between' align='middle' className={style.listOrange}&gt;",$A25, " ",$B25," ", $C25," ",$D25," ",$E25," ",$A67," ", $G25," ", $H25,"&lt;/Row&gt;")</f>
        <v>&lt;Row justify='space-between' align='middle' className={style.listOrange}&gt;25 - Texto de divulgação científica        &lt;/Row&gt;</v>
      </c>
      <c r="N25" t="str">
        <f t="shared" si="22"/>
        <v>&lt;Row justify='space-between' align='middle' className={style.listOrange}&gt;25 - Texto de divulgação científica        &lt;/Row&gt;</v>
      </c>
    </row>
    <row r="26" spans="1:14" x14ac:dyDescent="0.25">
      <c r="A26" t="s">
        <v>835</v>
      </c>
      <c r="M26" t="str">
        <f t="shared" ref="M26:N34" si="23">CONCATENATE("&lt;Row justify='space-between' align='middle' className={style.listBlack}&gt;",$A26, " ",$B26," ", $C26," ",$D26," ",$E26," ",$F26," ", $G26," ", $H26,"&lt;/Row&gt;")</f>
        <v>&lt;Row justify='space-between' align='middle' className={style.listBlack}&gt;26 - Conjunções        &lt;/Row&gt;</v>
      </c>
      <c r="N26" t="str">
        <f t="shared" si="23"/>
        <v>&lt;Row justify='space-between' align='middle' className={style.listBlack}&gt;26 - Conjunções        &lt;/Row&gt;</v>
      </c>
    </row>
    <row r="27" spans="1:14" x14ac:dyDescent="0.25">
      <c r="A27" t="s">
        <v>836</v>
      </c>
      <c r="M27" t="str">
        <f t="shared" ref="M27:N27" si="24">CONCATENATE("&lt;Row justify='space-between' align='middle' className={style.listOrange}&gt;",$A27, " ",$B27," ", $C27," ",$D27," ",$E27," ",$A69," ", $G27," ", $H27,"&lt;/Row&gt;")</f>
        <v>&lt;Row justify='space-between' align='middle' className={style.listOrange}&gt;27 - Jogos dos pronomes 3        &lt;/Row&gt;</v>
      </c>
      <c r="N27" t="str">
        <f t="shared" si="24"/>
        <v>&lt;Row justify='space-between' align='middle' className={style.listOrange}&gt;27 - Jogos dos pronomes 3        &lt;/Row&gt;</v>
      </c>
    </row>
    <row r="28" spans="1:14" x14ac:dyDescent="0.25">
      <c r="A28" t="s">
        <v>837</v>
      </c>
      <c r="M28" t="str">
        <f t="shared" ref="M28:N34" si="25">CONCATENATE("&lt;Row justify='space-between' align='middle' className={style.listBlack}&gt;",$A28, " ",$B28," ", $C28," ",$D28," ",$E28," ",$F28," ", $G28," ", $H28,"&lt;/Row&gt;")</f>
        <v>&lt;Row justify='space-between' align='middle' className={style.listBlack}&gt;28 - Polissemia        &lt;/Row&gt;</v>
      </c>
      <c r="N28" t="str">
        <f t="shared" si="25"/>
        <v>&lt;Row justify='space-between' align='middle' className={style.listBlack}&gt;28 - Polissemia        &lt;/Row&gt;</v>
      </c>
    </row>
    <row r="29" spans="1:14" x14ac:dyDescent="0.25">
      <c r="A29" t="s">
        <v>838</v>
      </c>
      <c r="M29" t="str">
        <f t="shared" ref="M29:N29" si="26">CONCATENATE("&lt;Row justify='space-between' align='middle' className={style.listOrange}&gt;",$A29, " ",$B29," ", $C29," ",$D29," ",$E29," ",$A71," ", $G29," ", $H29,"&lt;/Row&gt;")</f>
        <v>&lt;Row justify='space-between' align='middle' className={style.listOrange}&gt;29 - Conjunções 2        &lt;/Row&gt;</v>
      </c>
      <c r="N29" t="str">
        <f t="shared" si="26"/>
        <v>&lt;Row justify='space-between' align='middle' className={style.listOrange}&gt;29 - Conjunções 2        &lt;/Row&gt;</v>
      </c>
    </row>
    <row r="30" spans="1:14" x14ac:dyDescent="0.25">
      <c r="A30" t="s">
        <v>839</v>
      </c>
      <c r="M30" t="str">
        <f t="shared" ref="M30:N34" si="27">CONCATENATE("&lt;Row justify='space-between' align='middle' className={style.listBlack}&gt;",$A30, " ",$B30," ", $C30," ",$D30," ",$E30," ",$F30," ", $G30," ", $H30,"&lt;/Row&gt;")</f>
        <v>&lt;Row justify='space-between' align='middle' className={style.listBlack}&gt;30 - Reportagem        &lt;/Row&gt;</v>
      </c>
      <c r="N30" t="str">
        <f t="shared" si="27"/>
        <v>&lt;Row justify='space-between' align='middle' className={style.listBlack}&gt;30 - Reportagem        &lt;/Row&gt;</v>
      </c>
    </row>
    <row r="31" spans="1:14" x14ac:dyDescent="0.25">
      <c r="A31" t="s">
        <v>840</v>
      </c>
      <c r="M31" t="str">
        <f t="shared" ref="M31:N31" si="28">CONCATENATE("&lt;Row justify='space-between' align='middle' className={style.listOrange}&gt;",$A31, " ",$B31," ", $C31," ",$D31," ",$E31," ",$A73," ", $G31," ", $H31,"&lt;/Row&gt;")</f>
        <v>&lt;Row justify='space-between' align='middle' className={style.listOrange}&gt;31 - Jogo da pontuação        &lt;/Row&gt;</v>
      </c>
      <c r="N31" t="str">
        <f t="shared" si="28"/>
        <v>&lt;Row justify='space-between' align='middle' className={style.listOrange}&gt;31 - Jogo da pontuação        &lt;/Row&gt;</v>
      </c>
    </row>
    <row r="32" spans="1:14" x14ac:dyDescent="0.25">
      <c r="A32" t="s">
        <v>841</v>
      </c>
      <c r="M32" t="str">
        <f t="shared" ref="M32:N34" si="29">CONCATENATE("&lt;Row justify='space-between' align='middle' className={style.listBlack}&gt;",$A32, " ",$B32," ", $C32," ",$D32," ",$E32," ",$F32," ", $G32," ", $H32,"&lt;/Row&gt;")</f>
        <v>&lt;Row justify='space-between' align='middle' className={style.listBlack}&gt;32 - Bob em a aventura da pontuação        &lt;/Row&gt;</v>
      </c>
      <c r="N32" t="str">
        <f t="shared" si="29"/>
        <v>&lt;Row justify='space-between' align='middle' className={style.listBlack}&gt;32 - Bob em a aventura da pontuação        &lt;/Row&gt;</v>
      </c>
    </row>
    <row r="33" spans="1:14" x14ac:dyDescent="0.25">
      <c r="A33" t="s">
        <v>843</v>
      </c>
      <c r="M33" t="str">
        <f t="shared" ref="M33:N33" si="30">CONCATENATE("&lt;Row justify='space-between' align='middle' className={style.listOrange}&gt;",$A33, " ",$B33," ", $C33," ",$D33," ",$E33," ",$A75," ", $G33," ", $H33,"&lt;/Row&gt;")</f>
        <v>&lt;Row justify='space-between' align='middle' className={style.listOrange}&gt;33 - Fato e opinião        &lt;/Row&gt;</v>
      </c>
      <c r="N33" t="str">
        <f t="shared" si="30"/>
        <v>&lt;Row justify='space-between' align='middle' className={style.listOrange}&gt;33 - Fato e opinião        &lt;/Row&gt;</v>
      </c>
    </row>
    <row r="34" spans="1:14" x14ac:dyDescent="0.25">
      <c r="A34" t="s">
        <v>842</v>
      </c>
      <c r="M34" t="str">
        <f t="shared" ref="M34:N34" si="31">CONCATENATE("&lt;Row justify='space-between' align='middle' className={style.listBlack}&gt;",$A34, " ",$B34," ", $C34," ",$D34," ",$E34," ",$F34," ", $G34," ", $H34,"&lt;/Row&gt;")</f>
        <v>&lt;Row justify='space-between' align='middle' className={style.listBlack}&gt;34 - Sílabas tônicas e suas classificações       &lt;/Row&gt;</v>
      </c>
      <c r="N34" t="str">
        <f t="shared" si="31"/>
        <v>&lt;Row justify='space-between' align='middle' className={style.listBlack}&gt;34 - Sílabas tônicas e suas classificações       &lt;/Row&gt;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0685-9159-47CD-A165-7ADE1088717F}">
  <dimension ref="A1:N38"/>
  <sheetViews>
    <sheetView tabSelected="1" workbookViewId="0">
      <selection activeCell="I14" sqref="I14"/>
    </sheetView>
  </sheetViews>
  <sheetFormatPr defaultRowHeight="15" x14ac:dyDescent="0.25"/>
  <sheetData>
    <row r="1" spans="1:14" x14ac:dyDescent="0.25">
      <c r="A1" t="s">
        <v>768</v>
      </c>
      <c r="M1" t="str">
        <f>CONCATENATE("&lt;Row justify='space-between' align='middle' className={style.listOrange}&gt;",$A1, " ",$B1," ", $C1," ",$D1," ",$E1," ",$A38," ", $G1," ", $H1,"&lt;/Row&gt;")</f>
        <v>&lt;Row justify='space-between' align='middle' className={style.listOrange}&gt;1 - Classes e ordem dos números: quadro posicional      38 - Gráficos e porcentagem  &lt;/Row&gt;</v>
      </c>
      <c r="N1" t="str">
        <f>CONCATENATE("&lt;Row justify='space-between' align='middle' className={style.listOrange}&gt;",$A1, " ",$B1," ", $C1," ",$D1," ",$E1," ",$A38," ", $G1," ", $H1,"&lt;/Row&gt;")</f>
        <v>&lt;Row justify='space-between' align='middle' className={style.listOrange}&gt;1 - Classes e ordem dos números: quadro posicional      38 - Gráficos e porcentagem  &lt;/Row&gt;</v>
      </c>
    </row>
    <row r="2" spans="1:14" x14ac:dyDescent="0.25">
      <c r="A2" t="s">
        <v>844</v>
      </c>
      <c r="M2" t="str">
        <f>CONCATENATE("&lt;Row justify='space-between' align='middle' className={style.listBlack}&gt;",$A2, " ",$B2," ", $C2," ",$D2," ",$E2," ",$F2," ", $G2," ", $H2,"&lt;/Row&gt;")</f>
        <v>&lt;Row justify='space-between' align='middle' className={style.listBlack}&gt;2 - Charada dos números 2        &lt;/Row&gt;</v>
      </c>
      <c r="N2" t="str">
        <f>CONCATENATE("&lt;Row justify='space-between' align='middle' className={style.listBlack}&gt;",$A2, " ",$B2," ", $C2," ",$D2," ",$E2," ",$F2," ", $G2," ", $H2,"&lt;/Row&gt;")</f>
        <v>&lt;Row justify='space-between' align='middle' className={style.listBlack}&gt;2 - Charada dos números 2        &lt;/Row&gt;</v>
      </c>
    </row>
    <row r="3" spans="1:14" x14ac:dyDescent="0.25">
      <c r="A3" t="s">
        <v>845</v>
      </c>
      <c r="M3" t="str">
        <f t="shared" ref="M3:N3" si="0">CONCATENATE("&lt;Row justify='space-between' align='middle' className={style.listOrange}&gt;",$A3, " ",$B3," ", $C3," ",$D3," ",$E3," ",$A40," ", $G3," ", $H3,"&lt;/Row&gt;")</f>
        <v>&lt;Row justify='space-between' align='middle' className={style.listOrange}&gt;3 - Sequência Numérica 5       &lt;/Row&gt;</v>
      </c>
      <c r="N3" t="str">
        <f t="shared" ref="N3" si="1">CONCATENATE("&lt;Row justify='space-between' align='middle' className={style.listOrange}&gt;",$A3, " ",$B3," ", $C3," ",$D3," ",$E3," ",$A40," ", $G3," ", $H3,"&lt;/Row&gt;")</f>
        <v>&lt;Row justify='space-between' align='middle' className={style.listOrange}&gt;3 - Sequência Numérica 5       &lt;/Row&gt;</v>
      </c>
    </row>
    <row r="4" spans="1:14" x14ac:dyDescent="0.25">
      <c r="A4" t="s">
        <v>846</v>
      </c>
      <c r="M4" t="str">
        <f t="shared" ref="M4:N38" si="2">CONCATENATE("&lt;Row justify='space-between' align='middle' className={style.listBlack}&gt;",$A4, " ",$B4," ", $C4," ",$D4," ",$E4," ",$F4," ", $G4," ", $H4,"&lt;/Row&gt;")</f>
        <v>&lt;Row justify='space-between' align='middle' className={style.listBlack}&gt; 4 - Aprendendo com gráficos e tabelas 5        &lt;/Row&gt;</v>
      </c>
      <c r="N4" t="str">
        <f t="shared" si="2"/>
        <v>&lt;Row justify='space-between' align='middle' className={style.listBlack}&gt; 4 - Aprendendo com gráficos e tabelas 5        &lt;/Row&gt;</v>
      </c>
    </row>
    <row r="5" spans="1:14" x14ac:dyDescent="0.25">
      <c r="A5" t="s">
        <v>847</v>
      </c>
      <c r="M5" t="str">
        <f t="shared" ref="M5:N5" si="3">CONCATENATE("&lt;Row justify='space-between' align='middle' className={style.listOrange}&gt;",$A5, " ",$B5," ", $C5," ",$D5," ",$E5," ",$A42," ", $G5," ", $H5,"&lt;/Row&gt;")</f>
        <v>&lt;Row justify='space-between' align='middle' className={style.listOrange}&gt;5 - Acertando a adição 4        &lt;/Row&gt;</v>
      </c>
      <c r="N5" t="str">
        <f t="shared" ref="N5" si="4">CONCATENATE("&lt;Row justify='space-between' align='middle' className={style.listOrange}&gt;",$A5, " ",$B5," ", $C5," ",$D5," ",$E5," ",$A42," ", $G5," ", $H5,"&lt;/Row&gt;")</f>
        <v>&lt;Row justify='space-between' align='middle' className={style.listOrange}&gt;5 - Acertando a adição 4        &lt;/Row&gt;</v>
      </c>
    </row>
    <row r="6" spans="1:14" x14ac:dyDescent="0.25">
      <c r="A6" t="s">
        <v>848</v>
      </c>
      <c r="M6" t="str">
        <f t="shared" ref="M6:N38" si="5">CONCATENATE("&lt;Row justify='space-between' align='middle' className={style.listBlack}&gt;",$A6, " ",$B6," ", $C6," ",$D6," ",$E6," ",$F6," ", $G6," ", $H6,"&lt;/Row&gt;")</f>
        <v>&lt;Row justify='space-between' align='middle' className={style.listBlack}&gt;6 - Acertando as operações: adição e subtração        &lt;/Row&gt;</v>
      </c>
      <c r="N6" t="str">
        <f t="shared" si="5"/>
        <v>&lt;Row justify='space-between' align='middle' className={style.listBlack}&gt;6 - Acertando as operações: adição e subtração        &lt;/Row&gt;</v>
      </c>
    </row>
    <row r="7" spans="1:14" x14ac:dyDescent="0.25">
      <c r="A7" t="s">
        <v>849</v>
      </c>
      <c r="M7" t="str">
        <f t="shared" ref="M7:N7" si="6">CONCATENATE("&lt;Row justify='space-between' align='middle' className={style.listOrange}&gt;",$A7, " ",$B7," ", $C7," ",$D7," ",$E7," ",$A44," ", $G7," ", $H7,"&lt;/Row&gt;")</f>
        <v>&lt;Row justify='space-between' align='middle' className={style.listOrange}&gt;7 - Aventura com o Bob 5: multiplicação e divisão        &lt;/Row&gt;</v>
      </c>
      <c r="N7" t="str">
        <f t="shared" ref="N7" si="7">CONCATENATE("&lt;Row justify='space-between' align='middle' className={style.listOrange}&gt;",$A7, " ",$B7," ", $C7," ",$D7," ",$E7," ",$A44," ", $G7," ", $H7,"&lt;/Row&gt;")</f>
        <v>&lt;Row justify='space-between' align='middle' className={style.listOrange}&gt;7 - Aventura com o Bob 5: multiplicação e divisão        &lt;/Row&gt;</v>
      </c>
    </row>
    <row r="8" spans="1:14" x14ac:dyDescent="0.25">
      <c r="A8" t="s">
        <v>850</v>
      </c>
      <c r="M8" t="str">
        <f t="shared" ref="M8:N38" si="8">CONCATENATE("&lt;Row justify='space-between' align='middle' className={style.listBlack}&gt;",$A8, " ",$B8," ", $C8," ",$D8," ",$E8," ",$F8," ", $G8," ", $H8,"&lt;/Row&gt;")</f>
        <v>&lt;Row justify='space-between' align='middle' className={style.listBlack}&gt;8 - Futebol da divisão 4       &lt;/Row&gt;</v>
      </c>
      <c r="N8" t="str">
        <f t="shared" si="8"/>
        <v>&lt;Row justify='space-between' align='middle' className={style.listBlack}&gt;8 - Futebol da divisão 4       &lt;/Row&gt;</v>
      </c>
    </row>
    <row r="9" spans="1:14" x14ac:dyDescent="0.25">
      <c r="A9" t="s">
        <v>851</v>
      </c>
      <c r="M9" t="str">
        <f t="shared" ref="M9:N9" si="9">CONCATENATE("&lt;Row justify='space-between' align='middle' className={style.listOrange}&gt;",$A9, " ",$B9," ", $C9," ",$D9," ",$E9," ",$A46," ", $G9," ", $H9,"&lt;/Row&gt;")</f>
        <v>&lt;Row justify='space-between' align='middle' className={style.listOrange}&gt; 9 - Porcentagem        &lt;/Row&gt;</v>
      </c>
      <c r="N9" t="str">
        <f t="shared" ref="N9" si="10">CONCATENATE("&lt;Row justify='space-between' align='middle' className={style.listOrange}&gt;",$A9, " ",$B9," ", $C9," ",$D9," ",$E9," ",$A46," ", $G9," ", $H9,"&lt;/Row&gt;")</f>
        <v>&lt;Row justify='space-between' align='middle' className={style.listOrange}&gt; 9 - Porcentagem        &lt;/Row&gt;</v>
      </c>
    </row>
    <row r="10" spans="1:14" x14ac:dyDescent="0.25">
      <c r="A10" t="s">
        <v>852</v>
      </c>
      <c r="M10" t="str">
        <f t="shared" ref="M10:N38" si="11">CONCATENATE("&lt;Row justify='space-between' align='middle' className={style.listBlack}&gt;",$A10, " ",$B10," ", $C10," ",$D10," ",$E10," ",$F10," ", $G10," ", $H10,"&lt;/Row&gt;")</f>
        <v>&lt;Row justify='space-between' align='middle' className={style.listBlack}&gt;10 - Problemas envolvendo dinheiro 2        &lt;/Row&gt;</v>
      </c>
      <c r="N10" t="str">
        <f t="shared" si="11"/>
        <v>&lt;Row justify='space-between' align='middle' className={style.listBlack}&gt;10 - Problemas envolvendo dinheiro 2        &lt;/Row&gt;</v>
      </c>
    </row>
    <row r="11" spans="1:14" x14ac:dyDescent="0.25">
      <c r="A11" t="s">
        <v>853</v>
      </c>
      <c r="M11" t="str">
        <f t="shared" ref="M11:N11" si="12">CONCATENATE("&lt;Row justify='space-between' align='middle' className={style.listOrange}&gt;",$A11, " ",$B11," ", $C11," ",$D11," ",$E11," ",$A48," ", $G11," ", $H11,"&lt;/Row&gt;")</f>
        <v>&lt;Row justify='space-between' align='middle' className={style.listOrange}&gt;11 - Máquina de dinheiro 2        &lt;/Row&gt;</v>
      </c>
      <c r="N11" t="str">
        <f t="shared" ref="N11" si="13">CONCATENATE("&lt;Row justify='space-between' align='middle' className={style.listOrange}&gt;",$A11, " ",$B11," ", $C11," ",$D11," ",$E11," ",$A48," ", $G11," ", $H11,"&lt;/Row&gt;")</f>
        <v>&lt;Row justify='space-between' align='middle' className={style.listOrange}&gt;11 - Máquina de dinheiro 2        &lt;/Row&gt;</v>
      </c>
    </row>
    <row r="12" spans="1:14" x14ac:dyDescent="0.25">
      <c r="A12" t="s">
        <v>854</v>
      </c>
      <c r="M12" t="str">
        <f t="shared" ref="M12:N38" si="14">CONCATENATE("&lt;Row justify='space-between' align='middle' className={style.listBlack}&gt;",$A12, " ",$B12," ", $C12," ",$D12," ",$E12," ",$F12," ", $G12," ", $H12,"&lt;/Row&gt;")</f>
        <v>&lt;Row justify='space-between' align='middle' className={style.listBlack}&gt;12 - Localização na malha        &lt;/Row&gt;</v>
      </c>
      <c r="N12" t="str">
        <f t="shared" si="14"/>
        <v>&lt;Row justify='space-between' align='middle' className={style.listBlack}&gt;12 - Localização na malha        &lt;/Row&gt;</v>
      </c>
    </row>
    <row r="13" spans="1:14" x14ac:dyDescent="0.25">
      <c r="A13" t="s">
        <v>855</v>
      </c>
      <c r="M13" t="str">
        <f t="shared" ref="M13:N13" si="15">CONCATENATE("&lt;Row justify='space-between' align='middle' className={style.listOrange}&gt;",$A13, " ",$B13," ", $C13," ",$D13," ",$E13," ",$A50," ", $G13," ", $H13,"&lt;/Row&gt;")</f>
        <v>&lt;Row justify='space-between' align='middle' className={style.listOrange}&gt;13 - Localização na malha 2        &lt;/Row&gt;</v>
      </c>
      <c r="N13" t="str">
        <f t="shared" ref="N13" si="16">CONCATENATE("&lt;Row justify='space-between' align='middle' className={style.listOrange}&gt;",$A13, " ",$B13," ", $C13," ",$D13," ",$E13," ",$A50," ", $G13," ", $H13,"&lt;/Row&gt;")</f>
        <v>&lt;Row justify='space-between' align='middle' className={style.listOrange}&gt;13 - Localização na malha 2        &lt;/Row&gt;</v>
      </c>
    </row>
    <row r="14" spans="1:14" x14ac:dyDescent="0.25">
      <c r="A14" t="s">
        <v>856</v>
      </c>
      <c r="M14" t="str">
        <f t="shared" ref="M14:N38" si="17">CONCATENATE("&lt;Row justify='space-between' align='middle' className={style.listBlack}&gt;",$A14, " ",$B14," ", $C14," ",$D14," ",$E14," ",$F14," ", $G14," ", $H14,"&lt;/Row&gt;")</f>
        <v>&lt;Row justify='space-between' align='middle' className={style.listBlack}&gt;14 - Localização na malha 5        &lt;/Row&gt;</v>
      </c>
      <c r="N14" t="str">
        <f t="shared" si="17"/>
        <v>&lt;Row justify='space-between' align='middle' className={style.listBlack}&gt;14 - Localização na malha 5        &lt;/Row&gt;</v>
      </c>
    </row>
    <row r="15" spans="1:14" x14ac:dyDescent="0.25">
      <c r="A15" t="s">
        <v>857</v>
      </c>
      <c r="M15" t="str">
        <f t="shared" ref="M15:N15" si="18">CONCATENATE("&lt;Row justify='space-between' align='middle' className={style.listOrange}&gt;",$A15, " ",$B15," ", $C15," ",$D15," ",$E15," ",$A52," ", $G15," ", $H15,"&lt;/Row&gt;")</f>
        <v>&lt;Row justify='space-between' align='middle' className={style.listOrange}&gt;15 - Poliedros 5 ano       &lt;/Row&gt;</v>
      </c>
      <c r="N15" t="str">
        <f t="shared" ref="N15" si="19">CONCATENATE("&lt;Row justify='space-between' align='middle' className={style.listOrange}&gt;",$A15, " ",$B15," ", $C15," ",$D15," ",$E15," ",$A52," ", $G15," ", $H15,"&lt;/Row&gt;")</f>
        <v>&lt;Row justify='space-between' align='middle' className={style.listOrange}&gt;15 - Poliedros 5 ano       &lt;/Row&gt;</v>
      </c>
    </row>
    <row r="16" spans="1:14" x14ac:dyDescent="0.25">
      <c r="A16" t="s">
        <v>858</v>
      </c>
      <c r="M16" t="str">
        <f t="shared" ref="M16:N38" si="20">CONCATENATE("&lt;Row justify='space-between' align='middle' className={style.listBlack}&gt;",$A16, " ",$B16," ", $C16," ",$D16," ",$E16," ",$F16," ", $G16," ", $H16,"&lt;/Row&gt;")</f>
        <v>&lt;Row justify='space-between' align='middle' className={style.listBlack}&gt; 16 - Ângulos        &lt;/Row&gt;</v>
      </c>
      <c r="N16" t="str">
        <f t="shared" si="20"/>
        <v>&lt;Row justify='space-between' align='middle' className={style.listBlack}&gt; 16 - Ângulos        &lt;/Row&gt;</v>
      </c>
    </row>
    <row r="17" spans="1:14" x14ac:dyDescent="0.25">
      <c r="A17" t="s">
        <v>859</v>
      </c>
      <c r="M17" t="str">
        <f t="shared" ref="M17:N17" si="21">CONCATENATE("&lt;Row justify='space-between' align='middle' className={style.listOrange}&gt;",$A17, " ",$B17," ", $C17," ",$D17," ",$E17," ",$A54," ", $G17," ", $H17,"&lt;/Row&gt;")</f>
        <v>&lt;Row justify='space-between' align='middle' className={style.listOrange}&gt;17 - Formas espaciais 2        &lt;/Row&gt;</v>
      </c>
      <c r="N17" t="str">
        <f t="shared" ref="N17" si="22">CONCATENATE("&lt;Row justify='space-between' align='middle' className={style.listOrange}&gt;",$A17, " ",$B17," ", $C17," ",$D17," ",$E17," ",$A54," ", $G17," ", $H17,"&lt;/Row&gt;")</f>
        <v>&lt;Row justify='space-between' align='middle' className={style.listOrange}&gt;17 - Formas espaciais 2        &lt;/Row&gt;</v>
      </c>
    </row>
    <row r="18" spans="1:14" x14ac:dyDescent="0.25">
      <c r="A18" t="s">
        <v>860</v>
      </c>
      <c r="M18" t="str">
        <f t="shared" ref="M18:N38" si="23">CONCATENATE("&lt;Row justify='space-between' align='middle' className={style.listBlack}&gt;",$A18, " ",$B18," ", $C18," ",$D18," ",$E18," ",$F18," ", $G18," ", $H18,"&lt;/Row&gt;")</f>
        <v>&lt;Row justify='space-between' align='middle' className={style.listBlack}&gt;18 - Ângulos 2        &lt;/Row&gt;</v>
      </c>
      <c r="N18" t="str">
        <f t="shared" si="23"/>
        <v>&lt;Row justify='space-between' align='middle' className={style.listBlack}&gt;18 - Ângulos 2        &lt;/Row&gt;</v>
      </c>
    </row>
    <row r="19" spans="1:14" x14ac:dyDescent="0.25">
      <c r="A19" t="s">
        <v>861</v>
      </c>
      <c r="M19" t="str">
        <f t="shared" ref="M19:N19" si="24">CONCATENATE("&lt;Row justify='space-between' align='middle' className={style.listOrange}&gt;",$A19, " ",$B19," ", $C19," ",$D19," ",$E19," ",$A56," ", $G19," ", $H19,"&lt;/Row&gt;")</f>
        <v>&lt;Row justify='space-between' align='middle' className={style.listOrange}&gt;19 - Círculo e circunferência        &lt;/Row&gt;</v>
      </c>
      <c r="N19" t="str">
        <f t="shared" ref="N19" si="25">CONCATENATE("&lt;Row justify='space-between' align='middle' className={style.listOrange}&gt;",$A19, " ",$B19," ", $C19," ",$D19," ",$E19," ",$A56," ", $G19," ", $H19,"&lt;/Row&gt;")</f>
        <v>&lt;Row justify='space-between' align='middle' className={style.listOrange}&gt;19 - Círculo e circunferência        &lt;/Row&gt;</v>
      </c>
    </row>
    <row r="20" spans="1:14" x14ac:dyDescent="0.25">
      <c r="A20" t="s">
        <v>862</v>
      </c>
      <c r="M20" t="str">
        <f t="shared" ref="M20:N38" si="26">CONCATENATE("&lt;Row justify='space-between' align='middle' className={style.listBlack}&gt;",$A20, " ",$B20," ", $C20," ",$D20," ",$E20," ",$F20," ", $G20," ", $H20,"&lt;/Row&gt;")</f>
        <v>&lt;Row justify='space-between' align='middle' className={style.listBlack}&gt;20 - Polígonos 3        &lt;/Row&gt;</v>
      </c>
      <c r="N20" t="str">
        <f t="shared" si="26"/>
        <v>&lt;Row justify='space-between' align='middle' className={style.listBlack}&gt;20 - Polígonos 3        &lt;/Row&gt;</v>
      </c>
    </row>
    <row r="21" spans="1:14" x14ac:dyDescent="0.25">
      <c r="A21" t="s">
        <v>863</v>
      </c>
      <c r="M21" t="str">
        <f t="shared" ref="M21:N21" si="27">CONCATENATE("&lt;Row justify='space-between' align='middle' className={style.listOrange}&gt;",$A21, " ",$B21," ", $C21," ",$D21," ",$E21," ",$A58," ", $G21," ", $H21,"&lt;/Row&gt;")</f>
        <v>&lt;Row justify='space-between' align='middle' className={style.listOrange}&gt;21 - Tipos de triângulos        &lt;/Row&gt;</v>
      </c>
      <c r="N21" t="str">
        <f t="shared" ref="N21" si="28">CONCATENATE("&lt;Row justify='space-between' align='middle' className={style.listOrange}&gt;",$A21, " ",$B21," ", $C21," ",$D21," ",$E21," ",$A58," ", $G21," ", $H21,"&lt;/Row&gt;")</f>
        <v>&lt;Row justify='space-between' align='middle' className={style.listOrange}&gt;21 - Tipos de triângulos        &lt;/Row&gt;</v>
      </c>
    </row>
    <row r="22" spans="1:14" x14ac:dyDescent="0.25">
      <c r="A22" t="s">
        <v>864</v>
      </c>
      <c r="M22" t="str">
        <f t="shared" ref="M22:N38" si="29">CONCATENATE("&lt;Row justify='space-between' align='middle' className={style.listBlack}&gt;",$A22, " ",$B22," ", $C22," ",$D22," ",$E22," ",$F22," ", $G22," ", $H22,"&lt;/Row&gt;")</f>
        <v>&lt;Row justify='space-between' align='middle' className={style.listBlack}&gt;22 - Quiz dos quadriláteros        &lt;/Row&gt;</v>
      </c>
      <c r="N22" t="str">
        <f t="shared" si="29"/>
        <v>&lt;Row justify='space-between' align='middle' className={style.listBlack}&gt;22 - Quiz dos quadriláteros        &lt;/Row&gt;</v>
      </c>
    </row>
    <row r="23" spans="1:14" x14ac:dyDescent="0.25">
      <c r="A23" t="s">
        <v>865</v>
      </c>
      <c r="M23" t="str">
        <f t="shared" ref="M23:N23" si="30">CONCATENATE("&lt;Row justify='space-between' align='middle' className={style.listOrange}&gt;",$A23, " ",$B23," ", $C23," ",$D23," ",$E23," ",$A60," ", $G23," ", $H23,"&lt;/Row&gt;")</f>
        <v>&lt;Row justify='space-between' align='middle' className={style.listOrange}&gt;23 - Ampliação e redução de figuras       &lt;/Row&gt;</v>
      </c>
      <c r="N23" t="str">
        <f t="shared" ref="N23" si="31">CONCATENATE("&lt;Row justify='space-between' align='middle' className={style.listOrange}&gt;",$A23, " ",$B23," ", $C23," ",$D23," ",$E23," ",$A60," ", $G23," ", $H23,"&lt;/Row&gt;")</f>
        <v>&lt;Row justify='space-between' align='middle' className={style.listOrange}&gt;23 - Ampliação e redução de figuras       &lt;/Row&gt;</v>
      </c>
    </row>
    <row r="24" spans="1:14" x14ac:dyDescent="0.25">
      <c r="A24" t="s">
        <v>866</v>
      </c>
      <c r="M24" t="str">
        <f t="shared" ref="M24:N38" si="32">CONCATENATE("&lt;Row justify='space-between' align='middle' className={style.listBlack}&gt;",$A24, " ",$B24," ", $C24," ",$D24," ",$E24," ",$F24," ", $G24," ", $H24,"&lt;/Row&gt;")</f>
        <v>&lt;Row justify='space-between' align='middle' className={style.listBlack}&gt;24 - Números na forma decimal        &lt;/Row&gt;</v>
      </c>
      <c r="N24" t="str">
        <f t="shared" si="32"/>
        <v>&lt;Row justify='space-between' align='middle' className={style.listBlack}&gt;24 - Números na forma decimal        &lt;/Row&gt;</v>
      </c>
    </row>
    <row r="25" spans="1:14" x14ac:dyDescent="0.25">
      <c r="A25" t="s">
        <v>867</v>
      </c>
      <c r="M25" t="str">
        <f t="shared" ref="M25:N25" si="33">CONCATENATE("&lt;Row justify='space-between' align='middle' className={style.listOrange}&gt;",$A25, " ",$B25," ", $C25," ",$D25," ",$E25," ",$A62," ", $G25," ", $H25,"&lt;/Row&gt;")</f>
        <v>&lt;Row justify='space-between' align='middle' className={style.listOrange}&gt;25 - Medidas de comprimento        &lt;/Row&gt;</v>
      </c>
      <c r="N25" t="str">
        <f t="shared" ref="N25" si="34">CONCATENATE("&lt;Row justify='space-between' align='middle' className={style.listOrange}&gt;",$A25, " ",$B25," ", $C25," ",$D25," ",$E25," ",$A62," ", $G25," ", $H25,"&lt;/Row&gt;")</f>
        <v>&lt;Row justify='space-between' align='middle' className={style.listOrange}&gt;25 - Medidas de comprimento        &lt;/Row&gt;</v>
      </c>
    </row>
    <row r="26" spans="1:14" x14ac:dyDescent="0.25">
      <c r="A26" t="s">
        <v>868</v>
      </c>
      <c r="M26" t="str">
        <f t="shared" ref="M26:N38" si="35">CONCATENATE("&lt;Row justify='space-between' align='middle' className={style.listBlack}&gt;",$A26, " ",$B26," ", $C26," ",$D26," ",$E26," ",$F26," ", $G26," ", $H26,"&lt;/Row&gt;")</f>
        <v>&lt;Row justify='space-between' align='middle' className={style.listBlack}&gt; 26 - Medidas de massa        &lt;/Row&gt;</v>
      </c>
      <c r="N26" t="str">
        <f t="shared" si="35"/>
        <v>&lt;Row justify='space-between' align='middle' className={style.listBlack}&gt; 26 - Medidas de massa        &lt;/Row&gt;</v>
      </c>
    </row>
    <row r="27" spans="1:14" x14ac:dyDescent="0.25">
      <c r="A27" t="s">
        <v>869</v>
      </c>
      <c r="M27" t="str">
        <f t="shared" ref="M27:N27" si="36">CONCATENATE("&lt;Row justify='space-between' align='middle' className={style.listOrange}&gt;",$A27, " ",$B27," ", $C27," ",$D27," ",$E27," ",$A64," ", $G27," ", $H27,"&lt;/Row&gt;")</f>
        <v>&lt;Row justify='space-between' align='middle' className={style.listOrange}&gt;27 - Medidas de capacidade        &lt;/Row&gt;</v>
      </c>
      <c r="N27" t="str">
        <f t="shared" ref="N27" si="37">CONCATENATE("&lt;Row justify='space-between' align='middle' className={style.listOrange}&gt;",$A27, " ",$B27," ", $C27," ",$D27," ",$E27," ",$A64," ", $G27," ", $H27,"&lt;/Row&gt;")</f>
        <v>&lt;Row justify='space-between' align='middle' className={style.listOrange}&gt;27 - Medidas de capacidade        &lt;/Row&gt;</v>
      </c>
    </row>
    <row r="28" spans="1:14" x14ac:dyDescent="0.25">
      <c r="A28" t="s">
        <v>870</v>
      </c>
      <c r="M28" t="str">
        <f t="shared" ref="M28:N38" si="38">CONCATENATE("&lt;Row justify='space-between' align='middle' className={style.listBlack}&gt;",$A28, " ",$B28," ", $C28," ",$D28," ",$E28," ",$F28," ", $G28," ", $H28,"&lt;/Row&gt;")</f>
        <v>&lt;Row justify='space-between' align='middle' className={style.listBlack}&gt;28 - Aprendendo com o tempo        &lt;/Row&gt;</v>
      </c>
      <c r="N28" t="str">
        <f t="shared" si="38"/>
        <v>&lt;Row justify='space-between' align='middle' className={style.listBlack}&gt;28 - Aprendendo com o tempo        &lt;/Row&gt;</v>
      </c>
    </row>
    <row r="29" spans="1:14" x14ac:dyDescent="0.25">
      <c r="A29" t="s">
        <v>871</v>
      </c>
      <c r="M29" t="str">
        <f t="shared" ref="M29:N29" si="39">CONCATENATE("&lt;Row justify='space-between' align='middle' className={style.listOrange}&gt;",$A29, " ",$B29," ", $C29," ",$D29," ",$E29," ",$A66," ", $G29," ", $H29,"&lt;/Row&gt;")</f>
        <v>&lt;Row justify='space-between' align='middle' className={style.listOrange}&gt;29 - Área       &lt;/Row&gt;</v>
      </c>
      <c r="N29" t="str">
        <f t="shared" ref="N29" si="40">CONCATENATE("&lt;Row justify='space-between' align='middle' className={style.listOrange}&gt;",$A29, " ",$B29," ", $C29," ",$D29," ",$E29," ",$A66," ", $G29," ", $H29,"&lt;/Row&gt;")</f>
        <v>&lt;Row justify='space-between' align='middle' className={style.listOrange}&gt;29 - Área       &lt;/Row&gt;</v>
      </c>
    </row>
    <row r="30" spans="1:14" x14ac:dyDescent="0.25">
      <c r="A30" t="s">
        <v>872</v>
      </c>
      <c r="M30" t="str">
        <f t="shared" ref="M30:N38" si="41">CONCATENATE("&lt;Row justify='space-between' align='middle' className={style.listBlack}&gt;",$A30, " ",$B30," ", $C30," ",$D30," ",$E30," ",$F30," ", $G30," ", $H30,"&lt;/Row&gt;")</f>
        <v>&lt;Row justify='space-between' align='middle' className={style.listBlack}&gt;30 - Área das figuras       &lt;/Row&gt;</v>
      </c>
      <c r="N30" t="str">
        <f t="shared" si="41"/>
        <v>&lt;Row justify='space-between' align='middle' className={style.listBlack}&gt;30 - Área das figuras       &lt;/Row&gt;</v>
      </c>
    </row>
    <row r="31" spans="1:14" x14ac:dyDescent="0.25">
      <c r="A31" t="s">
        <v>873</v>
      </c>
      <c r="M31" t="str">
        <f t="shared" ref="M31:N31" si="42">CONCATENATE("&lt;Row justify='space-between' align='middle' className={style.listOrange}&gt;",$A31, " ",$B31," ", $C31," ",$D31," ",$E31," ",$A68," ", $G31," ", $H31,"&lt;/Row&gt;")</f>
        <v>&lt;Row justify='space-between' align='middle' className={style.listOrange}&gt;31 - Perímetro       &lt;/Row&gt;</v>
      </c>
      <c r="N31" t="str">
        <f t="shared" ref="N31" si="43">CONCATENATE("&lt;Row justify='space-between' align='middle' className={style.listOrange}&gt;",$A31, " ",$B31," ", $C31," ",$D31," ",$E31," ",$A68," ", $G31," ", $H31,"&lt;/Row&gt;")</f>
        <v>&lt;Row justify='space-between' align='middle' className={style.listOrange}&gt;31 - Perímetro       &lt;/Row&gt;</v>
      </c>
    </row>
    <row r="32" spans="1:14" x14ac:dyDescent="0.25">
      <c r="A32" t="s">
        <v>874</v>
      </c>
      <c r="M32" t="str">
        <f t="shared" ref="M32:N38" si="44">CONCATENATE("&lt;Row justify='space-between' align='middle' className={style.listBlack}&gt;",$A32, " ",$B32," ", $C32," ",$D32," ",$E32," ",$F32," ", $G32," ", $H32,"&lt;/Row&gt;")</f>
        <v>&lt;Row justify='space-between' align='middle' className={style.listBlack}&gt;32 - Bob em: multiplicação com números decimais        &lt;/Row&gt;</v>
      </c>
      <c r="N32" t="str">
        <f t="shared" si="44"/>
        <v>&lt;Row justify='space-between' align='middle' className={style.listBlack}&gt;32 - Bob em: multiplicação com números decimais        &lt;/Row&gt;</v>
      </c>
    </row>
    <row r="33" spans="1:14" x14ac:dyDescent="0.25">
      <c r="A33" t="s">
        <v>875</v>
      </c>
      <c r="M33" t="str">
        <f t="shared" ref="M33:N33" si="45">CONCATENATE("&lt;Row justify='space-between' align='middle' className={style.listOrange}&gt;",$A33, " ",$B33," ", $C33," ",$D33," ",$E33," ",$A70," ", $G33," ", $H33,"&lt;/Row&gt;")</f>
        <v>&lt;Row justify='space-between' align='middle' className={style.listOrange}&gt;33 - Bob em: divisão com números decimais        &lt;/Row&gt;</v>
      </c>
      <c r="N33" t="str">
        <f t="shared" ref="N33" si="46">CONCATENATE("&lt;Row justify='space-between' align='middle' className={style.listOrange}&gt;",$A33, " ",$B33," ", $C33," ",$D33," ",$E33," ",$A70," ", $G33," ", $H33,"&lt;/Row&gt;")</f>
        <v>&lt;Row justify='space-between' align='middle' className={style.listOrange}&gt;33 - Bob em: divisão com números decimais        &lt;/Row&gt;</v>
      </c>
    </row>
    <row r="34" spans="1:14" x14ac:dyDescent="0.25">
      <c r="A34" t="s">
        <v>876</v>
      </c>
      <c r="M34" t="str">
        <f t="shared" ref="M34:N38" si="47">CONCATENATE("&lt;Row justify='space-between' align='middle' className={style.listBlack}&gt;",$A34, " ",$B34," ", $C34," ",$D34," ",$E34," ",$F34," ", $G34," ", $H34,"&lt;/Row&gt;")</f>
        <v>&lt;Row justify='space-between' align='middle' className={style.listBlack}&gt;34 - Números fracionários        &lt;/Row&gt;</v>
      </c>
      <c r="N34" t="str">
        <f t="shared" si="47"/>
        <v>&lt;Row justify='space-between' align='middle' className={style.listBlack}&gt;34 - Números fracionários        &lt;/Row&gt;</v>
      </c>
    </row>
    <row r="35" spans="1:14" x14ac:dyDescent="0.25">
      <c r="A35" t="s">
        <v>877</v>
      </c>
      <c r="M35" t="str">
        <f t="shared" ref="M35:N35" si="48">CONCATENATE("&lt;Row justify='space-between' align='middle' className={style.listOrange}&gt;",$A35, " ",$B35," ", $C35," ",$D35," ",$E35," ",$A72," ", $G35," ", $H35,"&lt;/Row&gt;")</f>
        <v>&lt;Row justify='space-between' align='middle' className={style.listOrange}&gt;35 - Números mistos        &lt;/Row&gt;</v>
      </c>
      <c r="N35" t="str">
        <f t="shared" ref="N35" si="49">CONCATENATE("&lt;Row justify='space-between' align='middle' className={style.listOrange}&gt;",$A35, " ",$B35," ", $C35," ",$D35," ",$E35," ",$A72," ", $G35," ", $H35,"&lt;/Row&gt;")</f>
        <v>&lt;Row justify='space-between' align='middle' className={style.listOrange}&gt;35 - Números mistos        &lt;/Row&gt;</v>
      </c>
    </row>
    <row r="36" spans="1:14" x14ac:dyDescent="0.25">
      <c r="A36" t="s">
        <v>878</v>
      </c>
      <c r="M36" t="str">
        <f t="shared" ref="M36:N38" si="50">CONCATENATE("&lt;Row justify='space-between' align='middle' className={style.listBlack}&gt;",$A36, " ",$B36," ", $C36," ",$D36," ",$E36," ",$F36," ", $G36," ", $H36,"&lt;/Row&gt;")</f>
        <v>&lt;Row justify='space-between' align='middle' className={style.listBlack}&gt;36 - Operações com números fracionários        &lt;/Row&gt;</v>
      </c>
      <c r="N36" t="str">
        <f t="shared" si="50"/>
        <v>&lt;Row justify='space-between' align='middle' className={style.listBlack}&gt;36 - Operações com números fracionários        &lt;/Row&gt;</v>
      </c>
    </row>
    <row r="37" spans="1:14" x14ac:dyDescent="0.25">
      <c r="A37" t="s">
        <v>880</v>
      </c>
      <c r="M37" t="str">
        <f t="shared" ref="M37:N37" si="51">CONCATENATE("&lt;Row justify='space-between' align='middle' className={style.listOrange}&gt;",$A37, " ",$B37," ", $C37," ",$D37," ",$E37," ",$A74," ", $G37," ", $H37,"&lt;/Row&gt;")</f>
        <v>&lt;Row justify='space-between' align='middle' className={style.listOrange}&gt;37 - Adição e subtração de fraços com denominadores diferentes        &lt;/Row&gt;</v>
      </c>
      <c r="N37" t="str">
        <f t="shared" ref="N37" si="52">CONCATENATE("&lt;Row justify='space-between' align='middle' className={style.listOrange}&gt;",$A37, " ",$B37," ", $C37," ",$D37," ",$E37," ",$A74," ", $G37," ", $H37,"&lt;/Row&gt;")</f>
        <v>&lt;Row justify='space-between' align='middle' className={style.listOrange}&gt;37 - Adição e subtração de fraços com denominadores diferentes        &lt;/Row&gt;</v>
      </c>
    </row>
    <row r="38" spans="1:14" x14ac:dyDescent="0.25">
      <c r="A38" t="s">
        <v>879</v>
      </c>
      <c r="M38" t="str">
        <f t="shared" ref="M38:N38" si="53">CONCATENATE("&lt;Row justify='space-between' align='middle' className={style.listBlack}&gt;",$A38, " ",$B38," ", $C38," ",$D38," ",$E38," ",$F38," ", $G38," ", $H38,"&lt;/Row&gt;")</f>
        <v>&lt;Row justify='space-between' align='middle' className={style.listBlack}&gt;38 - Gráficos e porcentagem       &lt;/Row&gt;</v>
      </c>
      <c r="N38" t="str">
        <f t="shared" si="53"/>
        <v>&lt;Row justify='space-between' align='middle' className={style.listBlack}&gt;38 - Gráficos e porcentagem       &lt;/Row&gt;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C97A-47F7-4D59-9486-9A1BAEAF2EF1}">
  <dimension ref="A1:K71"/>
  <sheetViews>
    <sheetView topLeftCell="A13" workbookViewId="0">
      <selection activeCell="J1" sqref="J1:J2"/>
    </sheetView>
  </sheetViews>
  <sheetFormatPr defaultRowHeight="15" x14ac:dyDescent="0.25"/>
  <cols>
    <col min="10" max="10" width="27.42578125" customWidth="1"/>
    <col min="11" max="11" width="54.85546875" bestFit="1" customWidth="1"/>
  </cols>
  <sheetData>
    <row r="1" spans="1:11" x14ac:dyDescent="0.25">
      <c r="A1">
        <v>1</v>
      </c>
      <c r="B1" t="s">
        <v>0</v>
      </c>
      <c r="C1" t="s">
        <v>65</v>
      </c>
      <c r="D1" t="s">
        <v>66</v>
      </c>
      <c r="E1" t="s">
        <v>0</v>
      </c>
      <c r="F1" t="s">
        <v>58</v>
      </c>
      <c r="J1" t="str">
        <f>CONCATENATE("&lt;Row justify='space-between' align='middle' className={style.listOrange2}&gt;",A1, " ", B1," ", C1," ",D1," ",E1," ",F1," ", G1," ", H1,"&lt;/Row&gt;")</f>
        <v>&lt;Row justify='space-between' align='middle' className={style.listOrange2}&gt;1 - Nomes próprios - quantidades  &lt;/Row&gt;</v>
      </c>
      <c r="K1" t="s">
        <v>201</v>
      </c>
    </row>
    <row r="2" spans="1:11" x14ac:dyDescent="0.25">
      <c r="A2">
        <v>2</v>
      </c>
      <c r="B2" t="s">
        <v>0</v>
      </c>
      <c r="C2" t="s">
        <v>86</v>
      </c>
      <c r="J2" t="str">
        <f>CONCATENATE("&lt;Row justify='space-between' align='middle' className={style.listBlack2}&gt;",A2, " ", B2," ", C2," ",D2," ",E2," ",F2," ", G2," ", H2,"&lt;/Row&gt;")</f>
        <v>&lt;Row justify='space-between' align='middle' className={style.listBlack2}&gt;2 - Quantidades     &lt;/Row&gt;</v>
      </c>
      <c r="K2" t="s">
        <v>202</v>
      </c>
    </row>
    <row r="3" spans="1:11" x14ac:dyDescent="0.25">
      <c r="A3">
        <v>3</v>
      </c>
      <c r="B3" t="s">
        <v>0</v>
      </c>
      <c r="C3" t="s">
        <v>87</v>
      </c>
      <c r="D3" t="s">
        <v>88</v>
      </c>
      <c r="J3" t="str">
        <f t="shared" ref="J3" si="0">CONCATENATE("&lt;Row justify='space-between' align='middle' className={style.listOrange2}&gt;",A3, " ", B3," ", C3," ",D3," ",E3," ",F3," ", G3," ", H3,"&lt;/Row&gt;")</f>
        <v>&lt;Row justify='space-between' align='middle' className={style.listOrange2}&gt;3 - Quantas letras?    &lt;/Row&gt;</v>
      </c>
      <c r="K3" t="s">
        <v>203</v>
      </c>
    </row>
    <row r="4" spans="1:11" x14ac:dyDescent="0.25">
      <c r="A4">
        <v>4</v>
      </c>
      <c r="B4" t="s">
        <v>0</v>
      </c>
      <c r="C4" t="s">
        <v>89</v>
      </c>
      <c r="D4" t="s">
        <v>17</v>
      </c>
      <c r="E4" t="s">
        <v>90</v>
      </c>
      <c r="F4" t="s">
        <v>43</v>
      </c>
      <c r="G4" t="s">
        <v>18</v>
      </c>
      <c r="J4" t="str">
        <f t="shared" ref="J4" si="1">CONCATENATE("&lt;Row justify='space-between' align='middle' className={style.listBlack2}&gt;",A4, " ", B4," ", C4," ",D4," ",E4," ",F4," ", G4," ", H4,"&lt;/Row&gt;")</f>
        <v>&lt;Row justify='space-between' align='middle' className={style.listBlack2}&gt;4 - Completando os nomes dos animais &lt;/Row&gt;</v>
      </c>
      <c r="K4" t="s">
        <v>204</v>
      </c>
    </row>
    <row r="5" spans="1:11" x14ac:dyDescent="0.25">
      <c r="A5">
        <v>5</v>
      </c>
      <c r="B5" t="s">
        <v>0</v>
      </c>
      <c r="C5" t="s">
        <v>91</v>
      </c>
      <c r="D5">
        <v>1</v>
      </c>
      <c r="J5" t="str">
        <f t="shared" ref="J5" si="2">CONCATENATE("&lt;Row justify='space-between' align='middle' className={style.listOrange2}&gt;",A5, " ", B5," ", C5," ",D5," ",E5," ",F5," ", G5," ", H5,"&lt;/Row&gt;")</f>
        <v>&lt;Row justify='space-between' align='middle' className={style.listOrange2}&gt;5 - Expressões 1    &lt;/Row&gt;</v>
      </c>
      <c r="K5" t="s">
        <v>205</v>
      </c>
    </row>
    <row r="6" spans="1:11" x14ac:dyDescent="0.25">
      <c r="A6">
        <v>6</v>
      </c>
      <c r="B6" t="s">
        <v>0</v>
      </c>
      <c r="C6" t="s">
        <v>92</v>
      </c>
      <c r="D6" t="s">
        <v>93</v>
      </c>
      <c r="J6" t="str">
        <f t="shared" ref="J6" si="3">CONCATENATE("&lt;Row justify='space-between' align='middle' className={style.listBlack2}&gt;",A6, " ", B6," ", C6," ",D6," ",E6," ",F6," ", G6," ", H6,"&lt;/Row&gt;")</f>
        <v>&lt;Row justify='space-between' align='middle' className={style.listBlack2}&gt;6 - Materiais escolares    &lt;/Row&gt;</v>
      </c>
      <c r="K6" t="s">
        <v>206</v>
      </c>
    </row>
    <row r="7" spans="1:11" x14ac:dyDescent="0.25">
      <c r="A7">
        <v>7</v>
      </c>
      <c r="B7" t="s">
        <v>0</v>
      </c>
      <c r="C7" t="s">
        <v>40</v>
      </c>
      <c r="D7" t="s">
        <v>41</v>
      </c>
      <c r="E7" t="s">
        <v>42</v>
      </c>
      <c r="F7" t="s">
        <v>43</v>
      </c>
      <c r="G7" t="s">
        <v>44</v>
      </c>
      <c r="J7" t="str">
        <f t="shared" ref="J7" si="4">CONCATENATE("&lt;Row justify='space-between' align='middle' className={style.listOrange2}&gt;",A7, " ", B7," ", C7," ",D7," ",E7," ",F7," ", G7," ", H7,"&lt;/Row&gt;")</f>
        <v>&lt;Row justify='space-between' align='middle' className={style.listOrange2}&gt;7 - Aprendendo as características dos bichos &lt;/Row&gt;</v>
      </c>
      <c r="K7" t="s">
        <v>207</v>
      </c>
    </row>
    <row r="8" spans="1:11" x14ac:dyDescent="0.25">
      <c r="A8">
        <v>8</v>
      </c>
      <c r="B8" t="s">
        <v>0</v>
      </c>
      <c r="C8" t="s">
        <v>16</v>
      </c>
      <c r="D8" t="s">
        <v>32</v>
      </c>
      <c r="E8" t="s">
        <v>33</v>
      </c>
      <c r="F8" t="s">
        <v>94</v>
      </c>
      <c r="J8" t="str">
        <f t="shared" ref="J8" si="5">CONCATENATE("&lt;Row justify='space-between' align='middle' className={style.listBlack2}&gt;",A8, " ", B8," ", C8," ",D8," ",E8," ",F8," ", G8," ", H8,"&lt;/Row&gt;")</f>
        <v>&lt;Row justify='space-between' align='middle' className={style.listBlack2}&gt;8 - Conhecendo a letra F  &lt;/Row&gt;</v>
      </c>
      <c r="K8" t="s">
        <v>208</v>
      </c>
    </row>
    <row r="9" spans="1:11" x14ac:dyDescent="0.25">
      <c r="A9">
        <v>9</v>
      </c>
      <c r="B9" t="s">
        <v>0</v>
      </c>
      <c r="C9" t="s">
        <v>5</v>
      </c>
      <c r="D9" t="s">
        <v>6</v>
      </c>
      <c r="E9" t="s">
        <v>7</v>
      </c>
      <c r="J9" t="str">
        <f t="shared" ref="J9" si="6">CONCATENATE("&lt;Row justify='space-between' align='middle' className={style.listOrange2}&gt;",A9, " ", B9," ", C9," ",D9," ",E9," ",F9," ", G9," ", H9,"&lt;/Row&gt;")</f>
        <v>&lt;Row justify='space-between' align='middle' className={style.listOrange2}&gt;9 - Cômodos da casa   &lt;/Row&gt;</v>
      </c>
      <c r="K9" t="s">
        <v>209</v>
      </c>
    </row>
    <row r="10" spans="1:11" x14ac:dyDescent="0.25">
      <c r="A10">
        <v>10</v>
      </c>
      <c r="B10" t="s">
        <v>0</v>
      </c>
      <c r="C10" t="s">
        <v>89</v>
      </c>
      <c r="D10" t="s">
        <v>17</v>
      </c>
      <c r="E10" t="s">
        <v>90</v>
      </c>
      <c r="F10" t="s">
        <v>43</v>
      </c>
      <c r="G10" t="s">
        <v>83</v>
      </c>
      <c r="J10" t="str">
        <f t="shared" ref="J10" si="7">CONCATENATE("&lt;Row justify='space-between' align='middle' className={style.listBlack2}&gt;",A10, " ", B10," ", C10," ",D10," ",E10," ",F10," ", G10," ", H10,"&lt;/Row&gt;")</f>
        <v>&lt;Row justify='space-between' align='middle' className={style.listBlack2}&gt;10 - Completando os nomes dos brinquedos &lt;/Row&gt;</v>
      </c>
      <c r="K10" t="s">
        <v>210</v>
      </c>
    </row>
    <row r="11" spans="1:11" x14ac:dyDescent="0.25">
      <c r="A11">
        <v>11</v>
      </c>
      <c r="B11" t="s">
        <v>0</v>
      </c>
      <c r="C11" t="s">
        <v>95</v>
      </c>
      <c r="D11" t="s">
        <v>46</v>
      </c>
      <c r="E11" t="s">
        <v>96</v>
      </c>
      <c r="J11" t="str">
        <f t="shared" ref="J11" si="8">CONCATENATE("&lt;Row justify='space-between' align='middle' className={style.listOrange2}&gt;",A11, " ", B11," ", C11," ",D11," ",E11," ",F11," ", G11," ", H11,"&lt;/Row&gt;")</f>
        <v>&lt;Row justify='space-between' align='middle' className={style.listOrange2}&gt;11 - Tabuleiro das cores   &lt;/Row&gt;</v>
      </c>
      <c r="K11" t="s">
        <v>211</v>
      </c>
    </row>
    <row r="12" spans="1:11" x14ac:dyDescent="0.25">
      <c r="A12">
        <v>12</v>
      </c>
      <c r="B12" t="s">
        <v>0</v>
      </c>
      <c r="C12" t="s">
        <v>97</v>
      </c>
      <c r="D12" t="s">
        <v>98</v>
      </c>
      <c r="E12" t="s">
        <v>99</v>
      </c>
      <c r="J12" t="str">
        <f t="shared" ref="J12" si="9">CONCATENATE("&lt;Row justify='space-between' align='middle' className={style.listBlack2}&gt;",A12, " ", B12," ", C12," ",D12," ",E12," ",F12," ", G12," ", H12,"&lt;/Row&gt;")</f>
        <v>&lt;Row justify='space-between' align='middle' className={style.listBlack2}&gt;12 - Descobrindo brincadeiras: pipa   &lt;/Row&gt;</v>
      </c>
      <c r="K12" t="s">
        <v>212</v>
      </c>
    </row>
    <row r="13" spans="1:11" x14ac:dyDescent="0.25">
      <c r="A13">
        <v>13</v>
      </c>
      <c r="B13" t="s">
        <v>0</v>
      </c>
      <c r="C13" t="s">
        <v>100</v>
      </c>
      <c r="D13" t="s">
        <v>10</v>
      </c>
      <c r="E13" t="s">
        <v>101</v>
      </c>
      <c r="J13" t="str">
        <f t="shared" ref="J13" si="10">CONCATENATE("&lt;Row justify='space-between' align='middle' className={style.listOrange2}&gt;",A13, " ", B13," ", C13," ",D13," ",E13," ",F13," ", G13," ", H13,"&lt;/Row&gt;")</f>
        <v>&lt;Row justify='space-between' align='middle' className={style.listOrange2}&gt;13 - Escalada do adivinha   &lt;/Row&gt;</v>
      </c>
      <c r="K13" t="s">
        <v>213</v>
      </c>
    </row>
    <row r="14" spans="1:11" x14ac:dyDescent="0.25">
      <c r="A14">
        <v>14</v>
      </c>
      <c r="B14" t="s">
        <v>0</v>
      </c>
      <c r="C14" t="s">
        <v>40</v>
      </c>
      <c r="D14" t="s">
        <v>60</v>
      </c>
      <c r="E14" t="s">
        <v>14</v>
      </c>
      <c r="F14" t="s">
        <v>61</v>
      </c>
      <c r="J14" t="str">
        <f t="shared" ref="J14" si="11">CONCATENATE("&lt;Row justify='space-between' align='middle' className={style.listBlack2}&gt;",A14, " ", B14," ", C14," ",D14," ",E14," ",F14," ", G14," ", H14,"&lt;/Row&gt;")</f>
        <v>&lt;Row justify='space-between' align='middle' className={style.listBlack2}&gt;14 - Aprendendo com o trânsito  &lt;/Row&gt;</v>
      </c>
      <c r="K14" t="s">
        <v>214</v>
      </c>
    </row>
    <row r="15" spans="1:11" x14ac:dyDescent="0.25">
      <c r="A15">
        <v>15</v>
      </c>
      <c r="B15" t="s">
        <v>0</v>
      </c>
      <c r="C15" t="s">
        <v>59</v>
      </c>
      <c r="J15" t="str">
        <f t="shared" ref="J15" si="12">CONCATENATE("&lt;Row justify='space-between' align='middle' className={style.listOrange2}&gt;",A15, " ", B15," ", C15," ",D15," ",E15," ",F15," ", G15," ", H15,"&lt;/Row&gt;")</f>
        <v>&lt;Row justify='space-between' align='middle' className={style.listOrange2}&gt;15 - Trânsito     &lt;/Row&gt;</v>
      </c>
      <c r="K15" t="s">
        <v>215</v>
      </c>
    </row>
    <row r="16" spans="1:11" x14ac:dyDescent="0.25">
      <c r="A16">
        <v>16</v>
      </c>
      <c r="B16" t="s">
        <v>0</v>
      </c>
      <c r="C16" t="s">
        <v>9</v>
      </c>
      <c r="D16" t="s">
        <v>10</v>
      </c>
      <c r="E16" t="s">
        <v>25</v>
      </c>
      <c r="F16" t="s">
        <v>102</v>
      </c>
      <c r="J16" t="str">
        <f t="shared" ref="J16" si="13">CONCATENATE("&lt;Row justify='space-between' align='middle' className={style.listBlack2}&gt;",A16, " ", B16," ", C16," ",D16," ",E16," ",F16," ", G16," ", H16,"&lt;/Row&gt;")</f>
        <v>&lt;Row justify='space-between' align='middle' className={style.listBlack2}&gt;16 - Jogo do corpo humano  &lt;/Row&gt;</v>
      </c>
      <c r="K16" t="s">
        <v>216</v>
      </c>
    </row>
    <row r="17" spans="1:11" x14ac:dyDescent="0.25">
      <c r="A17">
        <v>17</v>
      </c>
      <c r="B17" t="s">
        <v>0</v>
      </c>
      <c r="C17" t="s">
        <v>67</v>
      </c>
      <c r="D17" t="s">
        <v>68</v>
      </c>
      <c r="J17" t="str">
        <f t="shared" ref="J17" si="14">CONCATENATE("&lt;Row justify='space-between' align='middle' className={style.listOrange2}&gt;",A17, " ", B17," ", C17," ",D17," ",E17," ",F17," ", G17," ", H17,"&lt;/Row&gt;")</f>
        <v>&lt;Row justify='space-between' align='middle' className={style.listOrange2}&gt;17 - Contando pontos    &lt;/Row&gt;</v>
      </c>
      <c r="K17" t="s">
        <v>217</v>
      </c>
    </row>
    <row r="18" spans="1:11" x14ac:dyDescent="0.25">
      <c r="A18">
        <v>18</v>
      </c>
      <c r="B18" t="s">
        <v>0</v>
      </c>
      <c r="C18" t="s">
        <v>103</v>
      </c>
      <c r="D18" t="s">
        <v>104</v>
      </c>
      <c r="E18" t="s">
        <v>105</v>
      </c>
      <c r="J18" t="str">
        <f t="shared" ref="J18" si="15">CONCATENATE("&lt;Row justify='space-between' align='middle' className={style.listBlack2}&gt;",A18, " ", B18," ", C18," ",D18," ",E18," ",F18," ", G18," ", H18,"&lt;/Row&gt;")</f>
        <v>&lt;Row justify='space-between' align='middle' className={style.listBlack2}&gt;18 - Opostos: maior/menor alto/baixo   &lt;/Row&gt;</v>
      </c>
      <c r="K18" t="s">
        <v>218</v>
      </c>
    </row>
    <row r="19" spans="1:11" x14ac:dyDescent="0.25">
      <c r="A19">
        <v>19</v>
      </c>
      <c r="B19" t="s">
        <v>0</v>
      </c>
      <c r="C19" t="s">
        <v>82</v>
      </c>
      <c r="D19" t="s">
        <v>22</v>
      </c>
      <c r="E19" t="s">
        <v>84</v>
      </c>
      <c r="J19" t="str">
        <f t="shared" ref="J19" si="16">CONCATENATE("&lt;Row justify='space-between' align='middle' className={style.listOrange2}&gt;",A19, " ", B19," ", C19," ",D19," ",E19," ",F19," ", G19," ", H19,"&lt;/Row&gt;")</f>
        <v>&lt;Row justify='space-between' align='middle' className={style.listOrange2}&gt;19 - Brinquedos e brincadeiras   &lt;/Row&gt;</v>
      </c>
      <c r="K19" t="s">
        <v>219</v>
      </c>
    </row>
    <row r="20" spans="1:11" x14ac:dyDescent="0.25">
      <c r="A20">
        <v>20</v>
      </c>
      <c r="B20" t="s">
        <v>0</v>
      </c>
      <c r="C20" t="s">
        <v>106</v>
      </c>
      <c r="D20" t="s">
        <v>22</v>
      </c>
      <c r="E20" t="s">
        <v>107</v>
      </c>
      <c r="J20" t="str">
        <f t="shared" ref="J20" si="17">CONCATENATE("&lt;Row justify='space-between' align='middle' className={style.listBlack2}&gt;",A20, " ", B20," ", C20," ",D20," ",E20," ",F20," ", G20," ", H20,"&lt;/Row&gt;")</f>
        <v>&lt;Row justify='space-between' align='middle' className={style.listBlack2}&gt;20 - Pequeno e grande   &lt;/Row&gt;</v>
      </c>
      <c r="K20" t="s">
        <v>220</v>
      </c>
    </row>
    <row r="21" spans="1:11" x14ac:dyDescent="0.25">
      <c r="A21">
        <v>21</v>
      </c>
      <c r="B21" t="s">
        <v>0</v>
      </c>
      <c r="C21" t="s">
        <v>103</v>
      </c>
      <c r="D21" t="s">
        <v>108</v>
      </c>
      <c r="E21" t="s">
        <v>109</v>
      </c>
      <c r="J21" t="str">
        <f t="shared" ref="J21" si="18">CONCATENATE("&lt;Row justify='space-between' align='middle' className={style.listOrange2}&gt;",A21, " ", B21," ", C21," ",D21," ",E21," ",F21," ", G21," ", H21,"&lt;/Row&gt;")</f>
        <v>&lt;Row justify='space-between' align='middle' className={style.listOrange2}&gt;21 - Opostos: curto/comprido largo/estreito   &lt;/Row&gt;</v>
      </c>
      <c r="K21" t="s">
        <v>221</v>
      </c>
    </row>
    <row r="22" spans="1:11" x14ac:dyDescent="0.25">
      <c r="A22">
        <v>22</v>
      </c>
      <c r="B22" t="s">
        <v>0</v>
      </c>
      <c r="C22" t="s">
        <v>97</v>
      </c>
      <c r="D22" t="s">
        <v>98</v>
      </c>
      <c r="E22" t="s">
        <v>110</v>
      </c>
      <c r="J22" t="str">
        <f t="shared" ref="J22" si="19">CONCATENATE("&lt;Row justify='space-between' align='middle' className={style.listBlack2}&gt;",A22, " ", B22," ", C22," ",D22," ",E22," ",F22," ", G22," ", H22,"&lt;/Row&gt;")</f>
        <v>&lt;Row justify='space-between' align='middle' className={style.listBlack2}&gt;22 - Descobrindo brincadeiras: futebol   &lt;/Row&gt;</v>
      </c>
      <c r="K22" t="s">
        <v>222</v>
      </c>
    </row>
    <row r="23" spans="1:11" x14ac:dyDescent="0.25">
      <c r="A23">
        <v>23</v>
      </c>
      <c r="B23" t="s">
        <v>0</v>
      </c>
      <c r="C23" t="s">
        <v>34</v>
      </c>
      <c r="D23" t="s">
        <v>111</v>
      </c>
      <c r="E23" t="s">
        <v>6</v>
      </c>
      <c r="F23" t="s">
        <v>112</v>
      </c>
      <c r="J23" t="str">
        <f t="shared" ref="J23" si="20">CONCATENATE("&lt;Row justify='space-between' align='middle' className={style.listOrange2}&gt;",A23, " ", B23," ", C23," ",D23," ",E23," ",F23," ", G23," ", H23,"&lt;/Row&gt;")</f>
        <v>&lt;Row justify='space-between' align='middle' className={style.listOrange2}&gt;23 - A mina da rima  &lt;/Row&gt;</v>
      </c>
      <c r="K23" t="s">
        <v>223</v>
      </c>
    </row>
    <row r="24" spans="1:11" x14ac:dyDescent="0.25">
      <c r="A24">
        <v>24</v>
      </c>
      <c r="B24" t="s">
        <v>0</v>
      </c>
      <c r="C24" t="s">
        <v>48</v>
      </c>
      <c r="D24" t="s">
        <v>49</v>
      </c>
      <c r="E24" t="s">
        <v>22</v>
      </c>
      <c r="F24" t="s">
        <v>50</v>
      </c>
      <c r="G24" t="s">
        <v>49</v>
      </c>
      <c r="J24" t="str">
        <f t="shared" ref="J24" si="21">CONCATENATE("&lt;Row justify='space-between' align='middle' className={style.listBlack2}&gt;",A24, " ", B24," ", C24," ",D24," ",E24," ",F24," ", G24," ", H24,"&lt;/Row&gt;")</f>
        <v>&lt;Row justify='space-between' align='middle' className={style.listBlack2}&gt;24 - Alimentos saudáveis e não saudáveis &lt;/Row&gt;</v>
      </c>
      <c r="K24" t="s">
        <v>224</v>
      </c>
    </row>
    <row r="25" spans="1:11" x14ac:dyDescent="0.25">
      <c r="A25">
        <v>25</v>
      </c>
      <c r="B25" t="s">
        <v>0</v>
      </c>
      <c r="C25" t="s">
        <v>26</v>
      </c>
      <c r="D25" t="s">
        <v>10</v>
      </c>
      <c r="E25" t="s">
        <v>25</v>
      </c>
      <c r="J25" t="str">
        <f t="shared" ref="J25" si="22">CONCATENATE("&lt;Row justify='space-between' align='middle' className={style.listOrange2}&gt;",A25, " ", B25," ", C25," ",D25," ",E25," ",F25," ", G25," ", H25,"&lt;/Row&gt;")</f>
        <v>&lt;Row justify='space-between' align='middle' className={style.listOrange2}&gt;25 - Cuidando do corpo   &lt;/Row&gt;</v>
      </c>
      <c r="K25" t="s">
        <v>225</v>
      </c>
    </row>
    <row r="26" spans="1:11" x14ac:dyDescent="0.25">
      <c r="A26">
        <v>26</v>
      </c>
      <c r="B26" t="s">
        <v>0</v>
      </c>
      <c r="C26" t="s">
        <v>20</v>
      </c>
      <c r="D26" t="s">
        <v>21</v>
      </c>
      <c r="E26" t="s">
        <v>22</v>
      </c>
      <c r="F26" t="s">
        <v>23</v>
      </c>
      <c r="J26" t="str">
        <f t="shared" ref="J26" si="23">CONCATENATE("&lt;Row justify='space-between' align='middle' className={style.listBlack2}&gt;",A26, " ", B26," ", C26," ",D26," ",E26," ",F26," ", G26," ", H26,"&lt;/Row&gt;")</f>
        <v>&lt;Row justify='space-between' align='middle' className={style.listBlack2}&gt;26 - Rotina: dia e noite  &lt;/Row&gt;</v>
      </c>
      <c r="K26" t="s">
        <v>226</v>
      </c>
    </row>
    <row r="27" spans="1:11" x14ac:dyDescent="0.25">
      <c r="A27">
        <v>27</v>
      </c>
      <c r="B27" t="s">
        <v>0</v>
      </c>
      <c r="C27" t="s">
        <v>100</v>
      </c>
      <c r="D27" t="s">
        <v>43</v>
      </c>
      <c r="E27" t="s">
        <v>113</v>
      </c>
      <c r="F27" t="s">
        <v>52</v>
      </c>
      <c r="J27" t="str">
        <f t="shared" ref="J27" si="24">CONCATENATE("&lt;Row justify='space-between' align='middle' className={style.listOrange2}&gt;",A27, " ", B27," ", C27," ",D27," ",E27," ",F27," ", G27," ", H27,"&lt;/Row&gt;")</f>
        <v>&lt;Row justify='space-between' align='middle' className={style.listOrange2}&gt;27 - Escalada dos personagens infantis  &lt;/Row&gt;</v>
      </c>
      <c r="K27" t="s">
        <v>227</v>
      </c>
    </row>
    <row r="28" spans="1:11" x14ac:dyDescent="0.25">
      <c r="A28">
        <v>28</v>
      </c>
      <c r="B28" t="s">
        <v>0</v>
      </c>
      <c r="C28" t="s">
        <v>114</v>
      </c>
      <c r="D28">
        <v>1</v>
      </c>
      <c r="J28" t="str">
        <f t="shared" ref="J28" si="25">CONCATENATE("&lt;Row justify='space-between' align='middle' className={style.listBlack2}&gt;",A28, " ", B28," ", C28," ",D28," ",E28," ",F28," ", G28," ", H28,"&lt;/Row&gt;")</f>
        <v>&lt;Row justify='space-between' align='middle' className={style.listBlack2}&gt;28 - Números 1    &lt;/Row&gt;</v>
      </c>
      <c r="K28" t="s">
        <v>228</v>
      </c>
    </row>
    <row r="29" spans="1:11" x14ac:dyDescent="0.25">
      <c r="A29">
        <v>29</v>
      </c>
      <c r="B29" t="s">
        <v>0</v>
      </c>
      <c r="C29" t="s">
        <v>115</v>
      </c>
      <c r="D29" t="s">
        <v>43</v>
      </c>
      <c r="E29" t="s">
        <v>18</v>
      </c>
      <c r="J29" t="str">
        <f t="shared" ref="J29" si="26">CONCATENATE("&lt;Row justify='space-between' align='middle' className={style.listOrange2}&gt;",A29, " ", B29," ", C29," ",D29," ",E29," ",F29," ", G29," ", H29,"&lt;/Row&gt;")</f>
        <v>&lt;Row justify='space-between' align='middle' className={style.listOrange2}&gt;29 - Vogais dos animais   &lt;/Row&gt;</v>
      </c>
      <c r="K29" t="s">
        <v>229</v>
      </c>
    </row>
    <row r="30" spans="1:11" x14ac:dyDescent="0.25">
      <c r="A30">
        <v>30</v>
      </c>
      <c r="B30" t="s">
        <v>0</v>
      </c>
      <c r="C30" t="s">
        <v>116</v>
      </c>
      <c r="D30" t="s">
        <v>6</v>
      </c>
      <c r="E30" t="s">
        <v>112</v>
      </c>
      <c r="J30" t="str">
        <f t="shared" ref="J30" si="27">CONCATENATE("&lt;Row justify='space-between' align='middle' className={style.listBlack2}&gt;",A30, " ", B30," ", C30," ",D30," ",E30," ",F30," ", G30," ", H30,"&lt;/Row&gt;")</f>
        <v>&lt;Row justify='space-between' align='middle' className={style.listBlack2}&gt;30 - Fazendinha da rima   &lt;/Row&gt;</v>
      </c>
      <c r="K30" t="s">
        <v>230</v>
      </c>
    </row>
    <row r="31" spans="1:11" x14ac:dyDescent="0.25">
      <c r="A31">
        <v>31</v>
      </c>
      <c r="B31" t="s">
        <v>0</v>
      </c>
      <c r="C31" t="s">
        <v>37</v>
      </c>
      <c r="D31" t="s">
        <v>117</v>
      </c>
      <c r="E31" t="s">
        <v>22</v>
      </c>
      <c r="F31" t="s">
        <v>118</v>
      </c>
      <c r="J31" t="str">
        <f t="shared" ref="J31" si="28">CONCATENATE("&lt;Row justify='space-between' align='middle' className={style.listOrange2}&gt;",A31, " ", B31," ", C31," ",D31," ",E31," ",F31," ", G31," ", H31,"&lt;/Row&gt;")</f>
        <v>&lt;Row justify='space-between' align='middle' className={style.listOrange2}&gt;31 - Animais domésticos e selvagens  &lt;/Row&gt;</v>
      </c>
      <c r="K31" t="s">
        <v>231</v>
      </c>
    </row>
    <row r="32" spans="1:11" x14ac:dyDescent="0.25">
      <c r="A32">
        <v>32</v>
      </c>
      <c r="B32" t="s">
        <v>0</v>
      </c>
      <c r="C32" t="s">
        <v>100</v>
      </c>
      <c r="D32" t="s">
        <v>43</v>
      </c>
      <c r="E32" t="s">
        <v>119</v>
      </c>
      <c r="F32" t="s">
        <v>43</v>
      </c>
      <c r="G32" t="s">
        <v>18</v>
      </c>
      <c r="J32" t="str">
        <f t="shared" ref="J32" si="29">CONCATENATE("&lt;Row justify='space-between' align='middle' className={style.listBlack2}&gt;",A32, " ", B32," ", C32," ",D32," ",E32," ",F32," ", G32," ", H32,"&lt;/Row&gt;")</f>
        <v>&lt;Row justify='space-between' align='middle' className={style.listBlack2}&gt;32 - Escalada dos alimentos dos animais &lt;/Row&gt;</v>
      </c>
      <c r="K32" t="s">
        <v>232</v>
      </c>
    </row>
    <row r="33" spans="1:11" x14ac:dyDescent="0.25">
      <c r="A33">
        <v>33</v>
      </c>
      <c r="B33" t="s">
        <v>0</v>
      </c>
      <c r="C33" t="s">
        <v>51</v>
      </c>
      <c r="D33" t="s">
        <v>52</v>
      </c>
      <c r="J33" t="str">
        <f t="shared" ref="J33" si="30">CONCATENATE("&lt;Row justify='space-between' align='middle' className={style.listOrange2}&gt;",A33, " ", B33," ", C33," ",D33," ",E33," ",F33," ", G33," ", H33,"&lt;/Row&gt;")</f>
        <v>&lt;Row justify='space-between' align='middle' className={style.listOrange2}&gt;33 - Historinhas infantis    &lt;/Row&gt;</v>
      </c>
      <c r="K33" t="s">
        <v>233</v>
      </c>
    </row>
    <row r="34" spans="1:11" x14ac:dyDescent="0.25">
      <c r="A34">
        <v>34</v>
      </c>
      <c r="B34" t="s">
        <v>0</v>
      </c>
      <c r="C34" t="s">
        <v>120</v>
      </c>
      <c r="D34" t="s">
        <v>6</v>
      </c>
      <c r="E34" t="s">
        <v>121</v>
      </c>
      <c r="J34" t="str">
        <f t="shared" ref="J34" si="31">CONCATENATE("&lt;Row justify='space-between' align='middle' className={style.listBlack2}&gt;",A34, " ", B34," ", C34," ",D34," ",E34," ",F34," ", G34," ", H34,"&lt;/Row&gt;")</f>
        <v>&lt;Row justify='space-between' align='middle' className={style.listBlack2}&gt;34 - Uso da água   &lt;/Row&gt;</v>
      </c>
      <c r="K34" t="s">
        <v>234</v>
      </c>
    </row>
    <row r="35" spans="1:11" x14ac:dyDescent="0.25">
      <c r="A35">
        <v>35</v>
      </c>
      <c r="B35" t="s">
        <v>0</v>
      </c>
      <c r="C35" t="s">
        <v>122</v>
      </c>
      <c r="D35" t="s">
        <v>123</v>
      </c>
      <c r="J35" t="str">
        <f t="shared" ref="J35" si="32">CONCATENATE("&lt;Row justify='space-between' align='middle' className={style.listOrange2}&gt;",A35, " ", B35," ", C35," ",D35," ",E35," ",F35," ", G35," ", H35,"&lt;/Row&gt;")</f>
        <v>&lt;Row justify='space-between' align='middle' className={style.listOrange2}&gt;35 - Sequência númerica    &lt;/Row&gt;</v>
      </c>
      <c r="K35" t="s">
        <v>235</v>
      </c>
    </row>
    <row r="36" spans="1:11" x14ac:dyDescent="0.25">
      <c r="A36">
        <v>36</v>
      </c>
      <c r="B36" t="s">
        <v>0</v>
      </c>
      <c r="C36" t="s">
        <v>73</v>
      </c>
      <c r="D36" t="s">
        <v>22</v>
      </c>
      <c r="E36" t="s">
        <v>74</v>
      </c>
      <c r="J36" t="str">
        <f t="shared" ref="J36" si="33">CONCATENATE("&lt;Row justify='space-between' align='middle' className={style.listBlack2}&gt;",A36, " ", B36," ", C36," ",D36," ",E36," ",F36," ", G36," ", H36,"&lt;/Row&gt;")</f>
        <v>&lt;Row justify='space-between' align='middle' className={style.listBlack2}&gt;36 - Chuva e sol   &lt;/Row&gt;</v>
      </c>
      <c r="K36" t="s">
        <v>236</v>
      </c>
    </row>
    <row r="37" spans="1:11" x14ac:dyDescent="0.25">
      <c r="A37">
        <v>37</v>
      </c>
      <c r="B37" t="s">
        <v>0</v>
      </c>
      <c r="C37" t="s">
        <v>124</v>
      </c>
      <c r="D37" t="s">
        <v>10</v>
      </c>
      <c r="E37" t="s">
        <v>38</v>
      </c>
      <c r="J37" t="str">
        <f t="shared" ref="J37" si="34">CONCATENATE("&lt;Row justify='space-between' align='middle' className={style.listOrange2}&gt;",A37, " ", B37," ", C37," ",D37," ",E37," ",F37," ", G37," ", H37,"&lt;/Row&gt;")</f>
        <v>&lt;Row justify='space-between' align='middle' className={style.listOrange2}&gt;37 - Fundo do mar   &lt;/Row&gt;</v>
      </c>
      <c r="K37" t="s">
        <v>237</v>
      </c>
    </row>
    <row r="38" spans="1:11" x14ac:dyDescent="0.25">
      <c r="A38">
        <v>38</v>
      </c>
      <c r="B38" t="s">
        <v>0</v>
      </c>
      <c r="C38" t="s">
        <v>37</v>
      </c>
      <c r="D38" t="s">
        <v>10</v>
      </c>
      <c r="E38" t="s">
        <v>38</v>
      </c>
      <c r="J38" t="str">
        <f t="shared" ref="J38" si="35">CONCATENATE("&lt;Row justify='space-between' align='middle' className={style.listBlack2}&gt;",A38, " ", B38," ", C38," ",D38," ",E38," ",F38," ", G38," ", H38,"&lt;/Row&gt;")</f>
        <v>&lt;Row justify='space-between' align='middle' className={style.listBlack2}&gt;38 - Animais do mar   &lt;/Row&gt;</v>
      </c>
      <c r="K38" t="s">
        <v>238</v>
      </c>
    </row>
    <row r="39" spans="1:11" x14ac:dyDescent="0.25">
      <c r="A39">
        <v>39</v>
      </c>
      <c r="B39" t="s">
        <v>0</v>
      </c>
      <c r="C39" t="s">
        <v>16</v>
      </c>
      <c r="D39" t="s">
        <v>32</v>
      </c>
      <c r="E39" t="s">
        <v>33</v>
      </c>
      <c r="F39" t="s">
        <v>125</v>
      </c>
      <c r="J39" t="str">
        <f t="shared" ref="J39" si="36">CONCATENATE("&lt;Row justify='space-between' align='middle' className={style.listOrange2}&gt;",A39, " ", B39," ", C39," ",D39," ",E39," ",F39," ", G39," ", H39,"&lt;/Row&gt;")</f>
        <v>&lt;Row justify='space-between' align='middle' className={style.listOrange2}&gt;39 - Conhecendo a letra P  &lt;/Row&gt;</v>
      </c>
      <c r="K39" t="s">
        <v>239</v>
      </c>
    </row>
    <row r="40" spans="1:11" x14ac:dyDescent="0.25">
      <c r="A40">
        <v>40</v>
      </c>
      <c r="B40" t="s">
        <v>0</v>
      </c>
      <c r="C40" t="s">
        <v>126</v>
      </c>
      <c r="D40" t="s">
        <v>6</v>
      </c>
      <c r="E40" t="s">
        <v>127</v>
      </c>
      <c r="J40" t="str">
        <f t="shared" ref="J40" si="37">CONCATENATE("&lt;Row justify='space-between' align='middle' className={style.listBlack2}&gt;",A40, " ", B40," ", C40," ",D40," ",E40," ",F40," ", G40," ", H40,"&lt;/Row&gt;")</f>
        <v>&lt;Row justify='space-between' align='middle' className={style.listBlack2}&gt;40 - Futebol da aliteração   &lt;/Row&gt;</v>
      </c>
      <c r="K40" t="s">
        <v>240</v>
      </c>
    </row>
    <row r="41" spans="1:11" x14ac:dyDescent="0.25">
      <c r="A41">
        <v>41</v>
      </c>
      <c r="B41" t="s">
        <v>0</v>
      </c>
      <c r="C41" t="s">
        <v>16</v>
      </c>
      <c r="D41" t="s">
        <v>32</v>
      </c>
      <c r="E41" t="s">
        <v>33</v>
      </c>
      <c r="F41" t="s">
        <v>128</v>
      </c>
      <c r="J41" t="str">
        <f t="shared" ref="J41" si="38">CONCATENATE("&lt;Row justify='space-between' align='middle' className={style.listOrange2}&gt;",A41, " ", B41," ", C41," ",D41," ",E41," ",F41," ", G41," ", H41,"&lt;/Row&gt;")</f>
        <v>&lt;Row justify='space-between' align='middle' className={style.listOrange2}&gt;41 - Conhecendo a letra N  &lt;/Row&gt;</v>
      </c>
      <c r="K41" t="s">
        <v>241</v>
      </c>
    </row>
    <row r="42" spans="1:11" x14ac:dyDescent="0.25">
      <c r="A42">
        <v>42</v>
      </c>
      <c r="B42" t="s">
        <v>0</v>
      </c>
      <c r="C42" t="s">
        <v>122</v>
      </c>
      <c r="D42" t="s">
        <v>129</v>
      </c>
      <c r="E42">
        <v>1</v>
      </c>
      <c r="J42" t="str">
        <f t="shared" ref="J42" si="39">CONCATENATE("&lt;Row justify='space-between' align='middle' className={style.listBlack2}&gt;",A42, " ", B42," ", C42," ",D42," ",E42," ",F42," ", G42," ", H42,"&lt;/Row&gt;")</f>
        <v>&lt;Row justify='space-between' align='middle' className={style.listBlack2}&gt;42 - Sequência numérica 1   &lt;/Row&gt;</v>
      </c>
      <c r="K42" t="s">
        <v>242</v>
      </c>
    </row>
    <row r="43" spans="1:11" x14ac:dyDescent="0.25">
      <c r="A43">
        <v>43</v>
      </c>
      <c r="B43" t="s">
        <v>0</v>
      </c>
      <c r="C43" t="s">
        <v>122</v>
      </c>
      <c r="D43" t="s">
        <v>129</v>
      </c>
      <c r="E43">
        <v>2</v>
      </c>
      <c r="J43" t="str">
        <f t="shared" ref="J43" si="40">CONCATENATE("&lt;Row justify='space-between' align='middle' className={style.listOrange2}&gt;",A43, " ", B43," ", C43," ",D43," ",E43," ",F43," ", G43," ", H43,"&lt;/Row&gt;")</f>
        <v>&lt;Row justify='space-between' align='middle' className={style.listOrange2}&gt;43 - Sequência numérica 2   &lt;/Row&gt;</v>
      </c>
      <c r="K43" t="s">
        <v>243</v>
      </c>
    </row>
    <row r="44" spans="1:11" x14ac:dyDescent="0.25">
      <c r="A44">
        <v>44</v>
      </c>
      <c r="B44" t="s">
        <v>0</v>
      </c>
      <c r="C44" t="s">
        <v>40</v>
      </c>
      <c r="D44" t="s">
        <v>41</v>
      </c>
      <c r="E44" t="s">
        <v>42</v>
      </c>
      <c r="F44" t="s">
        <v>130</v>
      </c>
      <c r="J44" t="str">
        <f t="shared" ref="J44" si="41">CONCATENATE("&lt;Row justify='space-between' align='middle' className={style.listBlack2}&gt;",A44, " ", B44," ", C44," ",D44," ",E44," ",F44," ", G44," ", H44,"&lt;/Row&gt;")</f>
        <v>&lt;Row justify='space-between' align='middle' className={style.listBlack2}&gt;44 - Aprendendo as características pessoais  &lt;/Row&gt;</v>
      </c>
      <c r="K44" t="s">
        <v>244</v>
      </c>
    </row>
    <row r="45" spans="1:11" x14ac:dyDescent="0.25">
      <c r="A45">
        <v>45</v>
      </c>
      <c r="B45" t="s">
        <v>0</v>
      </c>
      <c r="C45" t="s">
        <v>131</v>
      </c>
      <c r="D45" t="s">
        <v>14</v>
      </c>
      <c r="E45" t="s">
        <v>132</v>
      </c>
      <c r="F45" t="s">
        <v>133</v>
      </c>
      <c r="J45" t="str">
        <f t="shared" ref="J45" si="42">CONCATENATE("&lt;Row justify='space-between' align='middle' className={style.listOrange2}&gt;",A45, " ", B45," ", C45," ",D45," ",E45," ",F45," ", G45," ", H45,"&lt;/Row&gt;")</f>
        <v>&lt;Row justify='space-between' align='middle' className={style.listOrange2}&gt;45 - Explorando o meio ambiente  &lt;/Row&gt;</v>
      </c>
      <c r="K45" t="s">
        <v>245</v>
      </c>
    </row>
    <row r="46" spans="1:11" x14ac:dyDescent="0.25">
      <c r="A46">
        <v>46</v>
      </c>
      <c r="B46" t="s">
        <v>0</v>
      </c>
      <c r="C46" t="s">
        <v>134</v>
      </c>
      <c r="D46" t="s">
        <v>10</v>
      </c>
      <c r="E46" t="s">
        <v>135</v>
      </c>
      <c r="J46" t="str">
        <f t="shared" ref="J46" si="43">CONCATENATE("&lt;Row justify='space-between' align='middle' className={style.listBlack2}&gt;",A46, " ", B46," ", C46," ",D46," ",E46," ",F46," ", G46," ", H46,"&lt;/Row&gt;")</f>
        <v>&lt;Row justify='space-between' align='middle' className={style.listBlack2}&gt;46 - Poluição do rio   &lt;/Row&gt;</v>
      </c>
      <c r="K46" t="s">
        <v>246</v>
      </c>
    </row>
    <row r="47" spans="1:11" x14ac:dyDescent="0.25">
      <c r="A47">
        <v>47</v>
      </c>
      <c r="B47" t="s">
        <v>0</v>
      </c>
      <c r="C47" t="s">
        <v>136</v>
      </c>
      <c r="D47" t="s">
        <v>137</v>
      </c>
      <c r="J47" t="str">
        <f t="shared" ref="J47" si="44">CONCATENATE("&lt;Row justify='space-between' align='middle' className={style.listOrange2}&gt;",A47, " ", B47," ", C47," ",D47," ",E47," ",F47," ", G47," ", H47,"&lt;/Row&gt;")</f>
        <v>&lt;Row justify='space-between' align='middle' className={style.listOrange2}&gt;47 - Vamos reciclar!    &lt;/Row&gt;</v>
      </c>
      <c r="K47" t="s">
        <v>247</v>
      </c>
    </row>
    <row r="48" spans="1:11" x14ac:dyDescent="0.25">
      <c r="A48">
        <v>48</v>
      </c>
      <c r="B48" t="s">
        <v>0</v>
      </c>
      <c r="C48" t="s">
        <v>97</v>
      </c>
      <c r="D48" t="s">
        <v>138</v>
      </c>
      <c r="E48" t="s">
        <v>139</v>
      </c>
      <c r="J48" t="str">
        <f t="shared" ref="J48" si="45">CONCATENATE("&lt;Row justify='space-between' align='middle' className={style.listBlack2}&gt;",A48, " ", B48," ", C48," ",D48," ",E48," ",F48," ", G48," ", H48,"&lt;/Row&gt;")</f>
        <v>&lt;Row justify='space-between' align='middle' className={style.listBlack2}&gt;48 - Descobrindo lugares: natureza   &lt;/Row&gt;</v>
      </c>
      <c r="K48" t="s">
        <v>248</v>
      </c>
    </row>
    <row r="49" spans="1:11" x14ac:dyDescent="0.25">
      <c r="A49">
        <v>49</v>
      </c>
      <c r="B49" t="s">
        <v>0</v>
      </c>
      <c r="C49" t="s">
        <v>9</v>
      </c>
      <c r="D49" t="s">
        <v>10</v>
      </c>
      <c r="E49" t="s">
        <v>11</v>
      </c>
      <c r="J49" t="str">
        <f t="shared" ref="J49" si="46">CONCATENATE("&lt;Row justify='space-between' align='middle' className={style.listOrange2}&gt;",A49, " ", B49," ", C49," ",D49," ",E49," ",F49," ", G49," ", H49,"&lt;/Row&gt;")</f>
        <v>&lt;Row justify='space-between' align='middle' className={style.listOrange2}&gt;49 - Jogo do equilibrista   &lt;/Row&gt;</v>
      </c>
      <c r="K49" t="s">
        <v>249</v>
      </c>
    </row>
    <row r="50" spans="1:11" x14ac:dyDescent="0.25">
      <c r="A50">
        <v>50</v>
      </c>
      <c r="B50" t="s">
        <v>0</v>
      </c>
      <c r="C50" t="s">
        <v>140</v>
      </c>
      <c r="D50" t="s">
        <v>46</v>
      </c>
      <c r="E50" t="s">
        <v>64</v>
      </c>
      <c r="J50" t="str">
        <f t="shared" ref="J50" si="47">CONCATENATE("&lt;Row justify='space-between' align='middle' className={style.listBlack2}&gt;",A50, " ", B50," ", C50," ",D50," ",E50," ",F50," ", G50," ", H50,"&lt;/Row&gt;")</f>
        <v>&lt;Row justify='space-between' align='middle' className={style.listBlack2}&gt;50 - Objeto das profissões   &lt;/Row&gt;</v>
      </c>
      <c r="K50" t="s">
        <v>250</v>
      </c>
    </row>
    <row r="51" spans="1:11" x14ac:dyDescent="0.25">
      <c r="A51">
        <v>51</v>
      </c>
      <c r="B51" t="s">
        <v>0</v>
      </c>
      <c r="C51" t="s">
        <v>71</v>
      </c>
      <c r="D51" t="s">
        <v>22</v>
      </c>
      <c r="E51" t="s">
        <v>72</v>
      </c>
      <c r="J51" t="str">
        <f t="shared" ref="J51" si="48">CONCATENATE("&lt;Row justify='space-between' align='middle' className={style.listOrange2}&gt;",A51, " ", B51," ", C51," ",D51," ",E51," ",F51," ", G51," ", H51,"&lt;/Row&gt;")</f>
        <v>&lt;Row justify='space-between' align='middle' className={style.listOrange2}&gt;51 - Letras e números   &lt;/Row&gt;</v>
      </c>
      <c r="K51" t="s">
        <v>251</v>
      </c>
    </row>
    <row r="52" spans="1:11" x14ac:dyDescent="0.25">
      <c r="A52">
        <v>52</v>
      </c>
      <c r="B52" t="s">
        <v>0</v>
      </c>
      <c r="C52" t="s">
        <v>122</v>
      </c>
      <c r="D52" t="s">
        <v>0</v>
      </c>
      <c r="E52" t="s">
        <v>58</v>
      </c>
      <c r="J52" t="str">
        <f t="shared" ref="J52" si="49">CONCATENATE("&lt;Row justify='space-between' align='middle' className={style.listBlack2}&gt;",A52, " ", B52," ", C52," ",D52," ",E52," ",F52," ", G52," ", H52,"&lt;/Row&gt;")</f>
        <v>&lt;Row justify='space-between' align='middle' className={style.listBlack2}&gt;52 - Sequência - quantidades   &lt;/Row&gt;</v>
      </c>
      <c r="K52" t="s">
        <v>252</v>
      </c>
    </row>
    <row r="53" spans="1:11" x14ac:dyDescent="0.25">
      <c r="A53">
        <v>53</v>
      </c>
      <c r="B53" t="s">
        <v>0</v>
      </c>
      <c r="C53" t="s">
        <v>141</v>
      </c>
      <c r="D53" t="s">
        <v>142</v>
      </c>
      <c r="J53" t="str">
        <f t="shared" ref="J53" si="50">CONCATENATE("&lt;Row justify='space-between' align='middle' className={style.listOrange2}&gt;",A53, " ", B53," ", C53," ",D53," ",E53," ",F53," ", G53," ", H53,"&lt;/Row&gt;")</f>
        <v>&lt;Row justify='space-between' align='middle' className={style.listOrange2}&gt;53 - Formas geométricas    &lt;/Row&gt;</v>
      </c>
      <c r="K53" t="s">
        <v>253</v>
      </c>
    </row>
    <row r="54" spans="1:11" x14ac:dyDescent="0.25">
      <c r="A54">
        <v>54</v>
      </c>
      <c r="B54" t="s">
        <v>0</v>
      </c>
      <c r="C54" t="s">
        <v>143</v>
      </c>
      <c r="D54" t="s">
        <v>6</v>
      </c>
      <c r="E54" t="s">
        <v>127</v>
      </c>
      <c r="J54" t="str">
        <f t="shared" ref="J54" si="51">CONCATENATE("&lt;Row justify='space-between' align='middle' className={style.listBlack2}&gt;",A54, " ", B54," ", C54," ",D54," ",E54," ",F54," ", G54," ", H54,"&lt;/Row&gt;")</f>
        <v>&lt;Row justify='space-between' align='middle' className={style.listBlack2}&gt;54 - Lagoa da aliteração   &lt;/Row&gt;</v>
      </c>
      <c r="K54" t="s">
        <v>254</v>
      </c>
    </row>
    <row r="55" spans="1:11" x14ac:dyDescent="0.25">
      <c r="A55">
        <v>55</v>
      </c>
      <c r="B55" t="s">
        <v>0</v>
      </c>
      <c r="C55" t="s">
        <v>19</v>
      </c>
      <c r="D55">
        <v>2</v>
      </c>
      <c r="J55" t="str">
        <f t="shared" ref="J55" si="52">CONCATENATE("&lt;Row justify='space-between' align='middle' className={style.listOrange2}&gt;",A55, " ", B55," ", C55," ",D55," ",E55," ",F55," ", G55," ", H55,"&lt;/Row&gt;")</f>
        <v>&lt;Row justify='space-between' align='middle' className={style.listOrange2}&gt;55 - Cores 2    &lt;/Row&gt;</v>
      </c>
      <c r="K55" t="s">
        <v>255</v>
      </c>
    </row>
    <row r="56" spans="1:11" x14ac:dyDescent="0.25">
      <c r="A56">
        <v>56</v>
      </c>
      <c r="B56" t="s">
        <v>0</v>
      </c>
      <c r="C56" t="s">
        <v>144</v>
      </c>
      <c r="J56" t="str">
        <f t="shared" ref="J56" si="53">CONCATENATE("&lt;Row justify='space-between' align='middle' className={style.listBlack2}&gt;",A56, " ", B56," ", C56," ",D56," ",E56," ",F56," ", G56," ", H56,"&lt;/Row&gt;")</f>
        <v>&lt;Row justify='space-between' align='middle' className={style.listBlack2}&gt;56 - Localização     &lt;/Row&gt;</v>
      </c>
      <c r="K56" t="s">
        <v>256</v>
      </c>
    </row>
    <row r="57" spans="1:11" x14ac:dyDescent="0.25">
      <c r="A57">
        <v>57</v>
      </c>
      <c r="B57" t="s">
        <v>0</v>
      </c>
      <c r="C57" t="s">
        <v>145</v>
      </c>
      <c r="D57" t="s">
        <v>146</v>
      </c>
      <c r="J57" t="str">
        <f t="shared" ref="J57" si="54">CONCATENATE("&lt;Row justify='space-between' align='middle' className={style.listOrange2}&gt;",A57, " ", B57," ", C57," ",D57," ",E57," ",F57," ", G57," ", H57,"&lt;/Row&gt;")</f>
        <v>&lt;Row justify='space-between' align='middle' className={style.listOrange2}&gt;57 - Festa junina    &lt;/Row&gt;</v>
      </c>
      <c r="K57" t="s">
        <v>257</v>
      </c>
    </row>
    <row r="58" spans="1:11" x14ac:dyDescent="0.25">
      <c r="A58">
        <v>58</v>
      </c>
      <c r="B58" t="s">
        <v>0</v>
      </c>
      <c r="C58" t="s">
        <v>100</v>
      </c>
      <c r="D58" t="s">
        <v>46</v>
      </c>
      <c r="E58" t="s">
        <v>64</v>
      </c>
      <c r="J58" t="str">
        <f t="shared" ref="J58" si="55">CONCATENATE("&lt;Row justify='space-between' align='middle' className={style.listBlack2}&gt;",A58, " ", B58," ", C58," ",D58," ",E58," ",F58," ", G58," ", H58,"&lt;/Row&gt;")</f>
        <v>&lt;Row justify='space-between' align='middle' className={style.listBlack2}&gt;58 - Escalada das profissões   &lt;/Row&gt;</v>
      </c>
      <c r="K58" t="s">
        <v>258</v>
      </c>
    </row>
    <row r="59" spans="1:11" x14ac:dyDescent="0.25">
      <c r="A59">
        <v>59</v>
      </c>
      <c r="B59" t="s">
        <v>0</v>
      </c>
      <c r="C59" t="s">
        <v>147</v>
      </c>
      <c r="D59" t="s">
        <v>10</v>
      </c>
      <c r="E59" t="s">
        <v>148</v>
      </c>
      <c r="J59" t="str">
        <f t="shared" ref="J59" si="56">CONCATENATE("&lt;Row justify='space-between' align='middle' className={style.listOrange2}&gt;",A59, " ", B59," ", C59," ",D59," ",E59," ",F59," ", G59," ", H59,"&lt;/Row&gt;")</f>
        <v>&lt;Row justify='space-between' align='middle' className={style.listOrange2}&gt;59 - Aventura do dinheiro   &lt;/Row&gt;</v>
      </c>
      <c r="K59" t="s">
        <v>259</v>
      </c>
    </row>
    <row r="60" spans="1:11" x14ac:dyDescent="0.25">
      <c r="A60">
        <v>60</v>
      </c>
      <c r="B60" t="s">
        <v>0</v>
      </c>
      <c r="C60" t="s">
        <v>48</v>
      </c>
      <c r="D60" t="s">
        <v>149</v>
      </c>
      <c r="E60" t="s">
        <v>22</v>
      </c>
      <c r="F60" t="s">
        <v>150</v>
      </c>
      <c r="J60" t="str">
        <f t="shared" ref="J60" si="57">CONCATENATE("&lt;Row justify='space-between' align='middle' className={style.listBlack2}&gt;",A60, " ", B60," ", C60," ",D60," ",E60," ",F60," ", G60," ", H60,"&lt;/Row&gt;")</f>
        <v>&lt;Row justify='space-between' align='middle' className={style.listBlack2}&gt;60 - Alimentos frios e quentes  &lt;/Row&gt;</v>
      </c>
      <c r="K60" t="s">
        <v>260</v>
      </c>
    </row>
    <row r="61" spans="1:11" x14ac:dyDescent="0.25">
      <c r="A61">
        <v>61</v>
      </c>
      <c r="B61" t="s">
        <v>0</v>
      </c>
      <c r="C61" t="s">
        <v>151</v>
      </c>
      <c r="D61" t="s">
        <v>41</v>
      </c>
      <c r="E61" t="s">
        <v>47</v>
      </c>
      <c r="J61" t="str">
        <f t="shared" ref="J61" si="58">CONCATENATE("&lt;Row justify='space-between' align='middle' className={style.listOrange2}&gt;",A61, " ", B61," ", C61," ",D61," ",E61," ",F61," ", G61," ", H61,"&lt;/Row&gt;")</f>
        <v>&lt;Row justify='space-between' align='middle' className={style.listOrange2}&gt;61 - Acerte as letras   &lt;/Row&gt;</v>
      </c>
      <c r="K61" t="s">
        <v>261</v>
      </c>
    </row>
    <row r="62" spans="1:11" x14ac:dyDescent="0.25">
      <c r="A62">
        <v>62</v>
      </c>
      <c r="B62" t="s">
        <v>0</v>
      </c>
      <c r="C62" t="s">
        <v>40</v>
      </c>
      <c r="D62" t="s">
        <v>152</v>
      </c>
      <c r="J62" t="str">
        <f t="shared" ref="J62" si="59">CONCATENATE("&lt;Row justify='space-between' align='middle' className={style.listBlack2}&gt;",A62, " ", B62," ", C62," ",D62," ",E62," ",F62," ", G62," ", H62,"&lt;/Row&gt;")</f>
        <v>&lt;Row justify='space-between' align='middle' className={style.listBlack2}&gt;62 - Aprendendo rimas    &lt;/Row&gt;</v>
      </c>
      <c r="K62" t="s">
        <v>262</v>
      </c>
    </row>
    <row r="63" spans="1:11" x14ac:dyDescent="0.25">
      <c r="A63">
        <v>63</v>
      </c>
      <c r="B63" t="s">
        <v>0</v>
      </c>
      <c r="C63" t="s">
        <v>100</v>
      </c>
      <c r="D63" t="s">
        <v>43</v>
      </c>
      <c r="E63" t="s">
        <v>90</v>
      </c>
      <c r="F63" t="s">
        <v>66</v>
      </c>
      <c r="J63" t="str">
        <f t="shared" ref="J63" si="60">CONCATENATE("&lt;Row justify='space-between' align='middle' className={style.listOrange2}&gt;",A63, " ", B63," ", C63," ",D63," ",E63," ",F63," ", G63," ", H63,"&lt;/Row&gt;")</f>
        <v>&lt;Row justify='space-between' align='middle' className={style.listOrange2}&gt;63 - Escalada dos nomes próprios  &lt;/Row&gt;</v>
      </c>
      <c r="K63" t="s">
        <v>263</v>
      </c>
    </row>
    <row r="64" spans="1:11" x14ac:dyDescent="0.25">
      <c r="A64">
        <v>64</v>
      </c>
      <c r="B64" t="s">
        <v>0</v>
      </c>
      <c r="C64" t="s">
        <v>97</v>
      </c>
      <c r="D64" t="s">
        <v>60</v>
      </c>
      <c r="E64" t="s">
        <v>14</v>
      </c>
      <c r="F64" t="s">
        <v>153</v>
      </c>
      <c r="J64" t="str">
        <f t="shared" ref="J64" si="61">CONCATENATE("&lt;Row justify='space-between' align='middle' className={style.listBlack2}&gt;",A64, " ", B64," ", C64," ",D64," ",E64," ",F64," ", G64," ", H64,"&lt;/Row&gt;")</f>
        <v>&lt;Row justify='space-between' align='middle' className={style.listBlack2}&gt;64 - Descobrindo com o sorvete  &lt;/Row&gt;</v>
      </c>
      <c r="K64" t="s">
        <v>264</v>
      </c>
    </row>
    <row r="65" spans="1:11" x14ac:dyDescent="0.25">
      <c r="A65">
        <v>65</v>
      </c>
      <c r="B65" t="s">
        <v>0</v>
      </c>
      <c r="C65" t="s">
        <v>27</v>
      </c>
      <c r="D65" t="s">
        <v>0</v>
      </c>
      <c r="E65" t="s">
        <v>58</v>
      </c>
      <c r="J65" t="str">
        <f t="shared" ref="J65" si="62">CONCATENATE("&lt;Row justify='space-between' align='middle' className={style.listOrange2}&gt;",A65, " ", B65," ", C65," ",D65," ",E65," ",F65," ", G65," ", H65,"&lt;/Row&gt;")</f>
        <v>&lt;Row justify='space-between' align='middle' className={style.listOrange2}&gt;65 - Frutas - quantidades   &lt;/Row&gt;</v>
      </c>
      <c r="K65" t="s">
        <v>265</v>
      </c>
    </row>
    <row r="66" spans="1:11" x14ac:dyDescent="0.25">
      <c r="A66">
        <v>66</v>
      </c>
      <c r="B66" t="s">
        <v>0</v>
      </c>
      <c r="C66" t="s">
        <v>56</v>
      </c>
      <c r="D66" t="s">
        <v>12</v>
      </c>
      <c r="E66" t="s">
        <v>154</v>
      </c>
      <c r="F66" t="s">
        <v>0</v>
      </c>
      <c r="G66" t="s">
        <v>58</v>
      </c>
      <c r="J66" t="str">
        <f t="shared" ref="J66" si="63">CONCATENATE("&lt;Row justify='space-between' align='middle' className={style.listBlack2}&gt;",A66, " ", B66," ", C66," ",D66," ",E66," ",F66," ", G66," ", H66,"&lt;/Row&gt;")</f>
        <v>&lt;Row justify='space-between' align='middle' className={style.listBlack2}&gt;66 - Meios de transportes - quantidades &lt;/Row&gt;</v>
      </c>
      <c r="K66" t="s">
        <v>266</v>
      </c>
    </row>
    <row r="67" spans="1:11" x14ac:dyDescent="0.25">
      <c r="A67">
        <v>67</v>
      </c>
      <c r="B67" t="s">
        <v>0</v>
      </c>
      <c r="C67" t="s">
        <v>56</v>
      </c>
      <c r="D67" t="s">
        <v>12</v>
      </c>
      <c r="E67" t="s">
        <v>154</v>
      </c>
      <c r="J67" t="str">
        <f t="shared" ref="J67" si="64">CONCATENATE("&lt;Row justify='space-between' align='middle' className={style.listOrange2}&gt;",A67, " ", B67," ", C67," ",D67," ",E67," ",F67," ", G67," ", H67,"&lt;/Row&gt;")</f>
        <v>&lt;Row justify='space-between' align='middle' className={style.listOrange2}&gt;67 - Meios de transportes   &lt;/Row&gt;</v>
      </c>
      <c r="K67" t="s">
        <v>267</v>
      </c>
    </row>
    <row r="68" spans="1:11" x14ac:dyDescent="0.25">
      <c r="A68">
        <v>67</v>
      </c>
      <c r="B68" t="s">
        <v>0</v>
      </c>
      <c r="C68" t="s">
        <v>56</v>
      </c>
      <c r="D68" t="s">
        <v>12</v>
      </c>
      <c r="E68" t="s">
        <v>154</v>
      </c>
      <c r="J68" t="str">
        <f t="shared" ref="J68" si="65">CONCATENATE("&lt;Row justify='space-between' align='middle' className={style.listBlack2}&gt;",A68, " ", B68," ", C68," ",D68," ",E68," ",F68," ", G68," ", H68,"&lt;/Row&gt;")</f>
        <v>&lt;Row justify='space-between' align='middle' className={style.listBlack2}&gt;67 - Meios de transportes   &lt;/Row&gt;</v>
      </c>
      <c r="K68" t="s">
        <v>268</v>
      </c>
    </row>
    <row r="69" spans="1:11" x14ac:dyDescent="0.25">
      <c r="A69">
        <v>68</v>
      </c>
      <c r="B69" t="s">
        <v>0</v>
      </c>
      <c r="C69" t="s">
        <v>97</v>
      </c>
      <c r="D69" t="s">
        <v>138</v>
      </c>
      <c r="E69" t="s">
        <v>155</v>
      </c>
      <c r="F69" t="s">
        <v>12</v>
      </c>
      <c r="G69" t="s">
        <v>156</v>
      </c>
      <c r="H69">
        <v>2</v>
      </c>
      <c r="J69" t="str">
        <f t="shared" ref="J69" si="66">CONCATENATE("&lt;Row justify='space-between' align='middle' className={style.listOrange2}&gt;",A69, " ", B69," ", C69," ",D69," ",E69," ",F69," ", G69," ", H69,"&lt;/Row&gt;")</f>
        <v>&lt;Row justify='space-between' align='middle' className={style.listOrange2}&gt;68 - Descobrindo lugares: sala de aula 2&lt;/Row&gt;</v>
      </c>
      <c r="K69" t="s">
        <v>269</v>
      </c>
    </row>
    <row r="70" spans="1:11" x14ac:dyDescent="0.25">
      <c r="A70">
        <v>69</v>
      </c>
      <c r="B70" t="s">
        <v>0</v>
      </c>
      <c r="C70" t="s">
        <v>157</v>
      </c>
      <c r="D70" t="s">
        <v>22</v>
      </c>
      <c r="E70" t="s">
        <v>158</v>
      </c>
      <c r="J70" t="str">
        <f t="shared" ref="J70" si="67">CONCATENATE("&lt;Row justify='space-between' align='middle' className={style.listBlack2}&gt;",A70, " ", B70," ", C70," ",D70," ",E70," ",F70," ", G70," ", H70,"&lt;/Row&gt;")</f>
        <v>&lt;Row justify='space-between' align='middle' className={style.listBlack2}&gt;69 - Acima e abaixo   &lt;/Row&gt;</v>
      </c>
      <c r="K70" t="s">
        <v>270</v>
      </c>
    </row>
    <row r="71" spans="1:11" x14ac:dyDescent="0.25">
      <c r="A71">
        <v>70</v>
      </c>
      <c r="B71" t="s">
        <v>0</v>
      </c>
      <c r="C71" t="s">
        <v>56</v>
      </c>
      <c r="D71" t="s">
        <v>12</v>
      </c>
      <c r="E71" t="s">
        <v>159</v>
      </c>
      <c r="J71" t="str">
        <f t="shared" ref="J71" si="68">CONCATENATE("&lt;Row justify='space-between' align='middle' className={style.listOrange2}&gt;",A71, " ", B71," ", C71," ",D71," ",E71," ",F71," ", G71," ", H71,"&lt;/Row&gt;")</f>
        <v>&lt;Row justify='space-between' align='middle' className={style.listOrange2}&gt;70 - Meios de comunicação   &lt;/Row&gt;</v>
      </c>
      <c r="K71" t="s">
        <v>271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2827-4ADF-4EFA-8207-B4ACEE3F760D}">
  <dimension ref="A1:M44"/>
  <sheetViews>
    <sheetView topLeftCell="A22" workbookViewId="0">
      <selection activeCell="L1" sqref="L1:L2"/>
    </sheetView>
  </sheetViews>
  <sheetFormatPr defaultRowHeight="15" x14ac:dyDescent="0.25"/>
  <sheetData>
    <row r="1" spans="1:13" x14ac:dyDescent="0.25">
      <c r="A1">
        <v>1</v>
      </c>
      <c r="B1" t="s">
        <v>0</v>
      </c>
      <c r="C1" t="s">
        <v>65</v>
      </c>
      <c r="D1" t="s">
        <v>66</v>
      </c>
      <c r="E1" t="s">
        <v>0</v>
      </c>
      <c r="F1" t="s">
        <v>272</v>
      </c>
      <c r="L1" t="str">
        <f>CONCATENATE("&lt;Row justify='space-between' align='middle' className={style.listOrange}&gt;",$A1, " ",$B1," ", $C1," ",$D1," ",$E1," ",$F1," ", $G1," ", $H1,"&lt;/Row&gt;")</f>
        <v>&lt;Row justify='space-between' align='middle' className={style.listOrange}&gt;1 - Nomes próprios - quantidade  &lt;/Row&gt;</v>
      </c>
      <c r="M1" t="s">
        <v>290</v>
      </c>
    </row>
    <row r="2" spans="1:13" x14ac:dyDescent="0.25">
      <c r="A2">
        <v>2</v>
      </c>
      <c r="B2" t="s">
        <v>0</v>
      </c>
      <c r="C2" t="s">
        <v>87</v>
      </c>
      <c r="D2" t="s">
        <v>88</v>
      </c>
      <c r="L2" t="str">
        <f>CONCATENATE("&lt;Row justify='space-between' align='middle' className={style.listBlack}&gt;",$A2, " ",$B2," ", $C2," ",$D2," ",$E2," ",$F2," ", $G2," ", $H2,"&lt;/Row&gt;")</f>
        <v>&lt;Row justify='space-between' align='middle' className={style.listBlack}&gt;2 - Quantas letras?    &lt;/Row&gt;</v>
      </c>
      <c r="M2" t="s">
        <v>291</v>
      </c>
    </row>
    <row r="3" spans="1:13" x14ac:dyDescent="0.25">
      <c r="A3">
        <v>3</v>
      </c>
      <c r="B3" t="s">
        <v>0</v>
      </c>
      <c r="C3" t="s">
        <v>34</v>
      </c>
      <c r="D3" t="s">
        <v>111</v>
      </c>
      <c r="E3" t="s">
        <v>6</v>
      </c>
      <c r="F3" t="s">
        <v>112</v>
      </c>
      <c r="L3" t="str">
        <f t="shared" ref="L3" si="0">CONCATENATE("&lt;Row justify='space-between' align='middle' className={style.listOrange}&gt;",$A3, " ",$B3," ", $C3," ",$D3," ",$E3," ",$F3," ", $G3," ", $H3,"&lt;/Row&gt;")</f>
        <v>&lt;Row justify='space-between' align='middle' className={style.listOrange}&gt;3 - A mina da rima  &lt;/Row&gt;</v>
      </c>
      <c r="M3" t="s">
        <v>292</v>
      </c>
    </row>
    <row r="4" spans="1:13" x14ac:dyDescent="0.25">
      <c r="A4">
        <v>4</v>
      </c>
      <c r="B4" t="s">
        <v>0</v>
      </c>
      <c r="C4" t="s">
        <v>86</v>
      </c>
      <c r="L4" t="str">
        <f t="shared" ref="L4" si="1">CONCATENATE("&lt;Row justify='space-between' align='middle' className={style.listBlack}&gt;",$A4, " ",$B4," ", $C4," ",$D4," ",$E4," ",$F4," ", $G4," ", $H4,"&lt;/Row&gt;")</f>
        <v>&lt;Row justify='space-between' align='middle' className={style.listBlack}&gt;4 - Quantidades     &lt;/Row&gt;</v>
      </c>
      <c r="M4" t="s">
        <v>293</v>
      </c>
    </row>
    <row r="5" spans="1:13" x14ac:dyDescent="0.25">
      <c r="A5">
        <v>5</v>
      </c>
      <c r="B5" t="s">
        <v>0</v>
      </c>
      <c r="C5" t="s">
        <v>273</v>
      </c>
      <c r="D5" t="s">
        <v>22</v>
      </c>
      <c r="E5" t="s">
        <v>274</v>
      </c>
      <c r="L5" t="str">
        <f t="shared" ref="L5" si="2">CONCATENATE("&lt;Row justify='space-between' align='middle' className={style.listOrange}&gt;",$A5, " ",$B5," ", $C5," ",$D5," ",$E5," ",$F5," ", $G5," ", $H5,"&lt;/Row&gt;")</f>
        <v>&lt;Row justify='space-between' align='middle' className={style.listOrange}&gt;5 - Palavras e imagens   &lt;/Row&gt;</v>
      </c>
      <c r="M5" t="s">
        <v>294</v>
      </c>
    </row>
    <row r="6" spans="1:13" x14ac:dyDescent="0.25">
      <c r="A6">
        <v>6</v>
      </c>
      <c r="B6" t="s">
        <v>0</v>
      </c>
      <c r="C6" t="s">
        <v>120</v>
      </c>
      <c r="D6" t="s">
        <v>6</v>
      </c>
      <c r="E6" t="s">
        <v>121</v>
      </c>
      <c r="L6" t="str">
        <f t="shared" ref="L6" si="3">CONCATENATE("&lt;Row justify='space-between' align='middle' className={style.listBlack}&gt;",$A6, " ",$B6," ", $C6," ",$D6," ",$E6," ",$F6," ", $G6," ", $H6,"&lt;/Row&gt;")</f>
        <v>&lt;Row justify='space-between' align='middle' className={style.listBlack}&gt;6 - Uso da água   &lt;/Row&gt;</v>
      </c>
      <c r="M6" t="s">
        <v>295</v>
      </c>
    </row>
    <row r="7" spans="1:13" x14ac:dyDescent="0.25">
      <c r="A7">
        <v>7</v>
      </c>
      <c r="B7" t="s">
        <v>0</v>
      </c>
      <c r="C7" t="s">
        <v>82</v>
      </c>
      <c r="D7" t="s">
        <v>22</v>
      </c>
      <c r="E7" t="s">
        <v>84</v>
      </c>
      <c r="L7" t="str">
        <f t="shared" ref="L7" si="4">CONCATENATE("&lt;Row justify='space-between' align='middle' className={style.listOrange}&gt;",$A7, " ",$B7," ", $C7," ",$D7," ",$E7," ",$F7," ", $G7," ", $H7,"&lt;/Row&gt;")</f>
        <v>&lt;Row justify='space-between' align='middle' className={style.listOrange}&gt;7 - Brinquedos e brincadeiras   &lt;/Row&gt;</v>
      </c>
      <c r="M7" t="s">
        <v>296</v>
      </c>
    </row>
    <row r="8" spans="1:13" x14ac:dyDescent="0.25">
      <c r="A8">
        <v>8</v>
      </c>
      <c r="B8" t="s">
        <v>0</v>
      </c>
      <c r="C8" t="s">
        <v>97</v>
      </c>
      <c r="D8" t="s">
        <v>98</v>
      </c>
      <c r="E8" t="s">
        <v>110</v>
      </c>
      <c r="L8" t="str">
        <f t="shared" ref="L8" si="5">CONCATENATE("&lt;Row justify='space-between' align='middle' className={style.listBlack}&gt;",$A8, " ",$B8," ", $C8," ",$D8," ",$E8," ",$F8," ", $G8," ", $H8,"&lt;/Row&gt;")</f>
        <v>&lt;Row justify='space-between' align='middle' className={style.listBlack}&gt;8 - Descobrindo brincadeiras: futebol   &lt;/Row&gt;</v>
      </c>
      <c r="M8" t="s">
        <v>297</v>
      </c>
    </row>
    <row r="9" spans="1:13" x14ac:dyDescent="0.25">
      <c r="A9">
        <v>9</v>
      </c>
      <c r="B9" t="s">
        <v>0</v>
      </c>
      <c r="C9" t="s">
        <v>71</v>
      </c>
      <c r="D9" t="s">
        <v>43</v>
      </c>
      <c r="E9" t="s">
        <v>275</v>
      </c>
      <c r="L9" t="str">
        <f t="shared" ref="L9" si="6">CONCATENATE("&lt;Row justify='space-between' align='middle' className={style.listOrange}&gt;",$A9, " ",$B9," ", $C9," ",$D9," ",$E9," ",$F9," ", $G9," ", $H9,"&lt;/Row&gt;")</f>
        <v>&lt;Row justify='space-between' align='middle' className={style.listOrange}&gt;9 - Letras dos esportes   &lt;/Row&gt;</v>
      </c>
      <c r="M9" t="s">
        <v>298</v>
      </c>
    </row>
    <row r="10" spans="1:13" x14ac:dyDescent="0.25">
      <c r="A10">
        <v>10</v>
      </c>
      <c r="B10" t="s">
        <v>0</v>
      </c>
      <c r="C10" t="s">
        <v>26</v>
      </c>
      <c r="D10" t="s">
        <v>10</v>
      </c>
      <c r="E10" t="s">
        <v>25</v>
      </c>
      <c r="L10" t="str">
        <f t="shared" ref="L10" si="7">CONCATENATE("&lt;Row justify='space-between' align='middle' className={style.listBlack}&gt;",$A10, " ",$B10," ", $C10," ",$D10," ",$E10," ",$F10," ", $G10," ", $H10,"&lt;/Row&gt;")</f>
        <v>&lt;Row justify='space-between' align='middle' className={style.listBlack}&gt;10 - Cuidando do corpo   &lt;/Row&gt;</v>
      </c>
      <c r="M10" t="s">
        <v>299</v>
      </c>
    </row>
    <row r="11" spans="1:13" x14ac:dyDescent="0.25">
      <c r="A11">
        <v>11</v>
      </c>
      <c r="B11" t="s">
        <v>0</v>
      </c>
      <c r="C11" t="s">
        <v>100</v>
      </c>
      <c r="D11" t="s">
        <v>10</v>
      </c>
      <c r="E11" t="s">
        <v>101</v>
      </c>
      <c r="L11" t="str">
        <f t="shared" ref="L11" si="8">CONCATENATE("&lt;Row justify='space-between' align='middle' className={style.listOrange}&gt;",$A11, " ",$B11," ", $C11," ",$D11," ",$E11," ",$F11," ", $G11," ", $H11,"&lt;/Row&gt;")</f>
        <v>&lt;Row justify='space-between' align='middle' className={style.listOrange}&gt;11 - Escalada do adivinha   &lt;/Row&gt;</v>
      </c>
      <c r="M11" t="s">
        <v>300</v>
      </c>
    </row>
    <row r="12" spans="1:13" x14ac:dyDescent="0.25">
      <c r="A12">
        <v>12</v>
      </c>
      <c r="B12" t="s">
        <v>0</v>
      </c>
      <c r="C12" t="s">
        <v>141</v>
      </c>
      <c r="D12" t="s">
        <v>142</v>
      </c>
      <c r="L12" t="str">
        <f t="shared" ref="L12" si="9">CONCATENATE("&lt;Row justify='space-between' align='middle' className={style.listBlack}&gt;",$A12, " ",$B12," ", $C12," ",$D12," ",$E12," ",$F12," ", $G12," ", $H12,"&lt;/Row&gt;")</f>
        <v>&lt;Row justify='space-between' align='middle' className={style.listBlack}&gt;12 - Formas geométricas    &lt;/Row&gt;</v>
      </c>
      <c r="M12" t="s">
        <v>301</v>
      </c>
    </row>
    <row r="13" spans="1:13" x14ac:dyDescent="0.25">
      <c r="A13">
        <v>13</v>
      </c>
      <c r="B13" t="s">
        <v>0</v>
      </c>
      <c r="C13" t="s">
        <v>5</v>
      </c>
      <c r="D13" t="s">
        <v>6</v>
      </c>
      <c r="E13" t="s">
        <v>7</v>
      </c>
      <c r="F13" t="s">
        <v>276</v>
      </c>
      <c r="G13" t="s">
        <v>60</v>
      </c>
      <c r="H13" t="s">
        <v>277</v>
      </c>
      <c r="I13" t="s">
        <v>278</v>
      </c>
      <c r="L13" t="str">
        <f t="shared" ref="L13" si="10">CONCATENATE("&lt;Row justify='space-between' align='middle' className={style.listOrange}&gt;",$A13, " ",$B13," ", $C13," ",$D13," ",$E13," ",$F13," ", $G13," ", $H13,"&lt;/Row&gt;")</f>
        <v>&lt;Row justify='space-between' align='middle' className={style.listOrange}&gt;13 - Cômodos da casa (capa com várias&lt;/Row&gt;</v>
      </c>
      <c r="M13" t="s">
        <v>302</v>
      </c>
    </row>
    <row r="14" spans="1:13" x14ac:dyDescent="0.25">
      <c r="A14">
        <v>14</v>
      </c>
      <c r="B14" t="s">
        <v>0</v>
      </c>
      <c r="C14" t="s">
        <v>97</v>
      </c>
      <c r="D14" t="s">
        <v>138</v>
      </c>
      <c r="E14" t="s">
        <v>279</v>
      </c>
      <c r="L14" t="str">
        <f t="shared" ref="L14" si="11">CONCATENATE("&lt;Row justify='space-between' align='middle' className={style.listBlack}&gt;",$A14, " ",$B14," ", $C14," ",$D14," ",$E14," ",$F14," ", $G14," ", $H14,"&lt;/Row&gt;")</f>
        <v>&lt;Row justify='space-between' align='middle' className={style.listBlack}&gt;14 - Descobrindo lugares: fazenda   &lt;/Row&gt;</v>
      </c>
      <c r="M14" t="s">
        <v>303</v>
      </c>
    </row>
    <row r="15" spans="1:13" x14ac:dyDescent="0.25">
      <c r="A15">
        <v>15</v>
      </c>
      <c r="B15" t="s">
        <v>0</v>
      </c>
      <c r="C15" t="s">
        <v>280</v>
      </c>
      <c r="D15" t="s">
        <v>281</v>
      </c>
      <c r="E15" t="s">
        <v>0</v>
      </c>
      <c r="F15" t="s">
        <v>272</v>
      </c>
      <c r="L15" t="str">
        <f t="shared" ref="L15" si="12">CONCATENATE("&lt;Row justify='space-between' align='middle' className={style.listOrange}&gt;",$A15, " ",$B15," ", $C15," ",$D15," ",$E15," ",$F15," ", $G15," ", $H15,"&lt;/Row&gt;")</f>
        <v>&lt;Row justify='space-between' align='middle' className={style.listOrange}&gt;15 - Comidas juninas - quantidade  &lt;/Row&gt;</v>
      </c>
      <c r="M15" t="s">
        <v>304</v>
      </c>
    </row>
    <row r="16" spans="1:13" x14ac:dyDescent="0.25">
      <c r="A16">
        <v>16</v>
      </c>
      <c r="B16" t="s">
        <v>0</v>
      </c>
      <c r="C16" t="s">
        <v>280</v>
      </c>
      <c r="D16" t="s">
        <v>282</v>
      </c>
      <c r="E16">
        <v>2</v>
      </c>
      <c r="L16" t="str">
        <f t="shared" ref="L16" si="13">CONCATENATE("&lt;Row justify='space-between' align='middle' className={style.listBlack}&gt;",$A16, " ",$B16," ", $C16," ",$D16," ",$E16," ",$F16," ", $G16," ", $H16,"&lt;/Row&gt;")</f>
        <v>&lt;Row justify='space-between' align='middle' className={style.listBlack}&gt;16 - Comidas típicas 2   &lt;/Row&gt;</v>
      </c>
      <c r="M16" t="s">
        <v>305</v>
      </c>
    </row>
    <row r="17" spans="1:13" x14ac:dyDescent="0.25">
      <c r="A17">
        <v>17</v>
      </c>
      <c r="B17" t="s">
        <v>0</v>
      </c>
      <c r="C17" t="s">
        <v>145</v>
      </c>
      <c r="D17" t="s">
        <v>146</v>
      </c>
      <c r="L17" t="str">
        <f t="shared" ref="L17" si="14">CONCATENATE("&lt;Row justify='space-between' align='middle' className={style.listOrange}&gt;",$A17, " ",$B17," ", $C17," ",$D17," ",$E17," ",$F17," ", $G17," ", $H17,"&lt;/Row&gt;")</f>
        <v>&lt;Row justify='space-between' align='middle' className={style.listOrange}&gt;17 - Festa junina    &lt;/Row&gt;</v>
      </c>
      <c r="M17" t="s">
        <v>306</v>
      </c>
    </row>
    <row r="18" spans="1:13" x14ac:dyDescent="0.25">
      <c r="A18">
        <v>18</v>
      </c>
      <c r="B18" t="s">
        <v>0</v>
      </c>
      <c r="C18" t="s">
        <v>51</v>
      </c>
      <c r="D18" t="s">
        <v>52</v>
      </c>
      <c r="L18" t="str">
        <f t="shared" ref="L18" si="15">CONCATENATE("&lt;Row justify='space-between' align='middle' className={style.listBlack}&gt;",$A18, " ",$B18," ", $C18," ",$D18," ",$E18," ",$F18," ", $G18," ", $H18,"&lt;/Row&gt;")</f>
        <v>&lt;Row justify='space-between' align='middle' className={style.listBlack}&gt;18 - Historinhas infantis    &lt;/Row&gt;</v>
      </c>
      <c r="M18" t="s">
        <v>307</v>
      </c>
    </row>
    <row r="19" spans="1:13" x14ac:dyDescent="0.25">
      <c r="A19">
        <v>19</v>
      </c>
      <c r="B19" t="s">
        <v>0</v>
      </c>
      <c r="C19" t="s">
        <v>85</v>
      </c>
      <c r="D19" t="s">
        <v>43</v>
      </c>
      <c r="E19" t="s">
        <v>72</v>
      </c>
      <c r="L19" t="str">
        <f t="shared" ref="L19" si="16">CONCATENATE("&lt;Row justify='space-between' align='middle' className={style.listOrange}&gt;",$A19, " ",$B19," ", $C19," ",$D19," ",$E19," ",$F19," ", $G19," ", $H19,"&lt;/Row&gt;")</f>
        <v>&lt;Row justify='space-between' align='middle' className={style.listOrange}&gt;19 - Mina dos números   &lt;/Row&gt;</v>
      </c>
      <c r="M19" t="s">
        <v>308</v>
      </c>
    </row>
    <row r="20" spans="1:13" x14ac:dyDescent="0.25">
      <c r="A20">
        <v>20</v>
      </c>
      <c r="B20" t="s">
        <v>0</v>
      </c>
      <c r="C20" t="s">
        <v>116</v>
      </c>
      <c r="D20" t="s">
        <v>6</v>
      </c>
      <c r="E20" t="s">
        <v>112</v>
      </c>
      <c r="L20" t="str">
        <f t="shared" ref="L20" si="17">CONCATENATE("&lt;Row justify='space-between' align='middle' className={style.listBlack}&gt;",$A20, " ",$B20," ", $C20," ",$D20," ",$E20," ",$F20," ", $G20," ", $H20,"&lt;/Row&gt;")</f>
        <v>&lt;Row justify='space-between' align='middle' className={style.listBlack}&gt;20 - Fazendinha da rima   &lt;/Row&gt;</v>
      </c>
      <c r="M20" t="s">
        <v>309</v>
      </c>
    </row>
    <row r="21" spans="1:13" x14ac:dyDescent="0.25">
      <c r="A21">
        <v>21</v>
      </c>
      <c r="B21" t="s">
        <v>0</v>
      </c>
      <c r="C21" t="s">
        <v>122</v>
      </c>
      <c r="D21" t="s">
        <v>129</v>
      </c>
      <c r="L21" t="str">
        <f t="shared" ref="L21" si="18">CONCATENATE("&lt;Row justify='space-between' align='middle' className={style.listOrange}&gt;",$A21, " ",$B21," ", $C21," ",$D21," ",$E21," ",$F21," ", $G21," ", $H21,"&lt;/Row&gt;")</f>
        <v>&lt;Row justify='space-between' align='middle' className={style.listOrange}&gt;21 - Sequência numérica    &lt;/Row&gt;</v>
      </c>
      <c r="M21" t="s">
        <v>310</v>
      </c>
    </row>
    <row r="22" spans="1:13" x14ac:dyDescent="0.25">
      <c r="A22">
        <v>22</v>
      </c>
      <c r="B22" t="s">
        <v>0</v>
      </c>
      <c r="C22" t="s">
        <v>151</v>
      </c>
      <c r="D22" t="s">
        <v>41</v>
      </c>
      <c r="E22" t="s">
        <v>47</v>
      </c>
      <c r="L22" t="str">
        <f t="shared" ref="L22" si="19">CONCATENATE("&lt;Row justify='space-between' align='middle' className={style.listBlack}&gt;",$A22, " ",$B22," ", $C22," ",$D22," ",$E22," ",$F22," ", $G22," ", $H22,"&lt;/Row&gt;")</f>
        <v>&lt;Row justify='space-between' align='middle' className={style.listBlack}&gt;22 - Acerte as letras   &lt;/Row&gt;</v>
      </c>
      <c r="M22" t="s">
        <v>311</v>
      </c>
    </row>
    <row r="23" spans="1:13" x14ac:dyDescent="0.25">
      <c r="A23">
        <v>23</v>
      </c>
      <c r="B23" t="s">
        <v>0</v>
      </c>
      <c r="C23" t="s">
        <v>283</v>
      </c>
      <c r="D23" t="s">
        <v>22</v>
      </c>
      <c r="E23" t="s">
        <v>284</v>
      </c>
      <c r="L23" t="str">
        <f t="shared" ref="L23" si="20">CONCATENATE("&lt;Row justify='space-between' align='middle' className={style.listOrange}&gt;",$A23, " ",$B23," ", $C23," ",$D23," ",$E23," ",$F23," ", $G23," ", $H23,"&lt;/Row&gt;")</f>
        <v>&lt;Row justify='space-between' align='middle' className={style.listOrange}&gt;23 - Antes e depois   &lt;/Row&gt;</v>
      </c>
      <c r="M23" t="s">
        <v>312</v>
      </c>
    </row>
    <row r="24" spans="1:13" x14ac:dyDescent="0.25">
      <c r="A24">
        <v>24</v>
      </c>
      <c r="B24" t="s">
        <v>0</v>
      </c>
      <c r="C24" t="s">
        <v>136</v>
      </c>
      <c r="D24" t="s">
        <v>137</v>
      </c>
      <c r="L24" t="str">
        <f t="shared" ref="L24" si="21">CONCATENATE("&lt;Row justify='space-between' align='middle' className={style.listBlack}&gt;",$A24, " ",$B24," ", $C24," ",$D24," ",$E24," ",$F24," ", $G24," ", $H24,"&lt;/Row&gt;")</f>
        <v>&lt;Row justify='space-between' align='middle' className={style.listBlack}&gt;24 - Vamos reciclar!    &lt;/Row&gt;</v>
      </c>
      <c r="M24" t="s">
        <v>313</v>
      </c>
    </row>
    <row r="25" spans="1:13" x14ac:dyDescent="0.25">
      <c r="A25">
        <v>25</v>
      </c>
      <c r="B25" t="s">
        <v>0</v>
      </c>
      <c r="C25" t="s">
        <v>86</v>
      </c>
      <c r="L25" t="str">
        <f t="shared" ref="L25" si="22">CONCATENATE("&lt;Row justify='space-between' align='middle' className={style.listOrange}&gt;",$A25, " ",$B25," ", $C25," ",$D25," ",$E25," ",$F25," ", $G25," ", $H25,"&lt;/Row&gt;")</f>
        <v>&lt;Row justify='space-between' align='middle' className={style.listOrange}&gt;25 - Quantidades     &lt;/Row&gt;</v>
      </c>
      <c r="M25" t="s">
        <v>314</v>
      </c>
    </row>
    <row r="26" spans="1:13" x14ac:dyDescent="0.25">
      <c r="A26">
        <v>26</v>
      </c>
      <c r="B26" t="s">
        <v>0</v>
      </c>
      <c r="C26" t="s">
        <v>89</v>
      </c>
      <c r="D26" t="s">
        <v>17</v>
      </c>
      <c r="E26" t="s">
        <v>90</v>
      </c>
      <c r="F26" t="s">
        <v>43</v>
      </c>
      <c r="G26" t="s">
        <v>18</v>
      </c>
      <c r="L26" t="str">
        <f t="shared" ref="L26" si="23">CONCATENATE("&lt;Row justify='space-between' align='middle' className={style.listBlack}&gt;",$A26, " ",$B26," ", $C26," ",$D26," ",$E26," ",$F26," ", $G26," ", $H26,"&lt;/Row&gt;")</f>
        <v>&lt;Row justify='space-between' align='middle' className={style.listBlack}&gt;26 - Completando os nomes dos animais &lt;/Row&gt;</v>
      </c>
      <c r="M26" t="s">
        <v>315</v>
      </c>
    </row>
    <row r="27" spans="1:13" x14ac:dyDescent="0.25">
      <c r="A27">
        <v>27</v>
      </c>
      <c r="B27" t="s">
        <v>0</v>
      </c>
      <c r="C27" t="s">
        <v>285</v>
      </c>
      <c r="D27" t="s">
        <v>14</v>
      </c>
      <c r="E27" t="s">
        <v>135</v>
      </c>
      <c r="L27" t="str">
        <f t="shared" ref="L27" si="24">CONCATENATE("&lt;Row justify='space-between' align='middle' className={style.listOrange}&gt;",$A27, " ",$B27," ", $C27," ",$D27," ",$E27," ",$F27," ", $G27," ", $H27,"&lt;/Row&gt;")</f>
        <v>&lt;Row justify='space-between' align='middle' className={style.listOrange}&gt;27 - Limpe o rio   &lt;/Row&gt;</v>
      </c>
      <c r="M27" t="s">
        <v>316</v>
      </c>
    </row>
    <row r="28" spans="1:13" x14ac:dyDescent="0.25">
      <c r="A28">
        <v>28</v>
      </c>
      <c r="B28" t="s">
        <v>0</v>
      </c>
      <c r="C28" t="s">
        <v>122</v>
      </c>
      <c r="D28" t="s">
        <v>0</v>
      </c>
      <c r="E28" t="s">
        <v>58</v>
      </c>
      <c r="L28" t="str">
        <f t="shared" ref="L28" si="25">CONCATENATE("&lt;Row justify='space-between' align='middle' className={style.listBlack}&gt;",$A28, " ",$B28," ", $C28," ",$D28," ",$E28," ",$F28," ", $G28," ", $H28,"&lt;/Row&gt;")</f>
        <v>&lt;Row justify='space-between' align='middle' className={style.listBlack}&gt;28 - Sequência - quantidades   &lt;/Row&gt;</v>
      </c>
      <c r="M28" t="s">
        <v>317</v>
      </c>
    </row>
    <row r="29" spans="1:13" x14ac:dyDescent="0.25">
      <c r="A29">
        <v>29</v>
      </c>
      <c r="B29" t="s">
        <v>0</v>
      </c>
      <c r="C29" t="s">
        <v>40</v>
      </c>
      <c r="D29" t="s">
        <v>41</v>
      </c>
      <c r="E29" t="s">
        <v>42</v>
      </c>
      <c r="F29" t="s">
        <v>43</v>
      </c>
      <c r="G29" t="s">
        <v>44</v>
      </c>
      <c r="L29" t="str">
        <f t="shared" ref="L29" si="26">CONCATENATE("&lt;Row justify='space-between' align='middle' className={style.listOrange}&gt;",$A29, " ",$B29," ", $C29," ",$D29," ",$E29," ",$F29," ", $G29," ", $H29,"&lt;/Row&gt;")</f>
        <v>&lt;Row justify='space-between' align='middle' className={style.listOrange}&gt;29 - Aprendendo as características dos bichos &lt;/Row&gt;</v>
      </c>
      <c r="M29" t="s">
        <v>318</v>
      </c>
    </row>
    <row r="30" spans="1:13" x14ac:dyDescent="0.25">
      <c r="A30">
        <v>30</v>
      </c>
      <c r="B30" t="s">
        <v>0</v>
      </c>
      <c r="C30" t="s">
        <v>82</v>
      </c>
      <c r="D30" t="s">
        <v>22</v>
      </c>
      <c r="E30" t="s">
        <v>84</v>
      </c>
      <c r="L30" t="str">
        <f t="shared" ref="L30" si="27">CONCATENATE("&lt;Row justify='space-between' align='middle' className={style.listBlack}&gt;",$A30, " ",$B30," ", $C30," ",$D30," ",$E30," ",$F30," ", $G30," ", $H30,"&lt;/Row&gt;")</f>
        <v>&lt;Row justify='space-between' align='middle' className={style.listBlack}&gt;30 - Brinquedos e brincadeiras   &lt;/Row&gt;</v>
      </c>
      <c r="M30" t="s">
        <v>319</v>
      </c>
    </row>
    <row r="31" spans="1:13" x14ac:dyDescent="0.25">
      <c r="A31">
        <v>31</v>
      </c>
      <c r="B31" t="s">
        <v>0</v>
      </c>
      <c r="C31" t="s">
        <v>103</v>
      </c>
      <c r="D31" t="s">
        <v>104</v>
      </c>
      <c r="E31" t="s">
        <v>105</v>
      </c>
      <c r="L31" t="str">
        <f t="shared" ref="L31" si="28">CONCATENATE("&lt;Row justify='space-between' align='middle' className={style.listOrange}&gt;",$A31, " ",$B31," ", $C31," ",$D31," ",$E31," ",$F31," ", $G31," ", $H31,"&lt;/Row&gt;")</f>
        <v>&lt;Row justify='space-between' align='middle' className={style.listOrange}&gt;31 - Opostos: maior/menor alto/baixo   &lt;/Row&gt;</v>
      </c>
      <c r="M31" t="s">
        <v>320</v>
      </c>
    </row>
    <row r="32" spans="1:13" x14ac:dyDescent="0.25">
      <c r="A32">
        <v>32</v>
      </c>
      <c r="B32" t="s">
        <v>0</v>
      </c>
      <c r="C32" t="s">
        <v>286</v>
      </c>
      <c r="D32" t="s">
        <v>10</v>
      </c>
      <c r="E32" t="s">
        <v>287</v>
      </c>
      <c r="L32" t="str">
        <f t="shared" ref="L32" si="29">CONCATENATE("&lt;Row justify='space-between' align='middle' className={style.listBlack}&gt;",$A32, " ",$B32," ", $C32," ",$D32," ",$E32," ",$F32," ", $G32," ", $H32,"&lt;/Row&gt;")</f>
        <v>&lt;Row justify='space-between' align='middle' className={style.listBlack}&gt;32 - Estações do ano   &lt;/Row&gt;</v>
      </c>
      <c r="M32" t="s">
        <v>321</v>
      </c>
    </row>
    <row r="33" spans="1:13" x14ac:dyDescent="0.25">
      <c r="A33">
        <v>33</v>
      </c>
      <c r="B33" t="s">
        <v>0</v>
      </c>
      <c r="C33" t="s">
        <v>40</v>
      </c>
      <c r="D33" t="s">
        <v>152</v>
      </c>
      <c r="L33" t="str">
        <f t="shared" ref="L33" si="30">CONCATENATE("&lt;Row justify='space-between' align='middle' className={style.listOrange}&gt;",$A33, " ",$B33," ", $C33," ",$D33," ",$E33," ",$F33," ", $G33," ", $H33,"&lt;/Row&gt;")</f>
        <v>&lt;Row justify='space-between' align='middle' className={style.listOrange}&gt;33 - Aprendendo rimas    &lt;/Row&gt;</v>
      </c>
      <c r="M33" t="s">
        <v>322</v>
      </c>
    </row>
    <row r="34" spans="1:13" x14ac:dyDescent="0.25">
      <c r="A34">
        <v>34</v>
      </c>
      <c r="B34" t="s">
        <v>0</v>
      </c>
      <c r="C34" t="s">
        <v>48</v>
      </c>
      <c r="D34" t="s">
        <v>49</v>
      </c>
      <c r="E34" t="s">
        <v>22</v>
      </c>
      <c r="F34" t="s">
        <v>50</v>
      </c>
      <c r="G34" t="s">
        <v>49</v>
      </c>
      <c r="L34" t="str">
        <f t="shared" ref="L34" si="31">CONCATENATE("&lt;Row justify='space-between' align='middle' className={style.listBlack}&gt;",$A34, " ",$B34," ", $C34," ",$D34," ",$E34," ",$F34," ", $G34," ", $H34,"&lt;/Row&gt;")</f>
        <v>&lt;Row justify='space-between' align='middle' className={style.listBlack}&gt;34 - Alimentos saudáveis e não saudáveis &lt;/Row&gt;</v>
      </c>
      <c r="M34" t="s">
        <v>323</v>
      </c>
    </row>
    <row r="35" spans="1:13" x14ac:dyDescent="0.25">
      <c r="A35">
        <v>35</v>
      </c>
      <c r="B35" t="s">
        <v>0</v>
      </c>
      <c r="C35" t="s">
        <v>62</v>
      </c>
      <c r="D35" t="s">
        <v>32</v>
      </c>
      <c r="E35" t="s">
        <v>288</v>
      </c>
      <c r="F35">
        <v>1</v>
      </c>
      <c r="L35" t="str">
        <f t="shared" ref="L35" si="32">CONCATENATE("&lt;Row justify='space-between' align='middle' className={style.listOrange}&gt;",$A35, " ",$B35," ", $C35," ",$D35," ",$E35," ",$F35," ", $G35," ", $H35,"&lt;/Row&gt;")</f>
        <v>&lt;Row justify='space-between' align='middle' className={style.listOrange}&gt;35 - Acertando a soma 1  &lt;/Row&gt;</v>
      </c>
      <c r="M35" t="s">
        <v>324</v>
      </c>
    </row>
    <row r="36" spans="1:13" x14ac:dyDescent="0.25">
      <c r="A36">
        <v>36</v>
      </c>
      <c r="B36" t="s">
        <v>0</v>
      </c>
      <c r="C36" t="s">
        <v>27</v>
      </c>
      <c r="D36">
        <v>2</v>
      </c>
      <c r="L36" t="str">
        <f t="shared" ref="L36" si="33">CONCATENATE("&lt;Row justify='space-between' align='middle' className={style.listBlack}&gt;",$A36, " ",$B36," ", $C36," ",$D36," ",$E36," ",$F36," ", $G36," ", $H36,"&lt;/Row&gt;")</f>
        <v>&lt;Row justify='space-between' align='middle' className={style.listBlack}&gt;36 - Frutas 2    &lt;/Row&gt;</v>
      </c>
      <c r="M36" t="s">
        <v>325</v>
      </c>
    </row>
    <row r="37" spans="1:13" x14ac:dyDescent="0.25">
      <c r="A37">
        <v>37</v>
      </c>
      <c r="B37" t="s">
        <v>0</v>
      </c>
      <c r="C37" t="s">
        <v>100</v>
      </c>
      <c r="D37" t="s">
        <v>43</v>
      </c>
      <c r="E37" t="s">
        <v>113</v>
      </c>
      <c r="F37" t="s">
        <v>52</v>
      </c>
      <c r="L37" t="str">
        <f t="shared" ref="L37" si="34">CONCATENATE("&lt;Row justify='space-between' align='middle' className={style.listOrange}&gt;",$A37, " ",$B37," ", $C37," ",$D37," ",$E37," ",$F37," ", $G37," ", $H37,"&lt;/Row&gt;")</f>
        <v>&lt;Row justify='space-between' align='middle' className={style.listOrange}&gt;37 - Escalada dos personagens infantis  &lt;/Row&gt;</v>
      </c>
      <c r="M37" t="s">
        <v>326</v>
      </c>
    </row>
    <row r="38" spans="1:13" x14ac:dyDescent="0.25">
      <c r="A38">
        <v>38</v>
      </c>
      <c r="B38" t="s">
        <v>0</v>
      </c>
      <c r="C38" t="s">
        <v>91</v>
      </c>
      <c r="D38">
        <v>2</v>
      </c>
      <c r="L38" t="str">
        <f t="shared" ref="L38" si="35">CONCATENATE("&lt;Row justify='space-between' align='middle' className={style.listBlack}&gt;",$A38, " ",$B38," ", $C38," ",$D38," ",$E38," ",$F38," ", $G38," ", $H38,"&lt;/Row&gt;")</f>
        <v>&lt;Row justify='space-between' align='middle' className={style.listBlack}&gt;38 - Expressões 2    &lt;/Row&gt;</v>
      </c>
      <c r="M38" t="s">
        <v>327</v>
      </c>
    </row>
    <row r="39" spans="1:13" x14ac:dyDescent="0.25">
      <c r="A39">
        <v>39</v>
      </c>
      <c r="B39" t="s">
        <v>0</v>
      </c>
      <c r="C39" t="s">
        <v>122</v>
      </c>
      <c r="D39" t="s">
        <v>129</v>
      </c>
      <c r="L39" t="str">
        <f t="shared" ref="L39" si="36">CONCATENATE("&lt;Row justify='space-between' align='middle' className={style.listOrange}&gt;",$A39, " ",$B39," ", $C39," ",$D39," ",$E39," ",$F39," ", $G39," ", $H39,"&lt;/Row&gt;")</f>
        <v>&lt;Row justify='space-between' align='middle' className={style.listOrange}&gt;39 - Sequência numérica    &lt;/Row&gt;</v>
      </c>
      <c r="M39" t="s">
        <v>328</v>
      </c>
    </row>
    <row r="40" spans="1:13" x14ac:dyDescent="0.25">
      <c r="A40">
        <v>40</v>
      </c>
      <c r="B40" t="s">
        <v>0</v>
      </c>
      <c r="C40" t="s">
        <v>122</v>
      </c>
      <c r="D40" t="s">
        <v>129</v>
      </c>
      <c r="E40">
        <v>2</v>
      </c>
      <c r="L40" t="str">
        <f t="shared" ref="L40" si="37">CONCATENATE("&lt;Row justify='space-between' align='middle' className={style.listBlack}&gt;",$A40, " ",$B40," ", $C40," ",$D40," ",$E40," ",$F40," ", $G40," ", $H40,"&lt;/Row&gt;")</f>
        <v>&lt;Row justify='space-between' align='middle' className={style.listBlack}&gt;40 - Sequência numérica 2   &lt;/Row&gt;</v>
      </c>
      <c r="M40" t="s">
        <v>329</v>
      </c>
    </row>
    <row r="41" spans="1:13" x14ac:dyDescent="0.25">
      <c r="A41">
        <v>41</v>
      </c>
      <c r="B41" t="s">
        <v>0</v>
      </c>
      <c r="C41" t="s">
        <v>114</v>
      </c>
      <c r="D41">
        <v>20</v>
      </c>
      <c r="E41" t="s">
        <v>32</v>
      </c>
      <c r="F41">
        <v>30</v>
      </c>
      <c r="L41" t="str">
        <f t="shared" ref="L41" si="38">CONCATENATE("&lt;Row justify='space-between' align='middle' className={style.listOrange}&gt;",$A41, " ",$B41," ", $C41," ",$D41," ",$E41," ",$F41," ", $G41," ", $H41,"&lt;/Row&gt;")</f>
        <v>&lt;Row justify='space-between' align='middle' className={style.listOrange}&gt;41 - Números 20 a 30  &lt;/Row&gt;</v>
      </c>
      <c r="M41" t="s">
        <v>330</v>
      </c>
    </row>
    <row r="42" spans="1:13" x14ac:dyDescent="0.25">
      <c r="A42">
        <v>42</v>
      </c>
      <c r="B42" t="s">
        <v>0</v>
      </c>
      <c r="C42" t="s">
        <v>103</v>
      </c>
      <c r="D42" t="s">
        <v>108</v>
      </c>
      <c r="E42" t="s">
        <v>109</v>
      </c>
      <c r="L42" t="str">
        <f t="shared" ref="L42" si="39">CONCATENATE("&lt;Row justify='space-between' align='middle' className={style.listBlack}&gt;",$A42, " ",$B42," ", $C42," ",$D42," ",$E42," ",$F42," ", $G42," ", $H42,"&lt;/Row&gt;")</f>
        <v>&lt;Row justify='space-between' align='middle' className={style.listBlack}&gt;42 - Opostos: curto/comprido largo/estreito   &lt;/Row&gt;</v>
      </c>
      <c r="M42" t="s">
        <v>331</v>
      </c>
    </row>
    <row r="43" spans="1:13" x14ac:dyDescent="0.25">
      <c r="A43">
        <v>43</v>
      </c>
      <c r="B43" t="s">
        <v>0</v>
      </c>
      <c r="C43" t="s">
        <v>37</v>
      </c>
      <c r="D43" t="s">
        <v>117</v>
      </c>
      <c r="E43" t="s">
        <v>22</v>
      </c>
      <c r="F43" t="s">
        <v>118</v>
      </c>
      <c r="L43" t="str">
        <f t="shared" ref="L43" si="40">CONCATENATE("&lt;Row justify='space-between' align='middle' className={style.listOrange}&gt;",$A43, " ",$B43," ", $C43," ",$D43," ",$E43," ",$F43," ", $G43," ", $H43,"&lt;/Row&gt;")</f>
        <v>&lt;Row justify='space-between' align='middle' className={style.listOrange}&gt;43 - Animais domésticos e selvagens  &lt;/Row&gt;</v>
      </c>
      <c r="M43" t="s">
        <v>332</v>
      </c>
    </row>
    <row r="44" spans="1:13" x14ac:dyDescent="0.25">
      <c r="A44">
        <v>44</v>
      </c>
      <c r="B44" t="s">
        <v>0</v>
      </c>
      <c r="C44" t="s">
        <v>289</v>
      </c>
      <c r="L44" t="str">
        <f t="shared" ref="L44" si="41">CONCATENATE("&lt;Row justify='space-between' align='middle' className={style.listBlack}&gt;",$A44, " ",$B44," ", $C44," ",$D44," ",$E44," ",$F44," ", $G44," ", $H44,"&lt;/Row&gt;")</f>
        <v>&lt;Row justify='space-between' align='middle' className={style.listBlack}&gt;44 - Rua     &lt;/Row&gt;</v>
      </c>
      <c r="M44" t="s">
        <v>333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0B81-4678-4F9B-AB7A-071E3FD0FBA3}">
  <dimension ref="A1:N39"/>
  <sheetViews>
    <sheetView topLeftCell="A16" workbookViewId="0">
      <selection activeCell="M1" sqref="M1:M2"/>
    </sheetView>
  </sheetViews>
  <sheetFormatPr defaultRowHeight="15" x14ac:dyDescent="0.25"/>
  <sheetData>
    <row r="1" spans="1:14" x14ac:dyDescent="0.25">
      <c r="A1">
        <v>1</v>
      </c>
      <c r="B1" t="s">
        <v>0</v>
      </c>
      <c r="C1" t="s">
        <v>65</v>
      </c>
      <c r="D1" t="s">
        <v>66</v>
      </c>
      <c r="M1" t="str">
        <f>CONCATENATE("&lt;Row justify='space-between' align='middle' className={style.listOrange}&gt;",$A1, " ",$B1," ", $C1," ",$D1," ",$E1," ",$F1," ", $G1," ", $H1,"&lt;/Row&gt;")</f>
        <v>&lt;Row justify='space-between' align='middle' className={style.listOrange}&gt;1 - Nomes próprios    &lt;/Row&gt;</v>
      </c>
      <c r="N1" t="s">
        <v>399</v>
      </c>
    </row>
    <row r="2" spans="1:14" x14ac:dyDescent="0.25">
      <c r="A2">
        <v>2</v>
      </c>
      <c r="B2" t="s">
        <v>0</v>
      </c>
      <c r="C2" t="s">
        <v>334</v>
      </c>
      <c r="D2" t="s">
        <v>60</v>
      </c>
      <c r="E2" t="s">
        <v>41</v>
      </c>
      <c r="F2" t="s">
        <v>335</v>
      </c>
      <c r="M2" t="str">
        <f>CONCATENATE("&lt;Row justify='space-between' align='middle' className={style.listBlack}&gt;",$A2, " ",$B2," ", $C2," ",$D2," ",$E2," ",$F2," ", $G2," ", $H2,"&lt;/Row&gt;")</f>
        <v>&lt;Row justify='space-between' align='middle' className={style.listBlack}&gt;2 - Brincando com as palavras  &lt;/Row&gt;</v>
      </c>
      <c r="N2" t="s">
        <v>400</v>
      </c>
    </row>
    <row r="3" spans="1:14" x14ac:dyDescent="0.25">
      <c r="A3">
        <v>3</v>
      </c>
      <c r="B3" t="s">
        <v>0</v>
      </c>
      <c r="C3" t="s">
        <v>336</v>
      </c>
      <c r="D3" t="s">
        <v>337</v>
      </c>
      <c r="E3" t="s">
        <v>338</v>
      </c>
      <c r="M3" t="str">
        <f t="shared" ref="M3" si="0">CONCATENATE("&lt;Row justify='space-between' align='middle' className={style.listOrange}&gt;",$A3, " ",$B3," ", $C3," ",$D3," ",$E3," ",$F3," ", $G3," ", $H3,"&lt;/Row&gt;")</f>
        <v>&lt;Row justify='space-between' align='middle' className={style.listOrange}&gt;3 - Folheto informativo: coronavírus   &lt;/Row&gt;</v>
      </c>
      <c r="N3" t="s">
        <v>401</v>
      </c>
    </row>
    <row r="4" spans="1:14" x14ac:dyDescent="0.25">
      <c r="A4">
        <v>4</v>
      </c>
      <c r="B4" t="s">
        <v>0</v>
      </c>
      <c r="C4" t="s">
        <v>339</v>
      </c>
      <c r="D4">
        <v>1</v>
      </c>
      <c r="M4" t="str">
        <f t="shared" ref="M4" si="1">CONCATENATE("&lt;Row justify='space-between' align='middle' className={style.listBlack}&gt;",$A4, " ",$B4," ", $C4," ",$D4," ",$E4," ",$F4," ", $G4," ", $H4,"&lt;/Row&gt;")</f>
        <v>&lt;Row justify='space-between' align='middle' className={style.listBlack}&gt;4 - Fábula 1    &lt;/Row&gt;</v>
      </c>
      <c r="N4" t="s">
        <v>402</v>
      </c>
    </row>
    <row r="5" spans="1:14" x14ac:dyDescent="0.25">
      <c r="A5">
        <v>5</v>
      </c>
      <c r="B5" t="s">
        <v>0</v>
      </c>
      <c r="C5" t="s">
        <v>340</v>
      </c>
      <c r="D5" t="s">
        <v>273</v>
      </c>
      <c r="M5" t="str">
        <f t="shared" ref="M5" si="2">CONCATENATE("&lt;Row justify='space-between' align='middle' className={style.listOrange}&gt;",$A5, " ",$B5," ", $C5," ",$D5," ",$E5," ",$F5," ", $G5," ", $H5,"&lt;/Row&gt;")</f>
        <v>&lt;Row justify='space-between' align='middle' className={style.listOrange}&gt;5 - Escrevendo Palavras    &lt;/Row&gt;</v>
      </c>
      <c r="N5" t="s">
        <v>403</v>
      </c>
    </row>
    <row r="6" spans="1:14" x14ac:dyDescent="0.25">
      <c r="A6">
        <v>6</v>
      </c>
      <c r="B6" t="s">
        <v>0</v>
      </c>
      <c r="C6" t="s">
        <v>341</v>
      </c>
      <c r="D6" t="s">
        <v>342</v>
      </c>
      <c r="M6" t="str">
        <f t="shared" ref="M6" si="3">CONCATENATE("&lt;Row justify='space-between' align='middle' className={style.listBlack}&gt;",$A6, " ",$B6," ", $C6," ",$D6," ",$E6," ",$F6," ", $G6," ", $H6,"&lt;/Row&gt;")</f>
        <v>&lt;Row justify='space-between' align='middle' className={style.listBlack}&gt;6 - Mundo animal    &lt;/Row&gt;</v>
      </c>
      <c r="N6" t="s">
        <v>404</v>
      </c>
    </row>
    <row r="7" spans="1:14" x14ac:dyDescent="0.25">
      <c r="A7">
        <v>7</v>
      </c>
      <c r="B7" t="s">
        <v>0</v>
      </c>
      <c r="C7" t="s">
        <v>343</v>
      </c>
      <c r="D7" t="s">
        <v>12</v>
      </c>
      <c r="E7" t="s">
        <v>344</v>
      </c>
      <c r="F7" t="s">
        <v>22</v>
      </c>
      <c r="G7" t="s">
        <v>345</v>
      </c>
      <c r="M7" t="str">
        <f t="shared" ref="M7" si="4">CONCATENATE("&lt;Row justify='space-between' align='middle' className={style.listOrange}&gt;",$A7, " ",$B7," ", $C7," ",$D7," ",$E7," ",$F7," ", $G7," ", $H7,"&lt;/Row&gt;")</f>
        <v>&lt;Row justify='space-between' align='middle' className={style.listOrange}&gt;7 - Brincadeiras de ontem e hoje &lt;/Row&gt;</v>
      </c>
      <c r="N7" t="s">
        <v>405</v>
      </c>
    </row>
    <row r="8" spans="1:14" x14ac:dyDescent="0.25">
      <c r="A8">
        <v>8</v>
      </c>
      <c r="B8" t="s">
        <v>0</v>
      </c>
      <c r="C8" t="s">
        <v>67</v>
      </c>
      <c r="D8" t="s">
        <v>335</v>
      </c>
      <c r="M8" t="str">
        <f t="shared" ref="M8" si="5">CONCATENATE("&lt;Row justify='space-between' align='middle' className={style.listBlack}&gt;",$A8, " ",$B8," ", $C8," ",$D8," ",$E8," ",$F8," ", $G8," ", $H8,"&lt;/Row&gt;")</f>
        <v>&lt;Row justify='space-between' align='middle' className={style.listBlack}&gt;8 - Contando palavras    &lt;/Row&gt;</v>
      </c>
      <c r="N8" t="s">
        <v>406</v>
      </c>
    </row>
    <row r="9" spans="1:14" x14ac:dyDescent="0.25">
      <c r="A9">
        <v>9</v>
      </c>
      <c r="B9" t="s">
        <v>0</v>
      </c>
      <c r="C9" t="s">
        <v>82</v>
      </c>
      <c r="D9" t="s">
        <v>22</v>
      </c>
      <c r="E9" t="s">
        <v>343</v>
      </c>
      <c r="M9" t="str">
        <f t="shared" ref="M9" si="6">CONCATENATE("&lt;Row justify='space-between' align='middle' className={style.listOrange}&gt;",$A9, " ",$B9," ", $C9," ",$D9," ",$E9," ",$F9," ", $G9," ", $H9,"&lt;/Row&gt;")</f>
        <v>&lt;Row justify='space-between' align='middle' className={style.listOrange}&gt;9 - Brinquedos e Brincadeiras   &lt;/Row&gt;</v>
      </c>
      <c r="N9" t="s">
        <v>407</v>
      </c>
    </row>
    <row r="10" spans="1:14" x14ac:dyDescent="0.25">
      <c r="A10">
        <v>10</v>
      </c>
      <c r="B10" t="s">
        <v>0</v>
      </c>
      <c r="C10" t="s">
        <v>346</v>
      </c>
      <c r="D10" t="s">
        <v>347</v>
      </c>
      <c r="E10" t="s">
        <v>348</v>
      </c>
      <c r="M10" t="str">
        <f t="shared" ref="M10" si="7">CONCATENATE("&lt;Row justify='space-between' align='middle' className={style.listBlack}&gt;",$A10, " ",$B10," ", $C10," ",$D10," ",$E10," ",$F10," ", $G10," ", $H10,"&lt;/Row&gt;")</f>
        <v>&lt;Row justify='space-between' align='middle' className={style.listBlack}&gt;10 - História em Quadrinhos   &lt;/Row&gt;</v>
      </c>
      <c r="N10" t="s">
        <v>408</v>
      </c>
    </row>
    <row r="11" spans="1:14" x14ac:dyDescent="0.25">
      <c r="A11">
        <v>11</v>
      </c>
      <c r="B11" t="s">
        <v>0</v>
      </c>
      <c r="C11" t="s">
        <v>349</v>
      </c>
      <c r="D11" t="s">
        <v>41</v>
      </c>
      <c r="E11" t="s">
        <v>350</v>
      </c>
      <c r="F11">
        <v>1</v>
      </c>
      <c r="M11" t="str">
        <f t="shared" ref="M11" si="8">CONCATENATE("&lt;Row justify='space-between' align='middle' className={style.listOrange}&gt;",$A11, " ",$B11," ", $C11," ",$D11," ",$E11," ",$F11," ", $G11," ", $H11,"&lt;/Row&gt;")</f>
        <v>&lt;Row justify='space-between' align='middle' className={style.listOrange}&gt;11 - Juntando as partes 1  &lt;/Row&gt;</v>
      </c>
      <c r="N11" t="s">
        <v>409</v>
      </c>
    </row>
    <row r="12" spans="1:14" x14ac:dyDescent="0.25">
      <c r="A12">
        <v>12</v>
      </c>
      <c r="B12" t="s">
        <v>0</v>
      </c>
      <c r="C12" t="s">
        <v>349</v>
      </c>
      <c r="D12" t="s">
        <v>41</v>
      </c>
      <c r="E12" t="s">
        <v>350</v>
      </c>
      <c r="F12">
        <v>2</v>
      </c>
      <c r="M12" t="str">
        <f t="shared" ref="M12" si="9">CONCATENATE("&lt;Row justify='space-between' align='middle' className={style.listBlack}&gt;",$A12, " ",$B12," ", $C12," ",$D12," ",$E12," ",$F12," ", $G12," ", $H12,"&lt;/Row&gt;")</f>
        <v>&lt;Row justify='space-between' align='middle' className={style.listBlack}&gt;12 - Juntando as partes 2  &lt;/Row&gt;</v>
      </c>
      <c r="N12" t="s">
        <v>410</v>
      </c>
    </row>
    <row r="13" spans="1:14" x14ac:dyDescent="0.25">
      <c r="A13">
        <v>13</v>
      </c>
      <c r="B13" t="s">
        <v>0</v>
      </c>
      <c r="C13" t="s">
        <v>351</v>
      </c>
      <c r="D13" t="s">
        <v>352</v>
      </c>
      <c r="E13" t="s">
        <v>353</v>
      </c>
      <c r="F13" t="s">
        <v>354</v>
      </c>
      <c r="M13" t="str">
        <f t="shared" ref="M13" si="10">CONCATENATE("&lt;Row justify='space-between' align='middle' className={style.listOrange}&gt;",$A13, " ",$B13," ", $C13," ",$D13," ",$E13," ",$F13," ", $G13," ", $H13,"&lt;/Row&gt;")</f>
        <v>&lt;Row justify='space-between' align='middle' className={style.listOrange}&gt;13 - Lista: aprendendo ordem alfabética  &lt;/Row&gt;</v>
      </c>
      <c r="N13" t="s">
        <v>411</v>
      </c>
    </row>
    <row r="14" spans="1:14" x14ac:dyDescent="0.25">
      <c r="A14">
        <v>14</v>
      </c>
      <c r="B14" t="s">
        <v>0</v>
      </c>
      <c r="C14" t="s">
        <v>355</v>
      </c>
      <c r="D14" t="s">
        <v>273</v>
      </c>
      <c r="M14" t="str">
        <f t="shared" ref="M14" si="11">CONCATENATE("&lt;Row justify='space-between' align='middle' className={style.listBlack}&gt;",$A14, " ",$B14," ", $C14," ",$D14," ",$E14," ",$F14," ", $G14," ", $H14,"&lt;/Row&gt;")</f>
        <v>&lt;Row justify='space-between' align='middle' className={style.listBlack}&gt;14 - Ordenando Palavras    &lt;/Row&gt;</v>
      </c>
      <c r="N14" t="s">
        <v>412</v>
      </c>
    </row>
    <row r="15" spans="1:14" x14ac:dyDescent="0.25">
      <c r="A15">
        <v>15</v>
      </c>
      <c r="B15" t="s">
        <v>0</v>
      </c>
      <c r="C15" t="s">
        <v>100</v>
      </c>
      <c r="D15" t="s">
        <v>46</v>
      </c>
      <c r="E15" t="s">
        <v>152</v>
      </c>
      <c r="M15" t="str">
        <f t="shared" ref="M15" si="12">CONCATENATE("&lt;Row justify='space-between' align='middle' className={style.listOrange}&gt;",$A15, " ",$B15," ", $C15," ",$D15," ",$E15," ",$F15," ", $G15," ", $H15,"&lt;/Row&gt;")</f>
        <v>&lt;Row justify='space-between' align='middle' className={style.listOrange}&gt;15 - Escalada das rimas   &lt;/Row&gt;</v>
      </c>
      <c r="N15" t="s">
        <v>413</v>
      </c>
    </row>
    <row r="16" spans="1:14" x14ac:dyDescent="0.25">
      <c r="A16">
        <v>16</v>
      </c>
      <c r="B16" t="s">
        <v>0</v>
      </c>
      <c r="C16" t="s">
        <v>356</v>
      </c>
      <c r="D16" t="s">
        <v>10</v>
      </c>
      <c r="E16" t="s">
        <v>357</v>
      </c>
      <c r="F16" t="s">
        <v>358</v>
      </c>
      <c r="G16" t="s">
        <v>22</v>
      </c>
      <c r="H16" t="s">
        <v>14</v>
      </c>
      <c r="I16" t="s">
        <v>359</v>
      </c>
      <c r="J16" t="s">
        <v>12</v>
      </c>
      <c r="K16" t="s">
        <v>360</v>
      </c>
      <c r="M16" t="str">
        <f t="shared" ref="M16" si="13">CONCATENATE("&lt;Row justify='space-between' align='middle' className={style.listBlack}&gt;",$A16, " ",$B16," ", $C16," ",$D16," ",$E16," ",$F16," ", $G16," ", $H16,"&lt;/Row&gt;")</f>
        <v>&lt;Row justify='space-between' align='middle' className={style.listBlack}&gt;16 - Troca-letras do Conto João e o&lt;/Row&gt;</v>
      </c>
      <c r="N16" t="s">
        <v>414</v>
      </c>
    </row>
    <row r="17" spans="1:14" x14ac:dyDescent="0.25">
      <c r="A17">
        <v>17</v>
      </c>
      <c r="B17" t="s">
        <v>0</v>
      </c>
      <c r="C17" t="s">
        <v>340</v>
      </c>
      <c r="D17" t="s">
        <v>273</v>
      </c>
      <c r="E17">
        <v>2</v>
      </c>
      <c r="M17" t="str">
        <f t="shared" ref="M17" si="14">CONCATENATE("&lt;Row justify='space-between' align='middle' className={style.listOrange}&gt;",$A17, " ",$B17," ", $C17," ",$D17," ",$E17," ",$F17," ", $G17," ", $H17,"&lt;/Row&gt;")</f>
        <v>&lt;Row justify='space-between' align='middle' className={style.listOrange}&gt;17 - Escrevendo Palavras 2   &lt;/Row&gt;</v>
      </c>
      <c r="N17" t="s">
        <v>415</v>
      </c>
    </row>
    <row r="18" spans="1:14" x14ac:dyDescent="0.25">
      <c r="A18">
        <v>18</v>
      </c>
      <c r="B18" t="s">
        <v>0</v>
      </c>
      <c r="C18" t="s">
        <v>361</v>
      </c>
      <c r="M18" t="str">
        <f t="shared" ref="M18" si="15">CONCATENATE("&lt;Row justify='space-between' align='middle' className={style.listBlack}&gt;",$A18, " ",$B18," ", $C18," ",$D18," ",$E18," ",$F18," ", $G18," ", $H18,"&lt;/Row&gt;")</f>
        <v>&lt;Row justify='space-between' align='middle' className={style.listBlack}&gt;18 - Adivinha     &lt;/Row&gt;</v>
      </c>
      <c r="N18" t="s">
        <v>416</v>
      </c>
    </row>
    <row r="19" spans="1:14" x14ac:dyDescent="0.25">
      <c r="A19">
        <v>19</v>
      </c>
      <c r="B19" t="s">
        <v>0</v>
      </c>
      <c r="C19" t="s">
        <v>362</v>
      </c>
      <c r="D19" t="s">
        <v>10</v>
      </c>
      <c r="E19" t="s">
        <v>363</v>
      </c>
      <c r="F19" t="s">
        <v>22</v>
      </c>
      <c r="G19" t="s">
        <v>364</v>
      </c>
      <c r="H19" t="s">
        <v>365</v>
      </c>
      <c r="I19" t="s">
        <v>335</v>
      </c>
      <c r="M19" t="str">
        <f t="shared" ref="M19" si="16">CONCATENATE("&lt;Row justify='space-between' align='middle' className={style.listOrange}&gt;",$A19, " ",$B19," ", $C19," ",$D19," ",$E19," ",$F19," ", $G19," ", $H19,"&lt;/Row&gt;")</f>
        <v>&lt;Row justify='space-between' align='middle' className={style.listOrange}&gt;19 - Som do I e E nas&lt;/Row&gt;</v>
      </c>
      <c r="N19" t="s">
        <v>417</v>
      </c>
    </row>
    <row r="20" spans="1:14" x14ac:dyDescent="0.25">
      <c r="A20">
        <v>20</v>
      </c>
      <c r="B20" t="s">
        <v>0</v>
      </c>
      <c r="C20" t="s">
        <v>366</v>
      </c>
      <c r="M20" t="str">
        <f t="shared" ref="M20" si="17">CONCATENATE("&lt;Row justify='space-between' align='middle' className={style.listBlack}&gt;",$A20, " ",$B20," ", $C20," ",$D20," ",$E20," ",$F20," ", $G20," ", $H20,"&lt;/Row&gt;")</f>
        <v>&lt;Row justify='space-between' align='middle' className={style.listBlack}&gt;20 - Rima     &lt;/Row&gt;</v>
      </c>
      <c r="N20" t="s">
        <v>418</v>
      </c>
    </row>
    <row r="21" spans="1:14" x14ac:dyDescent="0.25">
      <c r="A21">
        <v>21</v>
      </c>
      <c r="B21" t="s">
        <v>0</v>
      </c>
      <c r="C21" t="s">
        <v>120</v>
      </c>
      <c r="D21" t="s">
        <v>10</v>
      </c>
      <c r="E21" t="s">
        <v>367</v>
      </c>
      <c r="M21" t="str">
        <f t="shared" ref="M21" si="18">CONCATENATE("&lt;Row justify='space-between' align='middle' className={style.listOrange}&gt;",$A21, " ",$B21," ", $C21," ",$D21," ",$E21," ",$F21," ", $G21," ", $H21,"&lt;/Row&gt;")</f>
        <v>&lt;Row justify='space-between' align='middle' className={style.listOrange}&gt;21 - Uso do R/RR   &lt;/Row&gt;</v>
      </c>
      <c r="N21" t="s">
        <v>419</v>
      </c>
    </row>
    <row r="22" spans="1:14" x14ac:dyDescent="0.25">
      <c r="A22">
        <v>22</v>
      </c>
      <c r="B22" t="s">
        <v>0</v>
      </c>
      <c r="C22" t="s">
        <v>334</v>
      </c>
      <c r="D22" t="s">
        <v>12</v>
      </c>
      <c r="E22" t="s">
        <v>368</v>
      </c>
      <c r="F22" t="s">
        <v>369</v>
      </c>
      <c r="M22" t="str">
        <f t="shared" ref="M22" si="19">CONCATENATE("&lt;Row justify='space-between' align='middle' className={style.listBlack}&gt;",$A22, " ",$B22," ", $C22," ",$D22," ",$E22," ",$F22," ", $G22," ", $H22,"&lt;/Row&gt;")</f>
        <v>&lt;Row justify='space-between' align='middle' className={style.listBlack}&gt;22 - Brincando de detetive: parlendas  &lt;/Row&gt;</v>
      </c>
      <c r="N22" t="s">
        <v>420</v>
      </c>
    </row>
    <row r="23" spans="1:14" x14ac:dyDescent="0.25">
      <c r="A23">
        <v>23</v>
      </c>
      <c r="B23" t="s">
        <v>0</v>
      </c>
      <c r="C23" t="s">
        <v>370</v>
      </c>
      <c r="D23" t="s">
        <v>371</v>
      </c>
      <c r="E23" t="s">
        <v>372</v>
      </c>
      <c r="M23" t="str">
        <f t="shared" ref="M23" si="20">CONCATENATE("&lt;Row justify='space-between' align='middle' className={style.listOrange}&gt;",$A23, " ",$B23," ", $C23," ",$D23," ",$E23," ",$F23," ", $G23," ", $H23,"&lt;/Row&gt;")</f>
        <v>&lt;Row justify='space-between' align='middle' className={style.listOrange}&gt;23 - Trava-língua: separando sílabas   &lt;/Row&gt;</v>
      </c>
      <c r="N23" t="s">
        <v>421</v>
      </c>
    </row>
    <row r="24" spans="1:14" x14ac:dyDescent="0.25">
      <c r="A24">
        <v>24</v>
      </c>
      <c r="B24" t="s">
        <v>0</v>
      </c>
      <c r="C24" t="s">
        <v>373</v>
      </c>
      <c r="D24" t="s">
        <v>6</v>
      </c>
      <c r="E24" t="s">
        <v>374</v>
      </c>
      <c r="M24" t="str">
        <f t="shared" ref="M24" si="21">CONCATENATE("&lt;Row justify='space-between' align='middle' className={style.listBlack}&gt;",$A24, " ",$B24," ", $C24," ",$D24," ",$E24," ",$F24," ", $G24," ", $H24,"&lt;/Row&gt;")</f>
        <v>&lt;Row justify='space-between' align='middle' className={style.listBlack}&gt;24 - Sinais da pontuação   &lt;/Row&gt;</v>
      </c>
      <c r="N24" t="s">
        <v>422</v>
      </c>
    </row>
    <row r="25" spans="1:14" x14ac:dyDescent="0.25">
      <c r="A25">
        <v>25</v>
      </c>
      <c r="B25" t="s">
        <v>0</v>
      </c>
      <c r="C25" t="s">
        <v>375</v>
      </c>
      <c r="M25" t="str">
        <f t="shared" ref="M25" si="22">CONCATENATE("&lt;Row justify='space-between' align='middle' className={style.listOrange}&gt;",$A25, " ",$B25," ", $C25," ",$D25," ",$E25," ",$F25," ", $G25," ", $H25,"&lt;/Row&gt;")</f>
        <v>&lt;Row justify='space-between' align='middle' className={style.listOrange}&gt;25 - Corta-palavras     &lt;/Row&gt;</v>
      </c>
      <c r="N25" t="s">
        <v>423</v>
      </c>
    </row>
    <row r="26" spans="1:14" x14ac:dyDescent="0.25">
      <c r="A26">
        <v>26</v>
      </c>
      <c r="B26" t="s">
        <v>0</v>
      </c>
      <c r="C26" t="s">
        <v>376</v>
      </c>
      <c r="D26" t="s">
        <v>46</v>
      </c>
      <c r="E26" t="s">
        <v>335</v>
      </c>
      <c r="M26" t="str">
        <f t="shared" ref="M26" si="23">CONCATENATE("&lt;Row justify='space-between' align='middle' className={style.listBlack}&gt;",$A26, " ",$B26," ", $C26," ",$D26," ",$E26," ",$F26," ", $G26," ", $H26,"&lt;/Row&gt;")</f>
        <v>&lt;Row justify='space-between' align='middle' className={style.listBlack}&gt;26 - Cubo das palavras   &lt;/Row&gt;</v>
      </c>
      <c r="N26" t="s">
        <v>424</v>
      </c>
    </row>
    <row r="27" spans="1:14" x14ac:dyDescent="0.25">
      <c r="A27">
        <v>27</v>
      </c>
      <c r="B27" t="s">
        <v>0</v>
      </c>
      <c r="C27" t="s">
        <v>377</v>
      </c>
      <c r="D27" t="s">
        <v>378</v>
      </c>
      <c r="E27" t="s">
        <v>379</v>
      </c>
      <c r="F27" t="s">
        <v>12</v>
      </c>
      <c r="G27" t="s">
        <v>380</v>
      </c>
      <c r="M27" t="str">
        <f t="shared" ref="M27" si="24">CONCATENATE("&lt;Row justify='space-between' align='middle' className={style.listOrange}&gt;",$A27, " ",$B27," ", $C27," ",$D27," ",$E27," ",$F27," ", $G27," ", $H27,"&lt;/Row&gt;")</f>
        <v>&lt;Row justify='space-between' align='middle' className={style.listOrange}&gt;27 - Texto Instrucional: dobradura de papel &lt;/Row&gt;</v>
      </c>
      <c r="N27" t="s">
        <v>425</v>
      </c>
    </row>
    <row r="28" spans="1:14" x14ac:dyDescent="0.25">
      <c r="A28">
        <v>28</v>
      </c>
      <c r="B28" t="s">
        <v>0</v>
      </c>
      <c r="C28" t="s">
        <v>381</v>
      </c>
      <c r="D28" t="s">
        <v>382</v>
      </c>
      <c r="E28" t="s">
        <v>365</v>
      </c>
      <c r="F28" t="s">
        <v>383</v>
      </c>
      <c r="G28" t="s">
        <v>384</v>
      </c>
      <c r="H28" t="s">
        <v>22</v>
      </c>
      <c r="I28" t="s">
        <v>385</v>
      </c>
      <c r="M28" t="str">
        <f t="shared" ref="M28" si="25">CONCATENATE("&lt;Row justify='space-between' align='middle' className={style.listBlack}&gt;",$A28, " ",$B28," ", $C28," ",$D28," ",$E28," ",$F28," ", $G28," ", $H28,"&lt;/Row&gt;")</f>
        <v>&lt;Row justify='space-between' align='middle' className={style.listBlack}&gt;28 - De olho nas palavras: f/v e&lt;/Row&gt;</v>
      </c>
      <c r="N28" t="s">
        <v>426</v>
      </c>
    </row>
    <row r="29" spans="1:14" x14ac:dyDescent="0.25">
      <c r="A29">
        <v>29</v>
      </c>
      <c r="B29" t="s">
        <v>0</v>
      </c>
      <c r="C29" t="s">
        <v>387</v>
      </c>
      <c r="M29" t="str">
        <f t="shared" ref="M29" si="26">CONCATENATE("&lt;Row justify='space-between' align='middle' className={style.listOrange}&gt;",$A29, " ",$B29," ", $C29," ",$D29," ",$E29," ",$F29," ", $G29," ", $H29,"&lt;/Row&gt;")</f>
        <v>&lt;Row justify='space-between' align='middle' className={style.listOrange}&gt;29 - Flores     &lt;/Row&gt;</v>
      </c>
      <c r="N29" t="s">
        <v>427</v>
      </c>
    </row>
    <row r="30" spans="1:14" x14ac:dyDescent="0.25">
      <c r="A30">
        <v>30</v>
      </c>
      <c r="B30" t="s">
        <v>0</v>
      </c>
      <c r="C30" t="s">
        <v>386</v>
      </c>
      <c r="D30" t="s">
        <v>46</v>
      </c>
      <c r="E30" t="s">
        <v>335</v>
      </c>
      <c r="M30" t="str">
        <f t="shared" ref="M30" si="27">CONCATENATE("&lt;Row justify='space-between' align='middle' className={style.listBlack}&gt;",$A30, " ",$B30," ", $C30," ",$D30," ",$E30," ",$F30," ", $G30," ", $H30,"&lt;/Row&gt;")</f>
        <v>&lt;Row justify='space-between' align='middle' className={style.listBlack}&gt;30 - Escaladão das palavras   &lt;/Row&gt;</v>
      </c>
      <c r="N30" t="s">
        <v>428</v>
      </c>
    </row>
    <row r="31" spans="1:14" x14ac:dyDescent="0.25">
      <c r="A31">
        <v>31</v>
      </c>
      <c r="B31" t="s">
        <v>0</v>
      </c>
      <c r="C31" t="s">
        <v>388</v>
      </c>
      <c r="D31" t="s">
        <v>43</v>
      </c>
      <c r="E31" t="s">
        <v>44</v>
      </c>
      <c r="M31" t="str">
        <f t="shared" ref="M31" si="28">CONCATENATE("&lt;Row justify='space-between' align='middle' className={style.listOrange}&gt;",$A31, " ",$B31," ", $C31," ",$D31," ",$E31," ",$F31," ", $G31," ", $H31,"&lt;/Row&gt;")</f>
        <v>&lt;Row justify='space-between' align='middle' className={style.listOrange}&gt;31 - Desafio dos bichos   &lt;/Row&gt;</v>
      </c>
      <c r="N31" t="s">
        <v>429</v>
      </c>
    </row>
    <row r="32" spans="1:14" x14ac:dyDescent="0.25">
      <c r="A32">
        <v>32</v>
      </c>
      <c r="B32" t="s">
        <v>0</v>
      </c>
      <c r="C32" t="s">
        <v>116</v>
      </c>
      <c r="D32" t="s">
        <v>6</v>
      </c>
      <c r="E32" t="s">
        <v>112</v>
      </c>
      <c r="M32" t="str">
        <f t="shared" ref="M32" si="29">CONCATENATE("&lt;Row justify='space-between' align='middle' className={style.listBlack}&gt;",$A32, " ",$B32," ", $C32," ",$D32," ",$E32," ",$F32," ", $G32," ", $H32,"&lt;/Row&gt;")</f>
        <v>&lt;Row justify='space-between' align='middle' className={style.listBlack}&gt;32 - Fazendinha da rima   &lt;/Row&gt;</v>
      </c>
      <c r="N32" t="s">
        <v>430</v>
      </c>
    </row>
    <row r="33" spans="1:14" x14ac:dyDescent="0.25">
      <c r="A33">
        <v>33</v>
      </c>
      <c r="B33" t="s">
        <v>0</v>
      </c>
      <c r="C33" t="s">
        <v>343</v>
      </c>
      <c r="D33" t="s">
        <v>389</v>
      </c>
      <c r="M33" t="str">
        <f t="shared" ref="M33" si="30">CONCATENATE("&lt;Row justify='space-between' align='middle' className={style.listOrange}&gt;",$A33, " ",$B33," ", $C33," ",$D33," ",$E33," ",$F33," ", $G33," ", $H33,"&lt;/Row&gt;")</f>
        <v>&lt;Row justify='space-between' align='middle' className={style.listOrange}&gt;33 - Brincadeiras cantadas    &lt;/Row&gt;</v>
      </c>
      <c r="N33" t="s">
        <v>431</v>
      </c>
    </row>
    <row r="34" spans="1:14" x14ac:dyDescent="0.25">
      <c r="A34">
        <v>34</v>
      </c>
      <c r="B34" t="s">
        <v>0</v>
      </c>
      <c r="C34" t="s">
        <v>390</v>
      </c>
      <c r="D34" t="s">
        <v>46</v>
      </c>
      <c r="E34" t="s">
        <v>372</v>
      </c>
      <c r="M34" t="str">
        <f t="shared" ref="M34" si="31">CONCATENATE("&lt;Row justify='space-between' align='middle' className={style.listBlack}&gt;",$A34, " ",$B34," ", $C34," ",$D34," ",$E34," ",$F34," ", $G34," ", $H34,"&lt;/Row&gt;")</f>
        <v>&lt;Row justify='space-between' align='middle' className={style.listBlack}&gt;34 - Detetive das sílabas   &lt;/Row&gt;</v>
      </c>
      <c r="N34" t="s">
        <v>432</v>
      </c>
    </row>
    <row r="35" spans="1:14" x14ac:dyDescent="0.25">
      <c r="A35">
        <v>35</v>
      </c>
      <c r="B35" t="s">
        <v>0</v>
      </c>
      <c r="C35" t="s">
        <v>340</v>
      </c>
      <c r="D35" t="s">
        <v>383</v>
      </c>
      <c r="E35" t="s">
        <v>391</v>
      </c>
      <c r="F35" t="s">
        <v>52</v>
      </c>
      <c r="M35" t="str">
        <f t="shared" ref="M35" si="32">CONCATENATE("&lt;Row justify='space-between' align='middle' className={style.listOrange}&gt;",$A35, " ",$B35," ", $C35," ",$D35," ",$E35," ",$F35," ", $G35," ", $H35,"&lt;/Row&gt;")</f>
        <v>&lt;Row justify='space-between' align='middle' className={style.listOrange}&gt;35 - Escrevendo palavras: contos infantis  &lt;/Row&gt;</v>
      </c>
      <c r="N35" t="s">
        <v>433</v>
      </c>
    </row>
    <row r="36" spans="1:14" x14ac:dyDescent="0.25">
      <c r="A36">
        <v>36</v>
      </c>
      <c r="B36" t="s">
        <v>0</v>
      </c>
      <c r="C36" t="s">
        <v>392</v>
      </c>
      <c r="D36" t="s">
        <v>335</v>
      </c>
      <c r="M36" t="str">
        <f t="shared" ref="M36" si="33">CONCATENATE("&lt;Row justify='space-between' align='middle' className={style.listBlack}&gt;",$A36, " ",$B36," ", $C36," ",$D36," ",$E36," ",$F36," ", $G36," ", $H36,"&lt;/Row&gt;")</f>
        <v>&lt;Row justify='space-between' align='middle' className={style.listBlack}&gt;36 - Formando palavras    &lt;/Row&gt;</v>
      </c>
      <c r="N36" t="s">
        <v>434</v>
      </c>
    </row>
    <row r="37" spans="1:14" x14ac:dyDescent="0.25">
      <c r="A37">
        <v>37</v>
      </c>
      <c r="B37" t="s">
        <v>0</v>
      </c>
      <c r="C37" t="s">
        <v>393</v>
      </c>
      <c r="D37" t="s">
        <v>394</v>
      </c>
      <c r="E37" t="s">
        <v>395</v>
      </c>
      <c r="F37" t="s">
        <v>6</v>
      </c>
      <c r="G37" t="s">
        <v>374</v>
      </c>
      <c r="M37" t="str">
        <f t="shared" ref="M37" si="34">CONCATENATE("&lt;Row justify='space-between' align='middle' className={style.listOrange}&gt;",$A37, " ",$B37," ", $C37," ",$D37," ",$E37," ",$F37," ", $G37," ", $H37,"&lt;/Row&gt;")</f>
        <v>&lt;Row justify='space-between' align='middle' className={style.listOrange}&gt;37 - Bob em: aventura da pontuação &lt;/Row&gt;</v>
      </c>
      <c r="N37" t="s">
        <v>435</v>
      </c>
    </row>
    <row r="38" spans="1:14" x14ac:dyDescent="0.25">
      <c r="A38">
        <v>38</v>
      </c>
      <c r="B38" t="s">
        <v>0</v>
      </c>
      <c r="C38" t="s">
        <v>381</v>
      </c>
      <c r="D38" t="s">
        <v>382</v>
      </c>
      <c r="E38" t="s">
        <v>365</v>
      </c>
      <c r="F38" t="s">
        <v>383</v>
      </c>
      <c r="G38" t="s">
        <v>396</v>
      </c>
      <c r="H38" t="s">
        <v>22</v>
      </c>
      <c r="I38" t="s">
        <v>397</v>
      </c>
      <c r="M38" t="str">
        <f t="shared" ref="M38" si="35">CONCATENATE("&lt;Row justify='space-between' align='middle' className={style.listBlack}&gt;",$A38, " ",$B38," ", $C38," ",$D38," ",$E38," ",$F38," ", $G38," ", $H38,"&lt;/Row&gt;")</f>
        <v>&lt;Row justify='space-between' align='middle' className={style.listBlack}&gt;38 - De olho nas palavras: d/t e&lt;/Row&gt;</v>
      </c>
      <c r="N38" t="s">
        <v>436</v>
      </c>
    </row>
    <row r="39" spans="1:14" x14ac:dyDescent="0.25">
      <c r="A39">
        <v>39</v>
      </c>
      <c r="B39" t="s">
        <v>0</v>
      </c>
      <c r="C39" t="s">
        <v>398</v>
      </c>
      <c r="D39" t="s">
        <v>41</v>
      </c>
      <c r="E39" t="s">
        <v>372</v>
      </c>
      <c r="M39" t="str">
        <f t="shared" ref="M39" si="36">CONCATENATE("&lt;Row justify='space-between' align='middle' className={style.listOrange}&gt;",$A39, " ",$B39," ", $C39," ",$D39," ",$E39," ",$F39," ", $G39," ", $H39,"&lt;/Row&gt;")</f>
        <v>&lt;Row justify='space-between' align='middle' className={style.listOrange}&gt;39 - Invertendo as sílabas   &lt;/Row&gt;</v>
      </c>
      <c r="N39" t="s">
        <v>437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7D2B-5DC5-43BF-8415-2345DC910B42}">
  <dimension ref="A1:M28"/>
  <sheetViews>
    <sheetView workbookViewId="0">
      <selection activeCell="L1" sqref="L1:L2"/>
    </sheetView>
  </sheetViews>
  <sheetFormatPr defaultRowHeight="15" x14ac:dyDescent="0.25"/>
  <sheetData>
    <row r="1" spans="1:13" x14ac:dyDescent="0.25">
      <c r="A1">
        <v>1</v>
      </c>
      <c r="B1" t="s">
        <v>0</v>
      </c>
      <c r="C1" t="s">
        <v>86</v>
      </c>
      <c r="L1" t="str">
        <f>CONCATENATE("&lt;Row justify='space-between' align='middle' className={style.listOrange3}&gt;",$A1, " ",$B1," ", $C1," ",$D1," ",$E1," ",$F1," ", $G1," ", $H1,"&lt;/Row&gt;")</f>
        <v>&lt;Row justify='space-between' align='middle' className={style.listOrange3}&gt;1 - Quantidades     &lt;/Row&gt;</v>
      </c>
      <c r="M1" t="s">
        <v>474</v>
      </c>
    </row>
    <row r="2" spans="1:13" x14ac:dyDescent="0.25">
      <c r="A2">
        <v>2</v>
      </c>
      <c r="B2" t="s">
        <v>0</v>
      </c>
      <c r="C2" t="s">
        <v>136</v>
      </c>
      <c r="D2" t="s">
        <v>438</v>
      </c>
      <c r="E2" t="s">
        <v>12</v>
      </c>
      <c r="F2" t="s">
        <v>439</v>
      </c>
      <c r="L2" t="str">
        <f>CONCATENATE("&lt;Row justify='space-between' align='middle' className={style.listBlack3}&gt;",$A2, " ",$B2," ", $C2," ",$D2," ",$E2," ",$F2," ", $G2," ", $H2,"&lt;/Row&gt;")</f>
        <v>&lt;Row justify='space-between' align='middle' className={style.listBlack3}&gt;2 - Vamos brincar de contar?  &lt;/Row&gt;</v>
      </c>
      <c r="M2" t="s">
        <v>475</v>
      </c>
    </row>
    <row r="3" spans="1:13" x14ac:dyDescent="0.25">
      <c r="A3">
        <v>3</v>
      </c>
      <c r="B3" t="s">
        <v>0</v>
      </c>
      <c r="C3" t="s">
        <v>440</v>
      </c>
      <c r="D3" t="s">
        <v>142</v>
      </c>
      <c r="E3" t="s">
        <v>441</v>
      </c>
      <c r="F3">
        <v>1</v>
      </c>
      <c r="L3" t="str">
        <f t="shared" ref="L3" si="0">CONCATENATE("&lt;Row justify='space-between' align='middle' className={style.listOrange3}&gt;",$A3, " ",$B3," ", $C3," ",$D3," ",$E3," ",$F3," ", $G3," ", $H3,"&lt;/Row&gt;")</f>
        <v>&lt;Row justify='space-between' align='middle' className={style.listOrange3}&gt;3 - Figuras geométricas planas 1  &lt;/Row&gt;</v>
      </c>
      <c r="M3" t="s">
        <v>476</v>
      </c>
    </row>
    <row r="4" spans="1:13" x14ac:dyDescent="0.25">
      <c r="A4">
        <v>4</v>
      </c>
      <c r="B4" t="s">
        <v>0</v>
      </c>
      <c r="C4" t="s">
        <v>136</v>
      </c>
      <c r="D4" t="s">
        <v>442</v>
      </c>
      <c r="L4" t="str">
        <f t="shared" ref="L4" si="1">CONCATENATE("&lt;Row justify='space-between' align='middle' className={style.listBlack3}&gt;",$A4, " ",$B4," ", $C4," ",$D4," ",$E4," ",$F4," ", $G4," ", $H4,"&lt;/Row&gt;")</f>
        <v>&lt;Row justify='space-between' align='middle' className={style.listBlack3}&gt;4 - Vamos reciclar?!    &lt;/Row&gt;</v>
      </c>
      <c r="M4" t="s">
        <v>477</v>
      </c>
    </row>
    <row r="5" spans="1:13" x14ac:dyDescent="0.25">
      <c r="A5">
        <v>5</v>
      </c>
      <c r="B5" t="s">
        <v>0</v>
      </c>
      <c r="C5" t="s">
        <v>126</v>
      </c>
      <c r="D5" t="s">
        <v>43</v>
      </c>
      <c r="E5" t="s">
        <v>443</v>
      </c>
      <c r="L5" t="str">
        <f t="shared" ref="L5" si="2">CONCATENATE("&lt;Row justify='space-between' align='middle' className={style.listOrange3}&gt;",$A5, " ",$B5," ", $C5," ",$D5," ",$E5," ",$F5," ", $G5," ", $H5,"&lt;/Row&gt;")</f>
        <v>&lt;Row justify='space-between' align='middle' className={style.listOrange3}&gt;5 - Futebol dos conjuntos   &lt;/Row&gt;</v>
      </c>
      <c r="M5" t="s">
        <v>478</v>
      </c>
    </row>
    <row r="6" spans="1:13" x14ac:dyDescent="0.25">
      <c r="A6">
        <v>6</v>
      </c>
      <c r="B6" t="s">
        <v>0</v>
      </c>
      <c r="C6" t="s">
        <v>444</v>
      </c>
      <c r="D6" t="s">
        <v>445</v>
      </c>
      <c r="E6" t="s">
        <v>284</v>
      </c>
      <c r="F6" t="s">
        <v>22</v>
      </c>
      <c r="G6" t="s">
        <v>446</v>
      </c>
      <c r="L6" t="str">
        <f t="shared" ref="L6" si="3">CONCATENATE("&lt;Row justify='space-between' align='middle' className={style.listBlack3}&gt;",$A6, " ",$B6," ", $C6," ",$D6," ",$E6," ",$F6," ", $G6," ", $H6,"&lt;/Row&gt;")</f>
        <v>&lt;Row justify='space-between' align='middle' className={style.listBlack3}&gt;6 - Números: antes, depois e sequência &lt;/Row&gt;</v>
      </c>
      <c r="M6" t="s">
        <v>479</v>
      </c>
    </row>
    <row r="7" spans="1:13" x14ac:dyDescent="0.25">
      <c r="A7">
        <v>7</v>
      </c>
      <c r="B7" t="s">
        <v>0</v>
      </c>
      <c r="C7" t="s">
        <v>62</v>
      </c>
      <c r="D7" t="s">
        <v>32</v>
      </c>
      <c r="E7" t="s">
        <v>288</v>
      </c>
      <c r="F7">
        <v>1</v>
      </c>
      <c r="L7" t="str">
        <f t="shared" ref="L7" si="4">CONCATENATE("&lt;Row justify='space-between' align='middle' className={style.listOrange3}&gt;",$A7, " ",$B7," ", $C7," ",$D7," ",$E7," ",$F7," ", $G7," ", $H7,"&lt;/Row&gt;")</f>
        <v>&lt;Row justify='space-between' align='middle' className={style.listOrange3}&gt;7 - Acertando a soma 1  &lt;/Row&gt;</v>
      </c>
      <c r="M7" t="s">
        <v>480</v>
      </c>
    </row>
    <row r="8" spans="1:13" x14ac:dyDescent="0.25">
      <c r="A8">
        <v>8</v>
      </c>
      <c r="B8" t="s">
        <v>0</v>
      </c>
      <c r="C8" t="s">
        <v>136</v>
      </c>
      <c r="D8" t="s">
        <v>447</v>
      </c>
      <c r="E8" t="s">
        <v>448</v>
      </c>
      <c r="L8" t="str">
        <f t="shared" ref="L8" si="5">CONCATENATE("&lt;Row justify='space-between' align='middle' className={style.listBlack3}&gt;",$A8, " ",$B8," ", $C8," ",$D8," ",$E8," ",$F8," ", $G8," ", $H8,"&lt;/Row&gt;")</f>
        <v>&lt;Row justify='space-between' align='middle' className={style.listBlack3}&gt;8 - Vamos jogar: subtração   &lt;/Row&gt;</v>
      </c>
      <c r="M8" t="s">
        <v>481</v>
      </c>
    </row>
    <row r="9" spans="1:13" x14ac:dyDescent="0.25">
      <c r="A9">
        <v>9</v>
      </c>
      <c r="B9" t="s">
        <v>0</v>
      </c>
      <c r="C9" t="s">
        <v>449</v>
      </c>
      <c r="L9" t="str">
        <f t="shared" ref="L9" si="6">CONCATENATE("&lt;Row justify='space-between' align='middle' className={style.listOrange3}&gt;",$A9, " ",$B9," ", $C9," ",$D9," ",$E9," ",$F9," ", $G9," ", $H9,"&lt;/Row&gt;")</f>
        <v>&lt;Row justify='space-between' align='middle' className={style.listOrange3}&gt;9 - Posicionamento     &lt;/Row&gt;</v>
      </c>
      <c r="M9" t="s">
        <v>482</v>
      </c>
    </row>
    <row r="10" spans="1:13" x14ac:dyDescent="0.25">
      <c r="A10">
        <v>10</v>
      </c>
      <c r="B10" t="s">
        <v>0</v>
      </c>
      <c r="C10" t="s">
        <v>122</v>
      </c>
      <c r="D10" t="s">
        <v>22</v>
      </c>
      <c r="E10" t="s">
        <v>450</v>
      </c>
      <c r="L10" t="str">
        <f t="shared" ref="L10" si="7">CONCATENATE("&lt;Row justify='space-between' align='middle' className={style.listBlack3}&gt;",$A10, " ",$B10," ", $C10," ",$D10," ",$E10," ",$F10," ", $G10," ", $H10,"&lt;/Row&gt;")</f>
        <v>&lt;Row justify='space-between' align='middle' className={style.listBlack3}&gt;10 - Sequência e percurso   &lt;/Row&gt;</v>
      </c>
      <c r="M10" t="s">
        <v>483</v>
      </c>
    </row>
    <row r="11" spans="1:13" x14ac:dyDescent="0.25">
      <c r="A11">
        <v>11</v>
      </c>
      <c r="B11" t="s">
        <v>0</v>
      </c>
      <c r="C11" t="s">
        <v>451</v>
      </c>
      <c r="D11" t="s">
        <v>10</v>
      </c>
      <c r="E11" t="s">
        <v>452</v>
      </c>
      <c r="L11" t="str">
        <f t="shared" ref="L11" si="8">CONCATENATE("&lt;Row justify='space-between' align='middle' className={style.listOrange3}&gt;",$A11, " ",$B11," ", $C11," ",$D11," ",$E11," ",$F11," ", $G11," ", $H11,"&lt;/Row&gt;")</f>
        <v>&lt;Row justify='space-between' align='middle' className={style.listOrange3}&gt;11 - Calendário do Beto   &lt;/Row&gt;</v>
      </c>
      <c r="M11" t="s">
        <v>484</v>
      </c>
    </row>
    <row r="12" spans="1:13" x14ac:dyDescent="0.25">
      <c r="A12">
        <v>12</v>
      </c>
      <c r="B12" t="s">
        <v>0</v>
      </c>
      <c r="C12" t="s">
        <v>144</v>
      </c>
      <c r="D12" t="s">
        <v>453</v>
      </c>
      <c r="E12" t="s">
        <v>454</v>
      </c>
      <c r="F12">
        <v>2</v>
      </c>
      <c r="L12" t="str">
        <f t="shared" ref="L12" si="9">CONCATENATE("&lt;Row justify='space-between' align='middle' className={style.listBlack3}&gt;",$A12, " ",$B12," ", $C12," ",$D12," ",$E12," ",$F12," ", $G12," ", $H12,"&lt;/Row&gt;")</f>
        <v>&lt;Row justify='space-between' align='middle' className={style.listBlack3}&gt;12 - Localização na malha 2  &lt;/Row&gt;</v>
      </c>
      <c r="M12" t="s">
        <v>485</v>
      </c>
    </row>
    <row r="13" spans="1:13" x14ac:dyDescent="0.25">
      <c r="A13">
        <v>13</v>
      </c>
      <c r="B13" t="s">
        <v>0</v>
      </c>
      <c r="C13" t="s">
        <v>455</v>
      </c>
      <c r="L13" t="str">
        <f t="shared" ref="L13" si="10">CONCATENATE("&lt;Row justify='space-between' align='middle' className={style.listOrange3}&gt;",$A13, " ",$B13," ", $C13," ",$D13," ",$E13," ",$F13," ", $G13," ", $H13,"&lt;/Row&gt;")</f>
        <v>&lt;Row justify='space-between' align='middle' className={style.listOrange3}&gt;13 - Praia     &lt;/Row&gt;</v>
      </c>
      <c r="M13" t="s">
        <v>486</v>
      </c>
    </row>
    <row r="14" spans="1:13" x14ac:dyDescent="0.25">
      <c r="A14">
        <v>14</v>
      </c>
      <c r="B14" t="s">
        <v>0</v>
      </c>
      <c r="C14" t="s">
        <v>456</v>
      </c>
      <c r="D14" t="s">
        <v>457</v>
      </c>
      <c r="L14" t="str">
        <f t="shared" ref="L14" si="11">CONCATENATE("&lt;Row justify='space-between' align='middle' className={style.listBlack3}&gt;",$A14, " ",$B14," ", $C14," ",$D14," ",$E14," ",$F14," ", $G14," ", $H14,"&lt;/Row&gt;")</f>
        <v>&lt;Row justify='space-between' align='middle' className={style.listBlack3}&gt;14 - Sólidos Geométricos    &lt;/Row&gt;</v>
      </c>
      <c r="M14" t="s">
        <v>487</v>
      </c>
    </row>
    <row r="15" spans="1:13" x14ac:dyDescent="0.25">
      <c r="A15">
        <v>15</v>
      </c>
      <c r="B15" t="s">
        <v>0</v>
      </c>
      <c r="C15" t="s">
        <v>141</v>
      </c>
      <c r="D15" t="s">
        <v>458</v>
      </c>
      <c r="E15" t="s">
        <v>459</v>
      </c>
      <c r="F15" t="s">
        <v>460</v>
      </c>
      <c r="L15" t="str">
        <f t="shared" ref="L15" si="12">CONCATENATE("&lt;Row justify='space-between' align='middle' className={style.listOrange3}&gt;",$A15, " ",$B15," ", $C15," ",$D15," ",$E15," ",$F15," ", $G15," ", $H15,"&lt;/Row&gt;")</f>
        <v>&lt;Row justify='space-between' align='middle' className={style.listOrange3}&gt;15 - Formas espaciais no cotidiano  &lt;/Row&gt;</v>
      </c>
      <c r="M15" t="s">
        <v>488</v>
      </c>
    </row>
    <row r="16" spans="1:13" x14ac:dyDescent="0.25">
      <c r="A16">
        <v>16</v>
      </c>
      <c r="B16" t="s">
        <v>0</v>
      </c>
      <c r="C16" t="s">
        <v>451</v>
      </c>
      <c r="D16" t="s">
        <v>10</v>
      </c>
      <c r="E16" t="s">
        <v>393</v>
      </c>
      <c r="L16" t="str">
        <f t="shared" ref="L16" si="13">CONCATENATE("&lt;Row justify='space-between' align='middle' className={style.listBlack3}&gt;",$A16, " ",$B16," ", $C16," ",$D16," ",$E16," ",$F16," ", $G16," ", $H16,"&lt;/Row&gt;")</f>
        <v>&lt;Row justify='space-between' align='middle' className={style.listBlack3}&gt;16 - Calendário do Bob   &lt;/Row&gt;</v>
      </c>
      <c r="M16" t="s">
        <v>489</v>
      </c>
    </row>
    <row r="17" spans="1:13" x14ac:dyDescent="0.25">
      <c r="A17">
        <v>17</v>
      </c>
      <c r="B17" t="s">
        <v>0</v>
      </c>
      <c r="C17" t="s">
        <v>40</v>
      </c>
      <c r="D17" t="s">
        <v>60</v>
      </c>
      <c r="E17" t="s">
        <v>17</v>
      </c>
      <c r="F17" t="s">
        <v>461</v>
      </c>
      <c r="L17" t="str">
        <f t="shared" ref="L17" si="14">CONCATENATE("&lt;Row justify='space-between' align='middle' className={style.listOrange3}&gt;",$A17, " ",$B17," ", $C17," ",$D17," ",$E17," ",$F17," ", $G17," ", $H17,"&lt;/Row&gt;")</f>
        <v>&lt;Row justify='space-between' align='middle' className={style.listOrange3}&gt;17 - Aprendendo com os gráficos  &lt;/Row&gt;</v>
      </c>
      <c r="M17" t="s">
        <v>490</v>
      </c>
    </row>
    <row r="18" spans="1:13" x14ac:dyDescent="0.25">
      <c r="A18">
        <v>18</v>
      </c>
      <c r="B18" t="s">
        <v>0</v>
      </c>
      <c r="C18" t="s">
        <v>40</v>
      </c>
      <c r="D18" t="s">
        <v>60</v>
      </c>
      <c r="E18" t="s">
        <v>41</v>
      </c>
      <c r="F18" t="s">
        <v>462</v>
      </c>
      <c r="L18" t="str">
        <f t="shared" ref="L18" si="15">CONCATENATE("&lt;Row justify='space-between' align='middle' className={style.listBlack3}&gt;",$A18, " ",$B18," ", $C18," ",$D18," ",$E18," ",$F18," ", $G18," ", $H18,"&lt;/Row&gt;")</f>
        <v>&lt;Row justify='space-between' align='middle' className={style.listBlack3}&gt;18 - Aprendendo com as horas  &lt;/Row&gt;</v>
      </c>
      <c r="M18" t="s">
        <v>491</v>
      </c>
    </row>
    <row r="19" spans="1:13" x14ac:dyDescent="0.25">
      <c r="A19">
        <v>19</v>
      </c>
      <c r="B19" t="s">
        <v>0</v>
      </c>
      <c r="C19" t="s">
        <v>126</v>
      </c>
      <c r="D19" t="s">
        <v>43</v>
      </c>
      <c r="E19" t="s">
        <v>463</v>
      </c>
      <c r="F19" t="s">
        <v>464</v>
      </c>
      <c r="L19" t="str">
        <f t="shared" ref="L19" si="16">CONCATENATE("&lt;Row justify='space-between' align='middle' className={style.listOrange3}&gt;",$A19, " ",$B19," ", $C19," ",$D19," ",$E19," ",$F19," ", $G19," ", $H19,"&lt;/Row&gt;")</f>
        <v>&lt;Row justify='space-between' align='middle' className={style.listOrange3}&gt;19 - Futebol dos números: dezena  &lt;/Row&gt;</v>
      </c>
      <c r="M19" t="s">
        <v>492</v>
      </c>
    </row>
    <row r="20" spans="1:13" x14ac:dyDescent="0.25">
      <c r="A20">
        <v>20</v>
      </c>
      <c r="B20" t="s">
        <v>0</v>
      </c>
      <c r="C20" t="s">
        <v>9</v>
      </c>
      <c r="D20" t="s">
        <v>6</v>
      </c>
      <c r="E20" t="s">
        <v>465</v>
      </c>
      <c r="L20" t="str">
        <f t="shared" ref="L20" si="17">CONCATENATE("&lt;Row justify='space-between' align='middle' className={style.listBlack3}&gt;",$A20, " ",$B20," ", $C20," ",$D20," ",$E20," ",$F20," ", $G20," ", $H20,"&lt;/Row&gt;")</f>
        <v>&lt;Row justify='space-between' align='middle' className={style.listBlack3}&gt;20 - Jogo da decomposição   &lt;/Row&gt;</v>
      </c>
      <c r="M20" t="s">
        <v>493</v>
      </c>
    </row>
    <row r="21" spans="1:13" x14ac:dyDescent="0.25">
      <c r="A21">
        <v>21</v>
      </c>
      <c r="B21" t="s">
        <v>0</v>
      </c>
      <c r="C21" t="s">
        <v>393</v>
      </c>
      <c r="D21" t="s">
        <v>22</v>
      </c>
      <c r="E21" t="s">
        <v>32</v>
      </c>
      <c r="F21" t="s">
        <v>395</v>
      </c>
      <c r="G21" t="s">
        <v>10</v>
      </c>
      <c r="H21" t="s">
        <v>148</v>
      </c>
      <c r="L21" t="str">
        <f t="shared" ref="L21" si="18">CONCATENATE("&lt;Row justify='space-between' align='middle' className={style.listOrange3}&gt;",$A21, " ",$B21," ", $C21," ",$D21," ",$E21," ",$F21," ", $G21," ", $H21,"&lt;/Row&gt;")</f>
        <v>&lt;Row justify='space-between' align='middle' className={style.listOrange3}&gt;21 - Bob e a aventura do dinheiro&lt;/Row&gt;</v>
      </c>
      <c r="M21" t="s">
        <v>494</v>
      </c>
    </row>
    <row r="22" spans="1:13" x14ac:dyDescent="0.25">
      <c r="A22">
        <v>22</v>
      </c>
      <c r="B22" t="s">
        <v>0</v>
      </c>
      <c r="C22" t="s">
        <v>466</v>
      </c>
      <c r="D22" t="s">
        <v>467</v>
      </c>
      <c r="E22" t="s">
        <v>148</v>
      </c>
      <c r="L22" t="str">
        <f t="shared" ref="L22" si="19">CONCATENATE("&lt;Row justify='space-between' align='middle' className={style.listBlack3}&gt;",$A22, " ",$B22," ", $C22," ",$D22," ",$E22," ",$F22," ", $G22," ", $H22,"&lt;/Row&gt;")</f>
        <v>&lt;Row justify='space-between' align='middle' className={style.listBlack3}&gt;22 - Problemas envolvendo dinheiro   &lt;/Row&gt;</v>
      </c>
      <c r="M22" t="s">
        <v>495</v>
      </c>
    </row>
    <row r="23" spans="1:13" x14ac:dyDescent="0.25">
      <c r="A23">
        <v>23</v>
      </c>
      <c r="B23" t="s">
        <v>0</v>
      </c>
      <c r="C23" t="s">
        <v>390</v>
      </c>
      <c r="D23" t="s">
        <v>46</v>
      </c>
      <c r="E23" t="s">
        <v>468</v>
      </c>
      <c r="F23">
        <v>1</v>
      </c>
      <c r="L23" t="str">
        <f t="shared" ref="L23" si="20">CONCATENATE("&lt;Row justify='space-between' align='middle' className={style.listOrange3}&gt;",$A23, " ",$B23," ", $C23," ",$D23," ",$E23," ",$F23," ", $G23," ", $H23,"&lt;/Row&gt;")</f>
        <v>&lt;Row justify='space-between' align='middle' className={style.listOrange3}&gt;23 - Detetive das medidas 1  &lt;/Row&gt;</v>
      </c>
      <c r="M23" t="s">
        <v>496</v>
      </c>
    </row>
    <row r="24" spans="1:13" x14ac:dyDescent="0.25">
      <c r="A24">
        <v>24</v>
      </c>
      <c r="B24" t="s">
        <v>0</v>
      </c>
      <c r="C24" t="s">
        <v>141</v>
      </c>
      <c r="D24" t="s">
        <v>142</v>
      </c>
      <c r="E24" t="s">
        <v>459</v>
      </c>
      <c r="F24" t="s">
        <v>460</v>
      </c>
      <c r="L24" t="str">
        <f t="shared" ref="L24" si="21">CONCATENATE("&lt;Row justify='space-between' align='middle' className={style.listBlack3}&gt;",$A24, " ",$B24," ", $C24," ",$D24," ",$E24," ",$F24," ", $G24," ", $H24,"&lt;/Row&gt;")</f>
        <v>&lt;Row justify='space-between' align='middle' className={style.listBlack3}&gt;24 - Formas geométricas no cotidiano  &lt;/Row&gt;</v>
      </c>
      <c r="M24" t="s">
        <v>497</v>
      </c>
    </row>
    <row r="25" spans="1:13" x14ac:dyDescent="0.25">
      <c r="A25">
        <v>25</v>
      </c>
      <c r="B25" t="s">
        <v>0</v>
      </c>
      <c r="C25" t="s">
        <v>122</v>
      </c>
      <c r="D25" t="s">
        <v>469</v>
      </c>
      <c r="E25">
        <v>10</v>
      </c>
      <c r="F25" t="s">
        <v>32</v>
      </c>
      <c r="G25">
        <v>100</v>
      </c>
      <c r="L25" t="str">
        <f t="shared" ref="L25" si="22">CONCATENATE("&lt;Row justify='space-between' align='middle' className={style.listOrange3}&gt;",$A25, " ",$B25," ", $C25," ",$D25," ",$E25," ",$F25," ", $G25," ", $H25,"&lt;/Row&gt;")</f>
        <v>&lt;Row justify='space-between' align='middle' className={style.listOrange3}&gt;25 - Sequência Numérica: 10 a 100 &lt;/Row&gt;</v>
      </c>
      <c r="M25" t="s">
        <v>498</v>
      </c>
    </row>
    <row r="26" spans="1:13" x14ac:dyDescent="0.25">
      <c r="A26">
        <v>26</v>
      </c>
      <c r="B26" t="s">
        <v>0</v>
      </c>
      <c r="C26" t="s">
        <v>9</v>
      </c>
      <c r="D26" t="s">
        <v>6</v>
      </c>
      <c r="E26" t="s">
        <v>470</v>
      </c>
      <c r="F26">
        <v>1</v>
      </c>
      <c r="L26" t="str">
        <f t="shared" ref="L26" si="23">CONCATENATE("&lt;Row justify='space-between' align='middle' className={style.listBlack3}&gt;",$A26, " ",$B26," ", $C26," ",$D26," ",$E26," ",$F26," ", $G26," ", $H26,"&lt;/Row&gt;")</f>
        <v>&lt;Row justify='space-between' align='middle' className={style.listBlack3}&gt;26 - Jogo da simetria 1  &lt;/Row&gt;</v>
      </c>
      <c r="M26" t="s">
        <v>499</v>
      </c>
    </row>
    <row r="27" spans="1:13" x14ac:dyDescent="0.25">
      <c r="A27">
        <v>27</v>
      </c>
      <c r="B27" t="s">
        <v>0</v>
      </c>
      <c r="C27" t="s">
        <v>40</v>
      </c>
      <c r="D27" t="s">
        <v>60</v>
      </c>
      <c r="E27" t="s">
        <v>461</v>
      </c>
      <c r="F27" t="s">
        <v>22</v>
      </c>
      <c r="G27" t="s">
        <v>471</v>
      </c>
      <c r="L27" t="str">
        <f t="shared" ref="L27" si="24">CONCATENATE("&lt;Row justify='space-between' align='middle' className={style.listOrange3}&gt;",$A27, " ",$B27," ", $C27," ",$D27," ",$E27," ",$F27," ", $G27," ", $H27,"&lt;/Row&gt;")</f>
        <v>&lt;Row justify='space-between' align='middle' className={style.listOrange3}&gt;27 - Aprendendo com gráficos e tabelas &lt;/Row&gt;</v>
      </c>
      <c r="M27" t="s">
        <v>500</v>
      </c>
    </row>
    <row r="28" spans="1:13" x14ac:dyDescent="0.25">
      <c r="A28">
        <v>28</v>
      </c>
      <c r="B28" t="s">
        <v>0</v>
      </c>
      <c r="C28" t="s">
        <v>9</v>
      </c>
      <c r="D28" t="s">
        <v>6</v>
      </c>
      <c r="E28" t="s">
        <v>472</v>
      </c>
      <c r="F28" t="s">
        <v>22</v>
      </c>
      <c r="G28" t="s">
        <v>473</v>
      </c>
      <c r="L28" t="str">
        <f t="shared" ref="L28" si="25">CONCATENATE("&lt;Row justify='space-between' align='middle' className={style.listBlack3}&gt;",$A28, " ",$B28," ", $C28," ",$D28," ",$E28," ",$F28," ", $G28," ", $H28,"&lt;/Row&gt;")</f>
        <v>&lt;Row justify='space-between' align='middle' className={style.listBlack3}&gt;28 - Jogo da metade e dobro &lt;/Row&gt;</v>
      </c>
      <c r="M28" t="s">
        <v>501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D157-A116-418F-9433-78133619FD8A}">
  <dimension ref="A1:J40"/>
  <sheetViews>
    <sheetView workbookViewId="0">
      <selection activeCell="I1" sqref="I1:I2"/>
    </sheetView>
  </sheetViews>
  <sheetFormatPr defaultRowHeight="15" x14ac:dyDescent="0.25"/>
  <sheetData>
    <row r="1" spans="1:10" x14ac:dyDescent="0.25">
      <c r="A1" t="s">
        <v>502</v>
      </c>
      <c r="I1" t="str">
        <f>CONCATENATE("&lt;Row justify='space-between' align='middle' className={style.listOrange}&gt;",$A1, " ",$B1," ", $C1," ",$D1," ",$E1," ",$F1," ", $G1," ", $H1,"&lt;/Row&gt;")</f>
        <v>&lt;Row justify='space-between' align='middle' className={style.listOrange}&gt;1 - Símbolos, letras e números       &lt;/Row&gt;</v>
      </c>
      <c r="J1" t="s">
        <v>542</v>
      </c>
    </row>
    <row r="2" spans="1:10" x14ac:dyDescent="0.25">
      <c r="A2" t="s">
        <v>503</v>
      </c>
      <c r="I2" t="str">
        <f>CONCATENATE("&lt;Row justify='space-between' align='middle' className={style.listBlack}&gt;",$A2, " ",$B2," ", $C2," ",$D2," ",$E2," ",$F2," ", $G2," ", $H2,"&lt;/Row&gt;")</f>
        <v>&lt;Row justify='space-between' align='middle' className={style.listBlack}&gt; 2 - Ordenando palavras        &lt;/Row&gt;</v>
      </c>
      <c r="J2" t="s">
        <v>543</v>
      </c>
    </row>
    <row r="3" spans="1:10" x14ac:dyDescent="0.25">
      <c r="A3" t="s">
        <v>504</v>
      </c>
      <c r="I3" t="str">
        <f t="shared" ref="I3" si="0">CONCATENATE("&lt;Row justify='space-between' align='middle' className={style.listOrange}&gt;",$A3, " ",$B3," ", $C3," ",$D3," ",$E3," ",$F3," ", $G3," ", $H3,"&lt;/Row&gt;")</f>
        <v>&lt;Row justify='space-between' align='middle' className={style.listOrange}&gt;3 - Lista: aprendendo ordem alfabética        &lt;/Row&gt;</v>
      </c>
      <c r="J3" t="s">
        <v>544</v>
      </c>
    </row>
    <row r="4" spans="1:10" x14ac:dyDescent="0.25">
      <c r="A4" t="s">
        <v>505</v>
      </c>
      <c r="I4" t="str">
        <f t="shared" ref="I4" si="1">CONCATENATE("&lt;Row justify='space-between' align='middle' className={style.listBlack}&gt;",$A4, " ",$B4," ", $C4," ",$D4," ",$E4," ",$F4," ", $G4," ", $H4,"&lt;/Row&gt;")</f>
        <v>&lt;Row justify='space-between' align='middle' className={style.listBlack}&gt;4 - Texto Instrucional: Dobradura de papel        &lt;/Row&gt;</v>
      </c>
      <c r="J4" t="s">
        <v>545</v>
      </c>
    </row>
    <row r="5" spans="1:10" x14ac:dyDescent="0.25">
      <c r="A5" t="s">
        <v>506</v>
      </c>
      <c r="I5" t="str">
        <f t="shared" ref="I5" si="2">CONCATENATE("&lt;Row justify='space-between' align='middle' className={style.listOrange}&gt;",$A5, " ",$B5," ", $C5," ",$D5," ",$E5," ",$F5," ", $G5," ", $H5,"&lt;/Row&gt;")</f>
        <v>&lt;Row justify='space-between' align='middle' className={style.listOrange}&gt;5 - Bula de remédio        &lt;/Row&gt;</v>
      </c>
      <c r="J5" t="s">
        <v>546</v>
      </c>
    </row>
    <row r="6" spans="1:10" x14ac:dyDescent="0.25">
      <c r="A6" t="s">
        <v>507</v>
      </c>
      <c r="I6" t="str">
        <f t="shared" ref="I6" si="3">CONCATENATE("&lt;Row justify='space-between' align='middle' className={style.listBlack}&gt;",$A6, " ",$B6," ", $C6," ",$D6," ",$E6," ",$F6," ", $G6," ", $H6,"&lt;/Row&gt;")</f>
        <v>&lt;Row justify='space-between' align='middle' className={style.listBlack}&gt;6 - Sílabas mágicas        &lt;/Row&gt;</v>
      </c>
      <c r="J6" t="s">
        <v>547</v>
      </c>
    </row>
    <row r="7" spans="1:10" x14ac:dyDescent="0.25">
      <c r="A7" t="s">
        <v>508</v>
      </c>
      <c r="I7" t="str">
        <f t="shared" ref="I7" si="4">CONCATENATE("&lt;Row justify='space-between' align='middle' className={style.listOrange}&gt;",$A7, " ",$B7," ", $C7," ",$D7," ",$E7," ",$F7," ", $G7," ", $H7,"&lt;/Row&gt;")</f>
        <v>&lt;Row justify='space-between' align='middle' className={style.listOrange}&gt;7 - Texto instrucional: Como lavar bem as mãos        &lt;/Row&gt;</v>
      </c>
      <c r="J7" t="s">
        <v>548</v>
      </c>
    </row>
    <row r="8" spans="1:10" x14ac:dyDescent="0.25">
      <c r="A8" t="s">
        <v>509</v>
      </c>
      <c r="I8" t="str">
        <f t="shared" ref="I8" si="5">CONCATENATE("&lt;Row justify='space-between' align='middle' className={style.listBlack}&gt;",$A8, " ",$B8," ", $C8," ",$D8," ",$E8," ",$F8," ", $G8," ", $H8,"&lt;/Row&gt;")</f>
        <v>&lt;Row justify='space-between' align='middle' className={style.listBlack}&gt;8 - Lagoa das sílabas 2        &lt;/Row&gt;</v>
      </c>
      <c r="J8" t="s">
        <v>549</v>
      </c>
    </row>
    <row r="9" spans="1:10" x14ac:dyDescent="0.25">
      <c r="A9" t="s">
        <v>510</v>
      </c>
      <c r="I9" t="str">
        <f t="shared" ref="I9" si="6">CONCATENATE("&lt;Row justify='space-between' align='middle' className={style.listOrange}&gt;",$A9, " ",$B9," ", $C9," ",$D9," ",$E9," ",$F9," ", $G9," ", $H9,"&lt;/Row&gt;")</f>
        <v>&lt;Row justify='space-between' align='middle' className={style.listOrange}&gt;9 - Regras do jogo: dominó        &lt;/Row&gt;</v>
      </c>
      <c r="J9" t="s">
        <v>550</v>
      </c>
    </row>
    <row r="10" spans="1:10" x14ac:dyDescent="0.25">
      <c r="A10" t="s">
        <v>511</v>
      </c>
      <c r="I10" t="str">
        <f t="shared" ref="I10" si="7">CONCATENATE("&lt;Row justify='space-between' align='middle' className={style.listBlack}&gt;",$A10, " ",$B10," ", $C10," ",$D10," ",$E10," ",$F10," ", $G10," ", $H10,"&lt;/Row&gt;")</f>
        <v>&lt;Row justify='space-between' align='middle' className={style.listBlack}&gt;10 - Escrevendo palavras: contos infantis        &lt;/Row&gt;</v>
      </c>
      <c r="J10" t="s">
        <v>551</v>
      </c>
    </row>
    <row r="11" spans="1:10" x14ac:dyDescent="0.25">
      <c r="A11" t="s">
        <v>512</v>
      </c>
      <c r="I11" t="str">
        <f t="shared" ref="I11" si="8">CONCATENATE("&lt;Row justify='space-between' align='middle' className={style.listOrange}&gt;",$A11, " ",$B11," ", $C11," ",$D11," ",$E11," ",$F11," ", $G11," ", $H11,"&lt;/Row&gt;")</f>
        <v>&lt;Row justify='space-between' align='middle' className={style.listOrange}&gt;11 - João e o pé de feijão        &lt;/Row&gt;</v>
      </c>
      <c r="J11" t="s">
        <v>552</v>
      </c>
    </row>
    <row r="12" spans="1:10" x14ac:dyDescent="0.25">
      <c r="A12" t="s">
        <v>513</v>
      </c>
      <c r="I12" t="str">
        <f t="shared" ref="I12" si="9">CONCATENATE("&lt;Row justify='space-between' align='middle' className={style.listBlack}&gt;",$A12, " ",$B12," ", $C12," ",$D12," ",$E12," ",$F12," ", $G12," ", $H12,"&lt;/Row&gt;")</f>
        <v>&lt;Row justify='space-between' align='middle' className={style.listBlack}&gt;12 - Conto João e Maria: juntando sílabas e tamanho das palavras        &lt;/Row&gt;</v>
      </c>
      <c r="J12" t="s">
        <v>553</v>
      </c>
    </row>
    <row r="13" spans="1:10" x14ac:dyDescent="0.25">
      <c r="A13" t="s">
        <v>514</v>
      </c>
      <c r="I13" t="str">
        <f t="shared" ref="I13" si="10">CONCATENATE("&lt;Row justify='space-between' align='middle' className={style.listOrange}&gt;",$A13, " ",$B13," ", $C13," ",$D13," ",$E13," ",$F13," ", $G13," ", $H13,"&lt;/Row&gt;")</f>
        <v>&lt;Row justify='space-between' align='middle' className={style.listOrange}&gt;13 - História em quadrinhos        &lt;/Row&gt;</v>
      </c>
      <c r="J13" t="s">
        <v>554</v>
      </c>
    </row>
    <row r="14" spans="1:10" x14ac:dyDescent="0.25">
      <c r="A14" t="s">
        <v>515</v>
      </c>
      <c r="I14" t="str">
        <f t="shared" ref="I14" si="11">CONCATENATE("&lt;Row justify='space-between' align='middle' className={style.listBlack}&gt;",$A14, " ",$B14," ", $C14," ",$D14," ",$E14," ",$F14," ", $G14," ", $H14,"&lt;/Row&gt;")</f>
        <v>&lt;Row justify='space-between' align='middle' className={style.listBlack}&gt;14 - Poema e rima        &lt;/Row&gt;</v>
      </c>
      <c r="J14" t="s">
        <v>555</v>
      </c>
    </row>
    <row r="15" spans="1:10" x14ac:dyDescent="0.25">
      <c r="A15" t="s">
        <v>516</v>
      </c>
      <c r="I15" t="str">
        <f t="shared" ref="I15" si="12">CONCATENATE("&lt;Row justify='space-between' align='middle' className={style.listOrange}&gt;",$A15, " ",$B15," ", $C15," ",$D15," ",$E15," ",$F15," ", $G15," ", $H15,"&lt;/Row&gt;")</f>
        <v>&lt;Row justify='space-between' align='middle' className={style.listOrange}&gt;15 - Poema: A mina da rima        &lt;/Row&gt;</v>
      </c>
      <c r="J15" t="s">
        <v>556</v>
      </c>
    </row>
    <row r="16" spans="1:10" x14ac:dyDescent="0.25">
      <c r="A16" t="s">
        <v>517</v>
      </c>
      <c r="I16" t="str">
        <f t="shared" ref="I16" si="13">CONCATENATE("&lt;Row justify='space-between' align='middle' className={style.listBlack}&gt;",$A16, " ",$B16," ", $C16," ",$D16," ",$E16," ",$F16," ", $G16," ", $H16,"&lt;/Row&gt;")</f>
        <v>&lt;Row justify='space-between' align='middle' className={style.listBlack}&gt;16 - Convite: aprendendo a separar sílabas        &lt;/Row&gt;</v>
      </c>
      <c r="J16" t="s">
        <v>557</v>
      </c>
    </row>
    <row r="17" spans="1:10" x14ac:dyDescent="0.25">
      <c r="A17" t="s">
        <v>518</v>
      </c>
      <c r="I17" t="str">
        <f t="shared" ref="I17" si="14">CONCATENATE("&lt;Row justify='space-between' align='middle' className={style.listOrange}&gt;",$A17, " ",$B17," ", $C17," ",$D17," ",$E17," ",$F17," ", $G17," ", $H17,"&lt;/Row&gt;")</f>
        <v>&lt;Row justify='space-between' align='middle' className={style.listOrange}&gt;17 - Um encontro diferente: aprendendo dígrafo        &lt;/Row&gt;</v>
      </c>
      <c r="J17" t="s">
        <v>558</v>
      </c>
    </row>
    <row r="18" spans="1:10" x14ac:dyDescent="0.25">
      <c r="A18" t="s">
        <v>519</v>
      </c>
      <c r="I18" t="str">
        <f t="shared" ref="I18" si="15">CONCATENATE("&lt;Row justify='space-between' align='middle' className={style.listBlack}&gt;",$A18, " ",$B18," ", $C18," ",$D18," ",$E18," ",$F18," ", $G18," ", $H18,"&lt;/Row&gt;")</f>
        <v>&lt;Row justify='space-between' align='middle' className={style.listBlack}&gt;18 - Aprendendo a escrever: Uso do h        &lt;/Row&gt;</v>
      </c>
      <c r="J18" t="s">
        <v>559</v>
      </c>
    </row>
    <row r="19" spans="1:10" x14ac:dyDescent="0.25">
      <c r="A19" t="s">
        <v>520</v>
      </c>
      <c r="I19" t="str">
        <f t="shared" ref="I19" si="16">CONCATENATE("&lt;Row justify='space-between' align='middle' className={style.listOrange}&gt;",$A19, " ",$B19," ", $C19," ",$D19," ",$E19," ",$F19," ", $G19," ", $H19,"&lt;/Row&gt;")</f>
        <v>&lt;Row justify='space-between' align='middle' className={style.listOrange}&gt;19 - Receita culinária e cardápio        &lt;/Row&gt;</v>
      </c>
      <c r="J19" t="s">
        <v>560</v>
      </c>
    </row>
    <row r="20" spans="1:10" x14ac:dyDescent="0.25">
      <c r="A20" t="s">
        <v>521</v>
      </c>
      <c r="I20" t="str">
        <f t="shared" ref="I20" si="17">CONCATENATE("&lt;Row justify='space-between' align='middle' className={style.listBlack}&gt;",$A20, " ",$B20," ", $C20," ",$D20," ",$E20," ",$F20," ", $G20," ", $H20,"&lt;/Row&gt;")</f>
        <v>&lt;Row justify='space-between' align='middle' className={style.listBlack}&gt;20 - Aprendendo a escrever M antes de P e B        &lt;/Row&gt;</v>
      </c>
      <c r="J20" t="s">
        <v>561</v>
      </c>
    </row>
    <row r="21" spans="1:10" x14ac:dyDescent="0.25">
      <c r="A21" t="s">
        <v>522</v>
      </c>
      <c r="I21" t="str">
        <f t="shared" ref="I21" si="18">CONCATENATE("&lt;Row justify='space-between' align='middle' className={style.listOrange}&gt;",$A21, " ",$B21," ", $C21," ",$D21," ",$E21," ",$F21," ", $G21," ", $H21,"&lt;/Row&gt;")</f>
        <v>&lt;Row justify='space-between' align='middle' className={style.listOrange}&gt;21 - Formando palavras        &lt;/Row&gt;</v>
      </c>
      <c r="J21" t="s">
        <v>562</v>
      </c>
    </row>
    <row r="22" spans="1:10" x14ac:dyDescent="0.25">
      <c r="A22" t="s">
        <v>523</v>
      </c>
      <c r="I22" t="str">
        <f t="shared" ref="I22" si="19">CONCATENATE("&lt;Row justify='space-between' align='middle' className={style.listBlack}&gt;",$A22, " ",$B22," ", $C22," ",$D22," ",$E22," ",$F22," ", $G22," ", $H22,"&lt;/Row&gt;")</f>
        <v>&lt;Row justify='space-between' align='middle' className={style.listBlack}&gt;22 - Jogo do des, in, im        &lt;/Row&gt;</v>
      </c>
      <c r="J22" t="s">
        <v>563</v>
      </c>
    </row>
    <row r="23" spans="1:10" x14ac:dyDescent="0.25">
      <c r="A23" t="s">
        <v>524</v>
      </c>
      <c r="I23" t="str">
        <f t="shared" ref="I23" si="20">CONCATENATE("&lt;Row justify='space-between' align='middle' className={style.listOrange}&gt;",$A23, " ",$B23," ", $C23," ",$D23," ",$E23," ",$F23," ", $G23," ", $H23,"&lt;/Row&gt;")</f>
        <v>&lt;Row justify='space-between' align='middle' className={style.listOrange}&gt;23 - Desafio 2: dicionário        &lt;/Row&gt;</v>
      </c>
      <c r="J23" t="s">
        <v>564</v>
      </c>
    </row>
    <row r="24" spans="1:10" x14ac:dyDescent="0.25">
      <c r="A24" t="s">
        <v>525</v>
      </c>
      <c r="I24" t="str">
        <f t="shared" ref="I24" si="21">CONCATENATE("&lt;Row justify='space-between' align='middle' className={style.listBlack}&gt;",$A24, " ",$B24," ", $C24," ",$D24," ",$E24," ",$F24," ", $G24," ", $H24,"&lt;/Row&gt;")</f>
        <v>&lt;Row justify='space-between' align='middle' className={style.listBlack}&gt;24 - Ordenando palavras 2        &lt;/Row&gt;</v>
      </c>
      <c r="J24" t="s">
        <v>565</v>
      </c>
    </row>
    <row r="25" spans="1:10" x14ac:dyDescent="0.25">
      <c r="A25" t="s">
        <v>526</v>
      </c>
      <c r="I25" t="str">
        <f t="shared" ref="I25" si="22">CONCATENATE("&lt;Row justify='space-between' align='middle' className={style.listOrange}&gt;",$A25, " ",$B25," ", $C25," ",$D25," ",$E25," ",$F25," ", $G25," ", $H25,"&lt;/Row&gt;")</f>
        <v>&lt;Row justify='space-between' align='middle' className={style.listOrange}&gt;25 - Brincadeiras de ontem e de hoje 2        &lt;/Row&gt;</v>
      </c>
      <c r="J25" t="s">
        <v>566</v>
      </c>
    </row>
    <row r="26" spans="1:10" x14ac:dyDescent="0.25">
      <c r="A26" t="s">
        <v>527</v>
      </c>
      <c r="I26" t="str">
        <f t="shared" ref="I26" si="23">CONCATENATE("&lt;Row justify='space-between' align='middle' className={style.listBlack}&gt;",$A26, " ",$B26," ", $C26," ",$D26," ",$E26," ",$F26," ", $G26," ", $H26,"&lt;/Row&gt;")</f>
        <v>&lt;Row justify='space-between' align='middle' className={style.listBlack}&gt;26 - Adicionando sílabas       &lt;/Row&gt;</v>
      </c>
      <c r="J26" t="s">
        <v>567</v>
      </c>
    </row>
    <row r="27" spans="1:10" x14ac:dyDescent="0.25">
      <c r="A27" t="s">
        <v>528</v>
      </c>
      <c r="I27" t="str">
        <f t="shared" ref="I27" si="24">CONCATENATE("&lt;Row justify='space-between' align='middle' className={style.listOrange}&gt;",$A27, " ",$B27," ", $C27," ",$D27," ",$E27," ",$F27," ", $G27," ", $H27,"&lt;/Row&gt;")</f>
        <v>&lt;Row justify='space-between' align='middle' className={style.listOrange}&gt;27 - De olho nas palavras 2: com f/v, p/b e t/d        &lt;/Row&gt;</v>
      </c>
      <c r="J27" t="s">
        <v>568</v>
      </c>
    </row>
    <row r="28" spans="1:10" x14ac:dyDescent="0.25">
      <c r="A28" t="s">
        <v>529</v>
      </c>
      <c r="I28" t="str">
        <f t="shared" ref="I28" si="25">CONCATENATE("&lt;Row justify='space-between' align='middle' className={style.listBlack}&gt;",$A28, " ",$B28," ", $C28," ",$D28," ",$E28," ",$F28," ", $G28," ", $H28,"&lt;/Row&gt;")</f>
        <v>&lt;Row justify='space-between' align='middle' className={style.listBlack}&gt; 28 - Formação de palavras e ão, inho e zinho        &lt;/Row&gt;</v>
      </c>
      <c r="J28" t="s">
        <v>569</v>
      </c>
    </row>
    <row r="29" spans="1:10" x14ac:dyDescent="0.25">
      <c r="A29" t="s">
        <v>530</v>
      </c>
      <c r="I29" t="str">
        <f t="shared" ref="I29" si="26">CONCATENATE("&lt;Row justify='space-between' align='middle' className={style.listOrange}&gt;",$A29, " ",$B29," ", $C29," ",$D29," ",$E29," ",$F29," ", $G29," ", $H29,"&lt;/Row&gt;")</f>
        <v>&lt;Row justify='space-between' align='middle' className={style.listOrange}&gt;29 - Instruções de brincadeiras        &lt;/Row&gt;</v>
      </c>
      <c r="J29" t="s">
        <v>570</v>
      </c>
    </row>
    <row r="30" spans="1:10" x14ac:dyDescent="0.25">
      <c r="A30" t="s">
        <v>531</v>
      </c>
      <c r="I30" t="str">
        <f t="shared" ref="I30" si="27">CONCATENATE("&lt;Row justify='space-between' align='middle' className={style.listBlack}&gt;",$A30, " ",$B30," ", $C30," ",$D30," ",$E30," ",$F30," ", $G30," ", $H30,"&lt;/Row&gt;")</f>
        <v>&lt;Row justify='space-between' align='middle' className={style.listBlack}&gt;30 - Encontro Consonantal        &lt;/Row&gt;</v>
      </c>
      <c r="J30" t="s">
        <v>571</v>
      </c>
    </row>
    <row r="31" spans="1:10" x14ac:dyDescent="0.25">
      <c r="A31" t="s">
        <v>532</v>
      </c>
      <c r="I31" t="str">
        <f t="shared" ref="I31" si="28">CONCATENATE("&lt;Row justify='space-between' align='middle' className={style.listOrange}&gt;",$A31, " ",$B31," ", $C31," ",$D31," ",$E31," ",$F31," ", $G31," ", $H31,"&lt;/Row&gt;")</f>
        <v>&lt;Row justify='space-between' align='middle' className={style.listOrange}&gt;31 - Sinais de pontuação        &lt;/Row&gt;</v>
      </c>
      <c r="J31" t="s">
        <v>572</v>
      </c>
    </row>
    <row r="32" spans="1:10" x14ac:dyDescent="0.25">
      <c r="A32" t="s">
        <v>533</v>
      </c>
      <c r="I32" t="str">
        <f t="shared" ref="I32" si="29">CONCATENATE("&lt;Row justify='space-between' align='middle' className={style.listBlack}&gt;",$A32, " ",$B32," ", $C32," ",$D32," ",$E32," ",$F32," ", $G32," ", $H32,"&lt;/Row&gt;")</f>
        <v>&lt;Row justify='space-between' align='middle' className={style.listBlack}&gt;32 - Linha do tempo        &lt;/Row&gt;</v>
      </c>
      <c r="J32" t="s">
        <v>573</v>
      </c>
    </row>
    <row r="33" spans="1:10" x14ac:dyDescent="0.25">
      <c r="A33" t="s">
        <v>534</v>
      </c>
      <c r="I33" t="str">
        <f t="shared" ref="I33" si="30">CONCATENATE("&lt;Row justify='space-between' align='middle' className={style.listOrange}&gt;",$A33, " ",$B33," ", $C33," ",$D33," ",$E33," ",$F33," ", $G33," ", $H33,"&lt;/Row&gt;")</f>
        <v>&lt;Row justify='space-between' align='middle' className={style.listOrange}&gt;33 - Detetive das sílabas        &lt;/Row&gt;</v>
      </c>
      <c r="J33" t="s">
        <v>574</v>
      </c>
    </row>
    <row r="34" spans="1:10" x14ac:dyDescent="0.25">
      <c r="A34" t="s">
        <v>535</v>
      </c>
      <c r="I34" t="str">
        <f t="shared" ref="I34" si="31">CONCATENATE("&lt;Row justify='space-between' align='middle' className={style.listBlack}&gt;",$A34, " ",$B34," ", $C34," ",$D34," ",$E34," ",$F34," ", $G34," ", $H34,"&lt;/Row&gt;")</f>
        <v>&lt;Row justify='space-between' align='middle' className={style.listBlack}&gt;34 - Poema visual        &lt;/Row&gt;</v>
      </c>
      <c r="J34" t="s">
        <v>575</v>
      </c>
    </row>
    <row r="35" spans="1:10" x14ac:dyDescent="0.25">
      <c r="A35" t="s">
        <v>536</v>
      </c>
      <c r="I35" t="str">
        <f t="shared" ref="I35" si="32">CONCATENATE("&lt;Row justify='space-between' align='middle' className={style.listOrange}&gt;",$A35, " ",$B35," ", $C35," ",$D35," ",$E35," ",$F35," ", $G35," ", $H35,"&lt;/Row&gt;")</f>
        <v>&lt;Row justify='space-between' align='middle' className={style.listOrange}&gt;35 - Translineação        &lt;/Row&gt;</v>
      </c>
      <c r="J35" t="s">
        <v>576</v>
      </c>
    </row>
    <row r="36" spans="1:10" x14ac:dyDescent="0.25">
      <c r="A36" t="s">
        <v>537</v>
      </c>
      <c r="I36" t="str">
        <f t="shared" ref="I36" si="33">CONCATENATE("&lt;Row justify='space-between' align='middle' className={style.listBlack}&gt;",$A36, " ",$B36," ", $C36," ",$D36," ",$E36," ",$F36," ", $G36," ", $H36,"&lt;/Row&gt;")</f>
        <v>&lt;Row justify='space-between' align='middle' className={style.listBlack}&gt;36 - Legenda para fotos        &lt;/Row&gt;</v>
      </c>
      <c r="J36" t="s">
        <v>577</v>
      </c>
    </row>
    <row r="37" spans="1:10" x14ac:dyDescent="0.25">
      <c r="A37" t="s">
        <v>538</v>
      </c>
      <c r="I37" t="str">
        <f t="shared" ref="I37" si="34">CONCATENATE("&lt;Row justify='space-between' align='middle' className={style.listOrange}&gt;",$A37, " ",$B37," ", $C37," ",$D37," ",$E37," ",$F37," ", $G37," ", $H37,"&lt;/Row&gt;")</f>
        <v>&lt;Row justify='space-between' align='middle' className={style.listOrange}&gt;37 - Termina com I ou com E?        &lt;/Row&gt;</v>
      </c>
      <c r="J37" t="s">
        <v>578</v>
      </c>
    </row>
    <row r="38" spans="1:10" x14ac:dyDescent="0.25">
      <c r="A38" t="s">
        <v>539</v>
      </c>
      <c r="I38" t="str">
        <f t="shared" ref="I38" si="35">CONCATENATE("&lt;Row justify='space-between' align='middle' className={style.listBlack}&gt;",$A38, " ",$B38," ", $C38," ",$D38," ",$E38," ",$F38," ", $G38," ", $H38,"&lt;/Row&gt;")</f>
        <v>&lt;Row justify='space-between' align='middle' className={style.listBlack}&gt;38 - Será que termina com O ou com U?        &lt;/Row&gt;</v>
      </c>
      <c r="J38" t="s">
        <v>579</v>
      </c>
    </row>
    <row r="39" spans="1:10" x14ac:dyDescent="0.25">
      <c r="A39" t="s">
        <v>541</v>
      </c>
      <c r="I39" t="str">
        <f t="shared" ref="I39" si="36">CONCATENATE("&lt;Row justify='space-between' align='middle' className={style.listOrange}&gt;",$A39, " ",$B39," ", $C39," ",$D39," ",$E39," ",$F39," ", $G39," ", $H39,"&lt;/Row&gt;")</f>
        <v>&lt;Row justify='space-between' align='middle' className={style.listOrange}&gt;39 - Campanha da Conscientização        &lt;/Row&gt;</v>
      </c>
      <c r="J39" t="s">
        <v>580</v>
      </c>
    </row>
    <row r="40" spans="1:10" x14ac:dyDescent="0.25">
      <c r="A40" t="s">
        <v>540</v>
      </c>
      <c r="I40" t="str">
        <f t="shared" ref="I40" si="37">CONCATENATE("&lt;Row justify='space-between' align='middle' className={style.listBlack}&gt;",$A40, " ",$B40," ", $C40," ",$D40," ",$E40," ",$F40," ", $G40," ", $H40,"&lt;/Row&gt;")</f>
        <v>&lt;Row justify='space-between' align='middle' className={style.listBlack}&gt;40 - Tempo e lugar 41 - Noticia       &lt;/Row&gt;</v>
      </c>
      <c r="J40" t="s">
        <v>581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93BBB-147C-410A-8573-BCA7DE67498B}">
  <dimension ref="A1:K39"/>
  <sheetViews>
    <sheetView workbookViewId="0">
      <selection activeCell="J1" sqref="J1:J2"/>
    </sheetView>
  </sheetViews>
  <sheetFormatPr defaultRowHeight="15" x14ac:dyDescent="0.25"/>
  <sheetData>
    <row r="1" spans="1:11" x14ac:dyDescent="0.25">
      <c r="A1" t="s">
        <v>582</v>
      </c>
      <c r="J1" t="str">
        <f>CONCATENATE("&lt;Row justify='space-between' align='middle' className={style.listOrange}&gt;",$A1, " ",$B1," ", $C1," ",$D1," ",$E1," ",$F1," ", $G1," ", $H1,"&lt;/Row&gt;")</f>
        <v>&lt;Row justify='space-between' align='middle' className={style.listOrange}&gt;1 - Futebol dos conjuntos        &lt;/Row&gt;</v>
      </c>
      <c r="K1" t="s">
        <v>621</v>
      </c>
    </row>
    <row r="2" spans="1:11" x14ac:dyDescent="0.25">
      <c r="A2" t="s">
        <v>583</v>
      </c>
      <c r="J2" t="str">
        <f>CONCATENATE("&lt;Row justify='space-between' align='middle' className={style.listBlack}&gt;",$A2, " ",$B2," ", $C2," ",$D2," ",$E2," ",$F2," ", $G2," ", $H2,"&lt;/Row&gt;")</f>
        <v>&lt;Row justify='space-between' align='middle' className={style.listBlack}&gt;2 - Números: antes, depois e sequência        &lt;/Row&gt;</v>
      </c>
      <c r="K2" t="s">
        <v>622</v>
      </c>
    </row>
    <row r="3" spans="1:11" x14ac:dyDescent="0.25">
      <c r="A3" t="s">
        <v>584</v>
      </c>
      <c r="J3" t="str">
        <f t="shared" ref="J3" si="0">CONCATENATE("&lt;Row justify='space-between' align='middle' className={style.listOrange}&gt;",$A3, " ",$B3," ", $C3," ",$D3," ",$E3," ",$F3," ", $G3," ", $H3,"&lt;/Row&gt;")</f>
        <v>&lt;Row justify='space-between' align='middle' className={style.listOrange}&gt;3 - Futebol dos números: dezena        &lt;/Row&gt;</v>
      </c>
      <c r="K3" t="s">
        <v>623</v>
      </c>
    </row>
    <row r="4" spans="1:11" x14ac:dyDescent="0.25">
      <c r="A4" t="s">
        <v>585</v>
      </c>
      <c r="J4" t="str">
        <f t="shared" ref="J4" si="1">CONCATENATE("&lt;Row justify='space-between' align='middle' className={style.listBlack}&gt;",$A4, " ",$B4," ", $C4," ",$D4," ",$E4," ",$F4," ", $G4," ", $H4,"&lt;/Row&gt;")</f>
        <v>&lt;Row justify='space-between' align='middle' className={style.listBlack}&gt;4 - Futebol dos números: centena, dezena, unidade        &lt;/Row&gt;</v>
      </c>
      <c r="K4" t="s">
        <v>624</v>
      </c>
    </row>
    <row r="5" spans="1:11" x14ac:dyDescent="0.25">
      <c r="A5" t="s">
        <v>586</v>
      </c>
      <c r="J5" t="str">
        <f t="shared" ref="J5" si="2">CONCATENATE("&lt;Row justify='space-between' align='middle' className={style.listOrange}&gt;",$A5, " ",$B5," ", $C5," ",$D5," ",$E5," ",$F5," ", $G5," ", $H5,"&lt;/Row&gt;")</f>
        <v>&lt;Row justify='space-between' align='middle' className={style.listOrange}&gt;5 - Sistema de numeração decimal 2        &lt;/Row&gt;</v>
      </c>
      <c r="K5" t="s">
        <v>625</v>
      </c>
    </row>
    <row r="6" spans="1:11" x14ac:dyDescent="0.25">
      <c r="A6" t="s">
        <v>587</v>
      </c>
      <c r="J6" t="str">
        <f t="shared" ref="J6" si="3">CONCATENATE("&lt;Row justify='space-between' align='middle' className={style.listBlack}&gt;",$A6, " ",$B6," ", $C6," ",$D6," ",$E6," ",$F6," ", $G6," ", $H6,"&lt;/Row&gt;")</f>
        <v>&lt;Row justify='space-between' align='middle' className={style.listBlack}&gt;6 - Bob e a aventura do dinheiro        &lt;/Row&gt;</v>
      </c>
      <c r="K6" t="s">
        <v>626</v>
      </c>
    </row>
    <row r="7" spans="1:11" x14ac:dyDescent="0.25">
      <c r="A7" t="s">
        <v>588</v>
      </c>
      <c r="J7" t="str">
        <f t="shared" ref="J7" si="4">CONCATENATE("&lt;Row justify='space-between' align='middle' className={style.listOrange}&gt;",$A7, " ",$B7," ", $C7," ",$D7," ",$E7," ",$F7," ", $G7," ", $H7,"&lt;/Row&gt;")</f>
        <v>&lt;Row justify='space-between' align='middle' className={style.listOrange}&gt;7 - Vamos jogar: soma e subtração        &lt;/Row&gt;</v>
      </c>
      <c r="K7" t="s">
        <v>627</v>
      </c>
    </row>
    <row r="8" spans="1:11" x14ac:dyDescent="0.25">
      <c r="A8" t="s">
        <v>589</v>
      </c>
      <c r="J8" t="str">
        <f t="shared" ref="J8" si="5">CONCATENATE("&lt;Row justify='space-between' align='middle' className={style.listBlack}&gt;",$A8, " ",$B8," ", $C8," ",$D8," ",$E8," ",$F8," ", $G8," ", $H8,"&lt;/Row&gt;")</f>
        <v>&lt;Row justify='space-between' align='middle' className={style.listBlack}&gt;8 - Problemas envolvendo dinheiro        &lt;/Row&gt;</v>
      </c>
      <c r="K8" t="s">
        <v>628</v>
      </c>
    </row>
    <row r="9" spans="1:11" x14ac:dyDescent="0.25">
      <c r="A9" t="s">
        <v>590</v>
      </c>
      <c r="J9" t="str">
        <f t="shared" ref="J9" si="6">CONCATENATE("&lt;Row justify='space-between' align='middle' className={style.listOrange}&gt;",$A9, " ",$B9," ", $C9," ",$D9," ",$E9," ",$F9," ", $G9," ", $H9,"&lt;/Row&gt;")</f>
        <v>&lt;Row justify='space-between' align='middle' className={style.listOrange}&gt;9 - Acertando a soma 1        &lt;/Row&gt;</v>
      </c>
      <c r="K9" t="s">
        <v>629</v>
      </c>
    </row>
    <row r="10" spans="1:11" x14ac:dyDescent="0.25">
      <c r="A10" t="s">
        <v>591</v>
      </c>
      <c r="J10" t="str">
        <f t="shared" ref="J10" si="7">CONCATENATE("&lt;Row justify='space-between' align='middle' className={style.listBlack}&gt;",$A10, " ",$B10," ", $C10," ",$D10," ",$E10," ",$F10," ", $G10," ", $H10,"&lt;/Row&gt;")</f>
        <v>&lt;Row justify='space-between' align='middle' className={style.listBlack}&gt;10 - Futebol da subtração        &lt;/Row&gt;</v>
      </c>
      <c r="K10" t="s">
        <v>630</v>
      </c>
    </row>
    <row r="11" spans="1:11" x14ac:dyDescent="0.25">
      <c r="A11" t="s">
        <v>592</v>
      </c>
      <c r="J11" t="str">
        <f t="shared" ref="J11" si="8">CONCATENATE("&lt;Row justify='space-between' align='middle' className={style.listOrange}&gt;",$A11, " ",$B11," ", $C11," ",$D11," ",$E11," ",$F11," ", $G11," ", $H11,"&lt;/Row&gt;")</f>
        <v>&lt;Row justify='space-between' align='middle' className={style.listOrange}&gt;11 - Aprendendo com os gráficos e tabelas        &lt;/Row&gt;</v>
      </c>
      <c r="K11" t="s">
        <v>631</v>
      </c>
    </row>
    <row r="12" spans="1:11" x14ac:dyDescent="0.25">
      <c r="A12" t="s">
        <v>593</v>
      </c>
      <c r="J12" t="str">
        <f t="shared" ref="J12" si="9">CONCATENATE("&lt;Row justify='space-between' align='middle' className={style.listBlack}&gt;",$A12, " ",$B12," ", $C12," ",$D12," ",$E12," ",$F12," ", $G12," ", $H12,"&lt;/Row&gt;")</f>
        <v>&lt;Row justify='space-between' align='middle' className={style.listBlack}&gt;12 - Calendário do Beto        &lt;/Row&gt;</v>
      </c>
      <c r="K12" t="s">
        <v>632</v>
      </c>
    </row>
    <row r="13" spans="1:11" x14ac:dyDescent="0.25">
      <c r="A13" t="s">
        <v>594</v>
      </c>
      <c r="J13" t="str">
        <f t="shared" ref="J13" si="10">CONCATENATE("&lt;Row justify='space-between' align='middle' className={style.listOrange}&gt;",$A13, " ",$B13," ", $C13," ",$D13," ",$E13," ",$F13," ", $G13," ", $H13,"&lt;/Row&gt;")</f>
        <v>&lt;Row justify='space-between' align='middle' className={style.listOrange}&gt;13 - Aprendendo com o tempo        &lt;/Row&gt;</v>
      </c>
      <c r="K13" t="s">
        <v>633</v>
      </c>
    </row>
    <row r="14" spans="1:11" x14ac:dyDescent="0.25">
      <c r="A14" t="s">
        <v>595</v>
      </c>
      <c r="J14" t="str">
        <f t="shared" ref="J14" si="11">CONCATENATE("&lt;Row justify='space-between' align='middle' className={style.listBlack}&gt;",$A14, " ",$B14," ", $C14," ",$D14," ",$E14," ",$F14," ", $G14," ", $H14,"&lt;/Row&gt;")</f>
        <v>&lt;Row justify='space-between' align='middle' className={style.listBlack}&gt;14 - Detetive das medidas 1        &lt;/Row&gt;</v>
      </c>
      <c r="K14" t="s">
        <v>634</v>
      </c>
    </row>
    <row r="15" spans="1:11" x14ac:dyDescent="0.25">
      <c r="A15" t="s">
        <v>596</v>
      </c>
      <c r="J15" t="str">
        <f t="shared" ref="J15" si="12">CONCATENATE("&lt;Row justify='space-between' align='middle' className={style.listOrange}&gt;",$A15, " ",$B15," ", $C15," ",$D15," ",$E15," ",$F15," ", $G15," ", $H15,"&lt;/Row&gt;")</f>
        <v>&lt;Row justify='space-between' align='middle' className={style.listOrange}&gt;15 - Acertando a soma 2        &lt;/Row&gt;</v>
      </c>
      <c r="K15" t="s">
        <v>635</v>
      </c>
    </row>
    <row r="16" spans="1:11" x14ac:dyDescent="0.25">
      <c r="A16" t="s">
        <v>597</v>
      </c>
      <c r="J16" t="str">
        <f t="shared" ref="J16" si="13">CONCATENATE("&lt;Row justify='space-between' align='middle' className={style.listBlack}&gt;",$A16, " ",$B16," ", $C16," ",$D16," ",$E16," ",$F16," ", $G16," ", $H16,"&lt;/Row&gt;")</f>
        <v>&lt;Row justify='space-between' align='middle' className={style.listBlack}&gt;16 - Bob e a subtração 2        &lt;/Row&gt;</v>
      </c>
      <c r="K16" t="s">
        <v>636</v>
      </c>
    </row>
    <row r="17" spans="1:11" x14ac:dyDescent="0.25">
      <c r="A17" t="s">
        <v>598</v>
      </c>
      <c r="J17" t="str">
        <f t="shared" ref="J17" si="14">CONCATENATE("&lt;Row justify='space-between' align='middle' className={style.listOrange}&gt;",$A17, " ",$B17," ", $C17," ",$D17," ",$E17," ",$F17," ", $G17," ", $H17,"&lt;/Row&gt;")</f>
        <v>&lt;Row justify='space-between' align='middle' className={style.listOrange}&gt;17 - Detetive das medidas 2        &lt;/Row&gt;</v>
      </c>
      <c r="K17" t="s">
        <v>637</v>
      </c>
    </row>
    <row r="18" spans="1:11" x14ac:dyDescent="0.25">
      <c r="A18" t="s">
        <v>599</v>
      </c>
      <c r="J18" t="str">
        <f t="shared" ref="J18" si="15">CONCATENATE("&lt;Row justify='space-between' align='middle' className={style.listBlack}&gt;",$A18, " ",$B18," ", $C18," ",$D18," ",$E18," ",$F18," ", $G18," ", $H18,"&lt;/Row&gt;")</f>
        <v>&lt;Row justify='space-between' align='middle' className={style.listBlack}&gt;18 - Localização na malha        &lt;/Row&gt;</v>
      </c>
      <c r="K18" t="s">
        <v>638</v>
      </c>
    </row>
    <row r="19" spans="1:11" x14ac:dyDescent="0.25">
      <c r="A19" t="s">
        <v>600</v>
      </c>
      <c r="J19" t="str">
        <f t="shared" ref="J19" si="16">CONCATENATE("&lt;Row justify='space-between' align='middle' className={style.listOrange}&gt;",$A19, " ",$B19," ", $C19," ",$D19," ",$E19," ",$F19," ", $G19," ", $H19,"&lt;/Row&gt;")</f>
        <v>&lt;Row justify='space-between' align='middle' className={style.listOrange}&gt;19 - Formas espaciais no cotidiano        &lt;/Row&gt;</v>
      </c>
      <c r="K19" t="s">
        <v>639</v>
      </c>
    </row>
    <row r="20" spans="1:11" x14ac:dyDescent="0.25">
      <c r="A20" t="s">
        <v>601</v>
      </c>
      <c r="J20" t="str">
        <f t="shared" ref="J20" si="17">CONCATENATE("&lt;Row justify='space-between' align='middle' className={style.listBlack}&gt;",$A20, " ",$B20," ", $C20," ",$D20," ",$E20," ",$F20," ", $G20," ", $H20,"&lt;/Row&gt;")</f>
        <v>&lt;Row justify='space-between' align='middle' className={style.listBlack}&gt;20 - Formas espaciais 1       &lt;/Row&gt;</v>
      </c>
      <c r="K20" t="s">
        <v>640</v>
      </c>
    </row>
    <row r="21" spans="1:11" x14ac:dyDescent="0.25">
      <c r="A21" t="s">
        <v>602</v>
      </c>
      <c r="J21" t="str">
        <f t="shared" ref="J21" si="18">CONCATENATE("&lt;Row justify='space-between' align='middle' className={style.listOrange}&gt;",$A21, " ",$B21," ", $C21," ",$D21," ",$E21," ",$F21," ", $G21," ", $H21,"&lt;/Row&gt;")</f>
        <v>&lt;Row justify='space-between' align='middle' className={style.listOrange}&gt;21 - Aprendendo com os dados        &lt;/Row&gt;</v>
      </c>
      <c r="K21" t="s">
        <v>641</v>
      </c>
    </row>
    <row r="22" spans="1:11" x14ac:dyDescent="0.25">
      <c r="A22" t="s">
        <v>603</v>
      </c>
      <c r="J22" t="str">
        <f t="shared" ref="J22" si="19">CONCATENATE("&lt;Row justify='space-between' align='middle' className={style.listBlack}&gt;",$A22, " ",$B22," ", $C22," ",$D22," ",$E22," ",$F22," ", $G22," ", $H22,"&lt;/Row&gt;")</f>
        <v>&lt;Row justify='space-between' align='middle' className={style.listBlack}&gt;22 - Classe e ordem dos números - 3º ordem       &lt;/Row&gt;</v>
      </c>
      <c r="K22" t="s">
        <v>642</v>
      </c>
    </row>
    <row r="23" spans="1:11" x14ac:dyDescent="0.25">
      <c r="A23" t="s">
        <v>604</v>
      </c>
      <c r="J23" t="str">
        <f t="shared" ref="J23" si="20">CONCATENATE("&lt;Row justify='space-between' align='middle' className={style.listOrange}&gt;",$A23, " ",$B23," ", $C23," ",$D23," ",$E23," ",$F23," ", $G23," ", $H23,"&lt;/Row&gt;")</f>
        <v>&lt;Row justify='space-between' align='middle' className={style.listOrange}&gt;23 - Vamos somar! 20 a 50        &lt;/Row&gt;</v>
      </c>
      <c r="K23" t="s">
        <v>643</v>
      </c>
    </row>
    <row r="24" spans="1:11" x14ac:dyDescent="0.25">
      <c r="A24" t="s">
        <v>605</v>
      </c>
      <c r="J24" t="str">
        <f t="shared" ref="J24" si="21">CONCATENATE("&lt;Row justify='space-between' align='middle' className={style.listBlack}&gt;",$A24, " ",$B24," ", $C24," ",$D24," ",$E24," ",$F24," ", $G24," ", $H24,"&lt;/Row&gt;")</f>
        <v>&lt;Row justify='space-between' align='middle' className={style.listBlack}&gt;24 - Subtração        &lt;/Row&gt;</v>
      </c>
      <c r="K24" t="s">
        <v>644</v>
      </c>
    </row>
    <row r="25" spans="1:11" x14ac:dyDescent="0.25">
      <c r="A25" t="s">
        <v>606</v>
      </c>
      <c r="J25" t="str">
        <f t="shared" ref="J25" si="22">CONCATENATE("&lt;Row justify='space-between' align='middle' className={style.listOrange}&gt;",$A25, " ",$B25," ", $C25," ",$D25," ",$E25," ",$F25," ", $G25," ", $H25,"&lt;/Row&gt;")</f>
        <v>&lt;Row justify='space-between' align='middle' className={style.listOrange}&gt;25 - Jogo da decomposição       &lt;/Row&gt;</v>
      </c>
      <c r="K25" t="s">
        <v>645</v>
      </c>
    </row>
    <row r="26" spans="1:11" x14ac:dyDescent="0.25">
      <c r="A26" t="s">
        <v>607</v>
      </c>
      <c r="J26" t="str">
        <f t="shared" ref="J26" si="23">CONCATENATE("&lt;Row justify='space-between' align='middle' className={style.listBlack}&gt;",$A26, " ",$B26," ", $C26," ",$D26," ",$E26," ",$F26," ", $G26," ", $H26,"&lt;/Row&gt;")</f>
        <v>&lt;Row justify='space-between' align='middle' className={style.listBlack}&gt; 26 - Sequência numérica: números pares, ímpares, crescente e descrente        &lt;/Row&gt;</v>
      </c>
      <c r="K26" t="s">
        <v>646</v>
      </c>
    </row>
    <row r="27" spans="1:11" x14ac:dyDescent="0.25">
      <c r="A27" t="s">
        <v>608</v>
      </c>
      <c r="J27" t="str">
        <f t="shared" ref="J27" si="24">CONCATENATE("&lt;Row justify='space-between' align='middle' className={style.listOrange}&gt;",$A27, " ",$B27," ", $C27," ",$D27," ",$E27," ",$F27," ", $G27," ", $H27,"&lt;/Row&gt;")</f>
        <v>&lt;Row justify='space-between' align='middle' className={style.listOrange}&gt;27 - Aprendendo com o tempo 2        &lt;/Row&gt;</v>
      </c>
      <c r="K27" t="s">
        <v>647</v>
      </c>
    </row>
    <row r="28" spans="1:11" x14ac:dyDescent="0.25">
      <c r="A28" t="s">
        <v>609</v>
      </c>
      <c r="J28" t="str">
        <f t="shared" ref="J28" si="25">CONCATENATE("&lt;Row justify='space-between' align='middle' className={style.listBlack}&gt;",$A28, " ",$B28," ", $C28," ",$D28," ",$E28," ",$F28," ", $G28," ", $H28,"&lt;/Row&gt;")</f>
        <v>&lt;Row justify='space-between' align='middle' className={style.listBlack}&gt;28 - Figuras geométricas planas        &lt;/Row&gt;</v>
      </c>
      <c r="K28" t="s">
        <v>648</v>
      </c>
    </row>
    <row r="29" spans="1:11" x14ac:dyDescent="0.25">
      <c r="A29" t="s">
        <v>610</v>
      </c>
      <c r="J29" t="str">
        <f t="shared" ref="J29" si="26">CONCATENATE("&lt;Row justify='space-between' align='middle' className={style.listOrange}&gt;",$A29, " ",$B29," ", $C29," ",$D29," ",$E29," ",$F29," ", $G29," ", $H29,"&lt;/Row&gt;")</f>
        <v>&lt;Row justify='space-between' align='middle' className={style.listOrange}&gt;29 - Diversão com tangram        &lt;/Row&gt;</v>
      </c>
      <c r="K29" t="s">
        <v>649</v>
      </c>
    </row>
    <row r="30" spans="1:11" x14ac:dyDescent="0.25">
      <c r="A30" t="s">
        <v>611</v>
      </c>
      <c r="J30" t="str">
        <f t="shared" ref="J30" si="27">CONCATENATE("&lt;Row justify='space-between' align='middle' className={style.listBlack}&gt;",$A30, " ",$B30," ", $C30," ",$D30," ",$E30," ",$F30," ", $G30," ", $H30,"&lt;/Row&gt;")</f>
        <v>&lt;Row justify='space-between' align='middle' className={style.listBlack}&gt;30 - Números: metade, dobro, triplo e quádruplo        &lt;/Row&gt;</v>
      </c>
      <c r="K30" t="s">
        <v>650</v>
      </c>
    </row>
    <row r="31" spans="1:11" x14ac:dyDescent="0.25">
      <c r="A31" t="s">
        <v>612</v>
      </c>
      <c r="J31" t="str">
        <f t="shared" ref="J31" si="28">CONCATENATE("&lt;Row justify='space-between' align='middle' className={style.listOrange}&gt;",$A31, " ",$B31," ", $C31," ",$D31," ",$E31," ",$F31," ", $G31," ", $H31,"&lt;/Row&gt;")</f>
        <v>&lt;Row justify='space-between' align='middle' className={style.listOrange}&gt;31 - Números: metade, dobro, dúzia e meia dúzia        &lt;/Row&gt;</v>
      </c>
      <c r="K31" t="s">
        <v>651</v>
      </c>
    </row>
    <row r="32" spans="1:11" x14ac:dyDescent="0.25">
      <c r="A32" t="s">
        <v>613</v>
      </c>
      <c r="J32" t="str">
        <f t="shared" ref="J32" si="29">CONCATENATE("&lt;Row justify='space-between' align='middle' className={style.listBlack}&gt;",$A32, " ",$B32," ", $C32," ",$D32," ",$E32," ",$F32," ", $G32," ", $H32,"&lt;/Row&gt;")</f>
        <v>&lt;Row justify='space-between' align='middle' className={style.listBlack}&gt;32 - Detetive das medidas 3: com operações        &lt;/Row&gt;</v>
      </c>
      <c r="K32" t="s">
        <v>652</v>
      </c>
    </row>
    <row r="33" spans="1:11" x14ac:dyDescent="0.25">
      <c r="A33" t="s">
        <v>614</v>
      </c>
      <c r="J33" t="str">
        <f t="shared" ref="J33" si="30">CONCATENATE("&lt;Row justify='space-between' align='middle' className={style.listOrange}&gt;",$A33, " ",$B33," ", $C33," ",$D33," ",$E33," ",$F33," ", $G33," ", $H33,"&lt;/Row&gt;")</f>
        <v>&lt;Row justify='space-between' align='middle' className={style.listOrange}&gt;33 - Localização na malha - quadriculada        &lt;/Row&gt;</v>
      </c>
      <c r="K33" t="s">
        <v>653</v>
      </c>
    </row>
    <row r="34" spans="1:11" x14ac:dyDescent="0.25">
      <c r="A34" t="s">
        <v>615</v>
      </c>
      <c r="J34" t="str">
        <f t="shared" ref="J34" si="31">CONCATENATE("&lt;Row justify='space-between' align='middle' className={style.listBlack}&gt;",$A34, " ",$B34," ", $C34," ",$D34," ",$E34," ",$F34," ", $G34," ", $H34,"&lt;/Row&gt;")</f>
        <v>&lt;Row justify='space-between' align='middle' className={style.listBlack}&gt;34 - Gráfico e tabela: soma e subtração        &lt;/Row&gt;</v>
      </c>
      <c r="K34" t="s">
        <v>654</v>
      </c>
    </row>
    <row r="35" spans="1:11" x14ac:dyDescent="0.25">
      <c r="A35" t="s">
        <v>616</v>
      </c>
      <c r="J35" t="str">
        <f t="shared" ref="J35" si="32">CONCATENATE("&lt;Row justify='space-between' align='middle' className={style.listOrange}&gt;",$A35, " ",$B35," ", $C35," ",$D35," ",$E35," ",$F35," ", $G35," ", $H35,"&lt;/Row&gt;")</f>
        <v>&lt;Row justify='space-between' align='middle' className={style.listOrange}&gt;35 - Uma aventura com as centenas, dezenas e unidades        &lt;/Row&gt;</v>
      </c>
      <c r="K35" t="s">
        <v>655</v>
      </c>
    </row>
    <row r="36" spans="1:11" x14ac:dyDescent="0.25">
      <c r="A36" t="s">
        <v>617</v>
      </c>
      <c r="J36" t="str">
        <f t="shared" ref="J36" si="33">CONCATENATE("&lt;Row justify='space-between' align='middle' className={style.listBlack}&gt;",$A36, " ",$B36," ", $C36," ",$D36," ",$E36," ",$F36," ", $G36," ", $H36,"&lt;/Row&gt;")</f>
        <v>&lt;Row justify='space-between' align='middle' className={style.listBlack}&gt;36 - É caro ou barato?        &lt;/Row&gt;</v>
      </c>
      <c r="K36" t="s">
        <v>656</v>
      </c>
    </row>
    <row r="37" spans="1:11" x14ac:dyDescent="0.25">
      <c r="A37" t="s">
        <v>618</v>
      </c>
      <c r="J37" t="str">
        <f t="shared" ref="J37" si="34">CONCATENATE("&lt;Row justify='space-between' align='middle' className={style.listOrange}&gt;",$A37, " ",$B37," ", $C37," ",$D37," ",$E37," ",$F37," ", $G37," ", $H37,"&lt;/Row&gt;")</f>
        <v>&lt;Row justify='space-between' align='middle' className={style.listOrange}&gt;37 - Moedas brasileiras        &lt;/Row&gt;</v>
      </c>
      <c r="K37" t="s">
        <v>657</v>
      </c>
    </row>
    <row r="38" spans="1:11" x14ac:dyDescent="0.25">
      <c r="A38" t="s">
        <v>620</v>
      </c>
      <c r="J38" t="str">
        <f t="shared" ref="J38" si="35">CONCATENATE("&lt;Row justify='space-between' align='middle' className={style.listBlack}&gt;",$A38, " ",$B38," ", $C38," ",$D38," ",$E38," ",$F38," ", $G38," ", $H38,"&lt;/Row&gt;")</f>
        <v>&lt;Row justify='space-between' align='middle' className={style.listBlack}&gt;38 - Cédulas Brasileiras        &lt;/Row&gt;</v>
      </c>
      <c r="K38" t="s">
        <v>658</v>
      </c>
    </row>
    <row r="39" spans="1:11" x14ac:dyDescent="0.25">
      <c r="A39" t="s">
        <v>619</v>
      </c>
      <c r="J39" t="str">
        <f t="shared" ref="J39" si="36">CONCATENATE("&lt;Row justify='space-between' align='middle' className={style.listOrange}&gt;",$A39, " ",$B39," ", $C39," ",$D39," ",$E39," ",$F39," ", $G39," ", $H39,"&lt;/Row&gt;")</f>
        <v>&lt;Row justify='space-between' align='middle' className={style.listOrange}&gt;39 - Problemas envolvendo dinheiro 2       &lt;/Row&gt;</v>
      </c>
      <c r="K39" t="s">
        <v>659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2298-4A90-4477-B2D3-4976A66D66B2}">
  <dimension ref="A1:M39"/>
  <sheetViews>
    <sheetView workbookViewId="0">
      <selection activeCell="L1" sqref="L1:L2"/>
    </sheetView>
  </sheetViews>
  <sheetFormatPr defaultRowHeight="15" x14ac:dyDescent="0.25"/>
  <cols>
    <col min="3" max="3" width="10" customWidth="1"/>
  </cols>
  <sheetData>
    <row r="1" spans="1:13" x14ac:dyDescent="0.25">
      <c r="A1" t="s">
        <v>660</v>
      </c>
      <c r="L1" t="str">
        <f>CONCATENATE("&lt;Row justify='space-between' align='middle' className={style.listOrange}&gt;",$A1, " ",$B1," ", $C1," ",$D1," ",$E1," ",$F1," ", $G1," ", $H1,"&lt;/Row&gt;")</f>
        <v>&lt;Row justify='space-between' align='middle' className={style.listOrange}&gt;1 - Palavras com G e J        &lt;/Row&gt;</v>
      </c>
      <c r="M1" t="str">
        <f>CONCATENATE("&lt;Row justify='space-between' align='middle' className={style.listOrange}&gt;",$A1, " ",$B1," ", $C1," ",$D1," ",$E1," ",$F1," ", $G1," ", $H1,"&lt;/Row&gt;")</f>
        <v>&lt;Row justify='space-between' align='middle' className={style.listOrange}&gt;1 - Palavras com G e J        &lt;/Row&gt;</v>
      </c>
    </row>
    <row r="2" spans="1:13" x14ac:dyDescent="0.25">
      <c r="A2" t="s">
        <v>661</v>
      </c>
      <c r="L2" t="str">
        <f>CONCATENATE("&lt;Row justify='space-between' align='middle' className={style.listBlack}&gt;",$A2, " ",$B2," ", $C2," ",$D2," ",$E2," ",$F2," ", $G2," ", $H2,"&lt;/Row&gt;")</f>
        <v>&lt;Row justify='space-between' align='middle' className={style.listBlack}&gt;2 - Instrução de confecção        &lt;/Row&gt;</v>
      </c>
      <c r="M2" t="str">
        <f>CONCATENATE("&lt;Row justify='space-between' align='middle' className={style.listBlack}&gt;",$A2, " ",$B2," ", $C2," ",$D2," ",$E2," ",$F2," ", $G2," ", $H2,"&lt;/Row&gt;")</f>
        <v>&lt;Row justify='space-between' align='middle' className={style.listBlack}&gt;2 - Instrução de confecção        &lt;/Row&gt;</v>
      </c>
    </row>
    <row r="3" spans="1:13" x14ac:dyDescent="0.25">
      <c r="A3" t="s">
        <v>662</v>
      </c>
      <c r="L3" t="str">
        <f t="shared" ref="L3:M3" si="0">CONCATENATE("&lt;Row justify='space-between' align='middle' className={style.listOrange}&gt;",$A3, " ",$B3," ", $C3," ",$D3," ",$E3," ",$F3," ", $G3," ", $H3,"&lt;/Row&gt;")</f>
        <v>&lt;Row justify='space-between' align='middle' className={style.listOrange}&gt;3 - Mina da Escrita: palavras com C e Qu        &lt;/Row&gt;</v>
      </c>
      <c r="M3" t="str">
        <f t="shared" si="0"/>
        <v>&lt;Row justify='space-between' align='middle' className={style.listOrange}&gt;3 - Mina da Escrita: palavras com C e Qu        &lt;/Row&gt;</v>
      </c>
    </row>
    <row r="4" spans="1:13" x14ac:dyDescent="0.25">
      <c r="A4" t="s">
        <v>663</v>
      </c>
      <c r="L4" t="str">
        <f t="shared" ref="L4:M4" si="1">CONCATENATE("&lt;Row justify='space-between' align='middle' className={style.listBlack}&gt;",$A4, " ",$B4," ", $C4," ",$D4," ",$E4," ",$F4," ", $G4," ", $H4,"&lt;/Row&gt;")</f>
        <v>&lt;Row justify='space-between' align='middle' className={style.listBlack}&gt;4 - Diário Pessoal        &lt;/Row&gt;</v>
      </c>
      <c r="M4" t="str">
        <f t="shared" si="1"/>
        <v>&lt;Row justify='space-between' align='middle' className={style.listBlack}&gt;4 - Diário Pessoal        &lt;/Row&gt;</v>
      </c>
    </row>
    <row r="5" spans="1:13" x14ac:dyDescent="0.25">
      <c r="A5" t="s">
        <v>664</v>
      </c>
      <c r="L5" t="str">
        <f t="shared" ref="L5:M5" si="2">CONCATENATE("&lt;Row justify='space-between' align='middle' className={style.listOrange}&gt;",$A5, " ",$B5," ", $C5," ",$D5," ",$E5," ",$F5," ", $G5," ", $H5,"&lt;/Row&gt;")</f>
        <v>&lt;Row justify='space-between' align='middle' className={style.listOrange}&gt;5 - Jogo dos Pronomes       &lt;/Row&gt;</v>
      </c>
      <c r="M5" t="str">
        <f t="shared" si="2"/>
        <v>&lt;Row justify='space-between' align='middle' className={style.listOrange}&gt;5 - Jogo dos Pronomes       &lt;/Row&gt;</v>
      </c>
    </row>
    <row r="6" spans="1:13" x14ac:dyDescent="0.25">
      <c r="A6" t="s">
        <v>665</v>
      </c>
      <c r="L6" t="str">
        <f t="shared" ref="L6:M6" si="3">CONCATENATE("&lt;Row justify='space-between' align='middle' className={style.listBlack}&gt;",$A6, " ",$B6," ", $C6," ",$D6," ",$E6," ",$F6," ", $G6," ", $H6,"&lt;/Row&gt;")</f>
        <v>&lt;Row justify='space-between' align='middle' className={style.listBlack}&gt;6 - Corta palavras R e RR        &lt;/Row&gt;</v>
      </c>
      <c r="M6" t="str">
        <f t="shared" si="3"/>
        <v>&lt;Row justify='space-between' align='middle' className={style.listBlack}&gt;6 - Corta palavras R e RR        &lt;/Row&gt;</v>
      </c>
    </row>
    <row r="7" spans="1:13" x14ac:dyDescent="0.25">
      <c r="A7" t="s">
        <v>666</v>
      </c>
      <c r="L7" t="str">
        <f t="shared" ref="L7:M7" si="4">CONCATENATE("&lt;Row justify='space-between' align='middle' className={style.listOrange}&gt;",$A7, " ",$B7," ", $C7," ",$D7," ",$E7," ",$F7," ", $G7," ", $H7,"&lt;/Row&gt;")</f>
        <v>&lt;Row justify='space-between' align='middle' className={style.listOrange}&gt;7 - Corta palavras S e SS        &lt;/Row&gt;</v>
      </c>
      <c r="M7" t="str">
        <f t="shared" si="4"/>
        <v>&lt;Row justify='space-between' align='middle' className={style.listOrange}&gt;7 - Corta palavras S e SS        &lt;/Row&gt;</v>
      </c>
    </row>
    <row r="8" spans="1:13" x14ac:dyDescent="0.25">
      <c r="A8" t="s">
        <v>667</v>
      </c>
      <c r="L8" t="str">
        <f t="shared" ref="L8:M8" si="5">CONCATENATE("&lt;Row justify='space-between' align='middle' className={style.listBlack}&gt;",$A8, " ",$B8," ", $C8," ",$D8," ",$E8," ",$F8," ", $G8," ", $H8,"&lt;/Row&gt;")</f>
        <v>&lt;Row justify='space-between' align='middle' className={style.listBlack}&gt;8 - S ou Z        &lt;/Row&gt;</v>
      </c>
      <c r="M8" t="str">
        <f t="shared" si="5"/>
        <v>&lt;Row justify='space-between' align='middle' className={style.listBlack}&gt;8 - S ou Z        &lt;/Row&gt;</v>
      </c>
    </row>
    <row r="9" spans="1:13" x14ac:dyDescent="0.25">
      <c r="A9" t="s">
        <v>668</v>
      </c>
      <c r="L9" t="str">
        <f t="shared" ref="L9:M9" si="6">CONCATENATE("&lt;Row justify='space-between' align='middle' className={style.listOrange}&gt;",$A9, " ",$B9," ", $C9," ",$D9," ",$E9," ",$F9," ", $G9," ", $H9,"&lt;/Row&gt;")</f>
        <v>&lt;Row justify='space-between' align='middle' className={style.listOrange}&gt;9 - Trava-língua: separando sílabas        &lt;/Row&gt;</v>
      </c>
      <c r="M9" t="str">
        <f t="shared" si="6"/>
        <v>&lt;Row justify='space-between' align='middle' className={style.listOrange}&gt;9 - Trava-língua: separando sílabas        &lt;/Row&gt;</v>
      </c>
    </row>
    <row r="10" spans="1:13" x14ac:dyDescent="0.25">
      <c r="A10" t="s">
        <v>669</v>
      </c>
      <c r="L10" t="str">
        <f t="shared" ref="L10:M10" si="7">CONCATENATE("&lt;Row justify='space-between' align='middle' className={style.listBlack}&gt;",$A10, " ",$B10," ", $C10," ",$D10," ",$E10," ",$F10," ", $G10," ", $H10,"&lt;/Row&gt;")</f>
        <v>&lt;Row justify='space-between' align='middle' className={style.listBlack}&gt;10 - Carta        &lt;/Row&gt;</v>
      </c>
      <c r="M10" t="str">
        <f t="shared" si="7"/>
        <v>&lt;Row justify='space-between' align='middle' className={style.listBlack}&gt;10 - Carta        &lt;/Row&gt;</v>
      </c>
    </row>
    <row r="11" spans="1:13" x14ac:dyDescent="0.25">
      <c r="A11" t="s">
        <v>670</v>
      </c>
      <c r="L11" t="str">
        <f t="shared" ref="L11:M11" si="8">CONCATENATE("&lt;Row justify='space-between' align='middle' className={style.listOrange}&gt;",$A11, " ",$B11," ", $C11," ",$D11," ",$E11," ",$F11," ", $G11," ", $H11,"&lt;/Row&gt;")</f>
        <v>&lt;Row justify='space-between' align='middle' className={style.listOrange}&gt;11 - Caça-adjetivo        &lt;/Row&gt;</v>
      </c>
      <c r="M11" t="str">
        <f t="shared" si="8"/>
        <v>&lt;Row justify='space-between' align='middle' className={style.listOrange}&gt;11 - Caça-adjetivo        &lt;/Row&gt;</v>
      </c>
    </row>
    <row r="12" spans="1:13" x14ac:dyDescent="0.25">
      <c r="A12" t="s">
        <v>671</v>
      </c>
      <c r="L12" t="str">
        <f t="shared" ref="L12:M12" si="9">CONCATENATE("&lt;Row justify='space-between' align='middle' className={style.listBlack}&gt;",$A12, " ",$B12," ", $C12," ",$D12," ",$E12," ",$F12," ", $G12," ", $H12,"&lt;/Row&gt;")</f>
        <v>&lt;Row justify='space-between' align='middle' className={style.listBlack}&gt;12 - Jogo da Pontuação       &lt;/Row&gt;</v>
      </c>
      <c r="M12" t="str">
        <f t="shared" si="9"/>
        <v>&lt;Row justify='space-between' align='middle' className={style.listBlack}&gt;12 - Jogo da Pontuação       &lt;/Row&gt;</v>
      </c>
    </row>
    <row r="13" spans="1:13" x14ac:dyDescent="0.25">
      <c r="A13" t="s">
        <v>672</v>
      </c>
      <c r="L13" t="str">
        <f t="shared" ref="L13:M13" si="10">CONCATENATE("&lt;Row justify='space-between' align='middle' className={style.listOrange}&gt;",$A13, " ",$B13," ", $C13," ",$D13," ",$E13," ",$F13," ", $G13," ", $H13,"&lt;/Row&gt;")</f>
        <v>&lt;Row justify='space-between' align='middle' className={style.listOrange}&gt;13 - Sílaba misteriosa:lendas        &lt;/Row&gt;</v>
      </c>
      <c r="M13" t="str">
        <f t="shared" si="10"/>
        <v>&lt;Row justify='space-between' align='middle' className={style.listOrange}&gt;13 - Sílaba misteriosa:lendas        &lt;/Row&gt;</v>
      </c>
    </row>
    <row r="14" spans="1:13" x14ac:dyDescent="0.25">
      <c r="A14" t="s">
        <v>673</v>
      </c>
      <c r="L14" t="str">
        <f t="shared" ref="L14:M14" si="11">CONCATENATE("&lt;Row justify='space-between' align='middle' className={style.listBlack}&gt;",$A14, " ",$B14," ", $C14," ",$D14," ",$E14," ",$F14," ", $G14," ", $H14,"&lt;/Row&gt;")</f>
        <v>&lt;Row justify='space-between' align='middle' className={style.listBlack}&gt;14 - Sinais de pontuação        &lt;/Row&gt;</v>
      </c>
      <c r="M14" t="str">
        <f t="shared" si="11"/>
        <v>&lt;Row justify='space-between' align='middle' className={style.listBlack}&gt;14 - Sinais de pontuação        &lt;/Row&gt;</v>
      </c>
    </row>
    <row r="15" spans="1:13" x14ac:dyDescent="0.25">
      <c r="A15" t="s">
        <v>674</v>
      </c>
      <c r="L15" t="str">
        <f t="shared" ref="L15:M15" si="12">CONCATENATE("&lt;Row justify='space-between' align='middle' className={style.listOrange}&gt;",$A15, " ",$B15," ", $C15," ",$D15," ",$E15," ",$F15," ", $G15," ", $H15,"&lt;/Row&gt;")</f>
        <v>&lt;Row justify='space-between' align='middle' className={style.listOrange}&gt;15 - Tirinha: verbos        &lt;/Row&gt;</v>
      </c>
      <c r="M15" t="str">
        <f t="shared" si="12"/>
        <v>&lt;Row justify='space-between' align='middle' className={style.listOrange}&gt;15 - Tirinha: verbos        &lt;/Row&gt;</v>
      </c>
    </row>
    <row r="16" spans="1:13" x14ac:dyDescent="0.25">
      <c r="A16" t="s">
        <v>675</v>
      </c>
      <c r="L16" t="str">
        <f t="shared" ref="L16:M16" si="13">CONCATENATE("&lt;Row justify='space-between' align='middle' className={style.listBlack}&gt;",$A16, " ",$B16," ", $C16," ",$D16," ",$E16," ",$F16," ", $G16," ", $H16,"&lt;/Row&gt;")</f>
        <v>&lt;Row justify='space-between' align='middle' className={style.listBlack}&gt;16 - História em quadrinhos        &lt;/Row&gt;</v>
      </c>
      <c r="M16" t="str">
        <f t="shared" si="13"/>
        <v>&lt;Row justify='space-between' align='middle' className={style.listBlack}&gt;16 - História em quadrinhos        &lt;/Row&gt;</v>
      </c>
    </row>
    <row r="17" spans="1:13" x14ac:dyDescent="0.25">
      <c r="A17" t="s">
        <v>676</v>
      </c>
      <c r="L17" t="str">
        <f t="shared" ref="L17:M17" si="14">CONCATENATE("&lt;Row justify='space-between' align='middle' className={style.listOrange}&gt;",$A17, " ",$B17," ", $C17," ",$D17," ",$E17," ",$F17," ", $G17," ", $H17,"&lt;/Row&gt;")</f>
        <v>&lt;Row justify='space-between' align='middle' className={style.listOrange}&gt;17 - Rimas nas quadrinhas        &lt;/Row&gt;</v>
      </c>
      <c r="M17" t="str">
        <f t="shared" si="14"/>
        <v>&lt;Row justify='space-between' align='middle' className={style.listOrange}&gt;17 - Rimas nas quadrinhas        &lt;/Row&gt;</v>
      </c>
    </row>
    <row r="18" spans="1:13" x14ac:dyDescent="0.25">
      <c r="A18" t="s">
        <v>677</v>
      </c>
      <c r="L18" t="str">
        <f t="shared" ref="L18:M18" si="15">CONCATENATE("&lt;Row justify='space-between' align='middle' className={style.listBlack}&gt;",$A18, " ",$B18," ", $C18," ",$D18," ",$E18," ",$F18," ", $G18," ", $H18,"&lt;/Row&gt;")</f>
        <v>&lt;Row justify='space-between' align='middle' className={style.listBlack}&gt;18 - Lagoa das sílabas 2        &lt;/Row&gt;</v>
      </c>
      <c r="M18" t="str">
        <f t="shared" si="15"/>
        <v>&lt;Row justify='space-between' align='middle' className={style.listBlack}&gt;18 - Lagoa das sílabas 2        &lt;/Row&gt;</v>
      </c>
    </row>
    <row r="19" spans="1:13" x14ac:dyDescent="0.25">
      <c r="A19" t="s">
        <v>678</v>
      </c>
      <c r="L19" t="str">
        <f t="shared" ref="L19:M19" si="16">CONCATENATE("&lt;Row justify='space-between' align='middle' className={style.listOrange}&gt;",$A19, " ",$B19," ", $C19," ",$D19," ",$E19," ",$F19," ", $G19," ", $H19,"&lt;/Row&gt;")</f>
        <v>&lt;Row justify='space-between' align='middle' className={style.listOrange}&gt;19 - Detetive das sílabas        &lt;/Row&gt;</v>
      </c>
      <c r="M19" t="str">
        <f t="shared" si="16"/>
        <v>&lt;Row justify='space-between' align='middle' className={style.listOrange}&gt;19 - Detetive das sílabas        &lt;/Row&gt;</v>
      </c>
    </row>
    <row r="20" spans="1:13" x14ac:dyDescent="0.25">
      <c r="A20" t="s">
        <v>679</v>
      </c>
      <c r="L20" t="str">
        <f t="shared" ref="L20:M20" si="17">CONCATENATE("&lt;Row justify='space-between' align='middle' className={style.listBlack}&gt;",$A20, " ",$B20," ", $C20," ",$D20," ",$E20," ",$F20," ", $G20," ", $H20,"&lt;/Row&gt;")</f>
        <v>&lt;Row justify='space-between' align='middle' className={style.listBlack}&gt;20 - Escalada das rimas        &lt;/Row&gt;</v>
      </c>
      <c r="M20" t="str">
        <f t="shared" si="17"/>
        <v>&lt;Row justify='space-between' align='middle' className={style.listBlack}&gt;20 - Escalada das rimas        &lt;/Row&gt;</v>
      </c>
    </row>
    <row r="21" spans="1:13" x14ac:dyDescent="0.25">
      <c r="A21" t="s">
        <v>680</v>
      </c>
      <c r="L21" t="str">
        <f t="shared" ref="L21:M21" si="18">CONCATENATE("&lt;Row justify='space-between' align='middle' className={style.listOrange}&gt;",$A21, " ",$B21," ", $C21," ",$D21," ",$E21," ",$F21," ", $G21," ", $H21,"&lt;/Row&gt;")</f>
        <v>&lt;Row justify='space-between' align='middle' className={style.listOrange}&gt;21 - Sílabas tônicas e suas classificações        &lt;/Row&gt;</v>
      </c>
      <c r="M21" t="str">
        <f t="shared" si="18"/>
        <v>&lt;Row justify='space-between' align='middle' className={style.listOrange}&gt;21 - Sílabas tônicas e suas classificações        &lt;/Row&gt;</v>
      </c>
    </row>
    <row r="22" spans="1:13" x14ac:dyDescent="0.25">
      <c r="A22" t="s">
        <v>681</v>
      </c>
      <c r="L22" t="str">
        <f t="shared" ref="L22:M22" si="19">CONCATENATE("&lt;Row justify='space-between' align='middle' className={style.listBlack}&gt;",$A22, " ",$B22," ", $C22," ",$D22," ",$E22," ",$F22," ", $G22," ", $H22,"&lt;/Row&gt;")</f>
        <v>&lt;Row justify='space-between' align='middle' className={style.listBlack}&gt;22 - Futebol dos acentos        &lt;/Row&gt;</v>
      </c>
      <c r="M22" t="str">
        <f t="shared" si="19"/>
        <v>&lt;Row justify='space-between' align='middle' className={style.listBlack}&gt;22 - Futebol dos acentos        &lt;/Row&gt;</v>
      </c>
    </row>
    <row r="23" spans="1:13" x14ac:dyDescent="0.25">
      <c r="A23" t="s">
        <v>682</v>
      </c>
      <c r="L23" t="str">
        <f t="shared" ref="L23:M23" si="20">CONCATENATE("&lt;Row justify='space-between' align='middle' className={style.listOrange}&gt;",$A23, " ",$B23," ", $C23," ",$D23," ",$E23," ",$F23," ", $G23," ", $H23,"&lt;/Row&gt;")</f>
        <v>&lt;Row justify='space-between' align='middle' className={style.listOrange}&gt;23 - Som do I e E       &lt;/Row&gt;</v>
      </c>
      <c r="M23" t="str">
        <f t="shared" si="20"/>
        <v>&lt;Row justify='space-between' align='middle' className={style.listOrange}&gt;23 - Som do I e E       &lt;/Row&gt;</v>
      </c>
    </row>
    <row r="24" spans="1:13" x14ac:dyDescent="0.25">
      <c r="A24" t="s">
        <v>683</v>
      </c>
      <c r="L24" t="str">
        <f t="shared" ref="L24:M24" si="21">CONCATENATE("&lt;Row justify='space-between' align='middle' className={style.listBlack}&gt;",$A24, " ",$B24," ", $C24," ",$D24," ",$E24," ",$F24," ", $G24," ", $H24,"&lt;/Row&gt;")</f>
        <v>&lt;Row justify='space-between' align='middle' className={style.listBlack}&gt;24 - Será que termina com O ou U?        &lt;/Row&gt;</v>
      </c>
      <c r="M24" t="str">
        <f t="shared" si="21"/>
        <v>&lt;Row justify='space-between' align='middle' className={style.listBlack}&gt;24 - Será que termina com O ou U?        &lt;/Row&gt;</v>
      </c>
    </row>
    <row r="25" spans="1:13" x14ac:dyDescent="0.25">
      <c r="A25" t="s">
        <v>684</v>
      </c>
      <c r="L25" t="str">
        <f t="shared" ref="L25:M25" si="22">CONCATENATE("&lt;Row justify='space-between' align='middle' className={style.listOrange}&gt;",$A25, " ",$B25," ", $C25," ",$D25," ",$E25," ",$F25," ", $G25," ", $H25,"&lt;/Row&gt;")</f>
        <v>&lt;Row justify='space-between' align='middle' className={style.listOrange}&gt;25 - Aprendendo a escrever: M antes de P ou B        &lt;/Row&gt;</v>
      </c>
      <c r="M25" t="str">
        <f t="shared" si="22"/>
        <v>&lt;Row justify='space-between' align='middle' className={style.listOrange}&gt;25 - Aprendendo a escrever: M antes de P ou B        &lt;/Row&gt;</v>
      </c>
    </row>
    <row r="26" spans="1:13" x14ac:dyDescent="0.25">
      <c r="A26" t="s">
        <v>685</v>
      </c>
      <c r="L26" t="str">
        <f t="shared" ref="L26:M26" si="23">CONCATENATE("&lt;Row justify='space-between' align='middle' className={style.listBlack}&gt;",$A26, " ",$B26," ", $C26," ",$D26," ",$E26," ",$F26," ", $G26," ", $H26,"&lt;/Row&gt;")</f>
        <v>&lt;Row justify='space-between' align='middle' className={style.listBlack}&gt;26 - Futebol das palavras: Ge / Gi Gue / Gui        &lt;/Row&gt;</v>
      </c>
      <c r="M26" t="str">
        <f t="shared" si="23"/>
        <v>&lt;Row justify='space-between' align='middle' className={style.listBlack}&gt;26 - Futebol das palavras: Ge / Gi Gue / Gui        &lt;/Row&gt;</v>
      </c>
    </row>
    <row r="27" spans="1:13" x14ac:dyDescent="0.25">
      <c r="A27" t="s">
        <v>686</v>
      </c>
      <c r="L27" t="str">
        <f t="shared" ref="L27:M27" si="24">CONCATENATE("&lt;Row justify='space-between' align='middle' className={style.listOrange}&gt;",$A27, " ",$B27," ", $C27," ",$D27," ",$E27," ",$F27," ", $G27," ", $H27,"&lt;/Row&gt;")</f>
        <v>&lt;Row justify='space-between' align='middle' className={style.listOrange}&gt;27 - Texto de divulgação científica        &lt;/Row&gt;</v>
      </c>
      <c r="M27" t="str">
        <f t="shared" si="24"/>
        <v>&lt;Row justify='space-between' align='middle' className={style.listOrange}&gt;27 - Texto de divulgação científica        &lt;/Row&gt;</v>
      </c>
    </row>
    <row r="28" spans="1:13" x14ac:dyDescent="0.25">
      <c r="A28" t="s">
        <v>687</v>
      </c>
      <c r="L28" t="str">
        <f t="shared" ref="L28:M28" si="25">CONCATENATE("&lt;Row justify='space-between' align='middle' className={style.listBlack}&gt;",$A28, " ",$B28," ", $C28," ",$D28," ",$E28," ",$F28," ", $G28," ", $H28,"&lt;/Row&gt;")</f>
        <v>&lt;Row justify='space-between' align='middle' className={style.listBlack}&gt;28 - Uso do r/rr        &lt;/Row&gt;</v>
      </c>
      <c r="M28" t="str">
        <f t="shared" si="25"/>
        <v>&lt;Row justify='space-between' align='middle' className={style.listBlack}&gt;28 - Uso do r/rr        &lt;/Row&gt;</v>
      </c>
    </row>
    <row r="29" spans="1:13" x14ac:dyDescent="0.25">
      <c r="A29" t="s">
        <v>688</v>
      </c>
      <c r="L29" t="str">
        <f t="shared" ref="L29:M29" si="26">CONCATENATE("&lt;Row justify='space-between' align='middle' className={style.listOrange}&gt;",$A29, " ",$B29," ", $C29," ",$D29," ",$E29," ",$F29," ", $G29," ", $H29,"&lt;/Row&gt;")</f>
        <v>&lt;Row justify='space-between' align='middle' className={style.listOrange}&gt;29 - Uso do s/ss        &lt;/Row&gt;</v>
      </c>
      <c r="M29" t="str">
        <f t="shared" si="26"/>
        <v>&lt;Row justify='space-between' align='middle' className={style.listOrange}&gt;29 - Uso do s/ss        &lt;/Row&gt;</v>
      </c>
    </row>
    <row r="30" spans="1:13" x14ac:dyDescent="0.25">
      <c r="A30" t="s">
        <v>689</v>
      </c>
      <c r="L30" t="str">
        <f t="shared" ref="L30:M30" si="27">CONCATENATE("&lt;Row justify='space-between' align='middle' className={style.listBlack}&gt;",$A30, " ",$B30," ", $C30," ",$D30," ",$E30," ",$F30," ", $G30," ", $H30,"&lt;/Row&gt;")</f>
        <v>&lt;Row justify='space-between' align='middle' className={style.listBlack}&gt;30 - Paragrafação        &lt;/Row&gt;</v>
      </c>
      <c r="M30" t="str">
        <f t="shared" si="27"/>
        <v>&lt;Row justify='space-between' align='middle' className={style.listBlack}&gt;30 - Paragrafação        &lt;/Row&gt;</v>
      </c>
    </row>
    <row r="31" spans="1:13" x14ac:dyDescent="0.25">
      <c r="A31" t="s">
        <v>690</v>
      </c>
      <c r="L31" t="str">
        <f t="shared" ref="L31:M31" si="28">CONCATENATE("&lt;Row justify='space-between' align='middle' className={style.listOrange}&gt;",$A31, " ",$B31," ", $C31," ",$D31," ",$E31," ",$F31," ", $G31," ", $H31,"&lt;/Row&gt;")</f>
        <v>&lt;Row justify='space-between' align='middle' className={style.listOrange}&gt;31 - Noticia        &lt;/Row&gt;</v>
      </c>
      <c r="M31" t="str">
        <f t="shared" si="28"/>
        <v>&lt;Row justify='space-between' align='middle' className={style.listOrange}&gt;31 - Noticia        &lt;/Row&gt;</v>
      </c>
    </row>
    <row r="32" spans="1:13" x14ac:dyDescent="0.25">
      <c r="A32" t="s">
        <v>691</v>
      </c>
      <c r="L32" t="str">
        <f t="shared" ref="L32:M32" si="29">CONCATENATE("&lt;Row justify='space-between' align='middle' className={style.listBlack}&gt;",$A32, " ",$B32," ", $C32," ",$D32," ",$E32," ",$F32," ", $G32," ", $H32,"&lt;/Row&gt;")</f>
        <v>&lt;Row justify='space-between' align='middle' className={style.listBlack}&gt;32 - Detetive da linguagem: verbos        &lt;/Row&gt;</v>
      </c>
      <c r="M32" t="str">
        <f t="shared" si="29"/>
        <v>&lt;Row justify='space-between' align='middle' className={style.listBlack}&gt;32 - Detetive da linguagem: verbos        &lt;/Row&gt;</v>
      </c>
    </row>
    <row r="33" spans="1:13" x14ac:dyDescent="0.25">
      <c r="A33" t="s">
        <v>692</v>
      </c>
      <c r="L33" t="str">
        <f t="shared" ref="L33:M33" si="30">CONCATENATE("&lt;Row justify='space-between' align='middle' className={style.listOrange}&gt;",$A33, " ",$B33," ", $C33," ",$D33," ",$E33," ",$F33," ", $G33," ", $H33,"&lt;/Row&gt;")</f>
        <v>&lt;Row justify='space-between' align='middle' className={style.listOrange}&gt;33 - Conto: adjetivo        &lt;/Row&gt;</v>
      </c>
      <c r="M33" t="str">
        <f t="shared" si="30"/>
        <v>&lt;Row justify='space-between' align='middle' className={style.listOrange}&gt;33 - Conto: adjetivo        &lt;/Row&gt;</v>
      </c>
    </row>
    <row r="34" spans="1:13" x14ac:dyDescent="0.25">
      <c r="A34" t="s">
        <v>693</v>
      </c>
      <c r="L34" t="str">
        <f t="shared" ref="L34:M34" si="31">CONCATENATE("&lt;Row justify='space-between' align='middle' className={style.listBlack}&gt;",$A34, " ",$B34," ", $C34," ",$D34," ",$E34," ",$F34," ", $G34," ", $H34,"&lt;/Row&gt;")</f>
        <v>&lt;Row justify='space-between' align='middle' className={style.listBlack}&gt;34 - Troca-troca de palavras        &lt;/Row&gt;</v>
      </c>
      <c r="M34" t="str">
        <f t="shared" si="31"/>
        <v>&lt;Row justify='space-between' align='middle' className={style.listBlack}&gt;34 - Troca-troca de palavras        &lt;/Row&gt;</v>
      </c>
    </row>
    <row r="35" spans="1:13" x14ac:dyDescent="0.25">
      <c r="A35" t="s">
        <v>694</v>
      </c>
      <c r="L35" t="str">
        <f t="shared" ref="L35:M35" si="32">CONCATENATE("&lt;Row justify='space-between' align='middle' className={style.listOrange}&gt;",$A35, " ",$B35," ", $C35," ",$D35," ",$E35," ",$F35," ", $G35," ", $H35,"&lt;/Row&gt;")</f>
        <v>&lt;Row justify='space-between' align='middle' className={style.listOrange}&gt;35 - Jogo dos pronomes 2        &lt;/Row&gt;</v>
      </c>
      <c r="M35" t="str">
        <f t="shared" si="32"/>
        <v>&lt;Row justify='space-between' align='middle' className={style.listOrange}&gt;35 - Jogo dos pronomes 2        &lt;/Row&gt;</v>
      </c>
    </row>
    <row r="36" spans="1:13" x14ac:dyDescent="0.25">
      <c r="A36" t="s">
        <v>695</v>
      </c>
      <c r="L36" t="str">
        <f t="shared" ref="L36:M36" si="33">CONCATENATE("&lt;Row justify='space-between' align='middle' className={style.listBlack}&gt;",$A36, " ",$B36," ", $C36," ",$D36," ",$E36," ",$F36," ", $G36," ", $H36,"&lt;/Row&gt;")</f>
        <v>&lt;Row justify='space-between' align='middle' className={style.listBlack}&gt;36 - Carta de reclamação        &lt;/Row&gt;</v>
      </c>
      <c r="M36" t="str">
        <f t="shared" si="33"/>
        <v>&lt;Row justify='space-between' align='middle' className={style.listBlack}&gt;36 - Carta de reclamação        &lt;/Row&gt;</v>
      </c>
    </row>
    <row r="37" spans="1:13" x14ac:dyDescent="0.25">
      <c r="A37" t="s">
        <v>696</v>
      </c>
      <c r="L37" t="str">
        <f t="shared" ref="L37:M37" si="34">CONCATENATE("&lt;Row justify='space-between' align='middle' className={style.listOrange}&gt;",$A37, " ",$B37," ", $C37," ",$D37," ",$E37," ",$F37," ", $G37," ", $H37,"&lt;/Row&gt;")</f>
        <v>&lt;Row justify='space-between' align='middle' className={style.listOrange}&gt;37 - Sufixos e prefixos        &lt;/Row&gt;</v>
      </c>
      <c r="M37" t="str">
        <f t="shared" si="34"/>
        <v>&lt;Row justify='space-between' align='middle' className={style.listOrange}&gt;37 - Sufixos e prefixos        &lt;/Row&gt;</v>
      </c>
    </row>
    <row r="38" spans="1:13" x14ac:dyDescent="0.25">
      <c r="A38" t="s">
        <v>698</v>
      </c>
      <c r="L38" t="str">
        <f t="shared" ref="L38:M38" si="35">CONCATENATE("&lt;Row justify='space-between' align='middle' className={style.listBlack}&gt;",$A38, " ",$B38," ", $C38," ",$D38," ",$E38," ",$F38," ", $G38," ", $H38,"&lt;/Row&gt;")</f>
        <v>&lt;Row justify='space-between' align='middle' className={style.listBlack}&gt;38 - Palavras com ch, lh, nh        &lt;/Row&gt;</v>
      </c>
      <c r="M38" t="str">
        <f t="shared" si="35"/>
        <v>&lt;Row justify='space-between' align='middle' className={style.listBlack}&gt;38 - Palavras com ch, lh, nh        &lt;/Row&gt;</v>
      </c>
    </row>
    <row r="39" spans="1:13" x14ac:dyDescent="0.25">
      <c r="A39" t="s">
        <v>697</v>
      </c>
      <c r="L39" t="str">
        <f t="shared" ref="L39:M39" si="36">CONCATENATE("&lt;Row justify='space-between' align='middle' className={style.listOrange}&gt;",$A39, " ",$B39," ", $C39," ",$D39," ",$E39," ",$F39," ", $G39," ", $H39,"&lt;/Row&gt;")</f>
        <v>&lt;Row justify='space-between' align='middle' className={style.listOrange}&gt;39 - Anuncio publicitario       &lt;/Row&gt;</v>
      </c>
      <c r="M39" t="str">
        <f t="shared" si="36"/>
        <v>&lt;Row justify='space-between' align='middle' className={style.listOrange}&gt;39 - Anuncio publicitario       &lt;/Row&gt;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BACC-B6BF-412F-86F1-BFF3910E0237}">
  <dimension ref="A1:M39"/>
  <sheetViews>
    <sheetView workbookViewId="0">
      <selection activeCell="L1" sqref="L1:L2"/>
    </sheetView>
  </sheetViews>
  <sheetFormatPr defaultRowHeight="15" x14ac:dyDescent="0.25"/>
  <sheetData>
    <row r="1" spans="1:13" x14ac:dyDescent="0.25">
      <c r="A1" t="s">
        <v>699</v>
      </c>
      <c r="L1" t="str">
        <f>CONCATENATE("&lt;Row justify='space-between' align='middle' className={style.listOrange}&gt;",$A1, " ",$B1," ", $C1," ",$D1," ",$E1," ",$F1," ", $G1," ", $H1,"&lt;/Row&gt;")</f>
        <v>&lt;Row justify='space-between' align='middle' className={style.listOrange}&gt;1 - Calendário do Bob        &lt;/Row&gt;</v>
      </c>
      <c r="M1" t="str">
        <f>CONCATENATE("&lt;Row justify='space-between' align='middle' className={style.listOrange}&gt;",$A1, " ",$B1," ", $C1," ",$D1," ",$E1," ",$F1," ", $G1," ", $H1,"&lt;/Row&gt;")</f>
        <v>&lt;Row justify='space-between' align='middle' className={style.listOrange}&gt;1 - Calendário do Bob        &lt;/Row&gt;</v>
      </c>
    </row>
    <row r="2" spans="1:13" x14ac:dyDescent="0.25">
      <c r="A2" t="s">
        <v>700</v>
      </c>
      <c r="L2" t="str">
        <f>CONCATENATE("&lt;Row justify='space-between' align='middle' className={style.listBlack}&gt;",$A2, " ",$B2," ", $C2," ",$D2," ",$E2," ",$F2," ", $G2," ", $H2,"&lt;/Row&gt;")</f>
        <v>&lt;Row justify='space-between' align='middle' className={style.listBlack}&gt;2 - Aprendendo com as horas        &lt;/Row&gt;</v>
      </c>
      <c r="M2" t="str">
        <f>CONCATENATE("&lt;Row justify='space-between' align='middle' className={style.listBlack}&gt;",$A2, " ",$B2," ", $C2," ",$D2," ",$E2," ",$F2," ", $G2," ", $H2,"&lt;/Row&gt;")</f>
        <v>&lt;Row justify='space-between' align='middle' className={style.listBlack}&gt;2 - Aprendendo com as horas        &lt;/Row&gt;</v>
      </c>
    </row>
    <row r="3" spans="1:13" x14ac:dyDescent="0.25">
      <c r="A3" t="s">
        <v>701</v>
      </c>
      <c r="L3" t="str">
        <f t="shared" ref="L3:M3" si="0">CONCATENATE("&lt;Row justify='space-between' align='middle' className={style.listOrange}&gt;",$A3, " ",$B3," ", $C3," ",$D3," ",$E3," ",$F3," ", $G3," ", $H3,"&lt;/Row&gt;")</f>
        <v>&lt;Row justify='space-between' align='middle' className={style.listOrange}&gt;3 - Calendário do Beto        &lt;/Row&gt;</v>
      </c>
      <c r="M3" t="str">
        <f t="shared" si="0"/>
        <v>&lt;Row justify='space-between' align='middle' className={style.listOrange}&gt;3 - Calendário do Beto        &lt;/Row&gt;</v>
      </c>
    </row>
    <row r="4" spans="1:13" x14ac:dyDescent="0.25">
      <c r="A4" t="s">
        <v>702</v>
      </c>
      <c r="L4" t="str">
        <f t="shared" ref="L4:M4" si="1">CONCATENATE("&lt;Row justify='space-between' align='middle' className={style.listBlack}&gt;",$A4, " ",$B4," ", $C4," ",$D4," ",$E4," ",$F4," ", $G4," ", $H4,"&lt;/Row&gt;")</f>
        <v>&lt;Row justify='space-between' align='middle' className={style.listBlack}&gt;4 - Máquina das surpresas        &lt;/Row&gt;</v>
      </c>
      <c r="M4" t="str">
        <f t="shared" si="1"/>
        <v>&lt;Row justify='space-between' align='middle' className={style.listBlack}&gt;4 - Máquina das surpresas        &lt;/Row&gt;</v>
      </c>
    </row>
    <row r="5" spans="1:13" x14ac:dyDescent="0.25">
      <c r="A5" t="s">
        <v>703</v>
      </c>
      <c r="L5" t="str">
        <f t="shared" ref="L5:M5" si="2">CONCATENATE("&lt;Row justify='space-between' align='middle' className={style.listOrange}&gt;",$A5, " ",$B5," ", $C5," ",$D5," ",$E5," ",$F5," ", $G5," ", $H5,"&lt;/Row&gt;")</f>
        <v>&lt;Row justify='space-between' align='middle' className={style.listOrange}&gt;5 - Máquina de dinheiro 2       &lt;/Row&gt;</v>
      </c>
      <c r="M5" t="str">
        <f t="shared" si="2"/>
        <v>&lt;Row justify='space-between' align='middle' className={style.listOrange}&gt;5 - Máquina de dinheiro 2       &lt;/Row&gt;</v>
      </c>
    </row>
    <row r="6" spans="1:13" x14ac:dyDescent="0.25">
      <c r="A6" t="s">
        <v>704</v>
      </c>
      <c r="L6" t="str">
        <f t="shared" ref="L6:M6" si="3">CONCATENATE("&lt;Row justify='space-between' align='middle' className={style.listBlack}&gt;",$A6, " ",$B6," ", $C6," ",$D6," ",$E6," ",$F6," ", $G6," ", $H6,"&lt;/Row&gt;")</f>
        <v>&lt;Row justify='space-between' align='middle' className={style.listBlack}&gt;6 - Futebol dos números: centena, dezena e unidade - transformação numérica        &lt;/Row&gt;</v>
      </c>
      <c r="M6" t="str">
        <f t="shared" si="3"/>
        <v>&lt;Row justify='space-between' align='middle' className={style.listBlack}&gt;6 - Futebol dos números: centena, dezena e unidade - transformação numérica        &lt;/Row&gt;</v>
      </c>
    </row>
    <row r="7" spans="1:13" x14ac:dyDescent="0.25">
      <c r="A7" t="s">
        <v>705</v>
      </c>
      <c r="L7" t="str">
        <f t="shared" ref="L7:M7" si="4">CONCATENATE("&lt;Row justify='space-between' align='middle' className={style.listOrange}&gt;",$A7, " ",$B7," ", $C7," ",$D7," ",$E7," ",$F7," ", $G7," ", $H7,"&lt;/Row&gt;")</f>
        <v>&lt;Row justify='space-between' align='middle' className={style.listOrange}&gt;7 - Futebol dos números 4        &lt;/Row&gt;</v>
      </c>
      <c r="M7" t="str">
        <f t="shared" si="4"/>
        <v>&lt;Row justify='space-between' align='middle' className={style.listOrange}&gt;7 - Futebol dos números 4        &lt;/Row&gt;</v>
      </c>
    </row>
    <row r="8" spans="1:13" x14ac:dyDescent="0.25">
      <c r="A8" t="s">
        <v>706</v>
      </c>
      <c r="L8" t="str">
        <f t="shared" ref="L8:M8" si="5">CONCATENATE("&lt;Row justify='space-between' align='middle' className={style.listBlack}&gt;",$A8, " ",$B8," ", $C8," ",$D8," ",$E8," ",$F8," ", $G8," ", $H8,"&lt;/Row&gt;")</f>
        <v>&lt;Row justify='space-between' align='middle' className={style.listBlack}&gt;8 - Números: antes, depois e sequência        &lt;/Row&gt;</v>
      </c>
      <c r="M8" t="str">
        <f t="shared" si="5"/>
        <v>&lt;Row justify='space-between' align='middle' className={style.listBlack}&gt;8 - Números: antes, depois e sequência        &lt;/Row&gt;</v>
      </c>
    </row>
    <row r="9" spans="1:13" x14ac:dyDescent="0.25">
      <c r="A9" t="s">
        <v>707</v>
      </c>
      <c r="L9" t="str">
        <f t="shared" ref="L9:M9" si="6">CONCATENATE("&lt;Row justify='space-between' align='middle' className={style.listOrange}&gt;",$A9, " ",$B9," ", $C9," ",$D9," ",$E9," ",$F9," ", $G9," ", $H9,"&lt;/Row&gt;")</f>
        <v>&lt;Row justify='space-between' align='middle' className={style.listOrange}&gt;9 - Detetive das medidas 1       &lt;/Row&gt;</v>
      </c>
      <c r="M9" t="str">
        <f t="shared" si="6"/>
        <v>&lt;Row justify='space-between' align='middle' className={style.listOrange}&gt;9 - Detetive das medidas 1       &lt;/Row&gt;</v>
      </c>
    </row>
    <row r="10" spans="1:13" x14ac:dyDescent="0.25">
      <c r="A10" t="s">
        <v>708</v>
      </c>
      <c r="L10" t="str">
        <f t="shared" ref="L10:M10" si="7">CONCATENATE("&lt;Row justify='space-between' align='middle' className={style.listBlack}&gt;",$A10, " ",$B10," ", $C10," ",$D10," ",$E10," ",$F10," ", $G10," ", $H10,"&lt;/Row&gt;")</f>
        <v>&lt;Row justify='space-between' align='middle' className={style.listBlack}&gt;10 - Detetive das medidas 2        &lt;/Row&gt;</v>
      </c>
      <c r="M10" t="str">
        <f t="shared" si="7"/>
        <v>&lt;Row justify='space-between' align='middle' className={style.listBlack}&gt;10 - Detetive das medidas 2        &lt;/Row&gt;</v>
      </c>
    </row>
    <row r="11" spans="1:13" x14ac:dyDescent="0.25">
      <c r="A11" t="s">
        <v>709</v>
      </c>
      <c r="L11" t="str">
        <f t="shared" ref="L11:M11" si="8">CONCATENATE("&lt;Row justify='space-between' align='middle' className={style.listOrange}&gt;",$A11, " ",$B11," ", $C11," ",$D11," ",$E11," ",$F11," ", $G11," ", $H11,"&lt;/Row&gt;")</f>
        <v>&lt;Row justify='space-between' align='middle' className={style.listOrange}&gt;11 - Somando e aprendendo com a reta numérica        &lt;/Row&gt;</v>
      </c>
      <c r="M11" t="str">
        <f t="shared" si="8"/>
        <v>&lt;Row justify='space-between' align='middle' className={style.listOrange}&gt;11 - Somando e aprendendo com a reta numérica        &lt;/Row&gt;</v>
      </c>
    </row>
    <row r="12" spans="1:13" x14ac:dyDescent="0.25">
      <c r="A12" t="s">
        <v>710</v>
      </c>
      <c r="L12" t="str">
        <f t="shared" ref="L12:M12" si="9">CONCATENATE("&lt;Row justify='space-between' align='middle' className={style.listBlack}&gt;",$A12, " ",$B12," ", $C12," ",$D12," ",$E12," ",$F12," ", $G12," ", $H12,"&lt;/Row&gt;")</f>
        <v>&lt;Row justify='space-between' align='middle' className={style.listBlack}&gt;12 - Acertando a soma 3        &lt;/Row&gt;</v>
      </c>
      <c r="M12" t="str">
        <f t="shared" si="9"/>
        <v>&lt;Row justify='space-between' align='middle' className={style.listBlack}&gt;12 - Acertando a soma 3        &lt;/Row&gt;</v>
      </c>
    </row>
    <row r="13" spans="1:13" x14ac:dyDescent="0.25">
      <c r="A13" t="s">
        <v>711</v>
      </c>
      <c r="L13" t="str">
        <f t="shared" ref="L13:M13" si="10">CONCATENATE("&lt;Row justify='space-between' align='middle' className={style.listOrange}&gt;",$A13, " ",$B13," ", $C13," ",$D13," ",$E13," ",$F13," ", $G13," ", $H13,"&lt;/Row&gt;")</f>
        <v>&lt;Row justify='space-between' align='middle' className={style.listOrange}&gt;13 - Formas espaciais 1        &lt;/Row&gt;</v>
      </c>
      <c r="M13" t="str">
        <f t="shared" si="10"/>
        <v>&lt;Row justify='space-between' align='middle' className={style.listOrange}&gt;13 - Formas espaciais 1        &lt;/Row&gt;</v>
      </c>
    </row>
    <row r="14" spans="1:13" x14ac:dyDescent="0.25">
      <c r="A14" t="s">
        <v>712</v>
      </c>
      <c r="L14" t="str">
        <f t="shared" ref="L14:M14" si="11">CONCATENATE("&lt;Row justify='space-between' align='middle' className={style.listBlack}&gt;",$A14, " ",$B14," ", $C14," ",$D14," ",$E14," ",$F14," ", $G14," ", $H14,"&lt;/Row&gt;")</f>
        <v>&lt;Row justify='space-between' align='middle' className={style.listBlack}&gt;14 - Formas espaciais no cotidiano        &lt;/Row&gt;</v>
      </c>
      <c r="M14" t="str">
        <f t="shared" si="11"/>
        <v>&lt;Row justify='space-between' align='middle' className={style.listBlack}&gt;14 - Formas espaciais no cotidiano        &lt;/Row&gt;</v>
      </c>
    </row>
    <row r="15" spans="1:13" x14ac:dyDescent="0.25">
      <c r="A15" t="s">
        <v>713</v>
      </c>
      <c r="L15" t="str">
        <f t="shared" ref="L15:M15" si="12">CONCATENATE("&lt;Row justify='space-between' align='middle' className={style.listOrange}&gt;",$A15, " ",$B15," ", $C15," ",$D15," ",$E15," ",$F15," ", $G15," ", $H15,"&lt;/Row&gt;")</f>
        <v>&lt;Row justify='space-between' align='middle' className={style.listOrange}&gt;15 - Poliedros e corpos redondos        &lt;/Row&gt;</v>
      </c>
      <c r="M15" t="str">
        <f t="shared" si="12"/>
        <v>&lt;Row justify='space-between' align='middle' className={style.listOrange}&gt;15 - Poliedros e corpos redondos        &lt;/Row&gt;</v>
      </c>
    </row>
    <row r="16" spans="1:13" x14ac:dyDescent="0.25">
      <c r="A16" t="s">
        <v>714</v>
      </c>
      <c r="L16" t="str">
        <f t="shared" ref="L16:M16" si="13">CONCATENATE("&lt;Row justify='space-between' align='middle' className={style.listBlack}&gt;",$A16, " ",$B16," ", $C16," ",$D16," ",$E16," ",$F16," ", $G16," ", $H16,"&lt;/Row&gt;")</f>
        <v>&lt;Row justify='space-between' align='middle' className={style.listBlack}&gt;16 - Localização na malha        &lt;/Row&gt;</v>
      </c>
      <c r="M16" t="str">
        <f t="shared" si="13"/>
        <v>&lt;Row justify='space-between' align='middle' className={style.listBlack}&gt;16 - Localização na malha        &lt;/Row&gt;</v>
      </c>
    </row>
    <row r="17" spans="1:13" x14ac:dyDescent="0.25">
      <c r="A17" t="s">
        <v>715</v>
      </c>
      <c r="L17" t="str">
        <f t="shared" ref="L17:M17" si="14">CONCATENATE("&lt;Row justify='space-between' align='middle' className={style.listOrange}&gt;",$A17, " ",$B17," ", $C17," ",$D17," ",$E17," ",$F17," ", $G17," ", $H17,"&lt;/Row&gt;")</f>
        <v>&lt;Row justify='space-between' align='middle' className={style.listOrange}&gt;17 - Sequência e percurso       &lt;/Row&gt;</v>
      </c>
      <c r="M17" t="str">
        <f t="shared" si="14"/>
        <v>&lt;Row justify='space-between' align='middle' className={style.listOrange}&gt;17 - Sequência e percurso       &lt;/Row&gt;</v>
      </c>
    </row>
    <row r="18" spans="1:13" x14ac:dyDescent="0.25">
      <c r="A18" t="s">
        <v>716</v>
      </c>
      <c r="L18" t="str">
        <f t="shared" ref="L18:M18" si="15">CONCATENATE("&lt;Row justify='space-between' align='middle' className={style.listBlack}&gt;",$A18, " ",$B18," ", $C18," ",$D18," ",$E18," ",$F18," ", $G18," ", $H18,"&lt;/Row&gt;")</f>
        <v>&lt;Row justify='space-between' align='middle' className={style.listBlack}&gt;18 - Figuras geométricas planas        &lt;/Row&gt;</v>
      </c>
      <c r="M18" t="str">
        <f t="shared" si="15"/>
        <v>&lt;Row justify='space-between' align='middle' className={style.listBlack}&gt;18 - Figuras geométricas planas        &lt;/Row&gt;</v>
      </c>
    </row>
    <row r="19" spans="1:13" x14ac:dyDescent="0.25">
      <c r="A19" t="s">
        <v>717</v>
      </c>
      <c r="L19" t="str">
        <f t="shared" ref="L19:M19" si="16">CONCATENATE("&lt;Row justify='space-between' align='middle' className={style.listOrange}&gt;",$A19, " ",$B19," ", $C19," ",$D19," ",$E19," ",$F19," ", $G19," ", $H19,"&lt;/Row&gt;")</f>
        <v>&lt;Row justify='space-between' align='middle' className={style.listOrange}&gt;19 - Problemas envolvendo a multiplicação        &lt;/Row&gt;</v>
      </c>
      <c r="M19" t="str">
        <f t="shared" si="16"/>
        <v>&lt;Row justify='space-between' align='middle' className={style.listOrange}&gt;19 - Problemas envolvendo a multiplicação        &lt;/Row&gt;</v>
      </c>
    </row>
    <row r="20" spans="1:13" x14ac:dyDescent="0.25">
      <c r="A20" t="s">
        <v>718</v>
      </c>
      <c r="L20" t="str">
        <f t="shared" ref="L20:M20" si="17">CONCATENATE("&lt;Row justify='space-between' align='middle' className={style.listBlack}&gt;",$A20, " ",$B20," ", $C20," ",$D20," ",$E20," ",$F20," ", $G20," ", $H20,"&lt;/Row&gt;")</f>
        <v>&lt;Row justify='space-between' align='middle' className={style.listBlack}&gt;20 - Problemas envolvendo a divisão        &lt;/Row&gt;</v>
      </c>
      <c r="M20" t="str">
        <f t="shared" si="17"/>
        <v>&lt;Row justify='space-between' align='middle' className={style.listBlack}&gt;20 - Problemas envolvendo a divisão        &lt;/Row&gt;</v>
      </c>
    </row>
    <row r="21" spans="1:13" x14ac:dyDescent="0.25">
      <c r="A21" t="s">
        <v>719</v>
      </c>
      <c r="L21" t="str">
        <f t="shared" ref="L21:M21" si="18">CONCATENATE("&lt;Row justify='space-between' align='middle' className={style.listOrange}&gt;",$A21, " ",$B21," ", $C21," ",$D21," ",$E21," ",$F21," ", $G21," ", $H21,"&lt;/Row&gt;")</f>
        <v>&lt;Row justify='space-between' align='middle' className={style.listOrange}&gt;21 - Problemas envolvendo dinheiro 2        &lt;/Row&gt;</v>
      </c>
      <c r="M21" t="str">
        <f t="shared" si="18"/>
        <v>&lt;Row justify='space-between' align='middle' className={style.listOrange}&gt;21 - Problemas envolvendo dinheiro 2        &lt;/Row&gt;</v>
      </c>
    </row>
    <row r="22" spans="1:13" x14ac:dyDescent="0.25">
      <c r="A22" t="s">
        <v>720</v>
      </c>
      <c r="L22" t="str">
        <f t="shared" ref="L22:M22" si="19">CONCATENATE("&lt;Row justify='space-between' align='middle' className={style.listBlack}&gt;",$A22, " ",$B22," ", $C22," ",$D22," ",$E22," ",$F22," ", $G22," ", $H22,"&lt;/Row&gt;")</f>
        <v>&lt;Row justify='space-between' align='middle' className={style.listBlack}&gt;22 - Problemas envolvendo a adição        &lt;/Row&gt;</v>
      </c>
      <c r="M22" t="str">
        <f t="shared" si="19"/>
        <v>&lt;Row justify='space-between' align='middle' className={style.listBlack}&gt;22 - Problemas envolvendo a adição        &lt;/Row&gt;</v>
      </c>
    </row>
    <row r="23" spans="1:13" x14ac:dyDescent="0.25">
      <c r="A23" t="s">
        <v>721</v>
      </c>
      <c r="L23" t="str">
        <f t="shared" ref="L23:M23" si="20">CONCATENATE("&lt;Row justify='space-between' align='middle' className={style.listOrange}&gt;",$A23, " ",$B23," ", $C23," ",$D23," ",$E23," ",$F23," ", $G23," ", $H23,"&lt;/Row&gt;")</f>
        <v>&lt;Row justify='space-between' align='middle' className={style.listOrange}&gt;23 - Problemas envolvendo a subtração       &lt;/Row&gt;</v>
      </c>
      <c r="M23" t="str">
        <f t="shared" si="20"/>
        <v>&lt;Row justify='space-between' align='middle' className={style.listOrange}&gt;23 - Problemas envolvendo a subtração       &lt;/Row&gt;</v>
      </c>
    </row>
    <row r="24" spans="1:13" x14ac:dyDescent="0.25">
      <c r="A24" t="s">
        <v>722</v>
      </c>
      <c r="L24" t="str">
        <f t="shared" ref="L24:M24" si="21">CONCATENATE("&lt;Row justify='space-between' align='middle' className={style.listBlack}&gt;",$A24, " ",$B24," ", $C24," ",$D24," ",$E24," ",$F24," ", $G24," ", $H24,"&lt;/Row&gt;")</f>
        <v>&lt;Row justify='space-between' align='middle' className={style.listBlack}&gt; 24 - Tabelas: gastos e compras        &lt;/Row&gt;</v>
      </c>
      <c r="M24" t="str">
        <f t="shared" si="21"/>
        <v>&lt;Row justify='space-between' align='middle' className={style.listBlack}&gt; 24 - Tabelas: gastos e compras        &lt;/Row&gt;</v>
      </c>
    </row>
    <row r="25" spans="1:13" x14ac:dyDescent="0.25">
      <c r="A25" t="s">
        <v>723</v>
      </c>
      <c r="L25" t="str">
        <f t="shared" ref="L25:M25" si="22">CONCATENATE("&lt;Row justify='space-between' align='middle' className={style.listOrange}&gt;",$A25, " ",$B25," ", $C25," ",$D25," ",$E25," ",$F25," ", $G25," ", $H25,"&lt;/Row&gt;")</f>
        <v>&lt;Row justify='space-between' align='middle' className={style.listOrange}&gt;25 - Expressões numéricas        &lt;/Row&gt;</v>
      </c>
      <c r="M25" t="str">
        <f t="shared" si="22"/>
        <v>&lt;Row justify='space-between' align='middle' className={style.listOrange}&gt;25 - Expressões numéricas        &lt;/Row&gt;</v>
      </c>
    </row>
    <row r="26" spans="1:13" x14ac:dyDescent="0.25">
      <c r="A26" t="s">
        <v>724</v>
      </c>
      <c r="L26" t="str">
        <f t="shared" ref="L26:M26" si="23">CONCATENATE("&lt;Row justify='space-between' align='middle' className={style.listBlack}&gt;",$A26, " ",$B26," ", $C26," ",$D26," ",$E26," ",$F26," ", $G26," ", $H26,"&lt;/Row&gt;")</f>
        <v>&lt;Row justify='space-between' align='middle' className={style.listBlack}&gt;26 - Analisando tabelas        &lt;/Row&gt;</v>
      </c>
      <c r="M26" t="str">
        <f t="shared" si="23"/>
        <v>&lt;Row justify='space-between' align='middle' className={style.listBlack}&gt;26 - Analisando tabelas        &lt;/Row&gt;</v>
      </c>
    </row>
    <row r="27" spans="1:13" x14ac:dyDescent="0.25">
      <c r="A27" t="s">
        <v>725</v>
      </c>
      <c r="L27" t="str">
        <f t="shared" ref="L27:M27" si="24">CONCATENATE("&lt;Row justify='space-between' align='middle' className={style.listOrange}&gt;",$A27, " ",$B27," ", $C27," ",$D27," ",$E27," ",$F27," ", $G27," ", $H27,"&lt;/Row&gt;")</f>
        <v>&lt;Row justify='space-between' align='middle' className={style.listOrange}&gt;27 - Medidas de massa com operações        &lt;/Row&gt;</v>
      </c>
      <c r="M27" t="str">
        <f t="shared" si="24"/>
        <v>&lt;Row justify='space-between' align='middle' className={style.listOrange}&gt;27 - Medidas de massa com operações        &lt;/Row&gt;</v>
      </c>
    </row>
    <row r="28" spans="1:13" x14ac:dyDescent="0.25">
      <c r="A28" t="s">
        <v>726</v>
      </c>
      <c r="L28" t="str">
        <f t="shared" ref="L28:M28" si="25">CONCATENATE("&lt;Row justify='space-between' align='middle' className={style.listBlack}&gt;",$A28, " ",$B28," ", $C28," ",$D28," ",$E28," ",$F28," ", $G28," ", $H28,"&lt;/Row&gt;")</f>
        <v>&lt;Row justify='space-between' align='middle' className={style.listBlack}&gt;28 - Medidas de capacidade: litro e ml        &lt;/Row&gt;</v>
      </c>
      <c r="M28" t="str">
        <f t="shared" si="25"/>
        <v>&lt;Row justify='space-between' align='middle' className={style.listBlack}&gt;28 - Medidas de capacidade: litro e ml        &lt;/Row&gt;</v>
      </c>
    </row>
    <row r="29" spans="1:13" x14ac:dyDescent="0.25">
      <c r="A29" t="s">
        <v>727</v>
      </c>
      <c r="L29" t="str">
        <f t="shared" ref="L29:M29" si="26">CONCATENATE("&lt;Row justify='space-between' align='middle' className={style.listOrange}&gt;",$A29, " ",$B29," ", $C29," ",$D29," ",$E29," ",$F29," ", $G29," ", $H29,"&lt;/Row&gt;")</f>
        <v>&lt;Row justify='space-between' align='middle' className={style.listOrange}&gt;29 - Sólidos geométricos        &lt;/Row&gt;</v>
      </c>
      <c r="M29" t="str">
        <f t="shared" si="26"/>
        <v>&lt;Row justify='space-between' align='middle' className={style.listOrange}&gt;29 - Sólidos geométricos        &lt;/Row&gt;</v>
      </c>
    </row>
    <row r="30" spans="1:13" x14ac:dyDescent="0.25">
      <c r="A30" t="s">
        <v>728</v>
      </c>
      <c r="L30" t="str">
        <f t="shared" ref="L30:M30" si="27">CONCATENATE("&lt;Row justify='space-between' align='middle' className={style.listBlack}&gt;",$A30, " ",$B30," ", $C30," ",$D30," ",$E30," ",$F30," ", $G30," ", $H30,"&lt;/Row&gt;")</f>
        <v>&lt;Row justify='space-between' align='middle' className={style.listBlack}&gt;30 - Polígonos        &lt;/Row&gt;</v>
      </c>
      <c r="M30" t="str">
        <f t="shared" si="27"/>
        <v>&lt;Row justify='space-between' align='middle' className={style.listBlack}&gt;30 - Polígonos        &lt;/Row&gt;</v>
      </c>
    </row>
    <row r="31" spans="1:13" x14ac:dyDescent="0.25">
      <c r="A31" t="s">
        <v>729</v>
      </c>
      <c r="L31" t="str">
        <f t="shared" ref="L31:M31" si="28">CONCATENATE("&lt;Row justify='space-between' align='middle' className={style.listOrange}&gt;",$A31, " ",$B31," ", $C31," ",$D31," ",$E31," ",$F31," ", $G31," ", $H31,"&lt;/Row&gt;")</f>
        <v>&lt;Row justify='space-between' align='middle' className={style.listOrange}&gt;31 - Paralelogramos e trapézios        &lt;/Row&gt;</v>
      </c>
      <c r="M31" t="str">
        <f t="shared" si="28"/>
        <v>&lt;Row justify='space-between' align='middle' className={style.listOrange}&gt;31 - Paralelogramos e trapézios        &lt;/Row&gt;</v>
      </c>
    </row>
    <row r="32" spans="1:13" x14ac:dyDescent="0.25">
      <c r="A32" t="s">
        <v>730</v>
      </c>
      <c r="L32" t="str">
        <f t="shared" ref="L32:M32" si="29">CONCATENATE("&lt;Row justify='space-between' align='middle' className={style.listBlack}&gt;",$A32, " ",$B32," ", $C32," ",$D32," ",$E32," ",$F32," ", $G32," ", $H32,"&lt;/Row&gt;")</f>
        <v>&lt;Row justify='space-between' align='middle' className={style.listBlack}&gt;32 - Jogo da simetria e congruência       &lt;/Row&gt;</v>
      </c>
      <c r="M32" t="str">
        <f t="shared" si="29"/>
        <v>&lt;Row justify='space-between' align='middle' className={style.listBlack}&gt;32 - Jogo da simetria e congruência       &lt;/Row&gt;</v>
      </c>
    </row>
    <row r="33" spans="1:13" x14ac:dyDescent="0.25">
      <c r="A33" t="s">
        <v>731</v>
      </c>
      <c r="L33" t="str">
        <f t="shared" ref="L33:M33" si="30">CONCATENATE("&lt;Row justify='space-between' align='middle' className={style.listOrange}&gt;",$A33, " ",$B33," ", $C33," ",$D33," ",$E33," ",$F33," ", $G33," ", $H33,"&lt;/Row&gt;")</f>
        <v>&lt;Row justify='space-between' align='middle' className={style.listOrange}&gt;33 - Ângulos e perímetros        &lt;/Row&gt;</v>
      </c>
      <c r="M33" t="str">
        <f t="shared" si="30"/>
        <v>&lt;Row justify='space-between' align='middle' className={style.listOrange}&gt;33 - Ângulos e perímetros        &lt;/Row&gt;</v>
      </c>
    </row>
    <row r="34" spans="1:13" x14ac:dyDescent="0.25">
      <c r="A34" t="s">
        <v>732</v>
      </c>
      <c r="L34" t="str">
        <f t="shared" ref="L34:M34" si="31">CONCATENATE("&lt;Row justify='space-between' align='middle' className={style.listBlack}&gt;",$A34, " ",$B34," ", $C34," ",$D34," ",$E34," ",$F34," ", $G34," ", $H34,"&lt;/Row&gt;")</f>
        <v>&lt;Row justify='space-between' align='middle' className={style.listBlack}&gt;34 - Multiplicação em malha quadriculada       &lt;/Row&gt;</v>
      </c>
      <c r="M34" t="str">
        <f t="shared" si="31"/>
        <v>&lt;Row justify='space-between' align='middle' className={style.listBlack}&gt;34 - Multiplicação em malha quadriculada       &lt;/Row&gt;</v>
      </c>
    </row>
    <row r="35" spans="1:13" x14ac:dyDescent="0.25">
      <c r="A35" t="s">
        <v>733</v>
      </c>
      <c r="L35" t="str">
        <f t="shared" ref="L35:M35" si="32">CONCATENATE("&lt;Row justify='space-between' align='middle' className={style.listOrange}&gt;",$A35, " ",$B35," ", $C35," ",$D35," ",$E35," ",$F35," ", $G35," ", $H35,"&lt;/Row&gt;")</f>
        <v>&lt;Row justify='space-between' align='middle' className={style.listOrange}&gt;35 - Problemas envolvendo a multiplicação 2        &lt;/Row&gt;</v>
      </c>
      <c r="M35" t="str">
        <f t="shared" si="32"/>
        <v>&lt;Row justify='space-between' align='middle' className={style.listOrange}&gt;35 - Problemas envolvendo a multiplicação 2        &lt;/Row&gt;</v>
      </c>
    </row>
    <row r="36" spans="1:13" x14ac:dyDescent="0.25">
      <c r="A36" t="s">
        <v>734</v>
      </c>
      <c r="L36" t="str">
        <f t="shared" ref="L36:M36" si="33">CONCATENATE("&lt;Row justify='space-between' align='middle' className={style.listBlack}&gt;",$A36, " ",$B36," ", $C36," ",$D36," ",$E36," ",$F36," ", $G36," ", $H36,"&lt;/Row&gt;")</f>
        <v>&lt;Row justify='space-between' align='middle' className={style.listBlack}&gt;36 - Aprendendo com o tempo 2        &lt;/Row&gt;</v>
      </c>
      <c r="M36" t="str">
        <f t="shared" si="33"/>
        <v>&lt;Row justify='space-between' align='middle' className={style.listBlack}&gt;36 - Aprendendo com o tempo 2        &lt;/Row&gt;</v>
      </c>
    </row>
    <row r="37" spans="1:13" x14ac:dyDescent="0.25">
      <c r="A37" t="s">
        <v>618</v>
      </c>
      <c r="L37" t="str">
        <f t="shared" ref="L37:M37" si="34">CONCATENATE("&lt;Row justify='space-between' align='middle' className={style.listOrange}&gt;",$A37, " ",$B37," ", $C37," ",$D37," ",$E37," ",$F37," ", $G37," ", $H37,"&lt;/Row&gt;")</f>
        <v>&lt;Row justify='space-between' align='middle' className={style.listOrange}&gt;37 - Moedas brasileiras        &lt;/Row&gt;</v>
      </c>
      <c r="M37" t="str">
        <f t="shared" si="34"/>
        <v>&lt;Row justify='space-between' align='middle' className={style.listOrange}&gt;37 - Moedas brasileiras        &lt;/Row&gt;</v>
      </c>
    </row>
    <row r="38" spans="1:13" x14ac:dyDescent="0.25">
      <c r="A38" t="s">
        <v>736</v>
      </c>
      <c r="L38" t="str">
        <f t="shared" ref="L38:M38" si="35">CONCATENATE("&lt;Row justify='space-between' align='middle' className={style.listBlack}&gt;",$A38, " ",$B38," ", $C38," ",$D38," ",$E38," ",$F38," ", $G38," ", $H38,"&lt;/Row&gt;")</f>
        <v>&lt;Row justify='space-between' align='middle' className={style.listBlack}&gt;38 - Explorando divisões        &lt;/Row&gt;</v>
      </c>
      <c r="M38" t="str">
        <f t="shared" si="35"/>
        <v>&lt;Row justify='space-between' align='middle' className={style.listBlack}&gt;38 - Explorando divisões        &lt;/Row&gt;</v>
      </c>
    </row>
    <row r="39" spans="1:13" x14ac:dyDescent="0.25">
      <c r="A39" t="s">
        <v>735</v>
      </c>
      <c r="L39" t="str">
        <f t="shared" ref="L39:M39" si="36">CONCATENATE("&lt;Row justify='space-between' align='middle' className={style.listOrange}&gt;",$A39, " ",$B39," ", $C39," ",$D39," ",$E39," ",$F39," ", $G39," ", $H39,"&lt;/Row&gt;")</f>
        <v>&lt;Row justify='space-between' align='middle' className={style.listOrange}&gt;39 - Maior que, menor que, igual que       &lt;/Row&gt;</v>
      </c>
      <c r="M39" t="str">
        <f t="shared" si="36"/>
        <v>&lt;Row justify='space-between' align='middle' className={style.listOrange}&gt;39 - Maior que, menor que, igual que       &lt;/Row&gt;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Planilha1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  <vt:lpstr>Planilha12</vt:lpstr>
      <vt:lpstr>Planilha13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Chen</dc:creator>
  <cp:lastModifiedBy>David Chen</cp:lastModifiedBy>
  <dcterms:created xsi:type="dcterms:W3CDTF">2022-12-21T19:57:12Z</dcterms:created>
  <dcterms:modified xsi:type="dcterms:W3CDTF">2022-12-23T14:20:59Z</dcterms:modified>
</cp:coreProperties>
</file>