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1. MIS DOCUMENTOS FERNANDA/3. REVISION CLIENTES SUPRA/TESALIA/"/>
    </mc:Choice>
  </mc:AlternateContent>
  <xr:revisionPtr revIDLastSave="0" documentId="8_{8ADEE7B2-A56A-4599-8398-04D92CC789AF}" xr6:coauthVersionLast="47" xr6:coauthVersionMax="47" xr10:uidLastSave="{00000000-0000-0000-0000-000000000000}"/>
  <bookViews>
    <workbookView xWindow="-120" yWindow="-120" windowWidth="20730" windowHeight="11160" xr2:uid="{44905798-1DA1-4B5B-8685-D2AB1B4DBA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30" i="1" s="1"/>
  <c r="B32" i="1" s="1"/>
  <c r="B33" i="1" s="1"/>
  <c r="B26" i="1"/>
  <c r="B19" i="1"/>
</calcChain>
</file>

<file path=xl/sharedStrings.xml><?xml version="1.0" encoding="utf-8"?>
<sst xmlns="http://schemas.openxmlformats.org/spreadsheetml/2006/main" count="32" uniqueCount="31">
  <si>
    <t>Proveedor</t>
  </si>
  <si>
    <t>Labels</t>
  </si>
  <si>
    <t>Importador</t>
  </si>
  <si>
    <t>Tesalia</t>
  </si>
  <si>
    <t>Incoterms:</t>
  </si>
  <si>
    <t>EXWORK</t>
  </si>
  <si>
    <t>Peso neto kg</t>
  </si>
  <si>
    <t>Peso bruto kg</t>
  </si>
  <si>
    <t>Millares</t>
  </si>
  <si>
    <t xml:space="preserve">Pais </t>
  </si>
  <si>
    <t>El Salvador</t>
  </si>
  <si>
    <t>Detalle</t>
  </si>
  <si>
    <t>Valores</t>
  </si>
  <si>
    <t>Factura</t>
  </si>
  <si>
    <t>Flete aereo</t>
  </si>
  <si>
    <t xml:space="preserve">Gastos en origen </t>
  </si>
  <si>
    <t>Aduana del exterior</t>
  </si>
  <si>
    <t>Fuel Surchange</t>
  </si>
  <si>
    <t>Gastos en el exterior</t>
  </si>
  <si>
    <t>Pick up</t>
  </si>
  <si>
    <t xml:space="preserve">Total gastos origen </t>
  </si>
  <si>
    <t>Gastos en destino</t>
  </si>
  <si>
    <t xml:space="preserve">Pago de impuestos </t>
  </si>
  <si>
    <t xml:space="preserve">Pago Agente de Aduana </t>
  </si>
  <si>
    <t>Flete interno</t>
  </si>
  <si>
    <t>Almacenaje Aereo</t>
  </si>
  <si>
    <t xml:space="preserve">Total gastos destino </t>
  </si>
  <si>
    <t xml:space="preserve">Total de Gastos </t>
  </si>
  <si>
    <t>Total de factura</t>
  </si>
  <si>
    <t>Precio por millar</t>
  </si>
  <si>
    <t>Precio por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</si>
</sst>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_(&quot;$&quot;\ * #,##0.00_);_(&quot;$&quot;\ * \(#,##0.00\);_(&quot;$&quot;\ * &quot;-&quot;??_);_(@_)"/>
    <numFmt numFmtId="166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44" fontId="3" fillId="0" borderId="1" xfId="0" applyNumberFormat="1" applyFont="1" applyBorder="1" applyAlignment="1">
      <alignment vertical="center" wrapText="1"/>
    </xf>
    <xf numFmtId="166" fontId="0" fillId="0" borderId="0" xfId="1" applyNumberFormat="1" applyFont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A320-0730-4F22-913C-BBC08E996676}">
  <dimension ref="A2:B33"/>
  <sheetViews>
    <sheetView tabSelected="1" workbookViewId="0">
      <selection activeCell="D4" sqref="D4"/>
    </sheetView>
  </sheetViews>
  <sheetFormatPr baseColWidth="10" defaultRowHeight="15" x14ac:dyDescent="0.25"/>
  <cols>
    <col min="1" max="1" width="31.85546875" style="3" customWidth="1"/>
    <col min="2" max="2" width="14.140625" style="3" customWidth="1"/>
    <col min="3" max="16384" width="11.42578125" style="3"/>
  </cols>
  <sheetData>
    <row r="2" spans="1:2" x14ac:dyDescent="0.25">
      <c r="A2" s="1" t="s">
        <v>0</v>
      </c>
      <c r="B2" s="2" t="s">
        <v>1</v>
      </c>
    </row>
    <row r="3" spans="1:2" x14ac:dyDescent="0.25">
      <c r="A3" s="1" t="s">
        <v>2</v>
      </c>
      <c r="B3" s="2" t="s">
        <v>3</v>
      </c>
    </row>
    <row r="4" spans="1:2" x14ac:dyDescent="0.25">
      <c r="A4" s="1" t="s">
        <v>4</v>
      </c>
      <c r="B4" s="2" t="s">
        <v>5</v>
      </c>
    </row>
    <row r="5" spans="1:2" x14ac:dyDescent="0.25">
      <c r="A5" s="1" t="s">
        <v>6</v>
      </c>
      <c r="B5" s="4">
        <v>1128.96</v>
      </c>
    </row>
    <row r="6" spans="1:2" x14ac:dyDescent="0.25">
      <c r="A6" s="1" t="s">
        <v>7</v>
      </c>
      <c r="B6" s="4">
        <v>1176</v>
      </c>
    </row>
    <row r="7" spans="1:2" x14ac:dyDescent="0.25">
      <c r="A7" s="1" t="s">
        <v>8</v>
      </c>
      <c r="B7" s="5">
        <v>2389.9499999999998</v>
      </c>
    </row>
    <row r="8" spans="1:2" x14ac:dyDescent="0.25">
      <c r="A8" s="1" t="s">
        <v>9</v>
      </c>
      <c r="B8" s="2" t="s">
        <v>10</v>
      </c>
    </row>
    <row r="9" spans="1:2" x14ac:dyDescent="0.25">
      <c r="A9" s="1"/>
      <c r="B9" s="2"/>
    </row>
    <row r="10" spans="1:2" s="2" customFormat="1" x14ac:dyDescent="0.25">
      <c r="A10" s="6" t="s">
        <v>11</v>
      </c>
      <c r="B10" s="6" t="s">
        <v>12</v>
      </c>
    </row>
    <row r="11" spans="1:2" x14ac:dyDescent="0.25">
      <c r="A11" s="3" t="s">
        <v>13</v>
      </c>
      <c r="B11" s="7">
        <v>14444.64</v>
      </c>
    </row>
    <row r="12" spans="1:2" x14ac:dyDescent="0.25">
      <c r="A12" s="3" t="s">
        <v>14</v>
      </c>
      <c r="B12" s="7">
        <v>9429.07</v>
      </c>
    </row>
    <row r="13" spans="1:2" x14ac:dyDescent="0.25">
      <c r="A13" s="8" t="s">
        <v>15</v>
      </c>
    </row>
    <row r="14" spans="1:2" x14ac:dyDescent="0.25">
      <c r="A14" s="3" t="s">
        <v>16</v>
      </c>
      <c r="B14" s="7">
        <v>120</v>
      </c>
    </row>
    <row r="15" spans="1:2" x14ac:dyDescent="0.25">
      <c r="A15" s="3" t="s">
        <v>17</v>
      </c>
      <c r="B15" s="7">
        <v>588</v>
      </c>
    </row>
    <row r="16" spans="1:2" x14ac:dyDescent="0.25">
      <c r="A16" s="3" t="s">
        <v>18</v>
      </c>
      <c r="B16" s="7">
        <v>190</v>
      </c>
    </row>
    <row r="17" spans="1:2" x14ac:dyDescent="0.25">
      <c r="A17" s="3" t="s">
        <v>18</v>
      </c>
      <c r="B17" s="7">
        <v>57.87</v>
      </c>
    </row>
    <row r="18" spans="1:2" x14ac:dyDescent="0.25">
      <c r="A18" s="3" t="s">
        <v>19</v>
      </c>
      <c r="B18" s="7">
        <v>300</v>
      </c>
    </row>
    <row r="19" spans="1:2" ht="15.75" thickBot="1" x14ac:dyDescent="0.3">
      <c r="A19" s="1" t="s">
        <v>20</v>
      </c>
      <c r="B19" s="9">
        <f>SUM(B14:B18)</f>
        <v>1255.8699999999999</v>
      </c>
    </row>
    <row r="20" spans="1:2" ht="15.75" thickTop="1" x14ac:dyDescent="0.25">
      <c r="B20" s="7"/>
    </row>
    <row r="21" spans="1:2" x14ac:dyDescent="0.25">
      <c r="A21" s="8" t="s">
        <v>21</v>
      </c>
      <c r="B21" s="7"/>
    </row>
    <row r="22" spans="1:2" x14ac:dyDescent="0.25">
      <c r="A22" s="3" t="s">
        <v>22</v>
      </c>
      <c r="B22" s="7">
        <v>6522.56</v>
      </c>
    </row>
    <row r="23" spans="1:2" x14ac:dyDescent="0.25">
      <c r="A23" s="3" t="s">
        <v>23</v>
      </c>
      <c r="B23" s="7">
        <v>212.5</v>
      </c>
    </row>
    <row r="24" spans="1:2" x14ac:dyDescent="0.25">
      <c r="A24" s="3" t="s">
        <v>24</v>
      </c>
      <c r="B24" s="7">
        <v>60</v>
      </c>
    </row>
    <row r="25" spans="1:2" x14ac:dyDescent="0.25">
      <c r="A25" s="3" t="s">
        <v>25</v>
      </c>
      <c r="B25" s="7">
        <v>150</v>
      </c>
    </row>
    <row r="26" spans="1:2" ht="15.75" thickBot="1" x14ac:dyDescent="0.3">
      <c r="A26" s="1" t="s">
        <v>26</v>
      </c>
      <c r="B26" s="9">
        <f>SUM(B22:B25)</f>
        <v>6945.06</v>
      </c>
    </row>
    <row r="27" spans="1:2" ht="15.75" thickTop="1" x14ac:dyDescent="0.25">
      <c r="B27" s="7"/>
    </row>
    <row r="28" spans="1:2" x14ac:dyDescent="0.25">
      <c r="A28" s="3" t="s">
        <v>27</v>
      </c>
      <c r="B28" s="10">
        <f>+B12+B19+B26</f>
        <v>17630</v>
      </c>
    </row>
    <row r="29" spans="1:2" x14ac:dyDescent="0.25">
      <c r="A29" s="3" t="s">
        <v>28</v>
      </c>
      <c r="B29" s="11">
        <f>+B11</f>
        <v>14444.64</v>
      </c>
    </row>
    <row r="30" spans="1:2" ht="15.75" thickBot="1" x14ac:dyDescent="0.3">
      <c r="B30" s="12">
        <f>SUM(B28:B29)</f>
        <v>32074.639999999999</v>
      </c>
    </row>
    <row r="31" spans="1:2" ht="15.75" thickTop="1" x14ac:dyDescent="0.25"/>
    <row r="32" spans="1:2" x14ac:dyDescent="0.25">
      <c r="A32" s="3" t="s">
        <v>29</v>
      </c>
      <c r="B32" s="13">
        <f>+B30/B7</f>
        <v>13.420632230799809</v>
      </c>
    </row>
    <row r="33" spans="1:2" x14ac:dyDescent="0.25">
      <c r="A33" s="3" t="s">
        <v>30</v>
      </c>
      <c r="B33" s="13">
        <f>+B32/1000</f>
        <v>1.3420632230799808E-2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Fernanda</dc:creator>
  <cp:lastModifiedBy>Olvera, Fernanda</cp:lastModifiedBy>
  <dcterms:created xsi:type="dcterms:W3CDTF">2022-12-28T16:09:52Z</dcterms:created>
  <dcterms:modified xsi:type="dcterms:W3CDTF">2022-12-28T16:10:30Z</dcterms:modified>
</cp:coreProperties>
</file>