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ctranscontinental-my.sharepoint.com/personal/fernanda_olvera_tc_tc/Documents/3. AUDITORIA BASC/AUDITORIA BASC 2021/Auditoria BASC 2022/06. Logística/Logistica - Compras/Certificados Basc Proveedores/"/>
    </mc:Choice>
  </mc:AlternateContent>
  <xr:revisionPtr revIDLastSave="77" documentId="13_ncr:1_{BE06E6EB-AA1F-448E-9042-885434D0FD7F}" xr6:coauthVersionLast="47" xr6:coauthVersionMax="47" xr10:uidLastSave="{32DEB648-9BB9-4294-8A0D-6FADC9A46D49}"/>
  <bookViews>
    <workbookView xWindow="-120" yWindow="-120" windowWidth="20730" windowHeight="11160" xr2:uid="{00000000-000D-0000-FFFF-FFFF00000000}"/>
  </bookViews>
  <sheets>
    <sheet name="2022 LISTADO DE ASOCIADOS" sheetId="2" r:id="rId1"/>
    <sheet name="2018 LISTADO DE ASOCIADOS" sheetId="3" state="hidden" r:id="rId2"/>
    <sheet name="2017 LISTADO DE ASOCIADOS" sheetId="1" state="hidden" r:id="rId3"/>
  </sheets>
  <definedNames>
    <definedName name="_xlnm._FilterDatabase" localSheetId="2" hidden="1">'2017 LISTADO DE ASOCIADOS'!$A$1:$F$29</definedName>
    <definedName name="_xlnm._FilterDatabase" localSheetId="1" hidden="1">'2018 LISTADO DE ASOCIADOS'!$A$1:$Z$20</definedName>
    <definedName name="_xlnm._FilterDatabase" localSheetId="0" hidden="1">'2022 LISTADO DE ASOCIADOS'!$A$1:$AA$1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3" l="1"/>
  <c r="C8" i="3"/>
  <c r="C7" i="3"/>
  <c r="C6" i="3"/>
  <c r="C5" i="3"/>
  <c r="C3" i="3"/>
  <c r="C2" i="3"/>
  <c r="C4" i="1" l="1"/>
  <c r="C2" i="2"/>
  <c r="C26" i="1"/>
  <c r="C25" i="1"/>
  <c r="C16" i="1"/>
  <c r="C11" i="1"/>
  <c r="C10" i="1"/>
  <c r="C8" i="1"/>
  <c r="C7" i="1"/>
  <c r="C3" i="1"/>
  <c r="C2" i="1"/>
</calcChain>
</file>

<file path=xl/sharedStrings.xml><?xml version="1.0" encoding="utf-8"?>
<sst xmlns="http://schemas.openxmlformats.org/spreadsheetml/2006/main" count="400" uniqueCount="140">
  <si>
    <t>Empresa</t>
  </si>
  <si>
    <t>Asociado</t>
  </si>
  <si>
    <t>Email</t>
  </si>
  <si>
    <t>Contacto</t>
  </si>
  <si>
    <t>Teléfono</t>
  </si>
  <si>
    <t>BASC / ACUERDO SEGURIDAD</t>
  </si>
  <si>
    <t>Tecnova</t>
  </si>
  <si>
    <t>Aba Express</t>
  </si>
  <si>
    <t>Ma del Carmen Romero</t>
  </si>
  <si>
    <t>2687 118/ 2687 119</t>
  </si>
  <si>
    <t>ACUERDO</t>
  </si>
  <si>
    <t>Trilex</t>
  </si>
  <si>
    <t>Ac Group</t>
  </si>
  <si>
    <t>Gabriela Contreras</t>
  </si>
  <si>
    <t>2680100 Ext.: 114</t>
  </si>
  <si>
    <t>BASC</t>
  </si>
  <si>
    <t>Arlomont</t>
  </si>
  <si>
    <t>Servicio Subcontratado por Ciatete, a ellos se les debe solicitar la información</t>
  </si>
  <si>
    <t>Ciateite</t>
  </si>
  <si>
    <t>Gisela Chavez</t>
  </si>
  <si>
    <t>2595122 ext 6008</t>
  </si>
  <si>
    <t>Greenandes</t>
  </si>
  <si>
    <t>El trato con la naviera era por medio de Aba Express, a ellos se les debe solicitar la información</t>
  </si>
  <si>
    <t>PENDIENTE BASC</t>
  </si>
  <si>
    <t>Gusber</t>
  </si>
  <si>
    <t>Jesús Macías</t>
  </si>
  <si>
    <t>0988576139</t>
  </si>
  <si>
    <t>Hamburg Sud</t>
  </si>
  <si>
    <t>El trato con la naviera es por medio de AC Group, a ellos se les debe solicitar la información</t>
  </si>
  <si>
    <t>Jairo David Jimenez</t>
  </si>
  <si>
    <t>jairo_jimenez82@hotmail.com</t>
  </si>
  <si>
    <t>Jairo Jimenez</t>
  </si>
  <si>
    <t>0993468960</t>
  </si>
  <si>
    <t>MSC</t>
  </si>
  <si>
    <t>El trato con la naviera era por medio de Pacifilink, a ellos se les debe solicitar la información</t>
  </si>
  <si>
    <t>Novaworld</t>
  </si>
  <si>
    <t>ibaquero@hotmail.com</t>
  </si>
  <si>
    <t>Ivan Baquero</t>
  </si>
  <si>
    <t>0999602709   2103927</t>
  </si>
  <si>
    <t>Pacificlink</t>
  </si>
  <si>
    <t>Gabriela Cedeño</t>
  </si>
  <si>
    <t>2590580 Ext 127</t>
  </si>
  <si>
    <t>Plywoodman</t>
  </si>
  <si>
    <t>plywooddistribuidores@gmail.com</t>
  </si>
  <si>
    <t>Pilar de Noritz</t>
  </si>
  <si>
    <t>0997304597  2372108</t>
  </si>
  <si>
    <t>Procarsa</t>
  </si>
  <si>
    <t>Neeltje.Rovello@procarsa.com.ec</t>
  </si>
  <si>
    <t>Neeltje Rovello</t>
  </si>
  <si>
    <t>0992239757</t>
  </si>
  <si>
    <t>Setramad</t>
  </si>
  <si>
    <t>andrea.lopez@setramad.com</t>
  </si>
  <si>
    <t>Andrea López</t>
  </si>
  <si>
    <t>0984869394   6052052/6052053</t>
  </si>
  <si>
    <t>Titadsu</t>
  </si>
  <si>
    <t>ventasacec@titadsu.com</t>
  </si>
  <si>
    <t>Lissete Macías</t>
  </si>
  <si>
    <t>0991566719   2136567</t>
  </si>
  <si>
    <t>Torres &amp; Torres</t>
  </si>
  <si>
    <t>Verónica Travez</t>
  </si>
  <si>
    <t>23704470 ext 3002</t>
  </si>
  <si>
    <t>Transcomerinter</t>
  </si>
  <si>
    <t>directorguayaquil@transcomerinter.com</t>
  </si>
  <si>
    <t>Luis Contento</t>
  </si>
  <si>
    <t>2017-169 Cel.: 0997602900</t>
  </si>
  <si>
    <t>Tropical Pallets</t>
  </si>
  <si>
    <t>ventas@tropicalpallets.com.ec</t>
  </si>
  <si>
    <t>Katherin Alvarado</t>
  </si>
  <si>
    <t>0990184937   5126437</t>
  </si>
  <si>
    <t>smarmol@acgroupecuador.com</t>
  </si>
  <si>
    <t>Saúl Mármol</t>
  </si>
  <si>
    <t>2680100 Ext.: 115</t>
  </si>
  <si>
    <t>smorales@torresytorres.com</t>
  </si>
  <si>
    <t>Stefany Morales</t>
  </si>
  <si>
    <t>23704470 ext 3005</t>
  </si>
  <si>
    <t>Panalpina</t>
  </si>
  <si>
    <t>Tania.Villamar@panalpina.com</t>
  </si>
  <si>
    <t>Tania Villamar</t>
  </si>
  <si>
    <t>4 371 7521</t>
  </si>
  <si>
    <t>RUC</t>
  </si>
  <si>
    <t>RAZON SOCIAL</t>
  </si>
  <si>
    <t>ABA EXPRESS ECUADOR S.A. ABEXPRESS</t>
  </si>
  <si>
    <t>0992337990001</t>
  </si>
  <si>
    <t>CIATEITE S.A.</t>
  </si>
  <si>
    <t>0992304219001</t>
  </si>
  <si>
    <t>0991456848001</t>
  </si>
  <si>
    <t>ACGROUP WORLDWIDE ECUADOR S.A</t>
  </si>
  <si>
    <t>GUSBER S.A.</t>
  </si>
  <si>
    <t>0991206337001</t>
  </si>
  <si>
    <t>NOVAWORLD S.A.</t>
  </si>
  <si>
    <t>0990300925001</t>
  </si>
  <si>
    <t>0992170263001</t>
  </si>
  <si>
    <t>0991337326001</t>
  </si>
  <si>
    <t>HAMBURG SÜD ECUADOR S.A.</t>
  </si>
  <si>
    <t>MEDITERRANEAN SHIPPING COMPANY DEL ECUADOR COMPANIA ANONIMA (EMESSEA)</t>
  </si>
  <si>
    <t>PACIFICLINK S.A.</t>
  </si>
  <si>
    <t>0991261435001</t>
  </si>
  <si>
    <t>0992716371001</t>
  </si>
  <si>
    <t>SECADO Y TRATADO DE MADERA SETRAMAD CIA. LTDA.</t>
  </si>
  <si>
    <t>0992353961001</t>
  </si>
  <si>
    <t>TITADSU S.A.</t>
  </si>
  <si>
    <t>0991370226001</t>
  </si>
  <si>
    <t>TORRES &amp; TORRES AGENTES DE ADUANAS TTADAD C.A.</t>
  </si>
  <si>
    <t>TRANSPORTE Y COMERCIO INTERNACIONAL - TRANSCOMERINTER CIA. LTDA.</t>
  </si>
  <si>
    <t>PANALPINA ECUADOR S.A.</t>
  </si>
  <si>
    <t>El trato con la naviera es por medio de AC Group</t>
  </si>
  <si>
    <t>El trato con la naviera era por medio de Pacifilink</t>
  </si>
  <si>
    <t>SI</t>
  </si>
  <si>
    <t>VIGENCIA CERTIFICADO</t>
  </si>
  <si>
    <t>Vencimiento</t>
  </si>
  <si>
    <t xml:space="preserve">Rubasa </t>
  </si>
  <si>
    <t>ventas@rubasa.com.ec</t>
  </si>
  <si>
    <t xml:space="preserve">Carolina Acosta </t>
  </si>
  <si>
    <t xml:space="preserve">4 2397-375 / 4 2399-387 </t>
  </si>
  <si>
    <t>0991400265001</t>
  </si>
  <si>
    <t>RUBASA S.A</t>
  </si>
  <si>
    <t>UTAH</t>
  </si>
  <si>
    <t>michaelballadares@agentradimex.com.ec</t>
  </si>
  <si>
    <t xml:space="preserve">Michael Balladares </t>
  </si>
  <si>
    <t>42332199 Ext 706</t>
  </si>
  <si>
    <t>neeltje.rovello@procarsa.com.ec</t>
  </si>
  <si>
    <t xml:space="preserve">Marco Gomez </t>
  </si>
  <si>
    <t>4 6031220-0989975670</t>
  </si>
  <si>
    <t>|0992809396001</t>
  </si>
  <si>
    <t>TRANSUTAH S.A.</t>
  </si>
  <si>
    <t xml:space="preserve">Tabsa </t>
  </si>
  <si>
    <t>0993271675001</t>
  </si>
  <si>
    <t>Transportes Balladares TABSA S.A.</t>
  </si>
  <si>
    <t>Citius</t>
  </si>
  <si>
    <t>0991477365001</t>
  </si>
  <si>
    <t>nelson.alban@citius.com.ec</t>
  </si>
  <si>
    <t xml:space="preserve">Nelson Alban </t>
  </si>
  <si>
    <t xml:space="preserve"> Citius CIA LTDA </t>
  </si>
  <si>
    <t>Torres&amp;Torres</t>
  </si>
  <si>
    <t>Citeate</t>
  </si>
  <si>
    <t>mmendieta@torresytorres.com</t>
  </si>
  <si>
    <t>Marcos Mendieta</t>
  </si>
  <si>
    <t>042595122 ext 6018</t>
  </si>
  <si>
    <t>`0991370226001</t>
  </si>
  <si>
    <t>`0991456848001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</si>
</sst>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b/>
      <sz val="8"/>
      <color rgb="FFFFFFFF"/>
      <name val="Calibri"/>
      <family val="2"/>
    </font>
    <font>
      <sz val="8"/>
      <color rgb="FF000000"/>
      <name val="Calibri"/>
      <family val="2"/>
    </font>
    <font>
      <sz val="8"/>
      <color rgb="FF263238"/>
      <name val="Arial"/>
      <family val="2"/>
    </font>
    <font>
      <u/>
      <sz val="8"/>
      <color rgb="FF0000FF"/>
      <name val="Calibri"/>
      <family val="2"/>
    </font>
    <font>
      <u/>
      <sz val="11"/>
      <color theme="10"/>
      <name val="Calibri"/>
      <family val="2"/>
    </font>
    <font>
      <u/>
      <sz val="8"/>
      <color theme="10"/>
      <name val="Calibri"/>
      <family val="2"/>
    </font>
    <font>
      <b/>
      <sz val="6"/>
      <color rgb="FFFFFFFF"/>
      <name val="Calibri"/>
      <family val="2"/>
    </font>
    <font>
      <sz val="6"/>
      <name val="Calibri"/>
      <family val="2"/>
    </font>
    <font>
      <sz val="6"/>
      <color rgb="FF000000"/>
      <name val="Calibri"/>
      <family val="2"/>
    </font>
    <font>
      <sz val="8"/>
      <color rgb="FF263238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6" fillId="0" borderId="1" xfId="1" applyFont="1" applyBorder="1" applyAlignment="1"/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/>
    <xf numFmtId="0" fontId="9" fillId="0" borderId="1" xfId="0" applyFont="1" applyBorder="1" applyAlignment="1">
      <alignment wrapText="1"/>
    </xf>
    <xf numFmtId="0" fontId="9" fillId="0" borderId="2" xfId="0" applyFont="1" applyFill="1" applyBorder="1" applyAlignment="1">
      <alignment vertical="center" wrapText="1"/>
    </xf>
    <xf numFmtId="0" fontId="9" fillId="0" borderId="0" xfId="0" applyFont="1" applyAlignment="1"/>
    <xf numFmtId="0" fontId="7" fillId="2" borderId="1" xfId="0" applyFont="1" applyFill="1" applyBorder="1" applyAlignment="1">
      <alignment horizontal="center" vertical="center"/>
    </xf>
    <xf numFmtId="1" fontId="9" fillId="0" borderId="1" xfId="0" quotePrefix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4" fillId="0" borderId="1" xfId="0" applyFont="1" applyFill="1" applyBorder="1" applyAlignment="1"/>
    <xf numFmtId="0" fontId="6" fillId="0" borderId="1" xfId="1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1" fontId="9" fillId="0" borderId="1" xfId="0" quotePrefix="1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center"/>
    </xf>
    <xf numFmtId="0" fontId="2" fillId="0" borderId="0" xfId="0" applyFont="1" applyFill="1" applyAlignment="1"/>
    <xf numFmtId="0" fontId="9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vertical="center"/>
    </xf>
    <xf numFmtId="0" fontId="9" fillId="0" borderId="1" xfId="0" applyFont="1" applyFill="1" applyBorder="1" applyAlignment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7" fontId="2" fillId="0" borderId="1" xfId="0" applyNumberFormat="1" applyFont="1" applyFill="1" applyBorder="1" applyAlignment="1">
      <alignment horizontal="center"/>
    </xf>
    <xf numFmtId="17" fontId="2" fillId="0" borderId="1" xfId="0" applyNumberFormat="1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elson.alban@citius.com.ec" TargetMode="External"/><Relationship Id="rId1" Type="http://schemas.openxmlformats.org/officeDocument/2006/relationships/hyperlink" Target="mailto:ventas@rubasa.com.e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morales@torresytorres.com" TargetMode="External"/><Relationship Id="rId2" Type="http://schemas.openxmlformats.org/officeDocument/2006/relationships/hyperlink" Target="mailto:smorales@torresytorres.com" TargetMode="External"/><Relationship Id="rId1" Type="http://schemas.openxmlformats.org/officeDocument/2006/relationships/hyperlink" Target="mailto:smarmol@acgroupecuador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Tania.Villamar@panalpin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70"/>
  <sheetViews>
    <sheetView showGridLines="0" tabSelected="1"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baseColWidth="10" defaultColWidth="14.28515625" defaultRowHeight="15" customHeight="1" x14ac:dyDescent="0.2"/>
  <cols>
    <col min="1" max="1" width="8.140625" style="2" customWidth="1"/>
    <col min="2" max="2" width="20.28515625" style="2" customWidth="1"/>
    <col min="3" max="3" width="29.28515625" style="2" bestFit="1" customWidth="1"/>
    <col min="4" max="4" width="14.7109375" style="2" customWidth="1"/>
    <col min="5" max="5" width="23.28515625" style="2" customWidth="1"/>
    <col min="6" max="7" width="13.28515625" style="2" customWidth="1"/>
    <col min="8" max="8" width="10" style="24" bestFit="1" customWidth="1"/>
    <col min="9" max="9" width="45.42578125" style="21" bestFit="1" customWidth="1"/>
    <col min="10" max="10" width="8.42578125" style="29" customWidth="1"/>
    <col min="11" max="27" width="11" style="2" customWidth="1"/>
    <col min="28" max="16384" width="14.28515625" style="2"/>
  </cols>
  <sheetData>
    <row r="1" spans="1:10" s="49" customFormat="1" ht="24.75" customHeight="1" x14ac:dyDescent="0.2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109</v>
      </c>
      <c r="H1" s="48" t="s">
        <v>79</v>
      </c>
      <c r="I1" s="48" t="s">
        <v>80</v>
      </c>
      <c r="J1" s="48" t="s">
        <v>108</v>
      </c>
    </row>
    <row r="2" spans="1:10" s="37" customFormat="1" ht="18" customHeight="1" x14ac:dyDescent="0.2">
      <c r="A2" s="50" t="s">
        <v>11</v>
      </c>
      <c r="B2" s="46" t="s">
        <v>7</v>
      </c>
      <c r="C2" s="30" t="str">
        <f t="shared" ref="C2" si="0">HYPERLINK("mailto:mromero@abaexpress.com","mromero@abaexpress.com ")</f>
        <v xml:space="preserve">mromero@abaexpress.com </v>
      </c>
      <c r="D2" s="32" t="s">
        <v>8</v>
      </c>
      <c r="E2" s="33" t="s">
        <v>9</v>
      </c>
      <c r="F2" s="50" t="s">
        <v>10</v>
      </c>
      <c r="G2" s="52">
        <v>44713</v>
      </c>
      <c r="H2" s="34" t="s">
        <v>82</v>
      </c>
      <c r="I2" s="35" t="s">
        <v>81</v>
      </c>
      <c r="J2" s="36" t="s">
        <v>107</v>
      </c>
    </row>
    <row r="3" spans="1:10" s="39" customFormat="1" ht="18" customHeight="1" x14ac:dyDescent="0.2">
      <c r="A3" s="51" t="s">
        <v>11</v>
      </c>
      <c r="B3" s="47" t="s">
        <v>110</v>
      </c>
      <c r="C3" s="30" t="s">
        <v>111</v>
      </c>
      <c r="D3" s="41" t="s">
        <v>112</v>
      </c>
      <c r="E3" s="42" t="s">
        <v>113</v>
      </c>
      <c r="F3" s="50" t="s">
        <v>10</v>
      </c>
      <c r="G3" s="53">
        <v>44713</v>
      </c>
      <c r="H3" s="34" t="s">
        <v>114</v>
      </c>
      <c r="I3" s="20" t="s">
        <v>115</v>
      </c>
      <c r="J3" s="43" t="s">
        <v>107</v>
      </c>
    </row>
    <row r="4" spans="1:10" s="37" customFormat="1" ht="18" customHeight="1" x14ac:dyDescent="0.2">
      <c r="A4" s="50" t="s">
        <v>11</v>
      </c>
      <c r="B4" s="46" t="s">
        <v>50</v>
      </c>
      <c r="C4" s="30" t="s">
        <v>51</v>
      </c>
      <c r="D4" s="44" t="s">
        <v>52</v>
      </c>
      <c r="E4" s="45" t="s">
        <v>53</v>
      </c>
      <c r="F4" s="50" t="s">
        <v>10</v>
      </c>
      <c r="G4" s="52">
        <v>44713</v>
      </c>
      <c r="H4" s="34" t="s">
        <v>97</v>
      </c>
      <c r="I4" s="40" t="s">
        <v>98</v>
      </c>
      <c r="J4" s="36" t="s">
        <v>107</v>
      </c>
    </row>
    <row r="5" spans="1:10" s="37" customFormat="1" ht="18" customHeight="1" x14ac:dyDescent="0.2">
      <c r="A5" s="50" t="s">
        <v>11</v>
      </c>
      <c r="B5" s="46" t="s">
        <v>125</v>
      </c>
      <c r="C5" s="31" t="s">
        <v>117</v>
      </c>
      <c r="D5" s="32" t="s">
        <v>118</v>
      </c>
      <c r="E5" s="33" t="s">
        <v>119</v>
      </c>
      <c r="F5" s="50" t="s">
        <v>10</v>
      </c>
      <c r="G5" s="52">
        <v>44743</v>
      </c>
      <c r="H5" s="34" t="s">
        <v>126</v>
      </c>
      <c r="I5" s="40" t="s">
        <v>127</v>
      </c>
      <c r="J5" s="38" t="s">
        <v>107</v>
      </c>
    </row>
    <row r="6" spans="1:10" s="37" customFormat="1" ht="18" customHeight="1" x14ac:dyDescent="0.2">
      <c r="A6" s="50" t="s">
        <v>11</v>
      </c>
      <c r="B6" s="46" t="s">
        <v>128</v>
      </c>
      <c r="C6" s="31" t="s">
        <v>130</v>
      </c>
      <c r="D6" s="32" t="s">
        <v>131</v>
      </c>
      <c r="E6" s="33">
        <v>46006026</v>
      </c>
      <c r="F6" s="50" t="s">
        <v>15</v>
      </c>
      <c r="G6" s="52">
        <v>44652</v>
      </c>
      <c r="H6" s="34" t="s">
        <v>129</v>
      </c>
      <c r="I6" s="40" t="s">
        <v>132</v>
      </c>
      <c r="J6" s="38" t="s">
        <v>107</v>
      </c>
    </row>
    <row r="7" spans="1:10" s="37" customFormat="1" ht="18" customHeight="1" x14ac:dyDescent="0.2">
      <c r="A7" s="50" t="s">
        <v>11</v>
      </c>
      <c r="B7" s="46" t="s">
        <v>133</v>
      </c>
      <c r="C7" s="31" t="s">
        <v>135</v>
      </c>
      <c r="D7" s="32" t="s">
        <v>136</v>
      </c>
      <c r="E7" s="33" t="s">
        <v>137</v>
      </c>
      <c r="F7" s="50" t="s">
        <v>15</v>
      </c>
      <c r="G7" s="52">
        <v>44927</v>
      </c>
      <c r="H7" s="34" t="s">
        <v>138</v>
      </c>
      <c r="I7" s="40" t="s">
        <v>102</v>
      </c>
      <c r="J7" s="38" t="s">
        <v>107</v>
      </c>
    </row>
    <row r="8" spans="1:10" s="37" customFormat="1" ht="18" customHeight="1" x14ac:dyDescent="0.2">
      <c r="A8" s="50" t="s">
        <v>11</v>
      </c>
      <c r="B8" s="46" t="s">
        <v>134</v>
      </c>
      <c r="C8" s="31" t="s">
        <v>135</v>
      </c>
      <c r="D8" s="32" t="s">
        <v>136</v>
      </c>
      <c r="E8" s="33" t="s">
        <v>137</v>
      </c>
      <c r="F8" s="50" t="s">
        <v>15</v>
      </c>
      <c r="G8" s="52"/>
      <c r="H8" s="34" t="s">
        <v>139</v>
      </c>
      <c r="I8" s="40" t="s">
        <v>83</v>
      </c>
      <c r="J8" s="38"/>
    </row>
    <row r="9" spans="1:10" s="37" customFormat="1" ht="18" customHeight="1" x14ac:dyDescent="0.2">
      <c r="A9" s="50" t="s">
        <v>11</v>
      </c>
      <c r="B9" s="46" t="s">
        <v>116</v>
      </c>
      <c r="C9" s="31" t="s">
        <v>120</v>
      </c>
      <c r="D9" s="32" t="s">
        <v>121</v>
      </c>
      <c r="E9" s="33" t="s">
        <v>122</v>
      </c>
      <c r="F9" s="50" t="s">
        <v>10</v>
      </c>
      <c r="G9" s="52">
        <v>44713</v>
      </c>
      <c r="H9" s="34" t="s">
        <v>123</v>
      </c>
      <c r="I9" s="40" t="s">
        <v>124</v>
      </c>
      <c r="J9" s="38" t="s">
        <v>107</v>
      </c>
    </row>
    <row r="10" spans="1:10" ht="11.25" customHeight="1" x14ac:dyDescent="0.2"/>
    <row r="11" spans="1:10" ht="11.25" customHeight="1" x14ac:dyDescent="0.2"/>
    <row r="12" spans="1:10" ht="11.25" customHeight="1" x14ac:dyDescent="0.2"/>
    <row r="13" spans="1:10" ht="11.25" customHeight="1" x14ac:dyDescent="0.2"/>
    <row r="14" spans="1:10" ht="11.25" customHeight="1" x14ac:dyDescent="0.2"/>
    <row r="15" spans="1:10" ht="11.25" customHeight="1" x14ac:dyDescent="0.2"/>
    <row r="16" spans="1:10" ht="11.25" customHeight="1" x14ac:dyDescent="0.2"/>
    <row r="17" ht="11.25" customHeight="1" x14ac:dyDescent="0.2"/>
    <row r="18" ht="11.25" customHeight="1" x14ac:dyDescent="0.2"/>
    <row r="19" ht="11.25" customHeight="1" x14ac:dyDescent="0.2"/>
    <row r="20" ht="11.25" customHeight="1" x14ac:dyDescent="0.2"/>
    <row r="21" ht="11.25" customHeight="1" x14ac:dyDescent="0.2"/>
    <row r="22" ht="11.25" customHeight="1" x14ac:dyDescent="0.2"/>
    <row r="23" ht="11.25" customHeight="1" x14ac:dyDescent="0.2"/>
    <row r="24" ht="11.25" customHeight="1" x14ac:dyDescent="0.2"/>
    <row r="25" ht="11.25" customHeight="1" x14ac:dyDescent="0.2"/>
    <row r="26" ht="11.25" customHeight="1" x14ac:dyDescent="0.2"/>
    <row r="27" ht="11.25" customHeight="1" x14ac:dyDescent="0.2"/>
    <row r="28" ht="11.25" customHeight="1" x14ac:dyDescent="0.2"/>
    <row r="29" ht="11.25" customHeight="1" x14ac:dyDescent="0.2"/>
    <row r="30" ht="11.25" customHeight="1" x14ac:dyDescent="0.2"/>
    <row r="31" ht="11.25" customHeight="1" x14ac:dyDescent="0.2"/>
    <row r="32" ht="11.25" customHeight="1" x14ac:dyDescent="0.2"/>
    <row r="33" ht="11.25" customHeight="1" x14ac:dyDescent="0.2"/>
    <row r="34" ht="11.25" customHeight="1" x14ac:dyDescent="0.2"/>
    <row r="35" ht="11.25" customHeight="1" x14ac:dyDescent="0.2"/>
    <row r="36" ht="11.25" customHeight="1" x14ac:dyDescent="0.2"/>
    <row r="37" ht="11.25" customHeight="1" x14ac:dyDescent="0.2"/>
    <row r="38" ht="11.25" customHeight="1" x14ac:dyDescent="0.2"/>
    <row r="39" ht="11.25" customHeight="1" x14ac:dyDescent="0.2"/>
    <row r="40" ht="11.25" customHeight="1" x14ac:dyDescent="0.2"/>
    <row r="41" ht="11.25" customHeight="1" x14ac:dyDescent="0.2"/>
    <row r="42" ht="11.25" customHeight="1" x14ac:dyDescent="0.2"/>
    <row r="43" ht="11.25" customHeight="1" x14ac:dyDescent="0.2"/>
    <row r="44" ht="11.25" customHeight="1" x14ac:dyDescent="0.2"/>
    <row r="45" ht="11.25" customHeight="1" x14ac:dyDescent="0.2"/>
    <row r="46" ht="11.25" customHeight="1" x14ac:dyDescent="0.2"/>
    <row r="47" ht="11.25" customHeight="1" x14ac:dyDescent="0.2"/>
    <row r="48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1.25" customHeight="1" x14ac:dyDescent="0.2"/>
    <row r="91" ht="11.25" customHeight="1" x14ac:dyDescent="0.2"/>
    <row r="92" ht="11.25" customHeight="1" x14ac:dyDescent="0.2"/>
    <row r="9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11.2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  <row r="186" ht="11.25" customHeight="1" x14ac:dyDescent="0.2"/>
    <row r="187" ht="11.25" customHeight="1" x14ac:dyDescent="0.2"/>
    <row r="188" ht="11.25" customHeight="1" x14ac:dyDescent="0.2"/>
    <row r="189" ht="11.25" customHeight="1" x14ac:dyDescent="0.2"/>
    <row r="190" ht="11.25" customHeight="1" x14ac:dyDescent="0.2"/>
    <row r="191" ht="11.25" customHeight="1" x14ac:dyDescent="0.2"/>
    <row r="192" ht="11.25" customHeight="1" x14ac:dyDescent="0.2"/>
    <row r="193" ht="11.25" customHeight="1" x14ac:dyDescent="0.2"/>
    <row r="194" ht="11.25" customHeight="1" x14ac:dyDescent="0.2"/>
    <row r="195" ht="11.25" customHeight="1" x14ac:dyDescent="0.2"/>
    <row r="196" ht="11.25" customHeight="1" x14ac:dyDescent="0.2"/>
    <row r="197" ht="11.25" customHeight="1" x14ac:dyDescent="0.2"/>
    <row r="198" ht="11.25" customHeight="1" x14ac:dyDescent="0.2"/>
    <row r="199" ht="11.25" customHeight="1" x14ac:dyDescent="0.2"/>
    <row r="200" ht="11.25" customHeight="1" x14ac:dyDescent="0.2"/>
    <row r="201" ht="11.25" customHeight="1" x14ac:dyDescent="0.2"/>
    <row r="202" ht="11.25" customHeight="1" x14ac:dyDescent="0.2"/>
    <row r="203" ht="11.25" customHeight="1" x14ac:dyDescent="0.2"/>
    <row r="204" ht="11.25" customHeight="1" x14ac:dyDescent="0.2"/>
    <row r="205" ht="11.25" customHeight="1" x14ac:dyDescent="0.2"/>
    <row r="206" ht="11.25" customHeight="1" x14ac:dyDescent="0.2"/>
    <row r="207" ht="11.25" customHeight="1" x14ac:dyDescent="0.2"/>
    <row r="208" ht="11.25" customHeight="1" x14ac:dyDescent="0.2"/>
    <row r="209" ht="11.25" customHeight="1" x14ac:dyDescent="0.2"/>
    <row r="210" ht="11.25" customHeight="1" x14ac:dyDescent="0.2"/>
    <row r="211" ht="11.25" customHeight="1" x14ac:dyDescent="0.2"/>
    <row r="212" ht="11.25" customHeight="1" x14ac:dyDescent="0.2"/>
    <row r="213" ht="11.25" customHeight="1" x14ac:dyDescent="0.2"/>
    <row r="214" ht="11.25" customHeight="1" x14ac:dyDescent="0.2"/>
    <row r="215" ht="11.25" customHeight="1" x14ac:dyDescent="0.2"/>
    <row r="216" ht="11.25" customHeight="1" x14ac:dyDescent="0.2"/>
    <row r="217" ht="11.25" customHeight="1" x14ac:dyDescent="0.2"/>
    <row r="218" ht="11.25" customHeight="1" x14ac:dyDescent="0.2"/>
    <row r="219" ht="11.25" customHeight="1" x14ac:dyDescent="0.2"/>
    <row r="220" ht="11.25" customHeight="1" x14ac:dyDescent="0.2"/>
    <row r="221" ht="11.25" customHeight="1" x14ac:dyDescent="0.2"/>
    <row r="222" ht="11.25" customHeight="1" x14ac:dyDescent="0.2"/>
    <row r="223" ht="11.25" customHeight="1" x14ac:dyDescent="0.2"/>
    <row r="224" ht="11.25" customHeight="1" x14ac:dyDescent="0.2"/>
    <row r="225" ht="11.25" customHeight="1" x14ac:dyDescent="0.2"/>
    <row r="226" ht="11.25" customHeight="1" x14ac:dyDescent="0.2"/>
    <row r="227" ht="11.25" customHeight="1" x14ac:dyDescent="0.2"/>
    <row r="228" ht="11.25" customHeight="1" x14ac:dyDescent="0.2"/>
    <row r="229" ht="11.25" customHeight="1" x14ac:dyDescent="0.2"/>
    <row r="230" ht="11.25" customHeight="1" x14ac:dyDescent="0.2"/>
    <row r="231" ht="11.25" customHeight="1" x14ac:dyDescent="0.2"/>
    <row r="232" ht="11.25" customHeight="1" x14ac:dyDescent="0.2"/>
    <row r="233" ht="11.25" customHeight="1" x14ac:dyDescent="0.2"/>
    <row r="234" ht="11.25" customHeight="1" x14ac:dyDescent="0.2"/>
    <row r="235" ht="11.25" customHeight="1" x14ac:dyDescent="0.2"/>
    <row r="236" ht="11.25" customHeight="1" x14ac:dyDescent="0.2"/>
    <row r="237" ht="11.25" customHeight="1" x14ac:dyDescent="0.2"/>
    <row r="238" ht="11.25" customHeight="1" x14ac:dyDescent="0.2"/>
    <row r="239" ht="11.25" customHeight="1" x14ac:dyDescent="0.2"/>
    <row r="240" ht="11.25" customHeight="1" x14ac:dyDescent="0.2"/>
    <row r="241" ht="11.25" customHeight="1" x14ac:dyDescent="0.2"/>
    <row r="242" ht="11.25" customHeight="1" x14ac:dyDescent="0.2"/>
    <row r="243" ht="11.25" customHeight="1" x14ac:dyDescent="0.2"/>
    <row r="244" ht="11.25" customHeight="1" x14ac:dyDescent="0.2"/>
    <row r="245" ht="11.25" customHeight="1" x14ac:dyDescent="0.2"/>
    <row r="246" ht="11.25" customHeight="1" x14ac:dyDescent="0.2"/>
    <row r="247" ht="11.25" customHeight="1" x14ac:dyDescent="0.2"/>
    <row r="248" ht="11.25" customHeight="1" x14ac:dyDescent="0.2"/>
    <row r="249" ht="11.25" customHeight="1" x14ac:dyDescent="0.2"/>
    <row r="250" ht="11.25" customHeight="1" x14ac:dyDescent="0.2"/>
    <row r="251" ht="11.25" customHeight="1" x14ac:dyDescent="0.2"/>
    <row r="252" ht="11.25" customHeight="1" x14ac:dyDescent="0.2"/>
    <row r="253" ht="11.25" customHeight="1" x14ac:dyDescent="0.2"/>
    <row r="254" ht="11.25" customHeight="1" x14ac:dyDescent="0.2"/>
    <row r="255" ht="11.25" customHeight="1" x14ac:dyDescent="0.2"/>
    <row r="256" ht="11.25" customHeight="1" x14ac:dyDescent="0.2"/>
    <row r="257" ht="11.25" customHeight="1" x14ac:dyDescent="0.2"/>
    <row r="258" ht="11.25" customHeight="1" x14ac:dyDescent="0.2"/>
    <row r="259" ht="11.25" customHeight="1" x14ac:dyDescent="0.2"/>
    <row r="260" ht="11.25" customHeight="1" x14ac:dyDescent="0.2"/>
    <row r="261" ht="11.25" customHeight="1" x14ac:dyDescent="0.2"/>
    <row r="262" ht="11.25" customHeight="1" x14ac:dyDescent="0.2"/>
    <row r="263" ht="11.25" customHeight="1" x14ac:dyDescent="0.2"/>
    <row r="264" ht="11.25" customHeight="1" x14ac:dyDescent="0.2"/>
    <row r="265" ht="11.25" customHeight="1" x14ac:dyDescent="0.2"/>
    <row r="266" ht="11.25" customHeight="1" x14ac:dyDescent="0.2"/>
    <row r="267" ht="11.25" customHeight="1" x14ac:dyDescent="0.2"/>
    <row r="268" ht="11.25" customHeight="1" x14ac:dyDescent="0.2"/>
    <row r="269" ht="11.25" customHeight="1" x14ac:dyDescent="0.2"/>
    <row r="270" ht="11.25" customHeight="1" x14ac:dyDescent="0.2"/>
    <row r="271" ht="11.25" customHeight="1" x14ac:dyDescent="0.2"/>
    <row r="272" ht="11.25" customHeight="1" x14ac:dyDescent="0.2"/>
    <row r="273" ht="11.25" customHeight="1" x14ac:dyDescent="0.2"/>
    <row r="274" ht="11.25" customHeight="1" x14ac:dyDescent="0.2"/>
    <row r="275" ht="11.25" customHeight="1" x14ac:dyDescent="0.2"/>
    <row r="276" ht="11.25" customHeight="1" x14ac:dyDescent="0.2"/>
    <row r="277" ht="11.25" customHeight="1" x14ac:dyDescent="0.2"/>
    <row r="278" ht="11.25" customHeight="1" x14ac:dyDescent="0.2"/>
    <row r="279" ht="11.25" customHeight="1" x14ac:dyDescent="0.2"/>
    <row r="280" ht="11.25" customHeight="1" x14ac:dyDescent="0.2"/>
    <row r="281" ht="11.25" customHeight="1" x14ac:dyDescent="0.2"/>
    <row r="282" ht="11.25" customHeight="1" x14ac:dyDescent="0.2"/>
    <row r="283" ht="11.25" customHeight="1" x14ac:dyDescent="0.2"/>
    <row r="284" ht="11.25" customHeight="1" x14ac:dyDescent="0.2"/>
    <row r="285" ht="11.25" customHeight="1" x14ac:dyDescent="0.2"/>
    <row r="286" ht="11.25" customHeight="1" x14ac:dyDescent="0.2"/>
    <row r="287" ht="11.25" customHeight="1" x14ac:dyDescent="0.2"/>
    <row r="288" ht="11.25" customHeight="1" x14ac:dyDescent="0.2"/>
    <row r="289" ht="11.25" customHeight="1" x14ac:dyDescent="0.2"/>
    <row r="290" ht="11.25" customHeight="1" x14ac:dyDescent="0.2"/>
    <row r="291" ht="11.25" customHeight="1" x14ac:dyDescent="0.2"/>
    <row r="292" ht="11.25" customHeight="1" x14ac:dyDescent="0.2"/>
    <row r="293" ht="11.25" customHeight="1" x14ac:dyDescent="0.2"/>
    <row r="294" ht="11.25" customHeight="1" x14ac:dyDescent="0.2"/>
    <row r="295" ht="11.25" customHeight="1" x14ac:dyDescent="0.2"/>
    <row r="296" ht="11.25" customHeight="1" x14ac:dyDescent="0.2"/>
    <row r="297" ht="11.25" customHeight="1" x14ac:dyDescent="0.2"/>
    <row r="298" ht="11.25" customHeight="1" x14ac:dyDescent="0.2"/>
    <row r="299" ht="11.25" customHeight="1" x14ac:dyDescent="0.2"/>
    <row r="300" ht="11.25" customHeight="1" x14ac:dyDescent="0.2"/>
    <row r="301" ht="11.25" customHeight="1" x14ac:dyDescent="0.2"/>
    <row r="302" ht="11.25" customHeight="1" x14ac:dyDescent="0.2"/>
    <row r="303" ht="11.25" customHeight="1" x14ac:dyDescent="0.2"/>
    <row r="304" ht="11.25" customHeight="1" x14ac:dyDescent="0.2"/>
    <row r="305" ht="11.25" customHeight="1" x14ac:dyDescent="0.2"/>
    <row r="306" ht="11.25" customHeight="1" x14ac:dyDescent="0.2"/>
    <row r="307" ht="11.25" customHeight="1" x14ac:dyDescent="0.2"/>
    <row r="308" ht="11.25" customHeight="1" x14ac:dyDescent="0.2"/>
    <row r="309" ht="11.25" customHeight="1" x14ac:dyDescent="0.2"/>
    <row r="310" ht="11.25" customHeight="1" x14ac:dyDescent="0.2"/>
    <row r="311" ht="11.25" customHeight="1" x14ac:dyDescent="0.2"/>
    <row r="312" ht="11.25" customHeight="1" x14ac:dyDescent="0.2"/>
    <row r="313" ht="11.25" customHeight="1" x14ac:dyDescent="0.2"/>
    <row r="314" ht="11.25" customHeight="1" x14ac:dyDescent="0.2"/>
    <row r="315" ht="11.25" customHeight="1" x14ac:dyDescent="0.2"/>
    <row r="316" ht="11.25" customHeight="1" x14ac:dyDescent="0.2"/>
    <row r="317" ht="11.25" customHeight="1" x14ac:dyDescent="0.2"/>
    <row r="318" ht="11.25" customHeight="1" x14ac:dyDescent="0.2"/>
    <row r="319" ht="11.25" customHeight="1" x14ac:dyDescent="0.2"/>
    <row r="320" ht="11.25" customHeight="1" x14ac:dyDescent="0.2"/>
    <row r="321" ht="11.25" customHeight="1" x14ac:dyDescent="0.2"/>
    <row r="322" ht="11.25" customHeight="1" x14ac:dyDescent="0.2"/>
    <row r="323" ht="11.25" customHeight="1" x14ac:dyDescent="0.2"/>
    <row r="324" ht="11.25" customHeight="1" x14ac:dyDescent="0.2"/>
    <row r="325" ht="11.25" customHeight="1" x14ac:dyDescent="0.2"/>
    <row r="326" ht="11.25" customHeight="1" x14ac:dyDescent="0.2"/>
    <row r="327" ht="11.25" customHeight="1" x14ac:dyDescent="0.2"/>
    <row r="328" ht="11.25" customHeight="1" x14ac:dyDescent="0.2"/>
    <row r="329" ht="11.25" customHeight="1" x14ac:dyDescent="0.2"/>
    <row r="330" ht="11.25" customHeight="1" x14ac:dyDescent="0.2"/>
    <row r="331" ht="11.25" customHeight="1" x14ac:dyDescent="0.2"/>
    <row r="332" ht="11.25" customHeight="1" x14ac:dyDescent="0.2"/>
    <row r="333" ht="11.25" customHeight="1" x14ac:dyDescent="0.2"/>
    <row r="334" ht="11.25" customHeight="1" x14ac:dyDescent="0.2"/>
    <row r="335" ht="11.25" customHeight="1" x14ac:dyDescent="0.2"/>
    <row r="336" ht="11.25" customHeight="1" x14ac:dyDescent="0.2"/>
    <row r="337" ht="11.25" customHeight="1" x14ac:dyDescent="0.2"/>
    <row r="338" ht="11.25" customHeight="1" x14ac:dyDescent="0.2"/>
    <row r="339" ht="11.25" customHeight="1" x14ac:dyDescent="0.2"/>
    <row r="340" ht="11.25" customHeight="1" x14ac:dyDescent="0.2"/>
    <row r="341" ht="11.25" customHeight="1" x14ac:dyDescent="0.2"/>
    <row r="342" ht="11.25" customHeight="1" x14ac:dyDescent="0.2"/>
    <row r="343" ht="11.25" customHeight="1" x14ac:dyDescent="0.2"/>
    <row r="344" ht="11.25" customHeight="1" x14ac:dyDescent="0.2"/>
    <row r="345" ht="11.25" customHeight="1" x14ac:dyDescent="0.2"/>
    <row r="346" ht="11.25" customHeight="1" x14ac:dyDescent="0.2"/>
    <row r="347" ht="11.25" customHeight="1" x14ac:dyDescent="0.2"/>
    <row r="348" ht="11.25" customHeight="1" x14ac:dyDescent="0.2"/>
    <row r="349" ht="11.25" customHeight="1" x14ac:dyDescent="0.2"/>
    <row r="350" ht="11.25" customHeight="1" x14ac:dyDescent="0.2"/>
    <row r="351" ht="11.25" customHeight="1" x14ac:dyDescent="0.2"/>
    <row r="352" ht="11.25" customHeight="1" x14ac:dyDescent="0.2"/>
    <row r="353" ht="11.25" customHeight="1" x14ac:dyDescent="0.2"/>
    <row r="354" ht="11.25" customHeight="1" x14ac:dyDescent="0.2"/>
    <row r="355" ht="11.25" customHeight="1" x14ac:dyDescent="0.2"/>
    <row r="356" ht="11.25" customHeight="1" x14ac:dyDescent="0.2"/>
    <row r="357" ht="11.25" customHeight="1" x14ac:dyDescent="0.2"/>
    <row r="358" ht="11.25" customHeight="1" x14ac:dyDescent="0.2"/>
    <row r="359" ht="11.25" customHeight="1" x14ac:dyDescent="0.2"/>
    <row r="360" ht="11.25" customHeight="1" x14ac:dyDescent="0.2"/>
    <row r="361" ht="11.25" customHeight="1" x14ac:dyDescent="0.2"/>
    <row r="362" ht="11.25" customHeight="1" x14ac:dyDescent="0.2"/>
    <row r="363" ht="11.25" customHeight="1" x14ac:dyDescent="0.2"/>
    <row r="364" ht="11.25" customHeight="1" x14ac:dyDescent="0.2"/>
    <row r="365" ht="11.25" customHeight="1" x14ac:dyDescent="0.2"/>
    <row r="366" ht="11.25" customHeight="1" x14ac:dyDescent="0.2"/>
    <row r="367" ht="11.25" customHeight="1" x14ac:dyDescent="0.2"/>
    <row r="368" ht="11.25" customHeight="1" x14ac:dyDescent="0.2"/>
    <row r="369" ht="11.25" customHeight="1" x14ac:dyDescent="0.2"/>
    <row r="370" ht="11.25" customHeight="1" x14ac:dyDescent="0.2"/>
    <row r="371" ht="11.25" customHeight="1" x14ac:dyDescent="0.2"/>
    <row r="372" ht="11.25" customHeight="1" x14ac:dyDescent="0.2"/>
    <row r="373" ht="11.25" customHeight="1" x14ac:dyDescent="0.2"/>
    <row r="374" ht="11.25" customHeight="1" x14ac:dyDescent="0.2"/>
    <row r="375" ht="11.25" customHeight="1" x14ac:dyDescent="0.2"/>
    <row r="376" ht="11.25" customHeight="1" x14ac:dyDescent="0.2"/>
    <row r="377" ht="11.25" customHeight="1" x14ac:dyDescent="0.2"/>
    <row r="378" ht="11.25" customHeight="1" x14ac:dyDescent="0.2"/>
    <row r="379" ht="11.25" customHeight="1" x14ac:dyDescent="0.2"/>
    <row r="380" ht="11.25" customHeight="1" x14ac:dyDescent="0.2"/>
    <row r="381" ht="11.25" customHeight="1" x14ac:dyDescent="0.2"/>
    <row r="382" ht="11.25" customHeight="1" x14ac:dyDescent="0.2"/>
    <row r="383" ht="11.25" customHeight="1" x14ac:dyDescent="0.2"/>
    <row r="384" ht="11.25" customHeight="1" x14ac:dyDescent="0.2"/>
    <row r="385" ht="11.25" customHeight="1" x14ac:dyDescent="0.2"/>
    <row r="386" ht="11.25" customHeight="1" x14ac:dyDescent="0.2"/>
    <row r="387" ht="11.25" customHeight="1" x14ac:dyDescent="0.2"/>
    <row r="388" ht="11.25" customHeight="1" x14ac:dyDescent="0.2"/>
    <row r="389" ht="11.25" customHeight="1" x14ac:dyDescent="0.2"/>
    <row r="390" ht="11.25" customHeight="1" x14ac:dyDescent="0.2"/>
    <row r="391" ht="11.25" customHeight="1" x14ac:dyDescent="0.2"/>
    <row r="392" ht="11.25" customHeight="1" x14ac:dyDescent="0.2"/>
    <row r="393" ht="11.25" customHeight="1" x14ac:dyDescent="0.2"/>
    <row r="394" ht="11.25" customHeight="1" x14ac:dyDescent="0.2"/>
    <row r="395" ht="11.25" customHeight="1" x14ac:dyDescent="0.2"/>
    <row r="396" ht="11.25" customHeight="1" x14ac:dyDescent="0.2"/>
    <row r="397" ht="11.25" customHeight="1" x14ac:dyDescent="0.2"/>
    <row r="398" ht="11.25" customHeight="1" x14ac:dyDescent="0.2"/>
    <row r="399" ht="11.25" customHeight="1" x14ac:dyDescent="0.2"/>
    <row r="400" ht="11.25" customHeight="1" x14ac:dyDescent="0.2"/>
    <row r="401" ht="11.25" customHeight="1" x14ac:dyDescent="0.2"/>
    <row r="402" ht="11.25" customHeight="1" x14ac:dyDescent="0.2"/>
    <row r="403" ht="11.25" customHeight="1" x14ac:dyDescent="0.2"/>
    <row r="404" ht="11.25" customHeight="1" x14ac:dyDescent="0.2"/>
    <row r="405" ht="11.25" customHeight="1" x14ac:dyDescent="0.2"/>
    <row r="406" ht="11.25" customHeight="1" x14ac:dyDescent="0.2"/>
    <row r="407" ht="11.25" customHeight="1" x14ac:dyDescent="0.2"/>
    <row r="408" ht="11.25" customHeight="1" x14ac:dyDescent="0.2"/>
    <row r="409" ht="11.25" customHeight="1" x14ac:dyDescent="0.2"/>
    <row r="410" ht="11.25" customHeight="1" x14ac:dyDescent="0.2"/>
    <row r="411" ht="11.25" customHeight="1" x14ac:dyDescent="0.2"/>
    <row r="412" ht="11.25" customHeight="1" x14ac:dyDescent="0.2"/>
    <row r="413" ht="11.25" customHeight="1" x14ac:dyDescent="0.2"/>
    <row r="414" ht="11.25" customHeight="1" x14ac:dyDescent="0.2"/>
    <row r="415" ht="11.25" customHeight="1" x14ac:dyDescent="0.2"/>
    <row r="416" ht="11.25" customHeight="1" x14ac:dyDescent="0.2"/>
    <row r="417" ht="11.25" customHeight="1" x14ac:dyDescent="0.2"/>
    <row r="418" ht="11.25" customHeight="1" x14ac:dyDescent="0.2"/>
    <row r="419" ht="11.25" customHeight="1" x14ac:dyDescent="0.2"/>
    <row r="420" ht="11.25" customHeight="1" x14ac:dyDescent="0.2"/>
    <row r="421" ht="11.25" customHeight="1" x14ac:dyDescent="0.2"/>
    <row r="422" ht="11.25" customHeight="1" x14ac:dyDescent="0.2"/>
    <row r="423" ht="11.25" customHeight="1" x14ac:dyDescent="0.2"/>
    <row r="424" ht="11.25" customHeight="1" x14ac:dyDescent="0.2"/>
    <row r="425" ht="11.25" customHeight="1" x14ac:dyDescent="0.2"/>
    <row r="426" ht="11.25" customHeight="1" x14ac:dyDescent="0.2"/>
    <row r="427" ht="11.25" customHeight="1" x14ac:dyDescent="0.2"/>
    <row r="428" ht="11.25" customHeight="1" x14ac:dyDescent="0.2"/>
    <row r="429" ht="11.25" customHeight="1" x14ac:dyDescent="0.2"/>
    <row r="430" ht="11.25" customHeight="1" x14ac:dyDescent="0.2"/>
    <row r="431" ht="11.25" customHeight="1" x14ac:dyDescent="0.2"/>
    <row r="432" ht="11.25" customHeight="1" x14ac:dyDescent="0.2"/>
    <row r="433" ht="11.25" customHeight="1" x14ac:dyDescent="0.2"/>
    <row r="434" ht="11.25" customHeight="1" x14ac:dyDescent="0.2"/>
    <row r="435" ht="11.25" customHeight="1" x14ac:dyDescent="0.2"/>
    <row r="436" ht="11.25" customHeight="1" x14ac:dyDescent="0.2"/>
    <row r="437" ht="11.25" customHeight="1" x14ac:dyDescent="0.2"/>
    <row r="438" ht="11.25" customHeight="1" x14ac:dyDescent="0.2"/>
    <row r="439" ht="11.25" customHeight="1" x14ac:dyDescent="0.2"/>
    <row r="440" ht="11.25" customHeight="1" x14ac:dyDescent="0.2"/>
    <row r="441" ht="11.25" customHeight="1" x14ac:dyDescent="0.2"/>
    <row r="442" ht="11.25" customHeight="1" x14ac:dyDescent="0.2"/>
    <row r="443" ht="11.25" customHeight="1" x14ac:dyDescent="0.2"/>
    <row r="444" ht="11.25" customHeight="1" x14ac:dyDescent="0.2"/>
    <row r="445" ht="11.25" customHeight="1" x14ac:dyDescent="0.2"/>
    <row r="446" ht="11.25" customHeight="1" x14ac:dyDescent="0.2"/>
    <row r="447" ht="11.25" customHeight="1" x14ac:dyDescent="0.2"/>
    <row r="448" ht="11.25" customHeight="1" x14ac:dyDescent="0.2"/>
    <row r="449" ht="11.25" customHeight="1" x14ac:dyDescent="0.2"/>
    <row r="450" ht="11.25" customHeight="1" x14ac:dyDescent="0.2"/>
    <row r="451" ht="11.25" customHeight="1" x14ac:dyDescent="0.2"/>
    <row r="452" ht="11.25" customHeight="1" x14ac:dyDescent="0.2"/>
    <row r="453" ht="11.25" customHeight="1" x14ac:dyDescent="0.2"/>
    <row r="454" ht="11.25" customHeight="1" x14ac:dyDescent="0.2"/>
    <row r="455" ht="11.25" customHeight="1" x14ac:dyDescent="0.2"/>
    <row r="456" ht="11.25" customHeight="1" x14ac:dyDescent="0.2"/>
    <row r="457" ht="11.25" customHeight="1" x14ac:dyDescent="0.2"/>
    <row r="458" ht="11.25" customHeight="1" x14ac:dyDescent="0.2"/>
    <row r="459" ht="11.25" customHeight="1" x14ac:dyDescent="0.2"/>
    <row r="460" ht="11.25" customHeight="1" x14ac:dyDescent="0.2"/>
    <row r="461" ht="11.25" customHeight="1" x14ac:dyDescent="0.2"/>
    <row r="462" ht="11.25" customHeight="1" x14ac:dyDescent="0.2"/>
    <row r="463" ht="11.25" customHeight="1" x14ac:dyDescent="0.2"/>
    <row r="464" ht="11.25" customHeight="1" x14ac:dyDescent="0.2"/>
    <row r="465" ht="11.25" customHeight="1" x14ac:dyDescent="0.2"/>
    <row r="466" ht="11.25" customHeight="1" x14ac:dyDescent="0.2"/>
    <row r="467" ht="11.25" customHeight="1" x14ac:dyDescent="0.2"/>
    <row r="468" ht="11.25" customHeight="1" x14ac:dyDescent="0.2"/>
    <row r="469" ht="11.25" customHeight="1" x14ac:dyDescent="0.2"/>
    <row r="470" ht="11.25" customHeight="1" x14ac:dyDescent="0.2"/>
    <row r="471" ht="11.25" customHeight="1" x14ac:dyDescent="0.2"/>
    <row r="472" ht="11.25" customHeight="1" x14ac:dyDescent="0.2"/>
    <row r="473" ht="11.25" customHeight="1" x14ac:dyDescent="0.2"/>
    <row r="474" ht="11.25" customHeight="1" x14ac:dyDescent="0.2"/>
    <row r="475" ht="11.25" customHeight="1" x14ac:dyDescent="0.2"/>
    <row r="476" ht="11.25" customHeight="1" x14ac:dyDescent="0.2"/>
    <row r="477" ht="11.25" customHeight="1" x14ac:dyDescent="0.2"/>
    <row r="478" ht="11.25" customHeight="1" x14ac:dyDescent="0.2"/>
    <row r="479" ht="11.25" customHeight="1" x14ac:dyDescent="0.2"/>
    <row r="480" ht="11.25" customHeight="1" x14ac:dyDescent="0.2"/>
    <row r="481" ht="11.25" customHeight="1" x14ac:dyDescent="0.2"/>
    <row r="482" ht="11.25" customHeight="1" x14ac:dyDescent="0.2"/>
    <row r="483" ht="11.25" customHeight="1" x14ac:dyDescent="0.2"/>
    <row r="484" ht="11.25" customHeight="1" x14ac:dyDescent="0.2"/>
    <row r="485" ht="11.25" customHeight="1" x14ac:dyDescent="0.2"/>
    <row r="486" ht="11.25" customHeight="1" x14ac:dyDescent="0.2"/>
    <row r="487" ht="11.25" customHeight="1" x14ac:dyDescent="0.2"/>
    <row r="488" ht="11.25" customHeight="1" x14ac:dyDescent="0.2"/>
    <row r="489" ht="11.25" customHeight="1" x14ac:dyDescent="0.2"/>
    <row r="490" ht="11.25" customHeight="1" x14ac:dyDescent="0.2"/>
    <row r="491" ht="11.25" customHeight="1" x14ac:dyDescent="0.2"/>
    <row r="492" ht="11.25" customHeight="1" x14ac:dyDescent="0.2"/>
    <row r="493" ht="11.25" customHeight="1" x14ac:dyDescent="0.2"/>
    <row r="494" ht="11.25" customHeight="1" x14ac:dyDescent="0.2"/>
    <row r="495" ht="11.25" customHeight="1" x14ac:dyDescent="0.2"/>
    <row r="496" ht="11.25" customHeight="1" x14ac:dyDescent="0.2"/>
    <row r="497" ht="11.25" customHeight="1" x14ac:dyDescent="0.2"/>
    <row r="498" ht="11.25" customHeight="1" x14ac:dyDescent="0.2"/>
    <row r="499" ht="11.25" customHeight="1" x14ac:dyDescent="0.2"/>
    <row r="500" ht="11.25" customHeight="1" x14ac:dyDescent="0.2"/>
    <row r="501" ht="11.25" customHeight="1" x14ac:dyDescent="0.2"/>
    <row r="502" ht="11.25" customHeight="1" x14ac:dyDescent="0.2"/>
    <row r="503" ht="11.25" customHeight="1" x14ac:dyDescent="0.2"/>
    <row r="504" ht="11.25" customHeight="1" x14ac:dyDescent="0.2"/>
    <row r="505" ht="11.25" customHeight="1" x14ac:dyDescent="0.2"/>
    <row r="506" ht="11.25" customHeight="1" x14ac:dyDescent="0.2"/>
    <row r="507" ht="11.25" customHeight="1" x14ac:dyDescent="0.2"/>
    <row r="508" ht="11.25" customHeight="1" x14ac:dyDescent="0.2"/>
    <row r="509" ht="11.25" customHeight="1" x14ac:dyDescent="0.2"/>
    <row r="510" ht="11.25" customHeight="1" x14ac:dyDescent="0.2"/>
    <row r="511" ht="11.25" customHeight="1" x14ac:dyDescent="0.2"/>
    <row r="512" ht="11.25" customHeight="1" x14ac:dyDescent="0.2"/>
    <row r="513" ht="11.25" customHeight="1" x14ac:dyDescent="0.2"/>
    <row r="514" ht="11.25" customHeight="1" x14ac:dyDescent="0.2"/>
    <row r="515" ht="11.25" customHeight="1" x14ac:dyDescent="0.2"/>
    <row r="516" ht="11.25" customHeight="1" x14ac:dyDescent="0.2"/>
    <row r="517" ht="11.25" customHeight="1" x14ac:dyDescent="0.2"/>
    <row r="518" ht="11.25" customHeight="1" x14ac:dyDescent="0.2"/>
    <row r="519" ht="11.25" customHeight="1" x14ac:dyDescent="0.2"/>
    <row r="520" ht="11.25" customHeight="1" x14ac:dyDescent="0.2"/>
    <row r="521" ht="11.25" customHeight="1" x14ac:dyDescent="0.2"/>
    <row r="522" ht="11.25" customHeight="1" x14ac:dyDescent="0.2"/>
    <row r="523" ht="11.25" customHeight="1" x14ac:dyDescent="0.2"/>
    <row r="524" ht="11.25" customHeight="1" x14ac:dyDescent="0.2"/>
    <row r="525" ht="11.25" customHeight="1" x14ac:dyDescent="0.2"/>
    <row r="526" ht="11.25" customHeight="1" x14ac:dyDescent="0.2"/>
    <row r="527" ht="11.25" customHeight="1" x14ac:dyDescent="0.2"/>
    <row r="528" ht="11.25" customHeight="1" x14ac:dyDescent="0.2"/>
    <row r="529" ht="11.25" customHeight="1" x14ac:dyDescent="0.2"/>
    <row r="530" ht="11.25" customHeight="1" x14ac:dyDescent="0.2"/>
    <row r="531" ht="11.25" customHeight="1" x14ac:dyDescent="0.2"/>
    <row r="532" ht="11.25" customHeight="1" x14ac:dyDescent="0.2"/>
    <row r="533" ht="11.25" customHeight="1" x14ac:dyDescent="0.2"/>
    <row r="534" ht="11.25" customHeight="1" x14ac:dyDescent="0.2"/>
    <row r="535" ht="11.25" customHeight="1" x14ac:dyDescent="0.2"/>
    <row r="536" ht="11.25" customHeight="1" x14ac:dyDescent="0.2"/>
    <row r="537" ht="11.25" customHeight="1" x14ac:dyDescent="0.2"/>
    <row r="538" ht="11.25" customHeight="1" x14ac:dyDescent="0.2"/>
    <row r="539" ht="11.25" customHeight="1" x14ac:dyDescent="0.2"/>
    <row r="540" ht="11.25" customHeight="1" x14ac:dyDescent="0.2"/>
    <row r="541" ht="11.25" customHeight="1" x14ac:dyDescent="0.2"/>
    <row r="542" ht="11.25" customHeight="1" x14ac:dyDescent="0.2"/>
    <row r="543" ht="11.25" customHeight="1" x14ac:dyDescent="0.2"/>
    <row r="544" ht="11.25" customHeight="1" x14ac:dyDescent="0.2"/>
    <row r="545" ht="11.25" customHeight="1" x14ac:dyDescent="0.2"/>
    <row r="546" ht="11.25" customHeight="1" x14ac:dyDescent="0.2"/>
    <row r="547" ht="11.25" customHeight="1" x14ac:dyDescent="0.2"/>
    <row r="548" ht="11.25" customHeight="1" x14ac:dyDescent="0.2"/>
    <row r="549" ht="11.25" customHeight="1" x14ac:dyDescent="0.2"/>
    <row r="550" ht="11.25" customHeight="1" x14ac:dyDescent="0.2"/>
    <row r="551" ht="11.25" customHeight="1" x14ac:dyDescent="0.2"/>
    <row r="552" ht="11.25" customHeight="1" x14ac:dyDescent="0.2"/>
    <row r="553" ht="11.25" customHeight="1" x14ac:dyDescent="0.2"/>
    <row r="554" ht="11.25" customHeight="1" x14ac:dyDescent="0.2"/>
    <row r="555" ht="11.25" customHeight="1" x14ac:dyDescent="0.2"/>
    <row r="556" ht="11.25" customHeight="1" x14ac:dyDescent="0.2"/>
    <row r="557" ht="11.25" customHeight="1" x14ac:dyDescent="0.2"/>
    <row r="558" ht="11.25" customHeight="1" x14ac:dyDescent="0.2"/>
    <row r="559" ht="11.25" customHeight="1" x14ac:dyDescent="0.2"/>
    <row r="560" ht="11.25" customHeight="1" x14ac:dyDescent="0.2"/>
    <row r="561" ht="11.25" customHeight="1" x14ac:dyDescent="0.2"/>
    <row r="562" ht="11.25" customHeight="1" x14ac:dyDescent="0.2"/>
    <row r="563" ht="11.25" customHeight="1" x14ac:dyDescent="0.2"/>
    <row r="564" ht="11.25" customHeight="1" x14ac:dyDescent="0.2"/>
    <row r="565" ht="11.25" customHeight="1" x14ac:dyDescent="0.2"/>
    <row r="566" ht="11.25" customHeight="1" x14ac:dyDescent="0.2"/>
    <row r="567" ht="11.25" customHeight="1" x14ac:dyDescent="0.2"/>
    <row r="568" ht="11.25" customHeight="1" x14ac:dyDescent="0.2"/>
    <row r="569" ht="11.25" customHeight="1" x14ac:dyDescent="0.2"/>
    <row r="570" ht="11.25" customHeight="1" x14ac:dyDescent="0.2"/>
    <row r="571" ht="11.25" customHeight="1" x14ac:dyDescent="0.2"/>
    <row r="572" ht="11.25" customHeight="1" x14ac:dyDescent="0.2"/>
    <row r="573" ht="11.25" customHeight="1" x14ac:dyDescent="0.2"/>
    <row r="574" ht="11.25" customHeight="1" x14ac:dyDescent="0.2"/>
    <row r="575" ht="11.25" customHeight="1" x14ac:dyDescent="0.2"/>
    <row r="576" ht="11.25" customHeight="1" x14ac:dyDescent="0.2"/>
    <row r="577" ht="11.25" customHeight="1" x14ac:dyDescent="0.2"/>
    <row r="578" ht="11.25" customHeight="1" x14ac:dyDescent="0.2"/>
    <row r="579" ht="11.25" customHeight="1" x14ac:dyDescent="0.2"/>
    <row r="580" ht="11.25" customHeight="1" x14ac:dyDescent="0.2"/>
    <row r="581" ht="11.25" customHeight="1" x14ac:dyDescent="0.2"/>
    <row r="582" ht="11.25" customHeight="1" x14ac:dyDescent="0.2"/>
    <row r="583" ht="11.25" customHeight="1" x14ac:dyDescent="0.2"/>
    <row r="584" ht="11.25" customHeight="1" x14ac:dyDescent="0.2"/>
    <row r="585" ht="11.25" customHeight="1" x14ac:dyDescent="0.2"/>
    <row r="586" ht="11.25" customHeight="1" x14ac:dyDescent="0.2"/>
    <row r="587" ht="11.25" customHeight="1" x14ac:dyDescent="0.2"/>
    <row r="588" ht="11.25" customHeight="1" x14ac:dyDescent="0.2"/>
    <row r="589" ht="11.25" customHeight="1" x14ac:dyDescent="0.2"/>
    <row r="590" ht="11.25" customHeight="1" x14ac:dyDescent="0.2"/>
    <row r="591" ht="11.25" customHeight="1" x14ac:dyDescent="0.2"/>
    <row r="592" ht="11.25" customHeight="1" x14ac:dyDescent="0.2"/>
    <row r="593" ht="11.25" customHeight="1" x14ac:dyDescent="0.2"/>
    <row r="594" ht="11.25" customHeight="1" x14ac:dyDescent="0.2"/>
    <row r="595" ht="11.25" customHeight="1" x14ac:dyDescent="0.2"/>
    <row r="596" ht="11.25" customHeight="1" x14ac:dyDescent="0.2"/>
    <row r="597" ht="11.25" customHeight="1" x14ac:dyDescent="0.2"/>
    <row r="598" ht="11.25" customHeight="1" x14ac:dyDescent="0.2"/>
    <row r="599" ht="11.25" customHeight="1" x14ac:dyDescent="0.2"/>
    <row r="600" ht="11.25" customHeight="1" x14ac:dyDescent="0.2"/>
    <row r="601" ht="11.25" customHeight="1" x14ac:dyDescent="0.2"/>
    <row r="602" ht="11.25" customHeight="1" x14ac:dyDescent="0.2"/>
    <row r="603" ht="11.25" customHeight="1" x14ac:dyDescent="0.2"/>
    <row r="604" ht="11.25" customHeight="1" x14ac:dyDescent="0.2"/>
    <row r="605" ht="11.25" customHeight="1" x14ac:dyDescent="0.2"/>
    <row r="606" ht="11.25" customHeight="1" x14ac:dyDescent="0.2"/>
    <row r="607" ht="11.25" customHeight="1" x14ac:dyDescent="0.2"/>
    <row r="608" ht="11.25" customHeight="1" x14ac:dyDescent="0.2"/>
    <row r="609" ht="11.25" customHeight="1" x14ac:dyDescent="0.2"/>
    <row r="610" ht="11.25" customHeight="1" x14ac:dyDescent="0.2"/>
    <row r="611" ht="11.25" customHeight="1" x14ac:dyDescent="0.2"/>
    <row r="612" ht="11.25" customHeight="1" x14ac:dyDescent="0.2"/>
    <row r="613" ht="11.25" customHeight="1" x14ac:dyDescent="0.2"/>
    <row r="614" ht="11.25" customHeight="1" x14ac:dyDescent="0.2"/>
    <row r="615" ht="11.25" customHeight="1" x14ac:dyDescent="0.2"/>
    <row r="616" ht="11.25" customHeight="1" x14ac:dyDescent="0.2"/>
    <row r="617" ht="11.25" customHeight="1" x14ac:dyDescent="0.2"/>
    <row r="618" ht="11.25" customHeight="1" x14ac:dyDescent="0.2"/>
    <row r="619" ht="11.25" customHeight="1" x14ac:dyDescent="0.2"/>
    <row r="620" ht="11.25" customHeight="1" x14ac:dyDescent="0.2"/>
    <row r="621" ht="11.25" customHeight="1" x14ac:dyDescent="0.2"/>
    <row r="622" ht="11.25" customHeight="1" x14ac:dyDescent="0.2"/>
    <row r="623" ht="11.25" customHeight="1" x14ac:dyDescent="0.2"/>
    <row r="624" ht="11.25" customHeight="1" x14ac:dyDescent="0.2"/>
    <row r="625" ht="11.25" customHeight="1" x14ac:dyDescent="0.2"/>
    <row r="626" ht="11.25" customHeight="1" x14ac:dyDescent="0.2"/>
    <row r="627" ht="11.25" customHeight="1" x14ac:dyDescent="0.2"/>
    <row r="628" ht="11.25" customHeight="1" x14ac:dyDescent="0.2"/>
    <row r="629" ht="11.25" customHeight="1" x14ac:dyDescent="0.2"/>
    <row r="630" ht="11.25" customHeight="1" x14ac:dyDescent="0.2"/>
    <row r="631" ht="11.25" customHeight="1" x14ac:dyDescent="0.2"/>
    <row r="632" ht="11.25" customHeight="1" x14ac:dyDescent="0.2"/>
    <row r="633" ht="11.25" customHeight="1" x14ac:dyDescent="0.2"/>
    <row r="634" ht="11.25" customHeight="1" x14ac:dyDescent="0.2"/>
    <row r="635" ht="11.25" customHeight="1" x14ac:dyDescent="0.2"/>
    <row r="636" ht="11.25" customHeight="1" x14ac:dyDescent="0.2"/>
    <row r="637" ht="11.25" customHeight="1" x14ac:dyDescent="0.2"/>
    <row r="638" ht="11.25" customHeight="1" x14ac:dyDescent="0.2"/>
    <row r="639" ht="11.25" customHeight="1" x14ac:dyDescent="0.2"/>
    <row r="640" ht="11.25" customHeight="1" x14ac:dyDescent="0.2"/>
    <row r="641" ht="11.25" customHeight="1" x14ac:dyDescent="0.2"/>
    <row r="642" ht="11.25" customHeight="1" x14ac:dyDescent="0.2"/>
    <row r="643" ht="11.25" customHeight="1" x14ac:dyDescent="0.2"/>
    <row r="644" ht="11.25" customHeight="1" x14ac:dyDescent="0.2"/>
    <row r="645" ht="11.25" customHeight="1" x14ac:dyDescent="0.2"/>
    <row r="646" ht="11.25" customHeight="1" x14ac:dyDescent="0.2"/>
    <row r="647" ht="11.25" customHeight="1" x14ac:dyDescent="0.2"/>
    <row r="648" ht="11.25" customHeight="1" x14ac:dyDescent="0.2"/>
    <row r="649" ht="11.25" customHeight="1" x14ac:dyDescent="0.2"/>
    <row r="650" ht="11.25" customHeight="1" x14ac:dyDescent="0.2"/>
    <row r="651" ht="11.25" customHeight="1" x14ac:dyDescent="0.2"/>
    <row r="652" ht="11.25" customHeight="1" x14ac:dyDescent="0.2"/>
    <row r="653" ht="11.25" customHeight="1" x14ac:dyDescent="0.2"/>
    <row r="654" ht="11.25" customHeight="1" x14ac:dyDescent="0.2"/>
    <row r="655" ht="11.25" customHeight="1" x14ac:dyDescent="0.2"/>
    <row r="656" ht="11.25" customHeight="1" x14ac:dyDescent="0.2"/>
    <row r="657" ht="11.25" customHeight="1" x14ac:dyDescent="0.2"/>
    <row r="658" ht="11.25" customHeight="1" x14ac:dyDescent="0.2"/>
    <row r="659" ht="11.25" customHeight="1" x14ac:dyDescent="0.2"/>
    <row r="660" ht="11.25" customHeight="1" x14ac:dyDescent="0.2"/>
    <row r="661" ht="11.25" customHeight="1" x14ac:dyDescent="0.2"/>
    <row r="662" ht="11.25" customHeight="1" x14ac:dyDescent="0.2"/>
    <row r="663" ht="11.25" customHeight="1" x14ac:dyDescent="0.2"/>
    <row r="664" ht="11.25" customHeight="1" x14ac:dyDescent="0.2"/>
    <row r="665" ht="11.25" customHeight="1" x14ac:dyDescent="0.2"/>
    <row r="666" ht="11.25" customHeight="1" x14ac:dyDescent="0.2"/>
    <row r="667" ht="11.25" customHeight="1" x14ac:dyDescent="0.2"/>
    <row r="668" ht="11.25" customHeight="1" x14ac:dyDescent="0.2"/>
    <row r="669" ht="11.25" customHeight="1" x14ac:dyDescent="0.2"/>
    <row r="670" ht="11.25" customHeight="1" x14ac:dyDescent="0.2"/>
    <row r="671" ht="11.25" customHeight="1" x14ac:dyDescent="0.2"/>
    <row r="672" ht="11.25" customHeight="1" x14ac:dyDescent="0.2"/>
    <row r="673" ht="11.25" customHeight="1" x14ac:dyDescent="0.2"/>
    <row r="674" ht="11.25" customHeight="1" x14ac:dyDescent="0.2"/>
    <row r="675" ht="11.25" customHeight="1" x14ac:dyDescent="0.2"/>
    <row r="676" ht="11.25" customHeight="1" x14ac:dyDescent="0.2"/>
    <row r="677" ht="11.25" customHeight="1" x14ac:dyDescent="0.2"/>
    <row r="678" ht="11.25" customHeight="1" x14ac:dyDescent="0.2"/>
    <row r="679" ht="11.25" customHeight="1" x14ac:dyDescent="0.2"/>
    <row r="680" ht="11.25" customHeight="1" x14ac:dyDescent="0.2"/>
    <row r="681" ht="11.25" customHeight="1" x14ac:dyDescent="0.2"/>
    <row r="682" ht="11.25" customHeight="1" x14ac:dyDescent="0.2"/>
    <row r="683" ht="11.25" customHeight="1" x14ac:dyDescent="0.2"/>
    <row r="684" ht="11.25" customHeight="1" x14ac:dyDescent="0.2"/>
    <row r="685" ht="11.25" customHeight="1" x14ac:dyDescent="0.2"/>
    <row r="686" ht="11.25" customHeight="1" x14ac:dyDescent="0.2"/>
    <row r="687" ht="11.25" customHeight="1" x14ac:dyDescent="0.2"/>
    <row r="688" ht="11.25" customHeight="1" x14ac:dyDescent="0.2"/>
    <row r="689" ht="11.25" customHeight="1" x14ac:dyDescent="0.2"/>
    <row r="690" ht="11.25" customHeight="1" x14ac:dyDescent="0.2"/>
    <row r="691" ht="11.25" customHeight="1" x14ac:dyDescent="0.2"/>
    <row r="692" ht="11.25" customHeight="1" x14ac:dyDescent="0.2"/>
    <row r="693" ht="11.25" customHeight="1" x14ac:dyDescent="0.2"/>
    <row r="694" ht="11.25" customHeight="1" x14ac:dyDescent="0.2"/>
    <row r="695" ht="11.25" customHeight="1" x14ac:dyDescent="0.2"/>
    <row r="696" ht="11.25" customHeight="1" x14ac:dyDescent="0.2"/>
    <row r="697" ht="11.25" customHeight="1" x14ac:dyDescent="0.2"/>
    <row r="698" ht="11.25" customHeight="1" x14ac:dyDescent="0.2"/>
    <row r="699" ht="11.25" customHeight="1" x14ac:dyDescent="0.2"/>
    <row r="700" ht="11.25" customHeight="1" x14ac:dyDescent="0.2"/>
    <row r="701" ht="11.25" customHeight="1" x14ac:dyDescent="0.2"/>
    <row r="702" ht="11.25" customHeight="1" x14ac:dyDescent="0.2"/>
    <row r="703" ht="11.25" customHeight="1" x14ac:dyDescent="0.2"/>
    <row r="704" ht="11.25" customHeight="1" x14ac:dyDescent="0.2"/>
    <row r="705" ht="11.25" customHeight="1" x14ac:dyDescent="0.2"/>
    <row r="706" ht="11.25" customHeight="1" x14ac:dyDescent="0.2"/>
    <row r="707" ht="11.25" customHeight="1" x14ac:dyDescent="0.2"/>
    <row r="708" ht="11.25" customHeight="1" x14ac:dyDescent="0.2"/>
    <row r="709" ht="11.25" customHeight="1" x14ac:dyDescent="0.2"/>
    <row r="710" ht="11.25" customHeight="1" x14ac:dyDescent="0.2"/>
    <row r="711" ht="11.25" customHeight="1" x14ac:dyDescent="0.2"/>
    <row r="712" ht="11.25" customHeight="1" x14ac:dyDescent="0.2"/>
    <row r="713" ht="11.25" customHeight="1" x14ac:dyDescent="0.2"/>
    <row r="714" ht="11.25" customHeight="1" x14ac:dyDescent="0.2"/>
    <row r="715" ht="11.25" customHeight="1" x14ac:dyDescent="0.2"/>
    <row r="716" ht="11.25" customHeight="1" x14ac:dyDescent="0.2"/>
    <row r="717" ht="11.25" customHeight="1" x14ac:dyDescent="0.2"/>
    <row r="718" ht="11.25" customHeight="1" x14ac:dyDescent="0.2"/>
    <row r="719" ht="11.25" customHeight="1" x14ac:dyDescent="0.2"/>
    <row r="720" ht="11.25" customHeight="1" x14ac:dyDescent="0.2"/>
    <row r="721" ht="11.25" customHeight="1" x14ac:dyDescent="0.2"/>
    <row r="722" ht="11.25" customHeight="1" x14ac:dyDescent="0.2"/>
    <row r="723" ht="11.25" customHeight="1" x14ac:dyDescent="0.2"/>
    <row r="724" ht="11.25" customHeight="1" x14ac:dyDescent="0.2"/>
    <row r="725" ht="11.25" customHeight="1" x14ac:dyDescent="0.2"/>
    <row r="726" ht="11.25" customHeight="1" x14ac:dyDescent="0.2"/>
    <row r="727" ht="11.25" customHeight="1" x14ac:dyDescent="0.2"/>
    <row r="728" ht="11.25" customHeight="1" x14ac:dyDescent="0.2"/>
    <row r="729" ht="11.25" customHeight="1" x14ac:dyDescent="0.2"/>
    <row r="730" ht="11.25" customHeight="1" x14ac:dyDescent="0.2"/>
    <row r="731" ht="11.25" customHeight="1" x14ac:dyDescent="0.2"/>
    <row r="732" ht="11.25" customHeight="1" x14ac:dyDescent="0.2"/>
    <row r="733" ht="11.25" customHeight="1" x14ac:dyDescent="0.2"/>
    <row r="734" ht="11.25" customHeight="1" x14ac:dyDescent="0.2"/>
    <row r="735" ht="11.25" customHeight="1" x14ac:dyDescent="0.2"/>
    <row r="736" ht="11.25" customHeight="1" x14ac:dyDescent="0.2"/>
    <row r="737" ht="11.25" customHeight="1" x14ac:dyDescent="0.2"/>
    <row r="738" ht="11.25" customHeight="1" x14ac:dyDescent="0.2"/>
    <row r="739" ht="11.25" customHeight="1" x14ac:dyDescent="0.2"/>
    <row r="740" ht="11.25" customHeight="1" x14ac:dyDescent="0.2"/>
    <row r="741" ht="11.25" customHeight="1" x14ac:dyDescent="0.2"/>
    <row r="742" ht="11.25" customHeight="1" x14ac:dyDescent="0.2"/>
    <row r="743" ht="11.25" customHeight="1" x14ac:dyDescent="0.2"/>
    <row r="744" ht="11.25" customHeight="1" x14ac:dyDescent="0.2"/>
    <row r="745" ht="11.25" customHeight="1" x14ac:dyDescent="0.2"/>
    <row r="746" ht="11.25" customHeight="1" x14ac:dyDescent="0.2"/>
    <row r="747" ht="11.25" customHeight="1" x14ac:dyDescent="0.2"/>
    <row r="748" ht="11.25" customHeight="1" x14ac:dyDescent="0.2"/>
    <row r="749" ht="11.25" customHeight="1" x14ac:dyDescent="0.2"/>
    <row r="750" ht="11.25" customHeight="1" x14ac:dyDescent="0.2"/>
    <row r="751" ht="11.25" customHeight="1" x14ac:dyDescent="0.2"/>
    <row r="752" ht="11.25" customHeight="1" x14ac:dyDescent="0.2"/>
    <row r="753" ht="11.25" customHeight="1" x14ac:dyDescent="0.2"/>
    <row r="754" ht="11.25" customHeight="1" x14ac:dyDescent="0.2"/>
    <row r="755" ht="11.25" customHeight="1" x14ac:dyDescent="0.2"/>
    <row r="756" ht="11.25" customHeight="1" x14ac:dyDescent="0.2"/>
    <row r="757" ht="11.25" customHeight="1" x14ac:dyDescent="0.2"/>
    <row r="758" ht="11.25" customHeight="1" x14ac:dyDescent="0.2"/>
    <row r="759" ht="11.25" customHeight="1" x14ac:dyDescent="0.2"/>
    <row r="760" ht="11.25" customHeight="1" x14ac:dyDescent="0.2"/>
    <row r="761" ht="11.25" customHeight="1" x14ac:dyDescent="0.2"/>
    <row r="762" ht="11.25" customHeight="1" x14ac:dyDescent="0.2"/>
    <row r="763" ht="11.25" customHeight="1" x14ac:dyDescent="0.2"/>
    <row r="764" ht="11.25" customHeight="1" x14ac:dyDescent="0.2"/>
    <row r="765" ht="11.25" customHeight="1" x14ac:dyDescent="0.2"/>
    <row r="766" ht="11.25" customHeight="1" x14ac:dyDescent="0.2"/>
    <row r="767" ht="11.25" customHeight="1" x14ac:dyDescent="0.2"/>
    <row r="768" ht="11.25" customHeight="1" x14ac:dyDescent="0.2"/>
    <row r="769" ht="11.25" customHeight="1" x14ac:dyDescent="0.2"/>
    <row r="770" ht="11.25" customHeight="1" x14ac:dyDescent="0.2"/>
    <row r="771" ht="11.25" customHeight="1" x14ac:dyDescent="0.2"/>
    <row r="772" ht="11.25" customHeight="1" x14ac:dyDescent="0.2"/>
    <row r="773" ht="11.25" customHeight="1" x14ac:dyDescent="0.2"/>
    <row r="774" ht="11.25" customHeight="1" x14ac:dyDescent="0.2"/>
    <row r="775" ht="11.25" customHeight="1" x14ac:dyDescent="0.2"/>
    <row r="776" ht="11.25" customHeight="1" x14ac:dyDescent="0.2"/>
    <row r="777" ht="11.25" customHeight="1" x14ac:dyDescent="0.2"/>
    <row r="778" ht="11.25" customHeight="1" x14ac:dyDescent="0.2"/>
    <row r="779" ht="11.25" customHeight="1" x14ac:dyDescent="0.2"/>
    <row r="780" ht="11.25" customHeight="1" x14ac:dyDescent="0.2"/>
    <row r="781" ht="11.25" customHeight="1" x14ac:dyDescent="0.2"/>
    <row r="782" ht="11.25" customHeight="1" x14ac:dyDescent="0.2"/>
    <row r="783" ht="11.25" customHeight="1" x14ac:dyDescent="0.2"/>
    <row r="784" ht="11.25" customHeight="1" x14ac:dyDescent="0.2"/>
    <row r="785" ht="11.25" customHeight="1" x14ac:dyDescent="0.2"/>
    <row r="786" ht="11.25" customHeight="1" x14ac:dyDescent="0.2"/>
    <row r="787" ht="11.25" customHeight="1" x14ac:dyDescent="0.2"/>
    <row r="788" ht="11.25" customHeight="1" x14ac:dyDescent="0.2"/>
    <row r="789" ht="11.25" customHeight="1" x14ac:dyDescent="0.2"/>
    <row r="790" ht="11.25" customHeight="1" x14ac:dyDescent="0.2"/>
    <row r="791" ht="11.25" customHeight="1" x14ac:dyDescent="0.2"/>
    <row r="792" ht="11.25" customHeight="1" x14ac:dyDescent="0.2"/>
    <row r="793" ht="11.25" customHeight="1" x14ac:dyDescent="0.2"/>
    <row r="794" ht="11.25" customHeight="1" x14ac:dyDescent="0.2"/>
    <row r="795" ht="11.25" customHeight="1" x14ac:dyDescent="0.2"/>
    <row r="796" ht="11.25" customHeight="1" x14ac:dyDescent="0.2"/>
    <row r="797" ht="11.25" customHeight="1" x14ac:dyDescent="0.2"/>
    <row r="798" ht="11.25" customHeight="1" x14ac:dyDescent="0.2"/>
    <row r="799" ht="11.25" customHeight="1" x14ac:dyDescent="0.2"/>
    <row r="800" ht="11.25" customHeight="1" x14ac:dyDescent="0.2"/>
    <row r="801" ht="11.25" customHeight="1" x14ac:dyDescent="0.2"/>
    <row r="802" ht="11.25" customHeight="1" x14ac:dyDescent="0.2"/>
    <row r="803" ht="11.25" customHeight="1" x14ac:dyDescent="0.2"/>
    <row r="804" ht="11.25" customHeight="1" x14ac:dyDescent="0.2"/>
    <row r="805" ht="11.25" customHeight="1" x14ac:dyDescent="0.2"/>
    <row r="806" ht="11.25" customHeight="1" x14ac:dyDescent="0.2"/>
    <row r="807" ht="11.25" customHeight="1" x14ac:dyDescent="0.2"/>
    <row r="808" ht="11.25" customHeight="1" x14ac:dyDescent="0.2"/>
    <row r="809" ht="11.25" customHeight="1" x14ac:dyDescent="0.2"/>
    <row r="810" ht="11.25" customHeight="1" x14ac:dyDescent="0.2"/>
    <row r="811" ht="11.25" customHeight="1" x14ac:dyDescent="0.2"/>
    <row r="812" ht="11.25" customHeight="1" x14ac:dyDescent="0.2"/>
    <row r="813" ht="11.25" customHeight="1" x14ac:dyDescent="0.2"/>
    <row r="814" ht="11.25" customHeight="1" x14ac:dyDescent="0.2"/>
    <row r="815" ht="11.25" customHeight="1" x14ac:dyDescent="0.2"/>
    <row r="816" ht="11.25" customHeight="1" x14ac:dyDescent="0.2"/>
    <row r="817" ht="11.25" customHeight="1" x14ac:dyDescent="0.2"/>
    <row r="818" ht="11.25" customHeight="1" x14ac:dyDescent="0.2"/>
    <row r="819" ht="11.25" customHeight="1" x14ac:dyDescent="0.2"/>
    <row r="820" ht="11.25" customHeight="1" x14ac:dyDescent="0.2"/>
    <row r="821" ht="11.25" customHeight="1" x14ac:dyDescent="0.2"/>
    <row r="822" ht="11.25" customHeight="1" x14ac:dyDescent="0.2"/>
    <row r="823" ht="11.25" customHeight="1" x14ac:dyDescent="0.2"/>
    <row r="824" ht="11.25" customHeight="1" x14ac:dyDescent="0.2"/>
    <row r="825" ht="11.25" customHeight="1" x14ac:dyDescent="0.2"/>
    <row r="826" ht="11.25" customHeight="1" x14ac:dyDescent="0.2"/>
    <row r="827" ht="11.25" customHeight="1" x14ac:dyDescent="0.2"/>
    <row r="828" ht="11.25" customHeight="1" x14ac:dyDescent="0.2"/>
    <row r="829" ht="11.25" customHeight="1" x14ac:dyDescent="0.2"/>
    <row r="830" ht="11.25" customHeight="1" x14ac:dyDescent="0.2"/>
    <row r="831" ht="11.25" customHeight="1" x14ac:dyDescent="0.2"/>
    <row r="832" ht="11.25" customHeight="1" x14ac:dyDescent="0.2"/>
    <row r="833" ht="11.25" customHeight="1" x14ac:dyDescent="0.2"/>
    <row r="834" ht="11.25" customHeight="1" x14ac:dyDescent="0.2"/>
    <row r="835" ht="11.25" customHeight="1" x14ac:dyDescent="0.2"/>
    <row r="836" ht="11.25" customHeight="1" x14ac:dyDescent="0.2"/>
    <row r="837" ht="11.25" customHeight="1" x14ac:dyDescent="0.2"/>
    <row r="838" ht="11.25" customHeight="1" x14ac:dyDescent="0.2"/>
    <row r="839" ht="11.25" customHeight="1" x14ac:dyDescent="0.2"/>
    <row r="840" ht="11.25" customHeight="1" x14ac:dyDescent="0.2"/>
    <row r="841" ht="11.25" customHeight="1" x14ac:dyDescent="0.2"/>
    <row r="842" ht="11.25" customHeight="1" x14ac:dyDescent="0.2"/>
    <row r="843" ht="11.25" customHeight="1" x14ac:dyDescent="0.2"/>
    <row r="844" ht="11.25" customHeight="1" x14ac:dyDescent="0.2"/>
    <row r="845" ht="11.25" customHeight="1" x14ac:dyDescent="0.2"/>
    <row r="846" ht="11.25" customHeight="1" x14ac:dyDescent="0.2"/>
    <row r="847" ht="11.25" customHeight="1" x14ac:dyDescent="0.2"/>
    <row r="848" ht="11.25" customHeight="1" x14ac:dyDescent="0.2"/>
    <row r="849" ht="11.25" customHeight="1" x14ac:dyDescent="0.2"/>
    <row r="850" ht="11.25" customHeight="1" x14ac:dyDescent="0.2"/>
    <row r="851" ht="11.25" customHeight="1" x14ac:dyDescent="0.2"/>
    <row r="852" ht="11.25" customHeight="1" x14ac:dyDescent="0.2"/>
    <row r="853" ht="11.25" customHeight="1" x14ac:dyDescent="0.2"/>
    <row r="854" ht="11.25" customHeight="1" x14ac:dyDescent="0.2"/>
    <row r="855" ht="11.25" customHeight="1" x14ac:dyDescent="0.2"/>
    <row r="856" ht="11.25" customHeight="1" x14ac:dyDescent="0.2"/>
    <row r="857" ht="11.25" customHeight="1" x14ac:dyDescent="0.2"/>
    <row r="858" ht="11.25" customHeight="1" x14ac:dyDescent="0.2"/>
    <row r="859" ht="11.25" customHeight="1" x14ac:dyDescent="0.2"/>
    <row r="860" ht="11.25" customHeight="1" x14ac:dyDescent="0.2"/>
    <row r="861" ht="11.25" customHeight="1" x14ac:dyDescent="0.2"/>
    <row r="862" ht="11.25" customHeight="1" x14ac:dyDescent="0.2"/>
    <row r="863" ht="11.25" customHeight="1" x14ac:dyDescent="0.2"/>
    <row r="864" ht="11.25" customHeight="1" x14ac:dyDescent="0.2"/>
    <row r="865" ht="11.25" customHeight="1" x14ac:dyDescent="0.2"/>
    <row r="866" ht="11.25" customHeight="1" x14ac:dyDescent="0.2"/>
    <row r="867" ht="11.25" customHeight="1" x14ac:dyDescent="0.2"/>
    <row r="868" ht="11.25" customHeight="1" x14ac:dyDescent="0.2"/>
    <row r="869" ht="11.25" customHeight="1" x14ac:dyDescent="0.2"/>
    <row r="870" ht="11.25" customHeight="1" x14ac:dyDescent="0.2"/>
    <row r="871" ht="11.25" customHeight="1" x14ac:dyDescent="0.2"/>
    <row r="872" ht="11.25" customHeight="1" x14ac:dyDescent="0.2"/>
    <row r="873" ht="11.25" customHeight="1" x14ac:dyDescent="0.2"/>
    <row r="874" ht="11.25" customHeight="1" x14ac:dyDescent="0.2"/>
    <row r="875" ht="11.25" customHeight="1" x14ac:dyDescent="0.2"/>
    <row r="876" ht="11.25" customHeight="1" x14ac:dyDescent="0.2"/>
    <row r="877" ht="11.25" customHeight="1" x14ac:dyDescent="0.2"/>
    <row r="878" ht="11.25" customHeight="1" x14ac:dyDescent="0.2"/>
    <row r="879" ht="11.25" customHeight="1" x14ac:dyDescent="0.2"/>
    <row r="880" ht="11.25" customHeight="1" x14ac:dyDescent="0.2"/>
    <row r="881" ht="11.25" customHeight="1" x14ac:dyDescent="0.2"/>
    <row r="882" ht="11.25" customHeight="1" x14ac:dyDescent="0.2"/>
    <row r="883" ht="11.25" customHeight="1" x14ac:dyDescent="0.2"/>
    <row r="884" ht="11.25" customHeight="1" x14ac:dyDescent="0.2"/>
    <row r="885" ht="11.25" customHeight="1" x14ac:dyDescent="0.2"/>
    <row r="886" ht="11.25" customHeight="1" x14ac:dyDescent="0.2"/>
    <row r="887" ht="11.25" customHeight="1" x14ac:dyDescent="0.2"/>
    <row r="888" ht="11.25" customHeight="1" x14ac:dyDescent="0.2"/>
    <row r="889" ht="11.25" customHeight="1" x14ac:dyDescent="0.2"/>
    <row r="890" ht="11.25" customHeight="1" x14ac:dyDescent="0.2"/>
    <row r="891" ht="11.25" customHeight="1" x14ac:dyDescent="0.2"/>
    <row r="892" ht="11.25" customHeight="1" x14ac:dyDescent="0.2"/>
    <row r="893" ht="11.25" customHeight="1" x14ac:dyDescent="0.2"/>
    <row r="894" ht="11.25" customHeight="1" x14ac:dyDescent="0.2"/>
    <row r="895" ht="11.25" customHeight="1" x14ac:dyDescent="0.2"/>
    <row r="896" ht="11.25" customHeight="1" x14ac:dyDescent="0.2"/>
    <row r="897" ht="11.25" customHeight="1" x14ac:dyDescent="0.2"/>
    <row r="898" ht="11.25" customHeight="1" x14ac:dyDescent="0.2"/>
    <row r="899" ht="11.25" customHeight="1" x14ac:dyDescent="0.2"/>
    <row r="900" ht="11.25" customHeight="1" x14ac:dyDescent="0.2"/>
    <row r="901" ht="11.25" customHeight="1" x14ac:dyDescent="0.2"/>
    <row r="902" ht="11.25" customHeight="1" x14ac:dyDescent="0.2"/>
    <row r="903" ht="11.25" customHeight="1" x14ac:dyDescent="0.2"/>
    <row r="904" ht="11.25" customHeight="1" x14ac:dyDescent="0.2"/>
    <row r="905" ht="11.25" customHeight="1" x14ac:dyDescent="0.2"/>
    <row r="906" ht="11.25" customHeight="1" x14ac:dyDescent="0.2"/>
    <row r="907" ht="11.25" customHeight="1" x14ac:dyDescent="0.2"/>
    <row r="908" ht="11.25" customHeight="1" x14ac:dyDescent="0.2"/>
    <row r="909" ht="11.25" customHeight="1" x14ac:dyDescent="0.2"/>
    <row r="910" ht="11.25" customHeight="1" x14ac:dyDescent="0.2"/>
    <row r="911" ht="11.25" customHeight="1" x14ac:dyDescent="0.2"/>
    <row r="912" ht="11.25" customHeight="1" x14ac:dyDescent="0.2"/>
    <row r="913" ht="11.25" customHeight="1" x14ac:dyDescent="0.2"/>
    <row r="914" ht="11.25" customHeight="1" x14ac:dyDescent="0.2"/>
    <row r="915" ht="11.25" customHeight="1" x14ac:dyDescent="0.2"/>
    <row r="916" ht="11.25" customHeight="1" x14ac:dyDescent="0.2"/>
    <row r="917" ht="11.25" customHeight="1" x14ac:dyDescent="0.2"/>
    <row r="918" ht="11.25" customHeight="1" x14ac:dyDescent="0.2"/>
    <row r="919" ht="11.25" customHeight="1" x14ac:dyDescent="0.2"/>
    <row r="920" ht="11.25" customHeight="1" x14ac:dyDescent="0.2"/>
    <row r="921" ht="11.25" customHeight="1" x14ac:dyDescent="0.2"/>
    <row r="922" ht="11.25" customHeight="1" x14ac:dyDescent="0.2"/>
    <row r="923" ht="11.25" customHeight="1" x14ac:dyDescent="0.2"/>
    <row r="924" ht="11.25" customHeight="1" x14ac:dyDescent="0.2"/>
    <row r="925" ht="11.25" customHeight="1" x14ac:dyDescent="0.2"/>
    <row r="926" ht="11.25" customHeight="1" x14ac:dyDescent="0.2"/>
    <row r="927" ht="11.25" customHeight="1" x14ac:dyDescent="0.2"/>
    <row r="928" ht="11.25" customHeight="1" x14ac:dyDescent="0.2"/>
    <row r="929" ht="11.25" customHeight="1" x14ac:dyDescent="0.2"/>
    <row r="930" ht="11.25" customHeight="1" x14ac:dyDescent="0.2"/>
    <row r="931" ht="11.25" customHeight="1" x14ac:dyDescent="0.2"/>
    <row r="932" ht="11.25" customHeight="1" x14ac:dyDescent="0.2"/>
    <row r="933" ht="11.25" customHeight="1" x14ac:dyDescent="0.2"/>
    <row r="934" ht="11.25" customHeight="1" x14ac:dyDescent="0.2"/>
    <row r="935" ht="11.25" customHeight="1" x14ac:dyDescent="0.2"/>
    <row r="936" ht="11.25" customHeight="1" x14ac:dyDescent="0.2"/>
    <row r="937" ht="11.25" customHeight="1" x14ac:dyDescent="0.2"/>
    <row r="938" ht="11.25" customHeight="1" x14ac:dyDescent="0.2"/>
    <row r="939" ht="11.25" customHeight="1" x14ac:dyDescent="0.2"/>
    <row r="940" ht="11.25" customHeight="1" x14ac:dyDescent="0.2"/>
    <row r="941" ht="11.25" customHeight="1" x14ac:dyDescent="0.2"/>
    <row r="942" ht="11.25" customHeight="1" x14ac:dyDescent="0.2"/>
    <row r="943" ht="11.25" customHeight="1" x14ac:dyDescent="0.2"/>
    <row r="944" ht="11.25" customHeight="1" x14ac:dyDescent="0.2"/>
    <row r="945" ht="11.25" customHeight="1" x14ac:dyDescent="0.2"/>
    <row r="946" ht="11.25" customHeight="1" x14ac:dyDescent="0.2"/>
    <row r="947" ht="11.25" customHeight="1" x14ac:dyDescent="0.2"/>
    <row r="948" ht="11.25" customHeight="1" x14ac:dyDescent="0.2"/>
    <row r="949" ht="11.25" customHeight="1" x14ac:dyDescent="0.2"/>
    <row r="950" ht="11.25" customHeight="1" x14ac:dyDescent="0.2"/>
    <row r="951" ht="11.25" customHeight="1" x14ac:dyDescent="0.2"/>
    <row r="952" ht="11.25" customHeight="1" x14ac:dyDescent="0.2"/>
    <row r="953" ht="11.25" customHeight="1" x14ac:dyDescent="0.2"/>
    <row r="954" ht="11.25" customHeight="1" x14ac:dyDescent="0.2"/>
    <row r="955" ht="11.25" customHeight="1" x14ac:dyDescent="0.2"/>
    <row r="956" ht="11.25" customHeight="1" x14ac:dyDescent="0.2"/>
    <row r="957" ht="11.25" customHeight="1" x14ac:dyDescent="0.2"/>
    <row r="958" ht="11.25" customHeight="1" x14ac:dyDescent="0.2"/>
    <row r="959" ht="11.25" customHeight="1" x14ac:dyDescent="0.2"/>
    <row r="960" ht="11.25" customHeight="1" x14ac:dyDescent="0.2"/>
    <row r="961" ht="11.25" customHeight="1" x14ac:dyDescent="0.2"/>
    <row r="962" ht="11.25" customHeight="1" x14ac:dyDescent="0.2"/>
    <row r="963" ht="11.25" customHeight="1" x14ac:dyDescent="0.2"/>
    <row r="964" ht="11.25" customHeight="1" x14ac:dyDescent="0.2"/>
    <row r="965" ht="11.25" customHeight="1" x14ac:dyDescent="0.2"/>
    <row r="966" ht="11.25" customHeight="1" x14ac:dyDescent="0.2"/>
    <row r="967" ht="11.25" customHeight="1" x14ac:dyDescent="0.2"/>
    <row r="968" ht="11.25" customHeight="1" x14ac:dyDescent="0.2"/>
    <row r="969" ht="11.25" customHeight="1" x14ac:dyDescent="0.2"/>
    <row r="970" ht="11.25" customHeight="1" x14ac:dyDescent="0.2"/>
  </sheetData>
  <hyperlinks>
    <hyperlink ref="C3" r:id="rId1" xr:uid="{842955AE-33D1-4314-90BA-59D4D2B5A900}"/>
    <hyperlink ref="C6" r:id="rId2" xr:uid="{1AC00F7E-ED70-4BC6-A52C-160736B5FEDC}"/>
  </hyperlinks>
  <pageMargins left="0.7" right="0.7" top="0.75" bottom="0.75" header="0.3" footer="0.3"/>
  <pageSetup orientation="portrait" horizontalDpi="4294967294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85"/>
  <sheetViews>
    <sheetView showGridLines="0" zoomScale="120" zoomScaleNormal="12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25" sqref="D25"/>
    </sheetView>
  </sheetViews>
  <sheetFormatPr baseColWidth="10" defaultColWidth="14.28515625" defaultRowHeight="15" customHeight="1" x14ac:dyDescent="0.2"/>
  <cols>
    <col min="1" max="1" width="5.7109375" style="2" bestFit="1" customWidth="1"/>
    <col min="2" max="2" width="15.5703125" style="2" customWidth="1"/>
    <col min="3" max="3" width="29.28515625" style="2" bestFit="1" customWidth="1"/>
    <col min="4" max="4" width="14.7109375" style="2" customWidth="1"/>
    <col min="5" max="5" width="22.28515625" style="2" bestFit="1" customWidth="1"/>
    <col min="6" max="6" width="10.85546875" style="2" bestFit="1" customWidth="1"/>
    <col min="7" max="7" width="8.7109375" style="24" bestFit="1" customWidth="1"/>
    <col min="8" max="8" width="45.42578125" style="21" bestFit="1" customWidth="1"/>
    <col min="9" max="9" width="8.42578125" style="29" customWidth="1"/>
    <col min="10" max="26" width="11" style="2" customWidth="1"/>
    <col min="27" max="16384" width="14.28515625" style="2"/>
  </cols>
  <sheetData>
    <row r="1" spans="1:9" ht="24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5</v>
      </c>
      <c r="G1" s="22" t="s">
        <v>79</v>
      </c>
      <c r="H1" s="16" t="s">
        <v>80</v>
      </c>
      <c r="I1" s="25" t="s">
        <v>108</v>
      </c>
    </row>
    <row r="2" spans="1:9" ht="23.25" customHeight="1" x14ac:dyDescent="0.2">
      <c r="A2" s="3" t="s">
        <v>6</v>
      </c>
      <c r="B2" s="4" t="s">
        <v>7</v>
      </c>
      <c r="C2" s="5" t="str">
        <f t="shared" ref="C2:C3" si="0">HYPERLINK("mailto:mromero@abaexpress.com","mromero@abaexpress.com ")</f>
        <v xml:space="preserve">mromero@abaexpress.com </v>
      </c>
      <c r="D2" s="6" t="s">
        <v>8</v>
      </c>
      <c r="E2" s="3" t="s">
        <v>9</v>
      </c>
      <c r="F2" s="6" t="s">
        <v>10</v>
      </c>
      <c r="G2" s="23" t="s">
        <v>82</v>
      </c>
      <c r="H2" s="17" t="s">
        <v>81</v>
      </c>
      <c r="I2" s="26" t="s">
        <v>107</v>
      </c>
    </row>
    <row r="3" spans="1:9" ht="23.25" customHeight="1" x14ac:dyDescent="0.2">
      <c r="A3" s="3" t="s">
        <v>11</v>
      </c>
      <c r="B3" s="4" t="s">
        <v>7</v>
      </c>
      <c r="C3" s="5" t="str">
        <f t="shared" si="0"/>
        <v xml:space="preserve">mromero@abaexpress.com </v>
      </c>
      <c r="D3" s="6" t="s">
        <v>8</v>
      </c>
      <c r="E3" s="3" t="s">
        <v>9</v>
      </c>
      <c r="F3" s="6" t="s">
        <v>10</v>
      </c>
      <c r="G3" s="23" t="s">
        <v>82</v>
      </c>
      <c r="H3" s="17" t="s">
        <v>81</v>
      </c>
      <c r="I3" s="26" t="s">
        <v>107</v>
      </c>
    </row>
    <row r="4" spans="1:9" ht="13.15" customHeight="1" x14ac:dyDescent="0.2">
      <c r="A4" s="3" t="s">
        <v>6</v>
      </c>
      <c r="B4" s="4" t="s">
        <v>12</v>
      </c>
      <c r="C4" s="9" t="s">
        <v>69</v>
      </c>
      <c r="D4" s="6" t="s">
        <v>70</v>
      </c>
      <c r="E4" s="3" t="s">
        <v>71</v>
      </c>
      <c r="F4" s="6" t="s">
        <v>15</v>
      </c>
      <c r="G4" s="23" t="s">
        <v>84</v>
      </c>
      <c r="H4" s="18" t="s">
        <v>86</v>
      </c>
      <c r="I4" s="26" t="s">
        <v>107</v>
      </c>
    </row>
    <row r="5" spans="1:9" ht="18.75" customHeight="1" x14ac:dyDescent="0.2">
      <c r="A5" s="3" t="s">
        <v>6</v>
      </c>
      <c r="B5" s="4" t="s">
        <v>18</v>
      </c>
      <c r="C5" s="5" t="str">
        <f t="shared" ref="C5:C6" si="1">HYPERLINK("mailto:gchavez@torresytorres.com","gchavez@torresytorres.com")</f>
        <v>gchavez@torresytorres.com</v>
      </c>
      <c r="D5" s="6" t="s">
        <v>19</v>
      </c>
      <c r="E5" s="3" t="s">
        <v>20</v>
      </c>
      <c r="F5" s="7" t="s">
        <v>15</v>
      </c>
      <c r="G5" s="23" t="s">
        <v>85</v>
      </c>
      <c r="H5" s="17" t="s">
        <v>83</v>
      </c>
      <c r="I5" s="27" t="s">
        <v>107</v>
      </c>
    </row>
    <row r="6" spans="1:9" ht="13.15" customHeight="1" x14ac:dyDescent="0.2">
      <c r="A6" s="3" t="s">
        <v>11</v>
      </c>
      <c r="B6" s="4" t="s">
        <v>18</v>
      </c>
      <c r="C6" s="5" t="str">
        <f t="shared" si="1"/>
        <v>gchavez@torresytorres.com</v>
      </c>
      <c r="D6" s="6" t="s">
        <v>19</v>
      </c>
      <c r="E6" s="3" t="s">
        <v>20</v>
      </c>
      <c r="F6" s="7" t="s">
        <v>15</v>
      </c>
      <c r="G6" s="23" t="s">
        <v>85</v>
      </c>
      <c r="H6" s="17" t="s">
        <v>83</v>
      </c>
      <c r="I6" s="27" t="s">
        <v>107</v>
      </c>
    </row>
    <row r="7" spans="1:9" ht="13.15" customHeight="1" x14ac:dyDescent="0.2">
      <c r="A7" s="3" t="s">
        <v>6</v>
      </c>
      <c r="B7" s="4" t="s">
        <v>24</v>
      </c>
      <c r="C7" s="5" t="str">
        <f t="shared" ref="C7:C8" si="2">HYPERLINK("mailto:jmacias@gusber.com","jmacias@gusber.com")</f>
        <v>jmacias@gusber.com</v>
      </c>
      <c r="D7" s="7" t="s">
        <v>25</v>
      </c>
      <c r="E7" s="8" t="s">
        <v>26</v>
      </c>
      <c r="F7" s="7" t="s">
        <v>15</v>
      </c>
      <c r="G7" s="23" t="s">
        <v>88</v>
      </c>
      <c r="H7" s="19" t="s">
        <v>87</v>
      </c>
      <c r="I7" s="27" t="s">
        <v>107</v>
      </c>
    </row>
    <row r="8" spans="1:9" ht="13.15" customHeight="1" x14ac:dyDescent="0.2">
      <c r="A8" s="3" t="s">
        <v>11</v>
      </c>
      <c r="B8" s="4" t="s">
        <v>24</v>
      </c>
      <c r="C8" s="5" t="str">
        <f t="shared" si="2"/>
        <v>jmacias@gusber.com</v>
      </c>
      <c r="D8" s="7" t="s">
        <v>25</v>
      </c>
      <c r="E8" s="8" t="s">
        <v>26</v>
      </c>
      <c r="F8" s="7" t="s">
        <v>15</v>
      </c>
      <c r="G8" s="23" t="s">
        <v>88</v>
      </c>
      <c r="H8" s="19" t="s">
        <v>87</v>
      </c>
      <c r="I8" s="27" t="s">
        <v>107</v>
      </c>
    </row>
    <row r="9" spans="1:9" ht="21" customHeight="1" x14ac:dyDescent="0.2">
      <c r="A9" s="3" t="s">
        <v>6</v>
      </c>
      <c r="B9" s="4" t="s">
        <v>27</v>
      </c>
      <c r="C9" s="7" t="s">
        <v>105</v>
      </c>
      <c r="D9" s="7"/>
      <c r="E9" s="8">
        <v>3721300</v>
      </c>
      <c r="F9" s="7" t="s">
        <v>15</v>
      </c>
      <c r="G9" s="23" t="s">
        <v>90</v>
      </c>
      <c r="H9" s="19" t="s">
        <v>93</v>
      </c>
      <c r="I9" s="27" t="s">
        <v>107</v>
      </c>
    </row>
    <row r="10" spans="1:9" s="11" customFormat="1" ht="22.5" x14ac:dyDescent="0.25">
      <c r="A10" s="12" t="s">
        <v>11</v>
      </c>
      <c r="B10" s="13" t="s">
        <v>33</v>
      </c>
      <c r="C10" s="14" t="s">
        <v>106</v>
      </c>
      <c r="D10" s="14"/>
      <c r="E10" s="15">
        <v>2634050</v>
      </c>
      <c r="F10" s="14" t="s">
        <v>15</v>
      </c>
      <c r="G10" s="23" t="s">
        <v>92</v>
      </c>
      <c r="H10" s="20" t="s">
        <v>94</v>
      </c>
      <c r="I10" s="28" t="s">
        <v>107</v>
      </c>
    </row>
    <row r="11" spans="1:9" ht="13.15" customHeight="1" x14ac:dyDescent="0.2">
      <c r="A11" s="3" t="s">
        <v>6</v>
      </c>
      <c r="B11" s="4" t="s">
        <v>35</v>
      </c>
      <c r="C11" s="5" t="s">
        <v>36</v>
      </c>
      <c r="D11" s="7" t="s">
        <v>37</v>
      </c>
      <c r="E11" s="8" t="s">
        <v>38</v>
      </c>
      <c r="F11" s="6" t="s">
        <v>10</v>
      </c>
      <c r="G11" s="23" t="s">
        <v>91</v>
      </c>
      <c r="H11" s="19" t="s">
        <v>89</v>
      </c>
      <c r="I11" s="26" t="s">
        <v>107</v>
      </c>
    </row>
    <row r="12" spans="1:9" ht="13.15" customHeight="1" x14ac:dyDescent="0.2">
      <c r="A12" s="3" t="s">
        <v>11</v>
      </c>
      <c r="B12" s="4" t="s">
        <v>39</v>
      </c>
      <c r="C12" s="5" t="str">
        <f>HYPERLINK("mailto:gcedeno@pacificlink.ec","gcedeno@pacificlink.ec ")</f>
        <v xml:space="preserve">gcedeno@pacificlink.ec </v>
      </c>
      <c r="D12" s="6" t="s">
        <v>40</v>
      </c>
      <c r="E12" s="3" t="s">
        <v>41</v>
      </c>
      <c r="F12" s="7" t="s">
        <v>15</v>
      </c>
      <c r="G12" s="23" t="s">
        <v>96</v>
      </c>
      <c r="H12" s="19" t="s">
        <v>95</v>
      </c>
      <c r="I12" s="27" t="s">
        <v>107</v>
      </c>
    </row>
    <row r="13" spans="1:9" ht="13.15" customHeight="1" x14ac:dyDescent="0.2">
      <c r="A13" s="3" t="s">
        <v>6</v>
      </c>
      <c r="B13" s="4" t="s">
        <v>75</v>
      </c>
      <c r="C13" s="9" t="s">
        <v>76</v>
      </c>
      <c r="D13" s="6" t="s">
        <v>77</v>
      </c>
      <c r="E13" s="3" t="s">
        <v>78</v>
      </c>
      <c r="F13" s="7" t="s">
        <v>15</v>
      </c>
      <c r="G13" s="23">
        <v>1790730166001</v>
      </c>
      <c r="H13" s="19" t="s">
        <v>104</v>
      </c>
      <c r="I13" s="27" t="s">
        <v>107</v>
      </c>
    </row>
    <row r="14" spans="1:9" ht="13.15" customHeight="1" x14ac:dyDescent="0.2">
      <c r="A14" s="3" t="s">
        <v>6</v>
      </c>
      <c r="B14" s="4" t="s">
        <v>50</v>
      </c>
      <c r="C14" s="5" t="s">
        <v>51</v>
      </c>
      <c r="D14" s="7" t="s">
        <v>52</v>
      </c>
      <c r="E14" s="8" t="s">
        <v>53</v>
      </c>
      <c r="F14" s="6" t="s">
        <v>10</v>
      </c>
      <c r="G14" s="23" t="s">
        <v>97</v>
      </c>
      <c r="H14" s="18" t="s">
        <v>98</v>
      </c>
      <c r="I14" s="26" t="s">
        <v>107</v>
      </c>
    </row>
    <row r="15" spans="1:9" ht="13.15" customHeight="1" x14ac:dyDescent="0.2">
      <c r="A15" s="3" t="s">
        <v>11</v>
      </c>
      <c r="B15" s="4" t="s">
        <v>50</v>
      </c>
      <c r="C15" s="5" t="s">
        <v>51</v>
      </c>
      <c r="D15" s="7" t="s">
        <v>52</v>
      </c>
      <c r="E15" s="8" t="s">
        <v>53</v>
      </c>
      <c r="F15" s="6" t="s">
        <v>10</v>
      </c>
      <c r="G15" s="23" t="s">
        <v>97</v>
      </c>
      <c r="H15" s="18" t="s">
        <v>98</v>
      </c>
      <c r="I15" s="26" t="s">
        <v>107</v>
      </c>
    </row>
    <row r="16" spans="1:9" ht="13.15" customHeight="1" x14ac:dyDescent="0.2">
      <c r="A16" s="3" t="s">
        <v>11</v>
      </c>
      <c r="B16" s="4" t="s">
        <v>54</v>
      </c>
      <c r="C16" s="5" t="s">
        <v>55</v>
      </c>
      <c r="D16" s="7" t="s">
        <v>56</v>
      </c>
      <c r="E16" s="8" t="s">
        <v>57</v>
      </c>
      <c r="F16" s="7" t="s">
        <v>15</v>
      </c>
      <c r="G16" s="23" t="s">
        <v>99</v>
      </c>
      <c r="H16" s="19" t="s">
        <v>100</v>
      </c>
      <c r="I16" s="27" t="s">
        <v>107</v>
      </c>
    </row>
    <row r="17" spans="1:9" ht="13.15" customHeight="1" x14ac:dyDescent="0.2">
      <c r="A17" s="3" t="s">
        <v>6</v>
      </c>
      <c r="B17" s="4" t="s">
        <v>54</v>
      </c>
      <c r="C17" s="5" t="s">
        <v>55</v>
      </c>
      <c r="D17" s="7" t="s">
        <v>56</v>
      </c>
      <c r="E17" s="8" t="s">
        <v>57</v>
      </c>
      <c r="F17" s="7" t="s">
        <v>15</v>
      </c>
      <c r="G17" s="23" t="s">
        <v>99</v>
      </c>
      <c r="H17" s="19" t="s">
        <v>100</v>
      </c>
      <c r="I17" s="27" t="s">
        <v>107</v>
      </c>
    </row>
    <row r="18" spans="1:9" ht="13.15" customHeight="1" x14ac:dyDescent="0.2">
      <c r="A18" s="3" t="s">
        <v>11</v>
      </c>
      <c r="B18" s="4" t="s">
        <v>58</v>
      </c>
      <c r="C18" s="9" t="s">
        <v>72</v>
      </c>
      <c r="D18" s="6" t="s">
        <v>73</v>
      </c>
      <c r="E18" s="3" t="s">
        <v>74</v>
      </c>
      <c r="F18" s="6" t="s">
        <v>15</v>
      </c>
      <c r="G18" s="23" t="s">
        <v>101</v>
      </c>
      <c r="H18" s="18" t="s">
        <v>102</v>
      </c>
      <c r="I18" s="26" t="s">
        <v>107</v>
      </c>
    </row>
    <row r="19" spans="1:9" ht="13.15" customHeight="1" x14ac:dyDescent="0.2">
      <c r="A19" s="3" t="s">
        <v>6</v>
      </c>
      <c r="B19" s="4" t="s">
        <v>58</v>
      </c>
      <c r="C19" s="9" t="s">
        <v>72</v>
      </c>
      <c r="D19" s="6" t="s">
        <v>73</v>
      </c>
      <c r="E19" s="3" t="s">
        <v>74</v>
      </c>
      <c r="F19" s="6" t="s">
        <v>15</v>
      </c>
      <c r="G19" s="23" t="s">
        <v>101</v>
      </c>
      <c r="H19" s="18" t="s">
        <v>102</v>
      </c>
      <c r="I19" s="26" t="s">
        <v>107</v>
      </c>
    </row>
    <row r="20" spans="1:9" ht="13.15" customHeight="1" x14ac:dyDescent="0.2">
      <c r="A20" s="3" t="s">
        <v>6</v>
      </c>
      <c r="B20" s="4" t="s">
        <v>61</v>
      </c>
      <c r="C20" s="5" t="s">
        <v>62</v>
      </c>
      <c r="D20" s="6" t="s">
        <v>63</v>
      </c>
      <c r="E20" s="3" t="s">
        <v>64</v>
      </c>
      <c r="F20" s="6" t="s">
        <v>15</v>
      </c>
      <c r="G20" s="23">
        <v>1791121104001</v>
      </c>
      <c r="H20" s="18" t="s">
        <v>103</v>
      </c>
      <c r="I20" s="26" t="s">
        <v>107</v>
      </c>
    </row>
    <row r="21" spans="1:9" ht="11.25" customHeight="1" x14ac:dyDescent="0.2"/>
    <row r="22" spans="1:9" ht="11.25" customHeight="1" x14ac:dyDescent="0.2"/>
    <row r="23" spans="1:9" ht="11.25" customHeight="1" x14ac:dyDescent="0.2"/>
    <row r="24" spans="1:9" ht="11.25" customHeight="1" x14ac:dyDescent="0.2"/>
    <row r="25" spans="1:9" ht="11.25" customHeight="1" x14ac:dyDescent="0.2"/>
    <row r="26" spans="1:9" ht="11.25" customHeight="1" x14ac:dyDescent="0.2"/>
    <row r="27" spans="1:9" ht="11.25" customHeight="1" x14ac:dyDescent="0.2"/>
    <row r="28" spans="1:9" ht="11.25" customHeight="1" x14ac:dyDescent="0.2"/>
    <row r="29" spans="1:9" ht="11.25" customHeight="1" x14ac:dyDescent="0.2"/>
    <row r="30" spans="1:9" ht="11.25" customHeight="1" x14ac:dyDescent="0.2"/>
    <row r="31" spans="1:9" ht="11.25" customHeight="1" x14ac:dyDescent="0.2"/>
    <row r="32" spans="1:9" ht="11.25" customHeight="1" x14ac:dyDescent="0.2"/>
    <row r="33" ht="11.25" customHeight="1" x14ac:dyDescent="0.2"/>
    <row r="34" ht="11.25" customHeight="1" x14ac:dyDescent="0.2"/>
    <row r="35" ht="11.25" customHeight="1" x14ac:dyDescent="0.2"/>
    <row r="36" ht="11.25" customHeight="1" x14ac:dyDescent="0.2"/>
    <row r="37" ht="11.25" customHeight="1" x14ac:dyDescent="0.2"/>
    <row r="38" ht="11.25" customHeight="1" x14ac:dyDescent="0.2"/>
    <row r="39" ht="11.25" customHeight="1" x14ac:dyDescent="0.2"/>
    <row r="40" ht="11.25" customHeight="1" x14ac:dyDescent="0.2"/>
    <row r="41" ht="11.25" customHeight="1" x14ac:dyDescent="0.2"/>
    <row r="42" ht="11.25" customHeight="1" x14ac:dyDescent="0.2"/>
    <row r="43" ht="11.25" customHeight="1" x14ac:dyDescent="0.2"/>
    <row r="44" ht="11.25" customHeight="1" x14ac:dyDescent="0.2"/>
    <row r="45" ht="11.25" customHeight="1" x14ac:dyDescent="0.2"/>
    <row r="46" ht="11.25" customHeight="1" x14ac:dyDescent="0.2"/>
    <row r="47" ht="11.25" customHeight="1" x14ac:dyDescent="0.2"/>
    <row r="48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1.25" customHeight="1" x14ac:dyDescent="0.2"/>
    <row r="91" ht="11.25" customHeight="1" x14ac:dyDescent="0.2"/>
    <row r="92" ht="11.25" customHeight="1" x14ac:dyDescent="0.2"/>
    <row r="9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11.2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  <row r="186" ht="11.25" customHeight="1" x14ac:dyDescent="0.2"/>
    <row r="187" ht="11.25" customHeight="1" x14ac:dyDescent="0.2"/>
    <row r="188" ht="11.25" customHeight="1" x14ac:dyDescent="0.2"/>
    <row r="189" ht="11.25" customHeight="1" x14ac:dyDescent="0.2"/>
    <row r="190" ht="11.25" customHeight="1" x14ac:dyDescent="0.2"/>
    <row r="191" ht="11.25" customHeight="1" x14ac:dyDescent="0.2"/>
    <row r="192" ht="11.25" customHeight="1" x14ac:dyDescent="0.2"/>
    <row r="193" ht="11.25" customHeight="1" x14ac:dyDescent="0.2"/>
    <row r="194" ht="11.25" customHeight="1" x14ac:dyDescent="0.2"/>
    <row r="195" ht="11.25" customHeight="1" x14ac:dyDescent="0.2"/>
    <row r="196" ht="11.25" customHeight="1" x14ac:dyDescent="0.2"/>
    <row r="197" ht="11.25" customHeight="1" x14ac:dyDescent="0.2"/>
    <row r="198" ht="11.25" customHeight="1" x14ac:dyDescent="0.2"/>
    <row r="199" ht="11.25" customHeight="1" x14ac:dyDescent="0.2"/>
    <row r="200" ht="11.25" customHeight="1" x14ac:dyDescent="0.2"/>
    <row r="201" ht="11.25" customHeight="1" x14ac:dyDescent="0.2"/>
    <row r="202" ht="11.25" customHeight="1" x14ac:dyDescent="0.2"/>
    <row r="203" ht="11.25" customHeight="1" x14ac:dyDescent="0.2"/>
    <row r="204" ht="11.25" customHeight="1" x14ac:dyDescent="0.2"/>
    <row r="205" ht="11.25" customHeight="1" x14ac:dyDescent="0.2"/>
    <row r="206" ht="11.25" customHeight="1" x14ac:dyDescent="0.2"/>
    <row r="207" ht="11.25" customHeight="1" x14ac:dyDescent="0.2"/>
    <row r="208" ht="11.25" customHeight="1" x14ac:dyDescent="0.2"/>
    <row r="209" ht="11.25" customHeight="1" x14ac:dyDescent="0.2"/>
    <row r="210" ht="11.25" customHeight="1" x14ac:dyDescent="0.2"/>
    <row r="211" ht="11.25" customHeight="1" x14ac:dyDescent="0.2"/>
    <row r="212" ht="11.25" customHeight="1" x14ac:dyDescent="0.2"/>
    <row r="213" ht="11.25" customHeight="1" x14ac:dyDescent="0.2"/>
    <row r="214" ht="11.25" customHeight="1" x14ac:dyDescent="0.2"/>
    <row r="215" ht="11.25" customHeight="1" x14ac:dyDescent="0.2"/>
    <row r="216" ht="11.25" customHeight="1" x14ac:dyDescent="0.2"/>
    <row r="217" ht="11.25" customHeight="1" x14ac:dyDescent="0.2"/>
    <row r="218" ht="11.25" customHeight="1" x14ac:dyDescent="0.2"/>
    <row r="219" ht="11.25" customHeight="1" x14ac:dyDescent="0.2"/>
    <row r="220" ht="11.25" customHeight="1" x14ac:dyDescent="0.2"/>
    <row r="221" ht="11.25" customHeight="1" x14ac:dyDescent="0.2"/>
    <row r="222" ht="11.25" customHeight="1" x14ac:dyDescent="0.2"/>
    <row r="223" ht="11.25" customHeight="1" x14ac:dyDescent="0.2"/>
    <row r="224" ht="11.25" customHeight="1" x14ac:dyDescent="0.2"/>
    <row r="225" ht="11.25" customHeight="1" x14ac:dyDescent="0.2"/>
    <row r="226" ht="11.25" customHeight="1" x14ac:dyDescent="0.2"/>
    <row r="227" ht="11.25" customHeight="1" x14ac:dyDescent="0.2"/>
    <row r="228" ht="11.25" customHeight="1" x14ac:dyDescent="0.2"/>
    <row r="229" ht="11.25" customHeight="1" x14ac:dyDescent="0.2"/>
    <row r="230" ht="11.25" customHeight="1" x14ac:dyDescent="0.2"/>
    <row r="231" ht="11.25" customHeight="1" x14ac:dyDescent="0.2"/>
    <row r="232" ht="11.25" customHeight="1" x14ac:dyDescent="0.2"/>
    <row r="233" ht="11.25" customHeight="1" x14ac:dyDescent="0.2"/>
    <row r="234" ht="11.25" customHeight="1" x14ac:dyDescent="0.2"/>
    <row r="235" ht="11.25" customHeight="1" x14ac:dyDescent="0.2"/>
    <row r="236" ht="11.25" customHeight="1" x14ac:dyDescent="0.2"/>
    <row r="237" ht="11.25" customHeight="1" x14ac:dyDescent="0.2"/>
    <row r="238" ht="11.25" customHeight="1" x14ac:dyDescent="0.2"/>
    <row r="239" ht="11.25" customHeight="1" x14ac:dyDescent="0.2"/>
    <row r="240" ht="11.25" customHeight="1" x14ac:dyDescent="0.2"/>
    <row r="241" ht="11.25" customHeight="1" x14ac:dyDescent="0.2"/>
    <row r="242" ht="11.25" customHeight="1" x14ac:dyDescent="0.2"/>
    <row r="243" ht="11.25" customHeight="1" x14ac:dyDescent="0.2"/>
    <row r="244" ht="11.25" customHeight="1" x14ac:dyDescent="0.2"/>
    <row r="245" ht="11.25" customHeight="1" x14ac:dyDescent="0.2"/>
    <row r="246" ht="11.25" customHeight="1" x14ac:dyDescent="0.2"/>
    <row r="247" ht="11.25" customHeight="1" x14ac:dyDescent="0.2"/>
    <row r="248" ht="11.25" customHeight="1" x14ac:dyDescent="0.2"/>
    <row r="249" ht="11.25" customHeight="1" x14ac:dyDescent="0.2"/>
    <row r="250" ht="11.25" customHeight="1" x14ac:dyDescent="0.2"/>
    <row r="251" ht="11.25" customHeight="1" x14ac:dyDescent="0.2"/>
    <row r="252" ht="11.25" customHeight="1" x14ac:dyDescent="0.2"/>
    <row r="253" ht="11.25" customHeight="1" x14ac:dyDescent="0.2"/>
    <row r="254" ht="11.25" customHeight="1" x14ac:dyDescent="0.2"/>
    <row r="255" ht="11.25" customHeight="1" x14ac:dyDescent="0.2"/>
    <row r="256" ht="11.25" customHeight="1" x14ac:dyDescent="0.2"/>
    <row r="257" ht="11.25" customHeight="1" x14ac:dyDescent="0.2"/>
    <row r="258" ht="11.25" customHeight="1" x14ac:dyDescent="0.2"/>
    <row r="259" ht="11.25" customHeight="1" x14ac:dyDescent="0.2"/>
    <row r="260" ht="11.25" customHeight="1" x14ac:dyDescent="0.2"/>
    <row r="261" ht="11.25" customHeight="1" x14ac:dyDescent="0.2"/>
    <row r="262" ht="11.25" customHeight="1" x14ac:dyDescent="0.2"/>
    <row r="263" ht="11.25" customHeight="1" x14ac:dyDescent="0.2"/>
    <row r="264" ht="11.25" customHeight="1" x14ac:dyDescent="0.2"/>
    <row r="265" ht="11.25" customHeight="1" x14ac:dyDescent="0.2"/>
    <row r="266" ht="11.25" customHeight="1" x14ac:dyDescent="0.2"/>
    <row r="267" ht="11.25" customHeight="1" x14ac:dyDescent="0.2"/>
    <row r="268" ht="11.25" customHeight="1" x14ac:dyDescent="0.2"/>
    <row r="269" ht="11.25" customHeight="1" x14ac:dyDescent="0.2"/>
    <row r="270" ht="11.25" customHeight="1" x14ac:dyDescent="0.2"/>
    <row r="271" ht="11.25" customHeight="1" x14ac:dyDescent="0.2"/>
    <row r="272" ht="11.25" customHeight="1" x14ac:dyDescent="0.2"/>
    <row r="273" ht="11.25" customHeight="1" x14ac:dyDescent="0.2"/>
    <row r="274" ht="11.25" customHeight="1" x14ac:dyDescent="0.2"/>
    <row r="275" ht="11.25" customHeight="1" x14ac:dyDescent="0.2"/>
    <row r="276" ht="11.25" customHeight="1" x14ac:dyDescent="0.2"/>
    <row r="277" ht="11.25" customHeight="1" x14ac:dyDescent="0.2"/>
    <row r="278" ht="11.25" customHeight="1" x14ac:dyDescent="0.2"/>
    <row r="279" ht="11.25" customHeight="1" x14ac:dyDescent="0.2"/>
    <row r="280" ht="11.25" customHeight="1" x14ac:dyDescent="0.2"/>
    <row r="281" ht="11.25" customHeight="1" x14ac:dyDescent="0.2"/>
    <row r="282" ht="11.25" customHeight="1" x14ac:dyDescent="0.2"/>
    <row r="283" ht="11.25" customHeight="1" x14ac:dyDescent="0.2"/>
    <row r="284" ht="11.25" customHeight="1" x14ac:dyDescent="0.2"/>
    <row r="285" ht="11.25" customHeight="1" x14ac:dyDescent="0.2"/>
    <row r="286" ht="11.25" customHeight="1" x14ac:dyDescent="0.2"/>
    <row r="287" ht="11.25" customHeight="1" x14ac:dyDescent="0.2"/>
    <row r="288" ht="11.25" customHeight="1" x14ac:dyDescent="0.2"/>
    <row r="289" ht="11.25" customHeight="1" x14ac:dyDescent="0.2"/>
    <row r="290" ht="11.25" customHeight="1" x14ac:dyDescent="0.2"/>
    <row r="291" ht="11.25" customHeight="1" x14ac:dyDescent="0.2"/>
    <row r="292" ht="11.25" customHeight="1" x14ac:dyDescent="0.2"/>
    <row r="293" ht="11.25" customHeight="1" x14ac:dyDescent="0.2"/>
    <row r="294" ht="11.25" customHeight="1" x14ac:dyDescent="0.2"/>
    <row r="295" ht="11.25" customHeight="1" x14ac:dyDescent="0.2"/>
    <row r="296" ht="11.25" customHeight="1" x14ac:dyDescent="0.2"/>
    <row r="297" ht="11.25" customHeight="1" x14ac:dyDescent="0.2"/>
    <row r="298" ht="11.25" customHeight="1" x14ac:dyDescent="0.2"/>
    <row r="299" ht="11.25" customHeight="1" x14ac:dyDescent="0.2"/>
    <row r="300" ht="11.25" customHeight="1" x14ac:dyDescent="0.2"/>
    <row r="301" ht="11.25" customHeight="1" x14ac:dyDescent="0.2"/>
    <row r="302" ht="11.25" customHeight="1" x14ac:dyDescent="0.2"/>
    <row r="303" ht="11.25" customHeight="1" x14ac:dyDescent="0.2"/>
    <row r="304" ht="11.25" customHeight="1" x14ac:dyDescent="0.2"/>
    <row r="305" ht="11.25" customHeight="1" x14ac:dyDescent="0.2"/>
    <row r="306" ht="11.25" customHeight="1" x14ac:dyDescent="0.2"/>
    <row r="307" ht="11.25" customHeight="1" x14ac:dyDescent="0.2"/>
    <row r="308" ht="11.25" customHeight="1" x14ac:dyDescent="0.2"/>
    <row r="309" ht="11.25" customHeight="1" x14ac:dyDescent="0.2"/>
    <row r="310" ht="11.25" customHeight="1" x14ac:dyDescent="0.2"/>
    <row r="311" ht="11.25" customHeight="1" x14ac:dyDescent="0.2"/>
    <row r="312" ht="11.25" customHeight="1" x14ac:dyDescent="0.2"/>
    <row r="313" ht="11.25" customHeight="1" x14ac:dyDescent="0.2"/>
    <row r="314" ht="11.25" customHeight="1" x14ac:dyDescent="0.2"/>
    <row r="315" ht="11.25" customHeight="1" x14ac:dyDescent="0.2"/>
    <row r="316" ht="11.25" customHeight="1" x14ac:dyDescent="0.2"/>
    <row r="317" ht="11.25" customHeight="1" x14ac:dyDescent="0.2"/>
    <row r="318" ht="11.25" customHeight="1" x14ac:dyDescent="0.2"/>
    <row r="319" ht="11.25" customHeight="1" x14ac:dyDescent="0.2"/>
    <row r="320" ht="11.25" customHeight="1" x14ac:dyDescent="0.2"/>
    <row r="321" ht="11.25" customHeight="1" x14ac:dyDescent="0.2"/>
    <row r="322" ht="11.25" customHeight="1" x14ac:dyDescent="0.2"/>
    <row r="323" ht="11.25" customHeight="1" x14ac:dyDescent="0.2"/>
    <row r="324" ht="11.25" customHeight="1" x14ac:dyDescent="0.2"/>
    <row r="325" ht="11.25" customHeight="1" x14ac:dyDescent="0.2"/>
    <row r="326" ht="11.25" customHeight="1" x14ac:dyDescent="0.2"/>
    <row r="327" ht="11.25" customHeight="1" x14ac:dyDescent="0.2"/>
    <row r="328" ht="11.25" customHeight="1" x14ac:dyDescent="0.2"/>
    <row r="329" ht="11.25" customHeight="1" x14ac:dyDescent="0.2"/>
    <row r="330" ht="11.25" customHeight="1" x14ac:dyDescent="0.2"/>
    <row r="331" ht="11.25" customHeight="1" x14ac:dyDescent="0.2"/>
    <row r="332" ht="11.25" customHeight="1" x14ac:dyDescent="0.2"/>
    <row r="333" ht="11.25" customHeight="1" x14ac:dyDescent="0.2"/>
    <row r="334" ht="11.25" customHeight="1" x14ac:dyDescent="0.2"/>
    <row r="335" ht="11.25" customHeight="1" x14ac:dyDescent="0.2"/>
    <row r="336" ht="11.25" customHeight="1" x14ac:dyDescent="0.2"/>
    <row r="337" ht="11.25" customHeight="1" x14ac:dyDescent="0.2"/>
    <row r="338" ht="11.25" customHeight="1" x14ac:dyDescent="0.2"/>
    <row r="339" ht="11.25" customHeight="1" x14ac:dyDescent="0.2"/>
    <row r="340" ht="11.25" customHeight="1" x14ac:dyDescent="0.2"/>
    <row r="341" ht="11.25" customHeight="1" x14ac:dyDescent="0.2"/>
    <row r="342" ht="11.25" customHeight="1" x14ac:dyDescent="0.2"/>
    <row r="343" ht="11.25" customHeight="1" x14ac:dyDescent="0.2"/>
    <row r="344" ht="11.25" customHeight="1" x14ac:dyDescent="0.2"/>
    <row r="345" ht="11.25" customHeight="1" x14ac:dyDescent="0.2"/>
    <row r="346" ht="11.25" customHeight="1" x14ac:dyDescent="0.2"/>
    <row r="347" ht="11.25" customHeight="1" x14ac:dyDescent="0.2"/>
    <row r="348" ht="11.25" customHeight="1" x14ac:dyDescent="0.2"/>
    <row r="349" ht="11.25" customHeight="1" x14ac:dyDescent="0.2"/>
    <row r="350" ht="11.25" customHeight="1" x14ac:dyDescent="0.2"/>
    <row r="351" ht="11.25" customHeight="1" x14ac:dyDescent="0.2"/>
    <row r="352" ht="11.25" customHeight="1" x14ac:dyDescent="0.2"/>
    <row r="353" ht="11.25" customHeight="1" x14ac:dyDescent="0.2"/>
    <row r="354" ht="11.25" customHeight="1" x14ac:dyDescent="0.2"/>
    <row r="355" ht="11.25" customHeight="1" x14ac:dyDescent="0.2"/>
    <row r="356" ht="11.25" customHeight="1" x14ac:dyDescent="0.2"/>
    <row r="357" ht="11.25" customHeight="1" x14ac:dyDescent="0.2"/>
    <row r="358" ht="11.25" customHeight="1" x14ac:dyDescent="0.2"/>
    <row r="359" ht="11.25" customHeight="1" x14ac:dyDescent="0.2"/>
    <row r="360" ht="11.25" customHeight="1" x14ac:dyDescent="0.2"/>
    <row r="361" ht="11.25" customHeight="1" x14ac:dyDescent="0.2"/>
    <row r="362" ht="11.25" customHeight="1" x14ac:dyDescent="0.2"/>
    <row r="363" ht="11.25" customHeight="1" x14ac:dyDescent="0.2"/>
    <row r="364" ht="11.25" customHeight="1" x14ac:dyDescent="0.2"/>
    <row r="365" ht="11.25" customHeight="1" x14ac:dyDescent="0.2"/>
    <row r="366" ht="11.25" customHeight="1" x14ac:dyDescent="0.2"/>
    <row r="367" ht="11.25" customHeight="1" x14ac:dyDescent="0.2"/>
    <row r="368" ht="11.25" customHeight="1" x14ac:dyDescent="0.2"/>
    <row r="369" ht="11.25" customHeight="1" x14ac:dyDescent="0.2"/>
    <row r="370" ht="11.25" customHeight="1" x14ac:dyDescent="0.2"/>
    <row r="371" ht="11.25" customHeight="1" x14ac:dyDescent="0.2"/>
    <row r="372" ht="11.25" customHeight="1" x14ac:dyDescent="0.2"/>
    <row r="373" ht="11.25" customHeight="1" x14ac:dyDescent="0.2"/>
    <row r="374" ht="11.25" customHeight="1" x14ac:dyDescent="0.2"/>
    <row r="375" ht="11.25" customHeight="1" x14ac:dyDescent="0.2"/>
    <row r="376" ht="11.25" customHeight="1" x14ac:dyDescent="0.2"/>
    <row r="377" ht="11.25" customHeight="1" x14ac:dyDescent="0.2"/>
    <row r="378" ht="11.25" customHeight="1" x14ac:dyDescent="0.2"/>
    <row r="379" ht="11.25" customHeight="1" x14ac:dyDescent="0.2"/>
    <row r="380" ht="11.25" customHeight="1" x14ac:dyDescent="0.2"/>
    <row r="381" ht="11.25" customHeight="1" x14ac:dyDescent="0.2"/>
    <row r="382" ht="11.25" customHeight="1" x14ac:dyDescent="0.2"/>
    <row r="383" ht="11.25" customHeight="1" x14ac:dyDescent="0.2"/>
    <row r="384" ht="11.25" customHeight="1" x14ac:dyDescent="0.2"/>
    <row r="385" ht="11.25" customHeight="1" x14ac:dyDescent="0.2"/>
    <row r="386" ht="11.25" customHeight="1" x14ac:dyDescent="0.2"/>
    <row r="387" ht="11.25" customHeight="1" x14ac:dyDescent="0.2"/>
    <row r="388" ht="11.25" customHeight="1" x14ac:dyDescent="0.2"/>
    <row r="389" ht="11.25" customHeight="1" x14ac:dyDescent="0.2"/>
    <row r="390" ht="11.25" customHeight="1" x14ac:dyDescent="0.2"/>
    <row r="391" ht="11.25" customHeight="1" x14ac:dyDescent="0.2"/>
    <row r="392" ht="11.25" customHeight="1" x14ac:dyDescent="0.2"/>
    <row r="393" ht="11.25" customHeight="1" x14ac:dyDescent="0.2"/>
    <row r="394" ht="11.25" customHeight="1" x14ac:dyDescent="0.2"/>
    <row r="395" ht="11.25" customHeight="1" x14ac:dyDescent="0.2"/>
    <row r="396" ht="11.25" customHeight="1" x14ac:dyDescent="0.2"/>
    <row r="397" ht="11.25" customHeight="1" x14ac:dyDescent="0.2"/>
    <row r="398" ht="11.25" customHeight="1" x14ac:dyDescent="0.2"/>
    <row r="399" ht="11.25" customHeight="1" x14ac:dyDescent="0.2"/>
    <row r="400" ht="11.25" customHeight="1" x14ac:dyDescent="0.2"/>
    <row r="401" ht="11.25" customHeight="1" x14ac:dyDescent="0.2"/>
    <row r="402" ht="11.25" customHeight="1" x14ac:dyDescent="0.2"/>
    <row r="403" ht="11.25" customHeight="1" x14ac:dyDescent="0.2"/>
    <row r="404" ht="11.25" customHeight="1" x14ac:dyDescent="0.2"/>
    <row r="405" ht="11.25" customHeight="1" x14ac:dyDescent="0.2"/>
    <row r="406" ht="11.25" customHeight="1" x14ac:dyDescent="0.2"/>
    <row r="407" ht="11.25" customHeight="1" x14ac:dyDescent="0.2"/>
    <row r="408" ht="11.25" customHeight="1" x14ac:dyDescent="0.2"/>
    <row r="409" ht="11.25" customHeight="1" x14ac:dyDescent="0.2"/>
    <row r="410" ht="11.25" customHeight="1" x14ac:dyDescent="0.2"/>
    <row r="411" ht="11.25" customHeight="1" x14ac:dyDescent="0.2"/>
    <row r="412" ht="11.25" customHeight="1" x14ac:dyDescent="0.2"/>
    <row r="413" ht="11.25" customHeight="1" x14ac:dyDescent="0.2"/>
    <row r="414" ht="11.25" customHeight="1" x14ac:dyDescent="0.2"/>
    <row r="415" ht="11.25" customHeight="1" x14ac:dyDescent="0.2"/>
    <row r="416" ht="11.25" customHeight="1" x14ac:dyDescent="0.2"/>
    <row r="417" ht="11.25" customHeight="1" x14ac:dyDescent="0.2"/>
    <row r="418" ht="11.25" customHeight="1" x14ac:dyDescent="0.2"/>
    <row r="419" ht="11.25" customHeight="1" x14ac:dyDescent="0.2"/>
    <row r="420" ht="11.25" customHeight="1" x14ac:dyDescent="0.2"/>
    <row r="421" ht="11.25" customHeight="1" x14ac:dyDescent="0.2"/>
    <row r="422" ht="11.25" customHeight="1" x14ac:dyDescent="0.2"/>
    <row r="423" ht="11.25" customHeight="1" x14ac:dyDescent="0.2"/>
    <row r="424" ht="11.25" customHeight="1" x14ac:dyDescent="0.2"/>
    <row r="425" ht="11.25" customHeight="1" x14ac:dyDescent="0.2"/>
    <row r="426" ht="11.25" customHeight="1" x14ac:dyDescent="0.2"/>
    <row r="427" ht="11.25" customHeight="1" x14ac:dyDescent="0.2"/>
    <row r="428" ht="11.25" customHeight="1" x14ac:dyDescent="0.2"/>
    <row r="429" ht="11.25" customHeight="1" x14ac:dyDescent="0.2"/>
    <row r="430" ht="11.25" customHeight="1" x14ac:dyDescent="0.2"/>
    <row r="431" ht="11.25" customHeight="1" x14ac:dyDescent="0.2"/>
    <row r="432" ht="11.25" customHeight="1" x14ac:dyDescent="0.2"/>
    <row r="433" ht="11.25" customHeight="1" x14ac:dyDescent="0.2"/>
    <row r="434" ht="11.25" customHeight="1" x14ac:dyDescent="0.2"/>
    <row r="435" ht="11.25" customHeight="1" x14ac:dyDescent="0.2"/>
    <row r="436" ht="11.25" customHeight="1" x14ac:dyDescent="0.2"/>
    <row r="437" ht="11.25" customHeight="1" x14ac:dyDescent="0.2"/>
    <row r="438" ht="11.25" customHeight="1" x14ac:dyDescent="0.2"/>
    <row r="439" ht="11.25" customHeight="1" x14ac:dyDescent="0.2"/>
    <row r="440" ht="11.25" customHeight="1" x14ac:dyDescent="0.2"/>
    <row r="441" ht="11.25" customHeight="1" x14ac:dyDescent="0.2"/>
    <row r="442" ht="11.25" customHeight="1" x14ac:dyDescent="0.2"/>
    <row r="443" ht="11.25" customHeight="1" x14ac:dyDescent="0.2"/>
    <row r="444" ht="11.25" customHeight="1" x14ac:dyDescent="0.2"/>
    <row r="445" ht="11.25" customHeight="1" x14ac:dyDescent="0.2"/>
    <row r="446" ht="11.25" customHeight="1" x14ac:dyDescent="0.2"/>
    <row r="447" ht="11.25" customHeight="1" x14ac:dyDescent="0.2"/>
    <row r="448" ht="11.25" customHeight="1" x14ac:dyDescent="0.2"/>
    <row r="449" ht="11.25" customHeight="1" x14ac:dyDescent="0.2"/>
    <row r="450" ht="11.25" customHeight="1" x14ac:dyDescent="0.2"/>
    <row r="451" ht="11.25" customHeight="1" x14ac:dyDescent="0.2"/>
    <row r="452" ht="11.25" customHeight="1" x14ac:dyDescent="0.2"/>
    <row r="453" ht="11.25" customHeight="1" x14ac:dyDescent="0.2"/>
    <row r="454" ht="11.25" customHeight="1" x14ac:dyDescent="0.2"/>
    <row r="455" ht="11.25" customHeight="1" x14ac:dyDescent="0.2"/>
    <row r="456" ht="11.25" customHeight="1" x14ac:dyDescent="0.2"/>
    <row r="457" ht="11.25" customHeight="1" x14ac:dyDescent="0.2"/>
    <row r="458" ht="11.25" customHeight="1" x14ac:dyDescent="0.2"/>
    <row r="459" ht="11.25" customHeight="1" x14ac:dyDescent="0.2"/>
    <row r="460" ht="11.25" customHeight="1" x14ac:dyDescent="0.2"/>
    <row r="461" ht="11.25" customHeight="1" x14ac:dyDescent="0.2"/>
    <row r="462" ht="11.25" customHeight="1" x14ac:dyDescent="0.2"/>
    <row r="463" ht="11.25" customHeight="1" x14ac:dyDescent="0.2"/>
    <row r="464" ht="11.25" customHeight="1" x14ac:dyDescent="0.2"/>
    <row r="465" ht="11.25" customHeight="1" x14ac:dyDescent="0.2"/>
    <row r="466" ht="11.25" customHeight="1" x14ac:dyDescent="0.2"/>
    <row r="467" ht="11.25" customHeight="1" x14ac:dyDescent="0.2"/>
    <row r="468" ht="11.25" customHeight="1" x14ac:dyDescent="0.2"/>
    <row r="469" ht="11.25" customHeight="1" x14ac:dyDescent="0.2"/>
    <row r="470" ht="11.25" customHeight="1" x14ac:dyDescent="0.2"/>
    <row r="471" ht="11.25" customHeight="1" x14ac:dyDescent="0.2"/>
    <row r="472" ht="11.25" customHeight="1" x14ac:dyDescent="0.2"/>
    <row r="473" ht="11.25" customHeight="1" x14ac:dyDescent="0.2"/>
    <row r="474" ht="11.25" customHeight="1" x14ac:dyDescent="0.2"/>
    <row r="475" ht="11.25" customHeight="1" x14ac:dyDescent="0.2"/>
    <row r="476" ht="11.25" customHeight="1" x14ac:dyDescent="0.2"/>
    <row r="477" ht="11.25" customHeight="1" x14ac:dyDescent="0.2"/>
    <row r="478" ht="11.25" customHeight="1" x14ac:dyDescent="0.2"/>
    <row r="479" ht="11.25" customHeight="1" x14ac:dyDescent="0.2"/>
    <row r="480" ht="11.25" customHeight="1" x14ac:dyDescent="0.2"/>
    <row r="481" ht="11.25" customHeight="1" x14ac:dyDescent="0.2"/>
    <row r="482" ht="11.25" customHeight="1" x14ac:dyDescent="0.2"/>
    <row r="483" ht="11.25" customHeight="1" x14ac:dyDescent="0.2"/>
    <row r="484" ht="11.25" customHeight="1" x14ac:dyDescent="0.2"/>
    <row r="485" ht="11.25" customHeight="1" x14ac:dyDescent="0.2"/>
    <row r="486" ht="11.25" customHeight="1" x14ac:dyDescent="0.2"/>
    <row r="487" ht="11.25" customHeight="1" x14ac:dyDescent="0.2"/>
    <row r="488" ht="11.25" customHeight="1" x14ac:dyDescent="0.2"/>
    <row r="489" ht="11.25" customHeight="1" x14ac:dyDescent="0.2"/>
    <row r="490" ht="11.25" customHeight="1" x14ac:dyDescent="0.2"/>
    <row r="491" ht="11.25" customHeight="1" x14ac:dyDescent="0.2"/>
    <row r="492" ht="11.25" customHeight="1" x14ac:dyDescent="0.2"/>
    <row r="493" ht="11.25" customHeight="1" x14ac:dyDescent="0.2"/>
    <row r="494" ht="11.25" customHeight="1" x14ac:dyDescent="0.2"/>
    <row r="495" ht="11.25" customHeight="1" x14ac:dyDescent="0.2"/>
    <row r="496" ht="11.25" customHeight="1" x14ac:dyDescent="0.2"/>
    <row r="497" ht="11.25" customHeight="1" x14ac:dyDescent="0.2"/>
    <row r="498" ht="11.25" customHeight="1" x14ac:dyDescent="0.2"/>
    <row r="499" ht="11.25" customHeight="1" x14ac:dyDescent="0.2"/>
    <row r="500" ht="11.25" customHeight="1" x14ac:dyDescent="0.2"/>
    <row r="501" ht="11.25" customHeight="1" x14ac:dyDescent="0.2"/>
    <row r="502" ht="11.25" customHeight="1" x14ac:dyDescent="0.2"/>
    <row r="503" ht="11.25" customHeight="1" x14ac:dyDescent="0.2"/>
    <row r="504" ht="11.25" customHeight="1" x14ac:dyDescent="0.2"/>
    <row r="505" ht="11.25" customHeight="1" x14ac:dyDescent="0.2"/>
    <row r="506" ht="11.25" customHeight="1" x14ac:dyDescent="0.2"/>
    <row r="507" ht="11.25" customHeight="1" x14ac:dyDescent="0.2"/>
    <row r="508" ht="11.25" customHeight="1" x14ac:dyDescent="0.2"/>
    <row r="509" ht="11.25" customHeight="1" x14ac:dyDescent="0.2"/>
    <row r="510" ht="11.25" customHeight="1" x14ac:dyDescent="0.2"/>
    <row r="511" ht="11.25" customHeight="1" x14ac:dyDescent="0.2"/>
    <row r="512" ht="11.25" customHeight="1" x14ac:dyDescent="0.2"/>
    <row r="513" ht="11.25" customHeight="1" x14ac:dyDescent="0.2"/>
    <row r="514" ht="11.25" customHeight="1" x14ac:dyDescent="0.2"/>
    <row r="515" ht="11.25" customHeight="1" x14ac:dyDescent="0.2"/>
    <row r="516" ht="11.25" customHeight="1" x14ac:dyDescent="0.2"/>
    <row r="517" ht="11.25" customHeight="1" x14ac:dyDescent="0.2"/>
    <row r="518" ht="11.25" customHeight="1" x14ac:dyDescent="0.2"/>
    <row r="519" ht="11.25" customHeight="1" x14ac:dyDescent="0.2"/>
    <row r="520" ht="11.25" customHeight="1" x14ac:dyDescent="0.2"/>
    <row r="521" ht="11.25" customHeight="1" x14ac:dyDescent="0.2"/>
    <row r="522" ht="11.25" customHeight="1" x14ac:dyDescent="0.2"/>
    <row r="523" ht="11.25" customHeight="1" x14ac:dyDescent="0.2"/>
    <row r="524" ht="11.25" customHeight="1" x14ac:dyDescent="0.2"/>
    <row r="525" ht="11.25" customHeight="1" x14ac:dyDescent="0.2"/>
    <row r="526" ht="11.25" customHeight="1" x14ac:dyDescent="0.2"/>
    <row r="527" ht="11.25" customHeight="1" x14ac:dyDescent="0.2"/>
    <row r="528" ht="11.25" customHeight="1" x14ac:dyDescent="0.2"/>
    <row r="529" ht="11.25" customHeight="1" x14ac:dyDescent="0.2"/>
    <row r="530" ht="11.25" customHeight="1" x14ac:dyDescent="0.2"/>
    <row r="531" ht="11.25" customHeight="1" x14ac:dyDescent="0.2"/>
    <row r="532" ht="11.25" customHeight="1" x14ac:dyDescent="0.2"/>
    <row r="533" ht="11.25" customHeight="1" x14ac:dyDescent="0.2"/>
    <row r="534" ht="11.25" customHeight="1" x14ac:dyDescent="0.2"/>
    <row r="535" ht="11.25" customHeight="1" x14ac:dyDescent="0.2"/>
    <row r="536" ht="11.25" customHeight="1" x14ac:dyDescent="0.2"/>
    <row r="537" ht="11.25" customHeight="1" x14ac:dyDescent="0.2"/>
    <row r="538" ht="11.25" customHeight="1" x14ac:dyDescent="0.2"/>
    <row r="539" ht="11.25" customHeight="1" x14ac:dyDescent="0.2"/>
    <row r="540" ht="11.25" customHeight="1" x14ac:dyDescent="0.2"/>
    <row r="541" ht="11.25" customHeight="1" x14ac:dyDescent="0.2"/>
    <row r="542" ht="11.25" customHeight="1" x14ac:dyDescent="0.2"/>
    <row r="543" ht="11.25" customHeight="1" x14ac:dyDescent="0.2"/>
    <row r="544" ht="11.25" customHeight="1" x14ac:dyDescent="0.2"/>
    <row r="545" ht="11.25" customHeight="1" x14ac:dyDescent="0.2"/>
    <row r="546" ht="11.25" customHeight="1" x14ac:dyDescent="0.2"/>
    <row r="547" ht="11.25" customHeight="1" x14ac:dyDescent="0.2"/>
    <row r="548" ht="11.25" customHeight="1" x14ac:dyDescent="0.2"/>
    <row r="549" ht="11.25" customHeight="1" x14ac:dyDescent="0.2"/>
    <row r="550" ht="11.25" customHeight="1" x14ac:dyDescent="0.2"/>
    <row r="551" ht="11.25" customHeight="1" x14ac:dyDescent="0.2"/>
    <row r="552" ht="11.25" customHeight="1" x14ac:dyDescent="0.2"/>
    <row r="553" ht="11.25" customHeight="1" x14ac:dyDescent="0.2"/>
    <row r="554" ht="11.25" customHeight="1" x14ac:dyDescent="0.2"/>
    <row r="555" ht="11.25" customHeight="1" x14ac:dyDescent="0.2"/>
    <row r="556" ht="11.25" customHeight="1" x14ac:dyDescent="0.2"/>
    <row r="557" ht="11.25" customHeight="1" x14ac:dyDescent="0.2"/>
    <row r="558" ht="11.25" customHeight="1" x14ac:dyDescent="0.2"/>
    <row r="559" ht="11.25" customHeight="1" x14ac:dyDescent="0.2"/>
    <row r="560" ht="11.25" customHeight="1" x14ac:dyDescent="0.2"/>
    <row r="561" ht="11.25" customHeight="1" x14ac:dyDescent="0.2"/>
    <row r="562" ht="11.25" customHeight="1" x14ac:dyDescent="0.2"/>
    <row r="563" ht="11.25" customHeight="1" x14ac:dyDescent="0.2"/>
    <row r="564" ht="11.25" customHeight="1" x14ac:dyDescent="0.2"/>
    <row r="565" ht="11.25" customHeight="1" x14ac:dyDescent="0.2"/>
    <row r="566" ht="11.25" customHeight="1" x14ac:dyDescent="0.2"/>
    <row r="567" ht="11.25" customHeight="1" x14ac:dyDescent="0.2"/>
    <row r="568" ht="11.25" customHeight="1" x14ac:dyDescent="0.2"/>
    <row r="569" ht="11.25" customHeight="1" x14ac:dyDescent="0.2"/>
    <row r="570" ht="11.25" customHeight="1" x14ac:dyDescent="0.2"/>
    <row r="571" ht="11.25" customHeight="1" x14ac:dyDescent="0.2"/>
    <row r="572" ht="11.25" customHeight="1" x14ac:dyDescent="0.2"/>
    <row r="573" ht="11.25" customHeight="1" x14ac:dyDescent="0.2"/>
    <row r="574" ht="11.25" customHeight="1" x14ac:dyDescent="0.2"/>
    <row r="575" ht="11.25" customHeight="1" x14ac:dyDescent="0.2"/>
    <row r="576" ht="11.25" customHeight="1" x14ac:dyDescent="0.2"/>
    <row r="577" ht="11.25" customHeight="1" x14ac:dyDescent="0.2"/>
    <row r="578" ht="11.25" customHeight="1" x14ac:dyDescent="0.2"/>
    <row r="579" ht="11.25" customHeight="1" x14ac:dyDescent="0.2"/>
    <row r="580" ht="11.25" customHeight="1" x14ac:dyDescent="0.2"/>
    <row r="581" ht="11.25" customHeight="1" x14ac:dyDescent="0.2"/>
    <row r="582" ht="11.25" customHeight="1" x14ac:dyDescent="0.2"/>
    <row r="583" ht="11.25" customHeight="1" x14ac:dyDescent="0.2"/>
    <row r="584" ht="11.25" customHeight="1" x14ac:dyDescent="0.2"/>
    <row r="585" ht="11.25" customHeight="1" x14ac:dyDescent="0.2"/>
    <row r="586" ht="11.25" customHeight="1" x14ac:dyDescent="0.2"/>
    <row r="587" ht="11.25" customHeight="1" x14ac:dyDescent="0.2"/>
    <row r="588" ht="11.25" customHeight="1" x14ac:dyDescent="0.2"/>
    <row r="589" ht="11.25" customHeight="1" x14ac:dyDescent="0.2"/>
    <row r="590" ht="11.25" customHeight="1" x14ac:dyDescent="0.2"/>
    <row r="591" ht="11.25" customHeight="1" x14ac:dyDescent="0.2"/>
    <row r="592" ht="11.25" customHeight="1" x14ac:dyDescent="0.2"/>
    <row r="593" ht="11.25" customHeight="1" x14ac:dyDescent="0.2"/>
    <row r="594" ht="11.25" customHeight="1" x14ac:dyDescent="0.2"/>
    <row r="595" ht="11.25" customHeight="1" x14ac:dyDescent="0.2"/>
    <row r="596" ht="11.25" customHeight="1" x14ac:dyDescent="0.2"/>
    <row r="597" ht="11.25" customHeight="1" x14ac:dyDescent="0.2"/>
    <row r="598" ht="11.25" customHeight="1" x14ac:dyDescent="0.2"/>
    <row r="599" ht="11.25" customHeight="1" x14ac:dyDescent="0.2"/>
    <row r="600" ht="11.25" customHeight="1" x14ac:dyDescent="0.2"/>
    <row r="601" ht="11.25" customHeight="1" x14ac:dyDescent="0.2"/>
    <row r="602" ht="11.25" customHeight="1" x14ac:dyDescent="0.2"/>
    <row r="603" ht="11.25" customHeight="1" x14ac:dyDescent="0.2"/>
    <row r="604" ht="11.25" customHeight="1" x14ac:dyDescent="0.2"/>
    <row r="605" ht="11.25" customHeight="1" x14ac:dyDescent="0.2"/>
    <row r="606" ht="11.25" customHeight="1" x14ac:dyDescent="0.2"/>
    <row r="607" ht="11.25" customHeight="1" x14ac:dyDescent="0.2"/>
    <row r="608" ht="11.25" customHeight="1" x14ac:dyDescent="0.2"/>
    <row r="609" ht="11.25" customHeight="1" x14ac:dyDescent="0.2"/>
    <row r="610" ht="11.25" customHeight="1" x14ac:dyDescent="0.2"/>
    <row r="611" ht="11.25" customHeight="1" x14ac:dyDescent="0.2"/>
    <row r="612" ht="11.25" customHeight="1" x14ac:dyDescent="0.2"/>
    <row r="613" ht="11.25" customHeight="1" x14ac:dyDescent="0.2"/>
    <row r="614" ht="11.25" customHeight="1" x14ac:dyDescent="0.2"/>
    <row r="615" ht="11.25" customHeight="1" x14ac:dyDescent="0.2"/>
    <row r="616" ht="11.25" customHeight="1" x14ac:dyDescent="0.2"/>
    <row r="617" ht="11.25" customHeight="1" x14ac:dyDescent="0.2"/>
    <row r="618" ht="11.25" customHeight="1" x14ac:dyDescent="0.2"/>
    <row r="619" ht="11.25" customHeight="1" x14ac:dyDescent="0.2"/>
    <row r="620" ht="11.25" customHeight="1" x14ac:dyDescent="0.2"/>
    <row r="621" ht="11.25" customHeight="1" x14ac:dyDescent="0.2"/>
    <row r="622" ht="11.25" customHeight="1" x14ac:dyDescent="0.2"/>
    <row r="623" ht="11.25" customHeight="1" x14ac:dyDescent="0.2"/>
    <row r="624" ht="11.25" customHeight="1" x14ac:dyDescent="0.2"/>
    <row r="625" ht="11.25" customHeight="1" x14ac:dyDescent="0.2"/>
    <row r="626" ht="11.25" customHeight="1" x14ac:dyDescent="0.2"/>
    <row r="627" ht="11.25" customHeight="1" x14ac:dyDescent="0.2"/>
    <row r="628" ht="11.25" customHeight="1" x14ac:dyDescent="0.2"/>
    <row r="629" ht="11.25" customHeight="1" x14ac:dyDescent="0.2"/>
    <row r="630" ht="11.25" customHeight="1" x14ac:dyDescent="0.2"/>
    <row r="631" ht="11.25" customHeight="1" x14ac:dyDescent="0.2"/>
    <row r="632" ht="11.25" customHeight="1" x14ac:dyDescent="0.2"/>
    <row r="633" ht="11.25" customHeight="1" x14ac:dyDescent="0.2"/>
    <row r="634" ht="11.25" customHeight="1" x14ac:dyDescent="0.2"/>
    <row r="635" ht="11.25" customHeight="1" x14ac:dyDescent="0.2"/>
    <row r="636" ht="11.25" customHeight="1" x14ac:dyDescent="0.2"/>
    <row r="637" ht="11.25" customHeight="1" x14ac:dyDescent="0.2"/>
    <row r="638" ht="11.25" customHeight="1" x14ac:dyDescent="0.2"/>
    <row r="639" ht="11.25" customHeight="1" x14ac:dyDescent="0.2"/>
    <row r="640" ht="11.25" customHeight="1" x14ac:dyDescent="0.2"/>
    <row r="641" ht="11.25" customHeight="1" x14ac:dyDescent="0.2"/>
    <row r="642" ht="11.25" customHeight="1" x14ac:dyDescent="0.2"/>
    <row r="643" ht="11.25" customHeight="1" x14ac:dyDescent="0.2"/>
    <row r="644" ht="11.25" customHeight="1" x14ac:dyDescent="0.2"/>
    <row r="645" ht="11.25" customHeight="1" x14ac:dyDescent="0.2"/>
    <row r="646" ht="11.25" customHeight="1" x14ac:dyDescent="0.2"/>
    <row r="647" ht="11.25" customHeight="1" x14ac:dyDescent="0.2"/>
    <row r="648" ht="11.25" customHeight="1" x14ac:dyDescent="0.2"/>
    <row r="649" ht="11.25" customHeight="1" x14ac:dyDescent="0.2"/>
    <row r="650" ht="11.25" customHeight="1" x14ac:dyDescent="0.2"/>
    <row r="651" ht="11.25" customHeight="1" x14ac:dyDescent="0.2"/>
    <row r="652" ht="11.25" customHeight="1" x14ac:dyDescent="0.2"/>
    <row r="653" ht="11.25" customHeight="1" x14ac:dyDescent="0.2"/>
    <row r="654" ht="11.25" customHeight="1" x14ac:dyDescent="0.2"/>
    <row r="655" ht="11.25" customHeight="1" x14ac:dyDescent="0.2"/>
    <row r="656" ht="11.25" customHeight="1" x14ac:dyDescent="0.2"/>
    <row r="657" ht="11.25" customHeight="1" x14ac:dyDescent="0.2"/>
    <row r="658" ht="11.25" customHeight="1" x14ac:dyDescent="0.2"/>
    <row r="659" ht="11.25" customHeight="1" x14ac:dyDescent="0.2"/>
    <row r="660" ht="11.25" customHeight="1" x14ac:dyDescent="0.2"/>
    <row r="661" ht="11.25" customHeight="1" x14ac:dyDescent="0.2"/>
    <row r="662" ht="11.25" customHeight="1" x14ac:dyDescent="0.2"/>
    <row r="663" ht="11.25" customHeight="1" x14ac:dyDescent="0.2"/>
    <row r="664" ht="11.25" customHeight="1" x14ac:dyDescent="0.2"/>
    <row r="665" ht="11.25" customHeight="1" x14ac:dyDescent="0.2"/>
    <row r="666" ht="11.25" customHeight="1" x14ac:dyDescent="0.2"/>
    <row r="667" ht="11.25" customHeight="1" x14ac:dyDescent="0.2"/>
    <row r="668" ht="11.25" customHeight="1" x14ac:dyDescent="0.2"/>
    <row r="669" ht="11.25" customHeight="1" x14ac:dyDescent="0.2"/>
    <row r="670" ht="11.25" customHeight="1" x14ac:dyDescent="0.2"/>
    <row r="671" ht="11.25" customHeight="1" x14ac:dyDescent="0.2"/>
    <row r="672" ht="11.25" customHeight="1" x14ac:dyDescent="0.2"/>
    <row r="673" ht="11.25" customHeight="1" x14ac:dyDescent="0.2"/>
    <row r="674" ht="11.25" customHeight="1" x14ac:dyDescent="0.2"/>
    <row r="675" ht="11.25" customHeight="1" x14ac:dyDescent="0.2"/>
    <row r="676" ht="11.25" customHeight="1" x14ac:dyDescent="0.2"/>
    <row r="677" ht="11.25" customHeight="1" x14ac:dyDescent="0.2"/>
    <row r="678" ht="11.25" customHeight="1" x14ac:dyDescent="0.2"/>
    <row r="679" ht="11.25" customHeight="1" x14ac:dyDescent="0.2"/>
    <row r="680" ht="11.25" customHeight="1" x14ac:dyDescent="0.2"/>
    <row r="681" ht="11.25" customHeight="1" x14ac:dyDescent="0.2"/>
    <row r="682" ht="11.25" customHeight="1" x14ac:dyDescent="0.2"/>
    <row r="683" ht="11.25" customHeight="1" x14ac:dyDescent="0.2"/>
    <row r="684" ht="11.25" customHeight="1" x14ac:dyDescent="0.2"/>
    <row r="685" ht="11.25" customHeight="1" x14ac:dyDescent="0.2"/>
    <row r="686" ht="11.25" customHeight="1" x14ac:dyDescent="0.2"/>
    <row r="687" ht="11.25" customHeight="1" x14ac:dyDescent="0.2"/>
    <row r="688" ht="11.25" customHeight="1" x14ac:dyDescent="0.2"/>
    <row r="689" ht="11.25" customHeight="1" x14ac:dyDescent="0.2"/>
    <row r="690" ht="11.25" customHeight="1" x14ac:dyDescent="0.2"/>
    <row r="691" ht="11.25" customHeight="1" x14ac:dyDescent="0.2"/>
    <row r="692" ht="11.25" customHeight="1" x14ac:dyDescent="0.2"/>
    <row r="693" ht="11.25" customHeight="1" x14ac:dyDescent="0.2"/>
    <row r="694" ht="11.25" customHeight="1" x14ac:dyDescent="0.2"/>
    <row r="695" ht="11.25" customHeight="1" x14ac:dyDescent="0.2"/>
    <row r="696" ht="11.25" customHeight="1" x14ac:dyDescent="0.2"/>
    <row r="697" ht="11.25" customHeight="1" x14ac:dyDescent="0.2"/>
    <row r="698" ht="11.25" customHeight="1" x14ac:dyDescent="0.2"/>
    <row r="699" ht="11.25" customHeight="1" x14ac:dyDescent="0.2"/>
    <row r="700" ht="11.25" customHeight="1" x14ac:dyDescent="0.2"/>
    <row r="701" ht="11.25" customHeight="1" x14ac:dyDescent="0.2"/>
    <row r="702" ht="11.25" customHeight="1" x14ac:dyDescent="0.2"/>
    <row r="703" ht="11.25" customHeight="1" x14ac:dyDescent="0.2"/>
    <row r="704" ht="11.25" customHeight="1" x14ac:dyDescent="0.2"/>
    <row r="705" ht="11.25" customHeight="1" x14ac:dyDescent="0.2"/>
    <row r="706" ht="11.25" customHeight="1" x14ac:dyDescent="0.2"/>
    <row r="707" ht="11.25" customHeight="1" x14ac:dyDescent="0.2"/>
    <row r="708" ht="11.25" customHeight="1" x14ac:dyDescent="0.2"/>
    <row r="709" ht="11.25" customHeight="1" x14ac:dyDescent="0.2"/>
    <row r="710" ht="11.25" customHeight="1" x14ac:dyDescent="0.2"/>
    <row r="711" ht="11.25" customHeight="1" x14ac:dyDescent="0.2"/>
    <row r="712" ht="11.25" customHeight="1" x14ac:dyDescent="0.2"/>
    <row r="713" ht="11.25" customHeight="1" x14ac:dyDescent="0.2"/>
    <row r="714" ht="11.25" customHeight="1" x14ac:dyDescent="0.2"/>
    <row r="715" ht="11.25" customHeight="1" x14ac:dyDescent="0.2"/>
    <row r="716" ht="11.25" customHeight="1" x14ac:dyDescent="0.2"/>
    <row r="717" ht="11.25" customHeight="1" x14ac:dyDescent="0.2"/>
    <row r="718" ht="11.25" customHeight="1" x14ac:dyDescent="0.2"/>
    <row r="719" ht="11.25" customHeight="1" x14ac:dyDescent="0.2"/>
    <row r="720" ht="11.25" customHeight="1" x14ac:dyDescent="0.2"/>
    <row r="721" ht="11.25" customHeight="1" x14ac:dyDescent="0.2"/>
    <row r="722" ht="11.25" customHeight="1" x14ac:dyDescent="0.2"/>
    <row r="723" ht="11.25" customHeight="1" x14ac:dyDescent="0.2"/>
    <row r="724" ht="11.25" customHeight="1" x14ac:dyDescent="0.2"/>
    <row r="725" ht="11.25" customHeight="1" x14ac:dyDescent="0.2"/>
    <row r="726" ht="11.25" customHeight="1" x14ac:dyDescent="0.2"/>
    <row r="727" ht="11.25" customHeight="1" x14ac:dyDescent="0.2"/>
    <row r="728" ht="11.25" customHeight="1" x14ac:dyDescent="0.2"/>
    <row r="729" ht="11.25" customHeight="1" x14ac:dyDescent="0.2"/>
    <row r="730" ht="11.25" customHeight="1" x14ac:dyDescent="0.2"/>
    <row r="731" ht="11.25" customHeight="1" x14ac:dyDescent="0.2"/>
    <row r="732" ht="11.25" customHeight="1" x14ac:dyDescent="0.2"/>
    <row r="733" ht="11.25" customHeight="1" x14ac:dyDescent="0.2"/>
    <row r="734" ht="11.25" customHeight="1" x14ac:dyDescent="0.2"/>
    <row r="735" ht="11.25" customHeight="1" x14ac:dyDescent="0.2"/>
    <row r="736" ht="11.25" customHeight="1" x14ac:dyDescent="0.2"/>
    <row r="737" ht="11.25" customHeight="1" x14ac:dyDescent="0.2"/>
    <row r="738" ht="11.25" customHeight="1" x14ac:dyDescent="0.2"/>
    <row r="739" ht="11.25" customHeight="1" x14ac:dyDescent="0.2"/>
    <row r="740" ht="11.25" customHeight="1" x14ac:dyDescent="0.2"/>
    <row r="741" ht="11.25" customHeight="1" x14ac:dyDescent="0.2"/>
    <row r="742" ht="11.25" customHeight="1" x14ac:dyDescent="0.2"/>
    <row r="743" ht="11.25" customHeight="1" x14ac:dyDescent="0.2"/>
    <row r="744" ht="11.25" customHeight="1" x14ac:dyDescent="0.2"/>
    <row r="745" ht="11.25" customHeight="1" x14ac:dyDescent="0.2"/>
    <row r="746" ht="11.25" customHeight="1" x14ac:dyDescent="0.2"/>
    <row r="747" ht="11.25" customHeight="1" x14ac:dyDescent="0.2"/>
    <row r="748" ht="11.25" customHeight="1" x14ac:dyDescent="0.2"/>
    <row r="749" ht="11.25" customHeight="1" x14ac:dyDescent="0.2"/>
    <row r="750" ht="11.25" customHeight="1" x14ac:dyDescent="0.2"/>
    <row r="751" ht="11.25" customHeight="1" x14ac:dyDescent="0.2"/>
    <row r="752" ht="11.25" customHeight="1" x14ac:dyDescent="0.2"/>
    <row r="753" ht="11.25" customHeight="1" x14ac:dyDescent="0.2"/>
    <row r="754" ht="11.25" customHeight="1" x14ac:dyDescent="0.2"/>
    <row r="755" ht="11.25" customHeight="1" x14ac:dyDescent="0.2"/>
    <row r="756" ht="11.25" customHeight="1" x14ac:dyDescent="0.2"/>
    <row r="757" ht="11.25" customHeight="1" x14ac:dyDescent="0.2"/>
    <row r="758" ht="11.25" customHeight="1" x14ac:dyDescent="0.2"/>
    <row r="759" ht="11.25" customHeight="1" x14ac:dyDescent="0.2"/>
    <row r="760" ht="11.25" customHeight="1" x14ac:dyDescent="0.2"/>
    <row r="761" ht="11.25" customHeight="1" x14ac:dyDescent="0.2"/>
    <row r="762" ht="11.25" customHeight="1" x14ac:dyDescent="0.2"/>
    <row r="763" ht="11.25" customHeight="1" x14ac:dyDescent="0.2"/>
    <row r="764" ht="11.25" customHeight="1" x14ac:dyDescent="0.2"/>
    <row r="765" ht="11.25" customHeight="1" x14ac:dyDescent="0.2"/>
    <row r="766" ht="11.25" customHeight="1" x14ac:dyDescent="0.2"/>
    <row r="767" ht="11.25" customHeight="1" x14ac:dyDescent="0.2"/>
    <row r="768" ht="11.25" customHeight="1" x14ac:dyDescent="0.2"/>
    <row r="769" ht="11.25" customHeight="1" x14ac:dyDescent="0.2"/>
    <row r="770" ht="11.25" customHeight="1" x14ac:dyDescent="0.2"/>
    <row r="771" ht="11.25" customHeight="1" x14ac:dyDescent="0.2"/>
    <row r="772" ht="11.25" customHeight="1" x14ac:dyDescent="0.2"/>
    <row r="773" ht="11.25" customHeight="1" x14ac:dyDescent="0.2"/>
    <row r="774" ht="11.25" customHeight="1" x14ac:dyDescent="0.2"/>
    <row r="775" ht="11.25" customHeight="1" x14ac:dyDescent="0.2"/>
    <row r="776" ht="11.25" customHeight="1" x14ac:dyDescent="0.2"/>
    <row r="777" ht="11.25" customHeight="1" x14ac:dyDescent="0.2"/>
    <row r="778" ht="11.25" customHeight="1" x14ac:dyDescent="0.2"/>
    <row r="779" ht="11.25" customHeight="1" x14ac:dyDescent="0.2"/>
    <row r="780" ht="11.25" customHeight="1" x14ac:dyDescent="0.2"/>
    <row r="781" ht="11.25" customHeight="1" x14ac:dyDescent="0.2"/>
    <row r="782" ht="11.25" customHeight="1" x14ac:dyDescent="0.2"/>
    <row r="783" ht="11.25" customHeight="1" x14ac:dyDescent="0.2"/>
    <row r="784" ht="11.25" customHeight="1" x14ac:dyDescent="0.2"/>
    <row r="785" ht="11.25" customHeight="1" x14ac:dyDescent="0.2"/>
    <row r="786" ht="11.25" customHeight="1" x14ac:dyDescent="0.2"/>
    <row r="787" ht="11.25" customHeight="1" x14ac:dyDescent="0.2"/>
    <row r="788" ht="11.25" customHeight="1" x14ac:dyDescent="0.2"/>
    <row r="789" ht="11.25" customHeight="1" x14ac:dyDescent="0.2"/>
    <row r="790" ht="11.25" customHeight="1" x14ac:dyDescent="0.2"/>
    <row r="791" ht="11.25" customHeight="1" x14ac:dyDescent="0.2"/>
    <row r="792" ht="11.25" customHeight="1" x14ac:dyDescent="0.2"/>
    <row r="793" ht="11.25" customHeight="1" x14ac:dyDescent="0.2"/>
    <row r="794" ht="11.25" customHeight="1" x14ac:dyDescent="0.2"/>
    <row r="795" ht="11.25" customHeight="1" x14ac:dyDescent="0.2"/>
    <row r="796" ht="11.25" customHeight="1" x14ac:dyDescent="0.2"/>
    <row r="797" ht="11.25" customHeight="1" x14ac:dyDescent="0.2"/>
    <row r="798" ht="11.25" customHeight="1" x14ac:dyDescent="0.2"/>
    <row r="799" ht="11.25" customHeight="1" x14ac:dyDescent="0.2"/>
    <row r="800" ht="11.25" customHeight="1" x14ac:dyDescent="0.2"/>
    <row r="801" ht="11.25" customHeight="1" x14ac:dyDescent="0.2"/>
    <row r="802" ht="11.25" customHeight="1" x14ac:dyDescent="0.2"/>
    <row r="803" ht="11.25" customHeight="1" x14ac:dyDescent="0.2"/>
    <row r="804" ht="11.25" customHeight="1" x14ac:dyDescent="0.2"/>
    <row r="805" ht="11.25" customHeight="1" x14ac:dyDescent="0.2"/>
    <row r="806" ht="11.25" customHeight="1" x14ac:dyDescent="0.2"/>
    <row r="807" ht="11.25" customHeight="1" x14ac:dyDescent="0.2"/>
    <row r="808" ht="11.25" customHeight="1" x14ac:dyDescent="0.2"/>
    <row r="809" ht="11.25" customHeight="1" x14ac:dyDescent="0.2"/>
    <row r="810" ht="11.25" customHeight="1" x14ac:dyDescent="0.2"/>
    <row r="811" ht="11.25" customHeight="1" x14ac:dyDescent="0.2"/>
    <row r="812" ht="11.25" customHeight="1" x14ac:dyDescent="0.2"/>
    <row r="813" ht="11.25" customHeight="1" x14ac:dyDescent="0.2"/>
    <row r="814" ht="11.25" customHeight="1" x14ac:dyDescent="0.2"/>
    <row r="815" ht="11.25" customHeight="1" x14ac:dyDescent="0.2"/>
    <row r="816" ht="11.25" customHeight="1" x14ac:dyDescent="0.2"/>
    <row r="817" ht="11.25" customHeight="1" x14ac:dyDescent="0.2"/>
    <row r="818" ht="11.25" customHeight="1" x14ac:dyDescent="0.2"/>
    <row r="819" ht="11.25" customHeight="1" x14ac:dyDescent="0.2"/>
    <row r="820" ht="11.25" customHeight="1" x14ac:dyDescent="0.2"/>
    <row r="821" ht="11.25" customHeight="1" x14ac:dyDescent="0.2"/>
    <row r="822" ht="11.25" customHeight="1" x14ac:dyDescent="0.2"/>
    <row r="823" ht="11.25" customHeight="1" x14ac:dyDescent="0.2"/>
    <row r="824" ht="11.25" customHeight="1" x14ac:dyDescent="0.2"/>
    <row r="825" ht="11.25" customHeight="1" x14ac:dyDescent="0.2"/>
    <row r="826" ht="11.25" customHeight="1" x14ac:dyDescent="0.2"/>
    <row r="827" ht="11.25" customHeight="1" x14ac:dyDescent="0.2"/>
    <row r="828" ht="11.25" customHeight="1" x14ac:dyDescent="0.2"/>
    <row r="829" ht="11.25" customHeight="1" x14ac:dyDescent="0.2"/>
    <row r="830" ht="11.25" customHeight="1" x14ac:dyDescent="0.2"/>
    <row r="831" ht="11.25" customHeight="1" x14ac:dyDescent="0.2"/>
    <row r="832" ht="11.25" customHeight="1" x14ac:dyDescent="0.2"/>
    <row r="833" ht="11.25" customHeight="1" x14ac:dyDescent="0.2"/>
    <row r="834" ht="11.25" customHeight="1" x14ac:dyDescent="0.2"/>
    <row r="835" ht="11.25" customHeight="1" x14ac:dyDescent="0.2"/>
    <row r="836" ht="11.25" customHeight="1" x14ac:dyDescent="0.2"/>
    <row r="837" ht="11.25" customHeight="1" x14ac:dyDescent="0.2"/>
    <row r="838" ht="11.25" customHeight="1" x14ac:dyDescent="0.2"/>
    <row r="839" ht="11.25" customHeight="1" x14ac:dyDescent="0.2"/>
    <row r="840" ht="11.25" customHeight="1" x14ac:dyDescent="0.2"/>
    <row r="841" ht="11.25" customHeight="1" x14ac:dyDescent="0.2"/>
    <row r="842" ht="11.25" customHeight="1" x14ac:dyDescent="0.2"/>
    <row r="843" ht="11.25" customHeight="1" x14ac:dyDescent="0.2"/>
    <row r="844" ht="11.25" customHeight="1" x14ac:dyDescent="0.2"/>
    <row r="845" ht="11.25" customHeight="1" x14ac:dyDescent="0.2"/>
    <row r="846" ht="11.25" customHeight="1" x14ac:dyDescent="0.2"/>
    <row r="847" ht="11.25" customHeight="1" x14ac:dyDescent="0.2"/>
    <row r="848" ht="11.25" customHeight="1" x14ac:dyDescent="0.2"/>
    <row r="849" ht="11.25" customHeight="1" x14ac:dyDescent="0.2"/>
    <row r="850" ht="11.25" customHeight="1" x14ac:dyDescent="0.2"/>
    <row r="851" ht="11.25" customHeight="1" x14ac:dyDescent="0.2"/>
    <row r="852" ht="11.25" customHeight="1" x14ac:dyDescent="0.2"/>
    <row r="853" ht="11.25" customHeight="1" x14ac:dyDescent="0.2"/>
    <row r="854" ht="11.25" customHeight="1" x14ac:dyDescent="0.2"/>
    <row r="855" ht="11.25" customHeight="1" x14ac:dyDescent="0.2"/>
    <row r="856" ht="11.25" customHeight="1" x14ac:dyDescent="0.2"/>
    <row r="857" ht="11.25" customHeight="1" x14ac:dyDescent="0.2"/>
    <row r="858" ht="11.25" customHeight="1" x14ac:dyDescent="0.2"/>
    <row r="859" ht="11.25" customHeight="1" x14ac:dyDescent="0.2"/>
    <row r="860" ht="11.25" customHeight="1" x14ac:dyDescent="0.2"/>
    <row r="861" ht="11.25" customHeight="1" x14ac:dyDescent="0.2"/>
    <row r="862" ht="11.25" customHeight="1" x14ac:dyDescent="0.2"/>
    <row r="863" ht="11.25" customHeight="1" x14ac:dyDescent="0.2"/>
    <row r="864" ht="11.25" customHeight="1" x14ac:dyDescent="0.2"/>
    <row r="865" ht="11.25" customHeight="1" x14ac:dyDescent="0.2"/>
    <row r="866" ht="11.25" customHeight="1" x14ac:dyDescent="0.2"/>
    <row r="867" ht="11.25" customHeight="1" x14ac:dyDescent="0.2"/>
    <row r="868" ht="11.25" customHeight="1" x14ac:dyDescent="0.2"/>
    <row r="869" ht="11.25" customHeight="1" x14ac:dyDescent="0.2"/>
    <row r="870" ht="11.25" customHeight="1" x14ac:dyDescent="0.2"/>
    <row r="871" ht="11.25" customHeight="1" x14ac:dyDescent="0.2"/>
    <row r="872" ht="11.25" customHeight="1" x14ac:dyDescent="0.2"/>
    <row r="873" ht="11.25" customHeight="1" x14ac:dyDescent="0.2"/>
    <row r="874" ht="11.25" customHeight="1" x14ac:dyDescent="0.2"/>
    <row r="875" ht="11.25" customHeight="1" x14ac:dyDescent="0.2"/>
    <row r="876" ht="11.25" customHeight="1" x14ac:dyDescent="0.2"/>
    <row r="877" ht="11.25" customHeight="1" x14ac:dyDescent="0.2"/>
    <row r="878" ht="11.25" customHeight="1" x14ac:dyDescent="0.2"/>
    <row r="879" ht="11.25" customHeight="1" x14ac:dyDescent="0.2"/>
    <row r="880" ht="11.25" customHeight="1" x14ac:dyDescent="0.2"/>
    <row r="881" ht="11.25" customHeight="1" x14ac:dyDescent="0.2"/>
    <row r="882" ht="11.25" customHeight="1" x14ac:dyDescent="0.2"/>
    <row r="883" ht="11.25" customHeight="1" x14ac:dyDescent="0.2"/>
    <row r="884" ht="11.25" customHeight="1" x14ac:dyDescent="0.2"/>
    <row r="885" ht="11.25" customHeight="1" x14ac:dyDescent="0.2"/>
    <row r="886" ht="11.25" customHeight="1" x14ac:dyDescent="0.2"/>
    <row r="887" ht="11.25" customHeight="1" x14ac:dyDescent="0.2"/>
    <row r="888" ht="11.25" customHeight="1" x14ac:dyDescent="0.2"/>
    <row r="889" ht="11.25" customHeight="1" x14ac:dyDescent="0.2"/>
    <row r="890" ht="11.25" customHeight="1" x14ac:dyDescent="0.2"/>
    <row r="891" ht="11.25" customHeight="1" x14ac:dyDescent="0.2"/>
    <row r="892" ht="11.25" customHeight="1" x14ac:dyDescent="0.2"/>
    <row r="893" ht="11.25" customHeight="1" x14ac:dyDescent="0.2"/>
    <row r="894" ht="11.25" customHeight="1" x14ac:dyDescent="0.2"/>
    <row r="895" ht="11.25" customHeight="1" x14ac:dyDescent="0.2"/>
    <row r="896" ht="11.25" customHeight="1" x14ac:dyDescent="0.2"/>
    <row r="897" ht="11.25" customHeight="1" x14ac:dyDescent="0.2"/>
    <row r="898" ht="11.25" customHeight="1" x14ac:dyDescent="0.2"/>
    <row r="899" ht="11.25" customHeight="1" x14ac:dyDescent="0.2"/>
    <row r="900" ht="11.25" customHeight="1" x14ac:dyDescent="0.2"/>
    <row r="901" ht="11.25" customHeight="1" x14ac:dyDescent="0.2"/>
    <row r="902" ht="11.25" customHeight="1" x14ac:dyDescent="0.2"/>
    <row r="903" ht="11.25" customHeight="1" x14ac:dyDescent="0.2"/>
    <row r="904" ht="11.25" customHeight="1" x14ac:dyDescent="0.2"/>
    <row r="905" ht="11.25" customHeight="1" x14ac:dyDescent="0.2"/>
    <row r="906" ht="11.25" customHeight="1" x14ac:dyDescent="0.2"/>
    <row r="907" ht="11.25" customHeight="1" x14ac:dyDescent="0.2"/>
    <row r="908" ht="11.25" customHeight="1" x14ac:dyDescent="0.2"/>
    <row r="909" ht="11.25" customHeight="1" x14ac:dyDescent="0.2"/>
    <row r="910" ht="11.25" customHeight="1" x14ac:dyDescent="0.2"/>
    <row r="911" ht="11.25" customHeight="1" x14ac:dyDescent="0.2"/>
    <row r="912" ht="11.25" customHeight="1" x14ac:dyDescent="0.2"/>
    <row r="913" ht="11.25" customHeight="1" x14ac:dyDescent="0.2"/>
    <row r="914" ht="11.25" customHeight="1" x14ac:dyDescent="0.2"/>
    <row r="915" ht="11.25" customHeight="1" x14ac:dyDescent="0.2"/>
    <row r="916" ht="11.25" customHeight="1" x14ac:dyDescent="0.2"/>
    <row r="917" ht="11.25" customHeight="1" x14ac:dyDescent="0.2"/>
    <row r="918" ht="11.25" customHeight="1" x14ac:dyDescent="0.2"/>
    <row r="919" ht="11.25" customHeight="1" x14ac:dyDescent="0.2"/>
    <row r="920" ht="11.25" customHeight="1" x14ac:dyDescent="0.2"/>
    <row r="921" ht="11.25" customHeight="1" x14ac:dyDescent="0.2"/>
    <row r="922" ht="11.25" customHeight="1" x14ac:dyDescent="0.2"/>
    <row r="923" ht="11.25" customHeight="1" x14ac:dyDescent="0.2"/>
    <row r="924" ht="11.25" customHeight="1" x14ac:dyDescent="0.2"/>
    <row r="925" ht="11.25" customHeight="1" x14ac:dyDescent="0.2"/>
    <row r="926" ht="11.25" customHeight="1" x14ac:dyDescent="0.2"/>
    <row r="927" ht="11.25" customHeight="1" x14ac:dyDescent="0.2"/>
    <row r="928" ht="11.25" customHeight="1" x14ac:dyDescent="0.2"/>
    <row r="929" ht="11.25" customHeight="1" x14ac:dyDescent="0.2"/>
    <row r="930" ht="11.25" customHeight="1" x14ac:dyDescent="0.2"/>
    <row r="931" ht="11.25" customHeight="1" x14ac:dyDescent="0.2"/>
    <row r="932" ht="11.25" customHeight="1" x14ac:dyDescent="0.2"/>
    <row r="933" ht="11.25" customHeight="1" x14ac:dyDescent="0.2"/>
    <row r="934" ht="11.25" customHeight="1" x14ac:dyDescent="0.2"/>
    <row r="935" ht="11.25" customHeight="1" x14ac:dyDescent="0.2"/>
    <row r="936" ht="11.25" customHeight="1" x14ac:dyDescent="0.2"/>
    <row r="937" ht="11.25" customHeight="1" x14ac:dyDescent="0.2"/>
    <row r="938" ht="11.25" customHeight="1" x14ac:dyDescent="0.2"/>
    <row r="939" ht="11.25" customHeight="1" x14ac:dyDescent="0.2"/>
    <row r="940" ht="11.25" customHeight="1" x14ac:dyDescent="0.2"/>
    <row r="941" ht="11.25" customHeight="1" x14ac:dyDescent="0.2"/>
    <row r="942" ht="11.25" customHeight="1" x14ac:dyDescent="0.2"/>
    <row r="943" ht="11.25" customHeight="1" x14ac:dyDescent="0.2"/>
    <row r="944" ht="11.25" customHeight="1" x14ac:dyDescent="0.2"/>
    <row r="945" ht="11.25" customHeight="1" x14ac:dyDescent="0.2"/>
    <row r="946" ht="11.25" customHeight="1" x14ac:dyDescent="0.2"/>
    <row r="947" ht="11.25" customHeight="1" x14ac:dyDescent="0.2"/>
    <row r="948" ht="11.25" customHeight="1" x14ac:dyDescent="0.2"/>
    <row r="949" ht="11.25" customHeight="1" x14ac:dyDescent="0.2"/>
    <row r="950" ht="11.25" customHeight="1" x14ac:dyDescent="0.2"/>
    <row r="951" ht="11.25" customHeight="1" x14ac:dyDescent="0.2"/>
    <row r="952" ht="11.25" customHeight="1" x14ac:dyDescent="0.2"/>
    <row r="953" ht="11.25" customHeight="1" x14ac:dyDescent="0.2"/>
    <row r="954" ht="11.25" customHeight="1" x14ac:dyDescent="0.2"/>
    <row r="955" ht="11.25" customHeight="1" x14ac:dyDescent="0.2"/>
    <row r="956" ht="11.25" customHeight="1" x14ac:dyDescent="0.2"/>
    <row r="957" ht="11.25" customHeight="1" x14ac:dyDescent="0.2"/>
    <row r="958" ht="11.25" customHeight="1" x14ac:dyDescent="0.2"/>
    <row r="959" ht="11.25" customHeight="1" x14ac:dyDescent="0.2"/>
    <row r="960" ht="11.25" customHeight="1" x14ac:dyDescent="0.2"/>
    <row r="961" ht="11.25" customHeight="1" x14ac:dyDescent="0.2"/>
    <row r="962" ht="11.25" customHeight="1" x14ac:dyDescent="0.2"/>
    <row r="963" ht="11.25" customHeight="1" x14ac:dyDescent="0.2"/>
    <row r="964" ht="11.25" customHeight="1" x14ac:dyDescent="0.2"/>
    <row r="965" ht="11.25" customHeight="1" x14ac:dyDescent="0.2"/>
    <row r="966" ht="11.25" customHeight="1" x14ac:dyDescent="0.2"/>
    <row r="967" ht="11.25" customHeight="1" x14ac:dyDescent="0.2"/>
    <row r="968" ht="11.25" customHeight="1" x14ac:dyDescent="0.2"/>
    <row r="969" ht="11.25" customHeight="1" x14ac:dyDescent="0.2"/>
    <row r="970" ht="11.25" customHeight="1" x14ac:dyDescent="0.2"/>
    <row r="971" ht="11.25" customHeight="1" x14ac:dyDescent="0.2"/>
    <row r="972" ht="11.25" customHeight="1" x14ac:dyDescent="0.2"/>
    <row r="973" ht="11.25" customHeight="1" x14ac:dyDescent="0.2"/>
    <row r="974" ht="11.25" customHeight="1" x14ac:dyDescent="0.2"/>
    <row r="975" ht="11.25" customHeight="1" x14ac:dyDescent="0.2"/>
    <row r="976" ht="11.25" customHeight="1" x14ac:dyDescent="0.2"/>
    <row r="977" ht="11.25" customHeight="1" x14ac:dyDescent="0.2"/>
    <row r="978" ht="11.25" customHeight="1" x14ac:dyDescent="0.2"/>
    <row r="979" ht="11.25" customHeight="1" x14ac:dyDescent="0.2"/>
    <row r="980" ht="11.25" customHeight="1" x14ac:dyDescent="0.2"/>
    <row r="981" ht="11.25" customHeight="1" x14ac:dyDescent="0.2"/>
    <row r="982" ht="11.25" customHeight="1" x14ac:dyDescent="0.2"/>
    <row r="983" ht="11.25" customHeight="1" x14ac:dyDescent="0.2"/>
    <row r="984" ht="11.25" customHeight="1" x14ac:dyDescent="0.2"/>
    <row r="985" ht="11.25" customHeight="1" x14ac:dyDescent="0.2"/>
  </sheetData>
  <hyperlinks>
    <hyperlink ref="C4" r:id="rId1" xr:uid="{00000000-0004-0000-0100-000000000000}"/>
    <hyperlink ref="C18" r:id="rId2" xr:uid="{00000000-0004-0000-0100-000001000000}"/>
    <hyperlink ref="C19" r:id="rId3" xr:uid="{00000000-0004-0000-0100-000002000000}"/>
    <hyperlink ref="C13" r:id="rId4" xr:uid="{00000000-0004-0000-0100-000003000000}"/>
  </hyperlinks>
  <pageMargins left="0.7" right="0.7" top="0.75" bottom="0.75" header="0.3" footer="0.3"/>
  <pageSetup orientation="portrait" horizontalDpi="4294967294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showGridLines="0" topLeftCell="A10" zoomScale="130" zoomScaleNormal="130" workbookViewId="0">
      <selection activeCell="B20" sqref="B20"/>
    </sheetView>
  </sheetViews>
  <sheetFormatPr baseColWidth="10" defaultColWidth="14.28515625" defaultRowHeight="15" customHeight="1" x14ac:dyDescent="0.25"/>
  <cols>
    <col min="1" max="1" width="9.7109375" customWidth="1"/>
    <col min="2" max="2" width="12.7109375" customWidth="1"/>
    <col min="3" max="3" width="57.28515625" customWidth="1"/>
    <col min="4" max="4" width="14.7109375" customWidth="1"/>
    <col min="5" max="5" width="17.28515625" customWidth="1"/>
    <col min="6" max="6" width="21.7109375" customWidth="1"/>
    <col min="7" max="26" width="11" customWidth="1"/>
  </cols>
  <sheetData>
    <row r="1" spans="1:26" ht="1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1.25" customHeight="1" x14ac:dyDescent="0.25">
      <c r="A2" s="3" t="s">
        <v>6</v>
      </c>
      <c r="B2" s="4" t="s">
        <v>7</v>
      </c>
      <c r="C2" s="5" t="str">
        <f t="shared" ref="C2:C3" si="0">HYPERLINK("mailto:mromero@abaexpress.com","mromero@abaexpress.com ")</f>
        <v xml:space="preserve">mromero@abaexpress.com </v>
      </c>
      <c r="D2" s="6" t="s">
        <v>8</v>
      </c>
      <c r="E2" s="3" t="s">
        <v>9</v>
      </c>
      <c r="F2" s="6" t="s">
        <v>10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 x14ac:dyDescent="0.25">
      <c r="A3" s="3" t="s">
        <v>11</v>
      </c>
      <c r="B3" s="4" t="s">
        <v>7</v>
      </c>
      <c r="C3" s="5" t="str">
        <f t="shared" si="0"/>
        <v xml:space="preserve">mromero@abaexpress.com </v>
      </c>
      <c r="D3" s="6" t="s">
        <v>8</v>
      </c>
      <c r="E3" s="3" t="s">
        <v>9</v>
      </c>
      <c r="F3" s="6" t="s">
        <v>10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 x14ac:dyDescent="0.25">
      <c r="A4" s="3" t="s">
        <v>6</v>
      </c>
      <c r="B4" s="4" t="s">
        <v>12</v>
      </c>
      <c r="C4" s="5" t="str">
        <f>HYPERLINK("mailto:gcontreras@acgroupecuador.com","gcontreras@acgroupecuador.com")</f>
        <v>gcontreras@acgroupecuador.com</v>
      </c>
      <c r="D4" s="6" t="s">
        <v>13</v>
      </c>
      <c r="E4" s="3" t="s">
        <v>14</v>
      </c>
      <c r="F4" s="6" t="s">
        <v>15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 x14ac:dyDescent="0.25">
      <c r="A5" s="3" t="s">
        <v>6</v>
      </c>
      <c r="B5" s="4" t="s">
        <v>16</v>
      </c>
      <c r="C5" s="6" t="s">
        <v>17</v>
      </c>
      <c r="D5" s="7"/>
      <c r="E5" s="8">
        <v>2292506</v>
      </c>
      <c r="F5" s="7" t="s">
        <v>15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 x14ac:dyDescent="0.25">
      <c r="A6" s="3" t="s">
        <v>11</v>
      </c>
      <c r="B6" s="4" t="s">
        <v>16</v>
      </c>
      <c r="C6" s="6" t="s">
        <v>17</v>
      </c>
      <c r="D6" s="7"/>
      <c r="E6" s="8">
        <v>2292506</v>
      </c>
      <c r="F6" s="7" t="s">
        <v>15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 x14ac:dyDescent="0.25">
      <c r="A7" s="3" t="s">
        <v>6</v>
      </c>
      <c r="B7" s="4" t="s">
        <v>18</v>
      </c>
      <c r="C7" s="5" t="str">
        <f t="shared" ref="C7:C8" si="1">HYPERLINK("mailto:gchavez@torresytorres.com","gchavez@torresytorres.com")</f>
        <v>gchavez@torresytorres.com</v>
      </c>
      <c r="D7" s="6" t="s">
        <v>19</v>
      </c>
      <c r="E7" s="3" t="s">
        <v>20</v>
      </c>
      <c r="F7" s="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 x14ac:dyDescent="0.25">
      <c r="A8" s="3" t="s">
        <v>11</v>
      </c>
      <c r="B8" s="4" t="s">
        <v>18</v>
      </c>
      <c r="C8" s="5" t="str">
        <f t="shared" si="1"/>
        <v>gchavez@torresytorres.com</v>
      </c>
      <c r="D8" s="6" t="s">
        <v>19</v>
      </c>
      <c r="E8" s="3" t="s">
        <v>20</v>
      </c>
      <c r="F8" s="7" t="s">
        <v>15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 x14ac:dyDescent="0.25">
      <c r="A9" s="3" t="s">
        <v>11</v>
      </c>
      <c r="B9" s="4" t="s">
        <v>21</v>
      </c>
      <c r="C9" s="6" t="s">
        <v>22</v>
      </c>
      <c r="D9" s="7"/>
      <c r="E9" s="8">
        <v>3716800</v>
      </c>
      <c r="F9" s="6" t="s">
        <v>23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 x14ac:dyDescent="0.25">
      <c r="A10" s="3" t="s">
        <v>6</v>
      </c>
      <c r="B10" s="4" t="s">
        <v>24</v>
      </c>
      <c r="C10" s="5" t="str">
        <f t="shared" ref="C10:C11" si="2">HYPERLINK("mailto:jmacias@gusber.com","jmacias@gusber.com")</f>
        <v>jmacias@gusber.com</v>
      </c>
      <c r="D10" s="7" t="s">
        <v>25</v>
      </c>
      <c r="E10" s="8" t="s">
        <v>26</v>
      </c>
      <c r="F10" s="7" t="s">
        <v>15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 x14ac:dyDescent="0.25">
      <c r="A11" s="3" t="s">
        <v>11</v>
      </c>
      <c r="B11" s="4" t="s">
        <v>24</v>
      </c>
      <c r="C11" s="5" t="str">
        <f t="shared" si="2"/>
        <v>jmacias@gusber.com</v>
      </c>
      <c r="D11" s="7" t="s">
        <v>25</v>
      </c>
      <c r="E11" s="8" t="s">
        <v>26</v>
      </c>
      <c r="F11" s="7" t="s">
        <v>15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 x14ac:dyDescent="0.25">
      <c r="A12" s="3" t="s">
        <v>6</v>
      </c>
      <c r="B12" s="4" t="s">
        <v>27</v>
      </c>
      <c r="C12" s="6" t="s">
        <v>28</v>
      </c>
      <c r="D12" s="7"/>
      <c r="E12" s="8">
        <v>3721300</v>
      </c>
      <c r="F12" s="7" t="s">
        <v>15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 x14ac:dyDescent="0.25">
      <c r="A13" s="3" t="s">
        <v>6</v>
      </c>
      <c r="B13" s="4" t="s">
        <v>29</v>
      </c>
      <c r="C13" s="5" t="s">
        <v>30</v>
      </c>
      <c r="D13" s="7" t="s">
        <v>31</v>
      </c>
      <c r="E13" s="8" t="s">
        <v>32</v>
      </c>
      <c r="F13" s="6" t="s">
        <v>10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 x14ac:dyDescent="0.25">
      <c r="A14" s="3" t="s">
        <v>11</v>
      </c>
      <c r="B14" s="4" t="s">
        <v>33</v>
      </c>
      <c r="C14" s="6" t="s">
        <v>34</v>
      </c>
      <c r="D14" s="7"/>
      <c r="E14" s="8">
        <v>2634050</v>
      </c>
      <c r="F14" s="7" t="s">
        <v>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 x14ac:dyDescent="0.25">
      <c r="A15" s="3" t="s">
        <v>6</v>
      </c>
      <c r="B15" s="4" t="s">
        <v>35</v>
      </c>
      <c r="C15" s="5" t="s">
        <v>36</v>
      </c>
      <c r="D15" s="7" t="s">
        <v>37</v>
      </c>
      <c r="E15" s="8" t="s">
        <v>38</v>
      </c>
      <c r="F15" s="6" t="s">
        <v>10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 x14ac:dyDescent="0.25">
      <c r="A16" s="3" t="s">
        <v>11</v>
      </c>
      <c r="B16" s="4" t="s">
        <v>39</v>
      </c>
      <c r="C16" s="5" t="str">
        <f>HYPERLINK("mailto:gcedeno@pacificlink.ec","gcedeno@pacificlink.ec ")</f>
        <v xml:space="preserve">gcedeno@pacificlink.ec </v>
      </c>
      <c r="D16" s="6" t="s">
        <v>40</v>
      </c>
      <c r="E16" s="3" t="s">
        <v>41</v>
      </c>
      <c r="F16" s="7" t="s">
        <v>15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 x14ac:dyDescent="0.25">
      <c r="A17" s="3" t="s">
        <v>6</v>
      </c>
      <c r="B17" s="4" t="s">
        <v>42</v>
      </c>
      <c r="C17" s="5" t="s">
        <v>43</v>
      </c>
      <c r="D17" s="7" t="s">
        <v>44</v>
      </c>
      <c r="E17" s="8" t="s">
        <v>45</v>
      </c>
      <c r="F17" s="6" t="s">
        <v>10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 x14ac:dyDescent="0.25">
      <c r="A18" s="3" t="s">
        <v>11</v>
      </c>
      <c r="B18" s="4" t="s">
        <v>42</v>
      </c>
      <c r="C18" s="5" t="s">
        <v>43</v>
      </c>
      <c r="D18" s="7" t="s">
        <v>44</v>
      </c>
      <c r="E18" s="8" t="s">
        <v>45</v>
      </c>
      <c r="F18" s="6" t="s">
        <v>10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 x14ac:dyDescent="0.25">
      <c r="A19" s="3" t="s">
        <v>6</v>
      </c>
      <c r="B19" s="4" t="s">
        <v>46</v>
      </c>
      <c r="C19" s="5" t="s">
        <v>47</v>
      </c>
      <c r="D19" s="7" t="s">
        <v>48</v>
      </c>
      <c r="E19" s="8" t="s">
        <v>49</v>
      </c>
      <c r="F19" s="7" t="s">
        <v>15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 x14ac:dyDescent="0.25">
      <c r="A20" s="3" t="s">
        <v>11</v>
      </c>
      <c r="B20" s="4" t="s">
        <v>46</v>
      </c>
      <c r="C20" s="5" t="s">
        <v>47</v>
      </c>
      <c r="D20" s="7" t="s">
        <v>48</v>
      </c>
      <c r="E20" s="8" t="s">
        <v>49</v>
      </c>
      <c r="F20" s="7" t="s">
        <v>15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2.5" customHeight="1" x14ac:dyDescent="0.25">
      <c r="A21" s="3" t="s">
        <v>6</v>
      </c>
      <c r="B21" s="4" t="s">
        <v>50</v>
      </c>
      <c r="C21" s="5" t="s">
        <v>51</v>
      </c>
      <c r="D21" s="7" t="s">
        <v>52</v>
      </c>
      <c r="E21" s="8" t="s">
        <v>53</v>
      </c>
      <c r="F21" s="6" t="s">
        <v>10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2.5" customHeight="1" x14ac:dyDescent="0.25">
      <c r="A22" s="3" t="s">
        <v>11</v>
      </c>
      <c r="B22" s="4" t="s">
        <v>50</v>
      </c>
      <c r="C22" s="5" t="s">
        <v>51</v>
      </c>
      <c r="D22" s="7" t="s">
        <v>52</v>
      </c>
      <c r="E22" s="8" t="s">
        <v>53</v>
      </c>
      <c r="F22" s="6" t="s">
        <v>10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 x14ac:dyDescent="0.25">
      <c r="A23" s="3" t="s">
        <v>11</v>
      </c>
      <c r="B23" s="4" t="s">
        <v>54</v>
      </c>
      <c r="C23" s="5" t="s">
        <v>55</v>
      </c>
      <c r="D23" s="7" t="s">
        <v>56</v>
      </c>
      <c r="E23" s="8" t="s">
        <v>57</v>
      </c>
      <c r="F23" s="7" t="s">
        <v>15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 x14ac:dyDescent="0.25">
      <c r="A24" s="3" t="s">
        <v>6</v>
      </c>
      <c r="B24" s="4" t="s">
        <v>54</v>
      </c>
      <c r="C24" s="5" t="s">
        <v>55</v>
      </c>
      <c r="D24" s="7" t="s">
        <v>56</v>
      </c>
      <c r="E24" s="8" t="s">
        <v>57</v>
      </c>
      <c r="F24" s="7" t="s">
        <v>15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 x14ac:dyDescent="0.25">
      <c r="A25" s="3" t="s">
        <v>11</v>
      </c>
      <c r="B25" s="4" t="s">
        <v>58</v>
      </c>
      <c r="C25" s="5" t="str">
        <f t="shared" ref="C25:C26" si="3">HYPERLINK("mailto:vtravez@torresytorres.com","vtravez@torresytorres.com ")</f>
        <v xml:space="preserve">vtravez@torresytorres.com </v>
      </c>
      <c r="D25" s="6" t="s">
        <v>59</v>
      </c>
      <c r="E25" s="3" t="s">
        <v>60</v>
      </c>
      <c r="F25" s="6" t="s">
        <v>15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 x14ac:dyDescent="0.25">
      <c r="A26" s="3" t="s">
        <v>6</v>
      </c>
      <c r="B26" s="4" t="s">
        <v>58</v>
      </c>
      <c r="C26" s="5" t="str">
        <f t="shared" si="3"/>
        <v xml:space="preserve">vtravez@torresytorres.com </v>
      </c>
      <c r="D26" s="6" t="s">
        <v>59</v>
      </c>
      <c r="E26" s="3" t="s">
        <v>60</v>
      </c>
      <c r="F26" s="6" t="s">
        <v>15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 x14ac:dyDescent="0.25">
      <c r="A27" s="3" t="s">
        <v>6</v>
      </c>
      <c r="B27" s="4" t="s">
        <v>61</v>
      </c>
      <c r="C27" s="5" t="s">
        <v>62</v>
      </c>
      <c r="D27" s="6" t="s">
        <v>63</v>
      </c>
      <c r="E27" s="3" t="s">
        <v>64</v>
      </c>
      <c r="F27" s="6" t="s">
        <v>15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 x14ac:dyDescent="0.25">
      <c r="A28" s="3" t="s">
        <v>6</v>
      </c>
      <c r="B28" s="4" t="s">
        <v>65</v>
      </c>
      <c r="C28" s="5" t="s">
        <v>66</v>
      </c>
      <c r="D28" s="7" t="s">
        <v>67</v>
      </c>
      <c r="E28" s="8" t="s">
        <v>68</v>
      </c>
      <c r="F28" s="7" t="s">
        <v>10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 x14ac:dyDescent="0.25">
      <c r="A29" s="3" t="s">
        <v>11</v>
      </c>
      <c r="B29" s="4" t="s">
        <v>65</v>
      </c>
      <c r="C29" s="5" t="s">
        <v>66</v>
      </c>
      <c r="D29" s="7" t="s">
        <v>67</v>
      </c>
      <c r="E29" s="8" t="s">
        <v>68</v>
      </c>
      <c r="F29" s="7" t="s">
        <v>10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F29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2022 LISTADO DE ASOCIADOS</vt:lpstr>
      <vt:lpstr>2018 LISTADO DE ASOCIADOS</vt:lpstr>
      <vt:lpstr>2017 LISTADO DE ASOCIADOS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Davila</dc:creator>
  <cp:lastModifiedBy>Naranjo, Maria</cp:lastModifiedBy>
  <cp:lastPrinted>2018-11-21T14:49:11Z</cp:lastPrinted>
  <dcterms:created xsi:type="dcterms:W3CDTF">2018-05-15T17:03:33Z</dcterms:created>
  <dcterms:modified xsi:type="dcterms:W3CDTF">2022-06-24T14:49:39Z</dcterms:modified>
</cp:coreProperties>
</file>