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tctranscontinental-my.sharepoint.com/personal/fernanda_olvera_tc_tc/Documents/3. AUDITORIA BASC/AUDITORIA BASC 2021/06. Logística/Logistica - Compras/Evaluaciones/"/>
    </mc:Choice>
  </mc:AlternateContent>
  <xr:revisionPtr revIDLastSave="38" documentId="13_ncr:1_{0E5B78F2-AE57-41E8-A03F-2650DA7A9940}" xr6:coauthVersionLast="47" xr6:coauthVersionMax="47" xr10:uidLastSave="{52F7B76B-0D5A-466C-9577-B7F8E7154F26}"/>
  <bookViews>
    <workbookView xWindow="-120" yWindow="-120" windowWidth="20730" windowHeight="11160" tabRatio="761" activeTab="1" xr2:uid="{6B0A9ADF-548A-47AF-80B9-DD361DC0123D}"/>
  </bookViews>
  <sheets>
    <sheet name="Críterio de Evaluación" sheetId="2" r:id="rId1"/>
    <sheet name="3.1" sheetId="1" r:id="rId2"/>
    <sheet name="Titadsu" sheetId="3" r:id="rId3"/>
    <sheet name="Setramad" sheetId="4" r:id="rId4"/>
    <sheet name="Rubasa " sheetId="5" r:id="rId5"/>
    <sheet name="UTAH" sheetId="7" r:id="rId6"/>
    <sheet name="Agentradimex " sheetId="8" r:id="rId7"/>
    <sheet name="Aba Express" sheetId="10" r:id="rId8"/>
  </sheets>
  <definedNames>
    <definedName name="_xlnm.Print_Area" localSheetId="1">'3.1'!$A$1:$J$18</definedName>
    <definedName name="_xlnm.Print_Area" localSheetId="7">'Aba Express'!$A$1:$J$18</definedName>
    <definedName name="_xlnm.Print_Area" localSheetId="6">'Agentradimex '!$A$1:$J$18</definedName>
    <definedName name="_xlnm.Print_Area" localSheetId="4">'Rubasa '!$A$1:$J$18</definedName>
    <definedName name="_xlnm.Print_Area" localSheetId="3">Setramad!$A$1:$J$18</definedName>
    <definedName name="_xlnm.Print_Area" localSheetId="2">Titadsu!$A$1:$J$18</definedName>
    <definedName name="_xlnm.Print_Area" localSheetId="5">UTAH!$A$1:$J$18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0" l="1"/>
  <c r="J9" i="10"/>
  <c r="J7" i="10"/>
  <c r="J5" i="10"/>
  <c r="J9" i="8"/>
  <c r="J7" i="8"/>
  <c r="J5" i="8"/>
  <c r="J11" i="8" s="1"/>
  <c r="J9" i="7"/>
  <c r="J7" i="7"/>
  <c r="J11" i="7" s="1"/>
  <c r="J5" i="7"/>
  <c r="J9" i="5"/>
  <c r="J7" i="5"/>
  <c r="J5" i="5"/>
  <c r="J11" i="5" s="1"/>
  <c r="J11" i="4"/>
  <c r="J9" i="4"/>
  <c r="J7" i="4"/>
  <c r="J5" i="4"/>
  <c r="J11" i="3"/>
  <c r="J9" i="3"/>
  <c r="J7" i="3"/>
  <c r="J5" i="3"/>
</calcChain>
</file>

<file path=xl/sharedStrings.xml><?xml version="1.0" encoding="utf-8"?>
<sst xmlns="http://schemas.openxmlformats.org/spreadsheetml/2006/main" count="315" uniqueCount="67">
  <si>
    <t>SGI-TRI-15E Evaluación y revaluación de  Asociados de Negocios</t>
  </si>
  <si>
    <t>ITEM</t>
  </si>
  <si>
    <t>CRITERIOS</t>
  </si>
  <si>
    <t>PONDERACION</t>
  </si>
  <si>
    <t>EVIDENCIA</t>
  </si>
  <si>
    <t>PARAMETROS DE SELECCIÓN  DE ASOCIADOS DE NEGOCIOS</t>
  </si>
  <si>
    <t>PUNTAJE MAX</t>
  </si>
  <si>
    <t>Calificación</t>
  </si>
  <si>
    <t>Total</t>
  </si>
  <si>
    <t>Calidad del Servicio</t>
  </si>
  <si>
    <t>Documentos requeridos en la evaluación de riesgos y requerimientos a posibles proveedores</t>
  </si>
  <si>
    <t>Cumplimiento del servicio</t>
  </si>
  <si>
    <t>Administración del Sistema de Calidad</t>
  </si>
  <si>
    <t>Plazos y condiciones</t>
  </si>
  <si>
    <t>Ofertas de negociación</t>
  </si>
  <si>
    <t>Cumplimiento de plazos ofertados</t>
  </si>
  <si>
    <t>Programación del trabajo adecuado</t>
  </si>
  <si>
    <t>Seguridad y Ambiente</t>
  </si>
  <si>
    <t>Acuerdo de seguridad</t>
  </si>
  <si>
    <t>Cumplimiento de normativa ambiental, seguridad y prevención de riesgos</t>
  </si>
  <si>
    <t>Infraestructura, equipos y herramientas</t>
  </si>
  <si>
    <t>CALIFICACIÓN</t>
  </si>
  <si>
    <t>CONDICIÒN DEL PROVEEDOR</t>
  </si>
  <si>
    <t>75 a 100</t>
  </si>
  <si>
    <t>Proveedores que por su desempeño han cumplido satisfactoriamente los criterios establecidos</t>
  </si>
  <si>
    <t>50 a 75</t>
  </si>
  <si>
    <t>Proveedores que cumplen , sin embargo se ha detectado que deben realizar planes de mejora para la próxima reevaluación</t>
  </si>
  <si>
    <t>Inferior a 50</t>
  </si>
  <si>
    <t>Proveedores en el cual su desempeño es bajo frente a los criterios establecidos</t>
  </si>
  <si>
    <t>Elaborado por:</t>
  </si>
  <si>
    <t>Aprobado por:</t>
  </si>
  <si>
    <t>Versión:</t>
  </si>
  <si>
    <t>Fecha:</t>
  </si>
  <si>
    <t>I. Naranjo</t>
  </si>
  <si>
    <t>CB</t>
  </si>
  <si>
    <t>BK</t>
  </si>
  <si>
    <t>3.1</t>
  </si>
  <si>
    <t>Ago07/2020</t>
  </si>
  <si>
    <t>Puntos</t>
  </si>
  <si>
    <t>El proveedor cumple cabalmente con los niveles de servicio solicitados y acordados. El resultado final muestra ampliamente la calidad solicitada.</t>
  </si>
  <si>
    <t>El trabajo cumple razonablemente con los niveles de servicio solicitados. Puede haber falencias menores, de fácil corrección.</t>
  </si>
  <si>
    <t>El trabajo cumple en los niveles mínimos de la calidad solicitada. El trabajo es suficiente.</t>
  </si>
  <si>
    <t>La calidad del trabajo es deficiente y no se logra cumplir con el mínimo solicitado. Es necesario intervenirlas para recuperarlas y encaminarlas afectando plazos de entrega y Multas</t>
  </si>
  <si>
    <t>Desaprobación Plena del Criterio o Servicios rechazados</t>
  </si>
  <si>
    <t>El proveedor cumple en forma cabal lo indicado en su Sistema de Aseguramiento de Calidad y en la administración y manejo de no conformidades.</t>
  </si>
  <si>
    <t>El proveedor cumple, en general, lo indicado en su Sistema de Aseguramiento de Calidad. Corrige y soluciona las no conformidades que se le presentan.</t>
  </si>
  <si>
    <t>El proveedor cumple con reparos lo indicado en su Sistema de Aseguramiento de Calidad. Corrige con dificultad las no conformidades que se le presentan.</t>
  </si>
  <si>
    <t>El proveedor no logra cumplir satisfactoriamente lo indicado en su Sistema de Aseguramiento de Calidad y presenta dificultades importantes o no logra dar solución a no conformidades.</t>
  </si>
  <si>
    <t>EL proveedor no cuenta con un Sistema de Aseguramiento de Calidad</t>
  </si>
  <si>
    <t>El proveedor cumple permanentemente con los plazos en lo que respecta a la entrega del servicio. Además, en todos los servicios que corresponde, el proveedor cumple siempre con los plazos en los aspectos administrativos del contrato y su personal</t>
  </si>
  <si>
    <t>El proveedor cumple usualmente con los plazos en lo que respecta a la entrega del servicio. Además, en todos los servicios que corresponde, el proveedor cumple usualmente con los plazos en los aspectos administrativos del contrato y su personal. Si hay retrasos, son menores y corrige espontáneamente.</t>
  </si>
  <si>
    <t>El proveedor cumple con los plazos en lo que respecta a la entrega del servicio, aunque puede presentar ocasionalmente retrasos que logra compensar. Además, en todos los servicios que corresponde, aunque el proveedor cumple en general con los plazos en los aspectos administrativos del contrato y su personal, puede presentar retrasos que debe compensar. Se requiere control permanente y las mejoras son evidentemente posibles.</t>
  </si>
  <si>
    <t>El proveedor cumple en forma irregular en lo que respecta a la entrega del servicio. Además, en todos los servicios que corresponde, el proveedor no cumple oportunamente con los plazos en los aspectos administrativos del contrato y su personal. Se requiere control intenso y permanente por parte del administrador del contrato</t>
  </si>
  <si>
    <t xml:space="preserve"> El proveedor no cumple con los plazos en lo que respecta a la entrega del servicio.</t>
  </si>
  <si>
    <t>El proveedor hace una programación formal de los servicios realizados, siendo demostrable y logrando un uso eficiente y eficaz de los recursos, permitiendo una respuesta, a los clientes internos, dentro de los plazos establecidos.</t>
  </si>
  <si>
    <t>El proveedor hace una programación formal de los servicios realizados, lo que permite un uso adecuado de los recursos, que, sin ser óptimo, entrega una respuesta dentro de los plazos establecidos.</t>
  </si>
  <si>
    <t>El proveedor hace una programación informal de los servicios realizados, que no perjudica de manera importante la entrega del servicio, pero en la que son evidentes las posibilidades de mejora. Esta programación precaria, de todas maneras, permite una entrega dentro de plazos aceptables, aunque no siempre dentro de lo programado.</t>
  </si>
  <si>
    <t>No existe programación de los servicios realizados, o éstos se ejecutan sin utilizar programación, de manera improvisada, lo que no permite satisfacer los requerimientos internos. La falta de programación causa demoras que afectan la operación o la calidad del servicio</t>
  </si>
  <si>
    <t>Desaprobación Plena del Criterio</t>
  </si>
  <si>
    <t>El proveedor cumple cabalmente las normas y reglamentos internos de seguridad así como con los procedimientos y exigencias relativas a las normas ambientales internas de Industrial y Comercial Trilex CA y la autoridad competente durante la ejecución de los trabajos, como parte de su política interna. Demuestra, además, un constante interés en la capacitación de su personal en tal sentido. Cuenta con un programa propio de prevención de riesgos establecido y demostrable.</t>
  </si>
  <si>
    <t>El proveedor cumple regularmente con las normas y reglamento internos de seguridad y prevención de riesgos así como con los  procedimientos y exigencias relativas a las normas ambientales internas de Industrial y Comercial TRILEX CA y la autoridad competente durante la ejecución de los trabajos o servicios prestados. Capacita a su personal, como está estipulado. Cuenta con un programa de prevención de riesgos establecido.</t>
  </si>
  <si>
    <t xml:space="preserve">El proveedor cumple de manera parcial con las normas y reglamentos de seguridad así como con los  procedimientos y exigencias relativas a las normas ambientales internas de Industrial y Comercial TRILEX CA y la autoridad competente establecidos durante el desarrollo de su trabajo, como se estipula en el contrato. Capacita a su personal, cumpliendo básicamente con la normativa. Cuenta con un programa básico de prevención. Ocasionalmente se le debe llamar la atención en algún punto, que corrige rápidamente y requiere supervisión constante. </t>
  </si>
  <si>
    <t xml:space="preserve">El proveedor no cumple o cumple en forma irregular con las normas y reglamentos de seguridad y prevención de riesgos, durante el desarrollo de su servicio u obra. No demuestra interés en capacitar a su personal y no posee programa de prevención de riesgos. No logra correguir malas prácticas aunque se le indique. </t>
  </si>
  <si>
    <t>La calidad de la infraestructura, equipos y herramientas es óptima. La mantención de éstas es óptima, presentando y ejecutando programas de mantención establecidos y demostrables.</t>
  </si>
  <si>
    <t>La calidad de la infraestructura, equipos y herramientas es buena. Puede haber equipos con fallas menores, que son reparadas oportunamente. La mantención de éstas es adecuada, presentando y ejecutando programas de mantención establecidos.</t>
  </si>
  <si>
    <t>La calidad de la infraestructura, equipos y herramientas es suficiente. La mantención de éstas es regular, presentando y ejecutando programas de mantención, aunque no siempre oportunos. Ocasionalmente pueden presentarse fallas de mediana importancia que son corregidas por evento, si riesgos para las personas o la operación.</t>
  </si>
  <si>
    <t>La calidad de la infraestructura, equipos y herramientas es deficiente. La mantención de éstas no es adecuada, pudiendo carecer el proveedor un programa de mantención establecido y demostrable. Puede presentarse fallas importantes afectando la 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</si>
</sst>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1"/>
      <color theme="0"/>
      <name val="Calibri"/>
      <family val="2"/>
      <scheme val="minor"/>
    </font>
    <font>
      <sz val="10"/>
      <name val="Arial"/>
    </font>
    <font>
      <sz val="8"/>
      <name val="Arial"/>
      <family val="2"/>
    </font>
    <font>
      <sz val="10"/>
      <name val="Arial"/>
      <family val="2"/>
    </font>
    <font>
      <sz val="11"/>
      <name val="Calibri"/>
      <family val="2"/>
      <scheme val="minor"/>
    </font>
    <font>
      <b/>
      <sz val="11"/>
      <name val="Calibri"/>
      <family val="2"/>
      <scheme val="minor"/>
    </font>
    <font>
      <sz val="8"/>
      <name val="Calibri"/>
      <family val="2"/>
      <scheme val="minor"/>
    </font>
    <font>
      <sz val="12"/>
      <name val="Calibri"/>
      <family val="2"/>
      <scheme val="minor"/>
    </font>
    <font>
      <b/>
      <sz val="14"/>
      <name val="Calibri"/>
      <family val="2"/>
      <scheme val="minor"/>
    </font>
  </fonts>
  <fills count="11">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theme="4"/>
        <bgColor indexed="64"/>
      </patternFill>
    </fill>
    <fill>
      <patternFill patternType="solid">
        <fgColor rgb="FFFF0000"/>
        <bgColor indexed="64"/>
      </patternFill>
    </fill>
    <fill>
      <patternFill patternType="solid">
        <fgColor theme="2"/>
        <bgColor indexed="64"/>
      </patternFill>
    </fill>
    <fill>
      <patternFill patternType="solid">
        <fgColor theme="3" tint="0.79998168889431442"/>
        <bgColor indexed="64"/>
      </patternFill>
    </fill>
    <fill>
      <patternFill patternType="solid">
        <fgColor theme="6"/>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thin">
        <color theme="0"/>
      </left>
      <right style="thin">
        <color theme="0"/>
      </right>
      <top style="thin">
        <color theme="0"/>
      </top>
      <bottom style="medium">
        <color indexed="64"/>
      </bottom>
      <diagonal/>
    </border>
    <border>
      <left/>
      <right style="thin">
        <color theme="0"/>
      </right>
      <top style="medium">
        <color indexed="64"/>
      </top>
      <bottom style="thin">
        <color theme="0"/>
      </bottom>
      <diagonal/>
    </border>
    <border>
      <left style="thin">
        <color theme="0"/>
      </left>
      <right/>
      <top style="medium">
        <color indexed="64"/>
      </top>
      <bottom style="thin">
        <color theme="0"/>
      </bottom>
      <diagonal/>
    </border>
    <border>
      <left/>
      <right/>
      <top style="medium">
        <color indexed="64"/>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medium">
        <color indexed="64"/>
      </bottom>
      <diagonal/>
    </border>
    <border>
      <left/>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diagonal/>
    </border>
    <border>
      <left style="thin">
        <color theme="0"/>
      </left>
      <right style="medium">
        <color indexed="64"/>
      </right>
      <top/>
      <bottom style="thin">
        <color theme="0"/>
      </bottom>
      <diagonal/>
    </border>
    <border>
      <left style="thin">
        <color theme="0"/>
      </left>
      <right style="medium">
        <color indexed="64"/>
      </right>
      <top/>
      <bottom style="medium">
        <color indexed="64"/>
      </bottom>
      <diagonal/>
    </border>
  </borders>
  <cellStyleXfs count="3">
    <xf numFmtId="0" fontId="0" fillId="0" borderId="0"/>
    <xf numFmtId="0" fontId="3" fillId="0" borderId="0"/>
    <xf numFmtId="9" fontId="5" fillId="0" borderId="0" applyFont="0" applyFill="0" applyBorder="0" applyAlignment="0" applyProtection="0"/>
  </cellStyleXfs>
  <cellXfs count="77">
    <xf numFmtId="0" fontId="0" fillId="0" borderId="0" xfId="0"/>
    <xf numFmtId="0" fontId="6" fillId="0" borderId="0" xfId="1" applyFont="1" applyFill="1" applyBorder="1" applyProtection="1">
      <protection locked="0"/>
    </xf>
    <xf numFmtId="0" fontId="6" fillId="0" borderId="0" xfId="1" applyFont="1" applyFill="1" applyBorder="1" applyAlignment="1" applyProtection="1">
      <alignment wrapText="1"/>
      <protection locked="0"/>
    </xf>
    <xf numFmtId="0" fontId="1" fillId="2" borderId="10" xfId="1" applyFont="1" applyFill="1" applyBorder="1" applyAlignment="1" applyProtection="1">
      <alignment horizontal="center" vertical="center"/>
      <protection locked="0"/>
    </xf>
    <xf numFmtId="0" fontId="1" fillId="2" borderId="11" xfId="1" applyFont="1" applyFill="1" applyBorder="1" applyAlignment="1" applyProtection="1">
      <alignment horizontal="center" vertical="center"/>
      <protection locked="0"/>
    </xf>
    <xf numFmtId="0" fontId="6" fillId="0" borderId="0" xfId="1" applyFont="1" applyFill="1" applyBorder="1" applyProtection="1"/>
    <xf numFmtId="0" fontId="1" fillId="2" borderId="10" xfId="1" applyFont="1" applyFill="1" applyBorder="1" applyAlignment="1" applyProtection="1">
      <alignment horizontal="center" vertical="center"/>
    </xf>
    <xf numFmtId="0" fontId="1" fillId="2" borderId="10" xfId="1" applyFont="1" applyFill="1" applyBorder="1" applyAlignment="1" applyProtection="1">
      <alignment horizontal="center" vertical="center" wrapText="1"/>
    </xf>
    <xf numFmtId="9" fontId="6" fillId="0" borderId="0" xfId="1" applyNumberFormat="1" applyFont="1" applyFill="1" applyBorder="1" applyProtection="1"/>
    <xf numFmtId="0" fontId="6" fillId="0" borderId="0" xfId="1" applyFont="1" applyFill="1" applyBorder="1" applyAlignment="1" applyProtection="1">
      <alignment wrapText="1"/>
    </xf>
    <xf numFmtId="0" fontId="7" fillId="0" borderId="0" xfId="1" applyFont="1" applyBorder="1" applyAlignment="1" applyProtection="1">
      <alignment vertical="center"/>
    </xf>
    <xf numFmtId="0" fontId="1" fillId="2" borderId="1" xfId="1" applyFont="1" applyFill="1" applyBorder="1" applyAlignment="1" applyProtection="1">
      <alignment horizontal="center" vertical="center"/>
    </xf>
    <xf numFmtId="0" fontId="1" fillId="2" borderId="13" xfId="1" applyFont="1" applyFill="1" applyBorder="1" applyAlignment="1" applyProtection="1">
      <alignment horizontal="center" vertical="center"/>
    </xf>
    <xf numFmtId="0" fontId="6" fillId="0" borderId="0" xfId="1" applyFont="1" applyBorder="1" applyAlignment="1" applyProtection="1">
      <alignment horizontal="center" vertical="center"/>
      <protection locked="0"/>
    </xf>
    <xf numFmtId="0" fontId="8" fillId="0" borderId="2" xfId="1" applyFont="1" applyFill="1" applyBorder="1" applyAlignment="1" applyProtection="1">
      <alignment horizontal="left" vertical="center"/>
    </xf>
    <xf numFmtId="9" fontId="8" fillId="0" borderId="2" xfId="1" applyNumberFormat="1" applyFont="1" applyBorder="1" applyAlignment="1" applyProtection="1">
      <alignment horizontal="left" vertical="center"/>
    </xf>
    <xf numFmtId="0" fontId="9" fillId="0" borderId="3" xfId="1" applyFont="1" applyFill="1" applyBorder="1" applyAlignment="1" applyProtection="1">
      <alignment horizontal="center" vertical="center"/>
    </xf>
    <xf numFmtId="0" fontId="6" fillId="8" borderId="9" xfId="1" applyFont="1" applyFill="1" applyBorder="1" applyAlignment="1" applyProtection="1">
      <alignment horizontal="center" vertical="center" wrapText="1"/>
    </xf>
    <xf numFmtId="0" fontId="6" fillId="8" borderId="9" xfId="1" applyFont="1" applyFill="1" applyBorder="1" applyAlignment="1" applyProtection="1">
      <alignment horizontal="center" vertical="center" wrapText="1"/>
      <protection locked="0"/>
    </xf>
    <xf numFmtId="0" fontId="6" fillId="8" borderId="12" xfId="1" applyFont="1" applyFill="1" applyBorder="1" applyAlignment="1" applyProtection="1">
      <alignment horizontal="center" vertical="center" wrapText="1"/>
    </xf>
    <xf numFmtId="0" fontId="6" fillId="8" borderId="12" xfId="1" applyFont="1" applyFill="1" applyBorder="1" applyAlignment="1" applyProtection="1">
      <alignment horizontal="center" vertical="center" wrapText="1"/>
      <protection locked="0"/>
    </xf>
    <xf numFmtId="0" fontId="6" fillId="4" borderId="1" xfId="1" applyFont="1" applyFill="1" applyBorder="1" applyAlignment="1" applyProtection="1">
      <alignment horizontal="center" vertical="center"/>
    </xf>
    <xf numFmtId="0" fontId="6" fillId="5" borderId="1" xfId="1" applyFont="1" applyFill="1" applyBorder="1" applyAlignment="1" applyProtection="1">
      <alignment horizontal="center" vertical="center"/>
    </xf>
    <xf numFmtId="0" fontId="6" fillId="7" borderId="1" xfId="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0" fontId="7" fillId="0" borderId="0" xfId="1" applyFont="1" applyBorder="1" applyAlignment="1" applyProtection="1">
      <alignment horizontal="center" vertical="center"/>
    </xf>
    <xf numFmtId="0" fontId="0" fillId="0" borderId="0" xfId="0" applyAlignment="1">
      <alignment horizontal="center" vertical="center"/>
    </xf>
    <xf numFmtId="0" fontId="1" fillId="2" borderId="9" xfId="1" applyFont="1" applyFill="1" applyBorder="1" applyAlignment="1">
      <alignment horizontal="center" vertical="center" wrapText="1"/>
    </xf>
    <xf numFmtId="0" fontId="1" fillId="2" borderId="9" xfId="1" applyFont="1" applyFill="1" applyBorder="1"/>
    <xf numFmtId="0" fontId="6" fillId="9" borderId="9" xfId="1" applyFont="1" applyFill="1" applyBorder="1" applyAlignment="1">
      <alignment wrapText="1"/>
    </xf>
    <xf numFmtId="0" fontId="6" fillId="9" borderId="9" xfId="1" applyFont="1" applyFill="1" applyBorder="1"/>
    <xf numFmtId="0" fontId="9" fillId="0" borderId="3" xfId="1" applyFont="1" applyFill="1" applyBorder="1" applyAlignment="1" applyProtection="1">
      <alignment horizontal="center" vertical="center"/>
    </xf>
    <xf numFmtId="0" fontId="8" fillId="0" borderId="2" xfId="1" applyFont="1" applyFill="1" applyBorder="1" applyAlignment="1" applyProtection="1">
      <alignment horizontal="left" vertical="center"/>
    </xf>
    <xf numFmtId="0" fontId="6" fillId="8" borderId="9" xfId="1" applyFont="1" applyFill="1" applyBorder="1" applyAlignment="1" applyProtection="1">
      <alignment horizontal="center" vertical="center" wrapText="1"/>
    </xf>
    <xf numFmtId="0" fontId="6" fillId="8" borderId="12" xfId="1" applyFont="1" applyFill="1" applyBorder="1" applyAlignment="1" applyProtection="1">
      <alignment horizontal="center" vertical="center" wrapText="1"/>
    </xf>
    <xf numFmtId="0" fontId="1" fillId="2" borderId="13" xfId="1" applyFont="1" applyFill="1" applyBorder="1" applyAlignment="1" applyProtection="1">
      <alignment horizontal="center" vertical="center"/>
    </xf>
    <xf numFmtId="0" fontId="6" fillId="10" borderId="9" xfId="1" applyFont="1" applyFill="1" applyBorder="1" applyAlignment="1" applyProtection="1">
      <alignment horizontal="center" vertical="center" wrapText="1"/>
      <protection locked="0"/>
    </xf>
    <xf numFmtId="0" fontId="6" fillId="10" borderId="12" xfId="1" applyFont="1" applyFill="1" applyBorder="1" applyAlignment="1" applyProtection="1">
      <alignment horizontal="center" vertical="center" wrapText="1"/>
      <protection locked="0"/>
    </xf>
    <xf numFmtId="0" fontId="6" fillId="0" borderId="0" xfId="1" applyFont="1" applyFill="1" applyBorder="1" applyAlignment="1" applyProtection="1">
      <alignment horizontal="center"/>
      <protection locked="0"/>
    </xf>
    <xf numFmtId="0" fontId="6" fillId="10" borderId="9" xfId="0" applyFont="1" applyFill="1" applyBorder="1" applyAlignment="1" applyProtection="1">
      <alignment horizontal="center" vertical="center" wrapText="1"/>
      <protection locked="0"/>
    </xf>
    <xf numFmtId="0" fontId="6" fillId="10" borderId="12" xfId="0" applyFont="1" applyFill="1" applyBorder="1" applyAlignment="1" applyProtection="1">
      <alignment horizontal="center" vertical="center" wrapText="1"/>
      <protection locked="0"/>
    </xf>
    <xf numFmtId="0" fontId="6" fillId="0" borderId="0" xfId="0" applyFont="1" applyProtection="1">
      <protection locked="0"/>
    </xf>
    <xf numFmtId="0" fontId="6" fillId="0" borderId="0" xfId="0" applyFont="1" applyAlignment="1" applyProtection="1">
      <alignment horizontal="center"/>
      <protection locked="0"/>
    </xf>
    <xf numFmtId="0" fontId="2" fillId="6" borderId="9" xfId="1" applyFont="1" applyFill="1" applyBorder="1" applyAlignment="1">
      <alignment horizontal="center" vertical="center" wrapText="1"/>
    </xf>
    <xf numFmtId="0" fontId="2" fillId="6" borderId="9" xfId="1" applyFont="1" applyFill="1" applyBorder="1" applyAlignment="1">
      <alignment horizontal="center" wrapText="1"/>
    </xf>
    <xf numFmtId="0" fontId="9" fillId="0" borderId="3" xfId="1" applyFont="1" applyFill="1" applyBorder="1" applyAlignment="1" applyProtection="1">
      <alignment horizontal="center" vertical="center"/>
    </xf>
    <xf numFmtId="0" fontId="8" fillId="0" borderId="2" xfId="1" applyFont="1" applyFill="1" applyBorder="1" applyAlignment="1" applyProtection="1">
      <alignment horizontal="left" vertical="center"/>
    </xf>
    <xf numFmtId="0" fontId="10" fillId="0" borderId="0" xfId="1" applyFont="1" applyFill="1" applyBorder="1" applyAlignment="1" applyProtection="1">
      <alignment horizontal="center" vertical="center"/>
    </xf>
    <xf numFmtId="0" fontId="6" fillId="8" borderId="22" xfId="1" applyFont="1" applyFill="1" applyBorder="1" applyAlignment="1" applyProtection="1">
      <alignment horizontal="center" vertical="center" wrapText="1"/>
      <protection locked="0"/>
    </xf>
    <xf numFmtId="0" fontId="6" fillId="8" borderId="24" xfId="1" applyFont="1" applyFill="1" applyBorder="1" applyAlignment="1" applyProtection="1">
      <alignment horizontal="center" vertical="center" wrapText="1"/>
      <protection locked="0"/>
    </xf>
    <xf numFmtId="0" fontId="4" fillId="3" borderId="4" xfId="1" applyFont="1" applyFill="1" applyBorder="1" applyAlignment="1" applyProtection="1">
      <alignment horizontal="center" vertical="center" wrapText="1"/>
    </xf>
    <xf numFmtId="0" fontId="4" fillId="3" borderId="5" xfId="1" applyFont="1" applyFill="1" applyBorder="1" applyAlignment="1" applyProtection="1">
      <alignment horizontal="center" vertical="center" wrapText="1"/>
    </xf>
    <xf numFmtId="0" fontId="4" fillId="3" borderId="6" xfId="1" applyFont="1" applyFill="1" applyBorder="1" applyAlignment="1" applyProtection="1">
      <alignment horizontal="center" vertical="center" wrapText="1"/>
    </xf>
    <xf numFmtId="0" fontId="4" fillId="3" borderId="1" xfId="1" applyFont="1" applyFill="1" applyBorder="1" applyAlignment="1" applyProtection="1">
      <alignment horizontal="center" vertical="center" wrapText="1"/>
    </xf>
    <xf numFmtId="9" fontId="1" fillId="2" borderId="7" xfId="1" applyNumberFormat="1" applyFont="1" applyFill="1" applyBorder="1" applyAlignment="1" applyProtection="1">
      <alignment horizontal="center" vertical="center"/>
    </xf>
    <xf numFmtId="9" fontId="1" fillId="2" borderId="8" xfId="1" applyNumberFormat="1" applyFont="1" applyFill="1" applyBorder="1" applyAlignment="1" applyProtection="1">
      <alignment horizontal="center" vertical="center"/>
    </xf>
    <xf numFmtId="0" fontId="6" fillId="8" borderId="23" xfId="1" applyFont="1" applyFill="1" applyBorder="1" applyAlignment="1" applyProtection="1">
      <alignment horizontal="center" vertical="center" wrapText="1"/>
      <protection locked="0"/>
    </xf>
    <xf numFmtId="0" fontId="6" fillId="8" borderId="9" xfId="1" applyFont="1" applyFill="1" applyBorder="1" applyAlignment="1" applyProtection="1">
      <alignment horizontal="center" vertical="center" wrapText="1"/>
    </xf>
    <xf numFmtId="0" fontId="6" fillId="8" borderId="12" xfId="1" applyFont="1" applyFill="1" applyBorder="1" applyAlignment="1" applyProtection="1">
      <alignment horizontal="center" vertical="center" wrapText="1"/>
    </xf>
    <xf numFmtId="9" fontId="6" fillId="8" borderId="9" xfId="1" applyNumberFormat="1" applyFont="1" applyFill="1" applyBorder="1" applyAlignment="1" applyProtection="1">
      <alignment horizontal="center" vertical="center" wrapText="1"/>
    </xf>
    <xf numFmtId="9" fontId="6" fillId="8" borderId="12" xfId="1" applyNumberFormat="1" applyFont="1" applyFill="1" applyBorder="1" applyAlignment="1" applyProtection="1">
      <alignment horizontal="center" vertical="center" wrapText="1"/>
    </xf>
    <xf numFmtId="0" fontId="6" fillId="8" borderId="16" xfId="1" applyFont="1" applyFill="1" applyBorder="1" applyAlignment="1" applyProtection="1">
      <alignment horizontal="center" vertical="center" wrapText="1"/>
    </xf>
    <xf numFmtId="0" fontId="6" fillId="8" borderId="17" xfId="1" applyFont="1" applyFill="1" applyBorder="1" applyAlignment="1" applyProtection="1">
      <alignment horizontal="center" vertical="center" wrapText="1"/>
    </xf>
    <xf numFmtId="0" fontId="6" fillId="8" borderId="18" xfId="1" applyFont="1" applyFill="1" applyBorder="1" applyAlignment="1" applyProtection="1">
      <alignment horizontal="center" vertical="center" wrapText="1"/>
    </xf>
    <xf numFmtId="0" fontId="6" fillId="8" borderId="19" xfId="1" applyFont="1" applyFill="1" applyBorder="1" applyAlignment="1" applyProtection="1">
      <alignment horizontal="center" vertical="center" wrapText="1"/>
    </xf>
    <xf numFmtId="0" fontId="6" fillId="8" borderId="20" xfId="1" applyFont="1" applyFill="1" applyBorder="1" applyAlignment="1" applyProtection="1">
      <alignment horizontal="center" vertical="center" wrapText="1"/>
    </xf>
    <xf numFmtId="0" fontId="6" fillId="8" borderId="21" xfId="1" applyFont="1" applyFill="1" applyBorder="1" applyAlignment="1" applyProtection="1">
      <alignment horizontal="center" vertical="center" wrapText="1"/>
    </xf>
    <xf numFmtId="0" fontId="7" fillId="8" borderId="18" xfId="1" applyFont="1" applyFill="1" applyBorder="1" applyAlignment="1" applyProtection="1">
      <alignment horizontal="center" vertical="center" wrapText="1"/>
    </xf>
    <xf numFmtId="0" fontId="7" fillId="8" borderId="21" xfId="1" applyFont="1" applyFill="1" applyBorder="1" applyAlignment="1" applyProtection="1">
      <alignment horizontal="center" vertical="center" wrapText="1"/>
    </xf>
    <xf numFmtId="0" fontId="6" fillId="8" borderId="18" xfId="1" applyFont="1" applyFill="1" applyBorder="1" applyAlignment="1" applyProtection="1">
      <alignment horizontal="center" vertical="center"/>
    </xf>
    <xf numFmtId="9" fontId="6" fillId="8" borderId="9" xfId="1" applyNumberFormat="1" applyFont="1" applyFill="1" applyBorder="1" applyAlignment="1" applyProtection="1">
      <alignment horizontal="center" vertical="center"/>
    </xf>
    <xf numFmtId="0" fontId="1" fillId="2" borderId="14" xfId="1" applyFont="1" applyFill="1" applyBorder="1" applyAlignment="1" applyProtection="1">
      <alignment horizontal="center" vertical="center"/>
    </xf>
    <xf numFmtId="0" fontId="1" fillId="2" borderId="15" xfId="1" applyFont="1" applyFill="1" applyBorder="1" applyAlignment="1" applyProtection="1">
      <alignment horizontal="center" vertical="center"/>
    </xf>
    <xf numFmtId="0" fontId="1" fillId="2" borderId="13" xfId="1" applyFont="1" applyFill="1" applyBorder="1" applyAlignment="1" applyProtection="1">
      <alignment horizontal="center" vertical="center"/>
    </xf>
    <xf numFmtId="0" fontId="6" fillId="10" borderId="22" xfId="0" applyFont="1" applyFill="1" applyBorder="1" applyAlignment="1" applyProtection="1">
      <alignment horizontal="center" vertical="center" wrapText="1"/>
      <protection locked="0"/>
    </xf>
    <xf numFmtId="0" fontId="6" fillId="10" borderId="24" xfId="0" applyFont="1" applyFill="1" applyBorder="1" applyAlignment="1" applyProtection="1">
      <alignment horizontal="center" vertical="center" wrapText="1"/>
      <protection locked="0"/>
    </xf>
    <xf numFmtId="0" fontId="6" fillId="10" borderId="23" xfId="0" applyFont="1" applyFill="1" applyBorder="1" applyAlignment="1" applyProtection="1">
      <alignment horizontal="center" vertical="center" wrapText="1"/>
      <protection locked="0"/>
    </xf>
  </cellXfs>
  <cellStyles count="3">
    <cellStyle name="Normal" xfId="0" builtinId="0"/>
    <cellStyle name="Normal 2" xfId="1" xr:uid="{97C17426-EEF6-4C90-AD31-DDF409762704}"/>
    <cellStyle name="Porcentual 2" xfId="2" xr:uid="{B07E9B26-2F60-433F-A7A9-8EB87A775C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571500</xdr:colOff>
      <xdr:row>1</xdr:row>
      <xdr:rowOff>152400</xdr:rowOff>
    </xdr:to>
    <xdr:pic>
      <xdr:nvPicPr>
        <xdr:cNvPr id="2" name="Imagen 2">
          <a:extLst>
            <a:ext uri="{FF2B5EF4-FFF2-40B4-BE49-F238E27FC236}">
              <a16:creationId xmlns:a16="http://schemas.microsoft.com/office/drawing/2014/main" id="{3AF8B9BC-EA92-4626-90C5-9C75725121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095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571500</xdr:colOff>
      <xdr:row>1</xdr:row>
      <xdr:rowOff>152400</xdr:rowOff>
    </xdr:to>
    <xdr:pic>
      <xdr:nvPicPr>
        <xdr:cNvPr id="2" name="Imagen 2">
          <a:extLst>
            <a:ext uri="{FF2B5EF4-FFF2-40B4-BE49-F238E27FC236}">
              <a16:creationId xmlns:a16="http://schemas.microsoft.com/office/drawing/2014/main" id="{5A726E60-794A-4516-B5AB-D341DB7F40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095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571500</xdr:colOff>
      <xdr:row>1</xdr:row>
      <xdr:rowOff>152400</xdr:rowOff>
    </xdr:to>
    <xdr:pic>
      <xdr:nvPicPr>
        <xdr:cNvPr id="2" name="Imagen 2">
          <a:extLst>
            <a:ext uri="{FF2B5EF4-FFF2-40B4-BE49-F238E27FC236}">
              <a16:creationId xmlns:a16="http://schemas.microsoft.com/office/drawing/2014/main" id="{862014AF-7489-49C5-905F-78D42B332A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095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571500</xdr:colOff>
      <xdr:row>1</xdr:row>
      <xdr:rowOff>152400</xdr:rowOff>
    </xdr:to>
    <xdr:pic>
      <xdr:nvPicPr>
        <xdr:cNvPr id="2" name="Imagen 2">
          <a:extLst>
            <a:ext uri="{FF2B5EF4-FFF2-40B4-BE49-F238E27FC236}">
              <a16:creationId xmlns:a16="http://schemas.microsoft.com/office/drawing/2014/main" id="{64875AFF-176E-4A46-9E7E-9A27EFF475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095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571500</xdr:colOff>
      <xdr:row>1</xdr:row>
      <xdr:rowOff>152400</xdr:rowOff>
    </xdr:to>
    <xdr:pic>
      <xdr:nvPicPr>
        <xdr:cNvPr id="2" name="Imagen 2">
          <a:extLst>
            <a:ext uri="{FF2B5EF4-FFF2-40B4-BE49-F238E27FC236}">
              <a16:creationId xmlns:a16="http://schemas.microsoft.com/office/drawing/2014/main" id="{CE70AA30-0F05-4751-9C8A-33C5364404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095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571500</xdr:colOff>
      <xdr:row>1</xdr:row>
      <xdr:rowOff>152400</xdr:rowOff>
    </xdr:to>
    <xdr:pic>
      <xdr:nvPicPr>
        <xdr:cNvPr id="2" name="Imagen 2">
          <a:extLst>
            <a:ext uri="{FF2B5EF4-FFF2-40B4-BE49-F238E27FC236}">
              <a16:creationId xmlns:a16="http://schemas.microsoft.com/office/drawing/2014/main" id="{456CB2F1-2EA6-415D-A16C-46B469CFCC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095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571500</xdr:colOff>
      <xdr:row>1</xdr:row>
      <xdr:rowOff>152400</xdr:rowOff>
    </xdr:to>
    <xdr:pic>
      <xdr:nvPicPr>
        <xdr:cNvPr id="2" name="Imagen 2">
          <a:extLst>
            <a:ext uri="{FF2B5EF4-FFF2-40B4-BE49-F238E27FC236}">
              <a16:creationId xmlns:a16="http://schemas.microsoft.com/office/drawing/2014/main" id="{785210DC-2C41-48F2-99B7-25B01567D0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095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64186-51BD-41EC-95AA-9F00DDCF4601}">
  <dimension ref="A1:B41"/>
  <sheetViews>
    <sheetView view="pageBreakPreview" zoomScale="85" zoomScaleNormal="100" zoomScaleSheetLayoutView="85" workbookViewId="0">
      <selection activeCell="A12" sqref="A12"/>
    </sheetView>
  </sheetViews>
  <sheetFormatPr baseColWidth="10" defaultColWidth="11.42578125" defaultRowHeight="15" x14ac:dyDescent="0.25"/>
  <cols>
    <col min="1" max="1" width="121.85546875" customWidth="1"/>
    <col min="2" max="2" width="7.140625" bestFit="1" customWidth="1"/>
  </cols>
  <sheetData>
    <row r="1" spans="1:2" x14ac:dyDescent="0.25">
      <c r="A1" s="27" t="s">
        <v>9</v>
      </c>
      <c r="B1" s="28" t="s">
        <v>38</v>
      </c>
    </row>
    <row r="2" spans="1:2" x14ac:dyDescent="0.25">
      <c r="A2" s="43" t="s">
        <v>11</v>
      </c>
      <c r="B2" s="43"/>
    </row>
    <row r="3" spans="1:2" ht="30" x14ac:dyDescent="0.25">
      <c r="A3" s="29" t="s">
        <v>39</v>
      </c>
      <c r="B3" s="30">
        <v>50</v>
      </c>
    </row>
    <row r="4" spans="1:2" x14ac:dyDescent="0.25">
      <c r="A4" s="29" t="s">
        <v>40</v>
      </c>
      <c r="B4" s="30">
        <v>40</v>
      </c>
    </row>
    <row r="5" spans="1:2" x14ac:dyDescent="0.25">
      <c r="A5" s="29" t="s">
        <v>41</v>
      </c>
      <c r="B5" s="30">
        <v>30</v>
      </c>
    </row>
    <row r="6" spans="1:2" ht="30" x14ac:dyDescent="0.25">
      <c r="A6" s="29" t="s">
        <v>42</v>
      </c>
      <c r="B6" s="30">
        <v>20</v>
      </c>
    </row>
    <row r="7" spans="1:2" x14ac:dyDescent="0.25">
      <c r="A7" s="29" t="s">
        <v>43</v>
      </c>
      <c r="B7" s="30">
        <v>10</v>
      </c>
    </row>
    <row r="8" spans="1:2" x14ac:dyDescent="0.25">
      <c r="A8" s="44" t="s">
        <v>12</v>
      </c>
      <c r="B8" s="44"/>
    </row>
    <row r="9" spans="1:2" ht="30" x14ac:dyDescent="0.25">
      <c r="A9" s="29" t="s">
        <v>44</v>
      </c>
      <c r="B9" s="30">
        <v>50</v>
      </c>
    </row>
    <row r="10" spans="1:2" ht="30" x14ac:dyDescent="0.25">
      <c r="A10" s="29" t="s">
        <v>45</v>
      </c>
      <c r="B10" s="30">
        <v>40</v>
      </c>
    </row>
    <row r="11" spans="1:2" ht="30" x14ac:dyDescent="0.25">
      <c r="A11" s="29" t="s">
        <v>46</v>
      </c>
      <c r="B11" s="30">
        <v>30</v>
      </c>
    </row>
    <row r="12" spans="1:2" ht="30" x14ac:dyDescent="0.25">
      <c r="A12" s="29" t="s">
        <v>47</v>
      </c>
      <c r="B12" s="30">
        <v>20</v>
      </c>
    </row>
    <row r="13" spans="1:2" x14ac:dyDescent="0.25">
      <c r="A13" s="29" t="s">
        <v>48</v>
      </c>
      <c r="B13" s="30">
        <v>10</v>
      </c>
    </row>
    <row r="15" spans="1:2" x14ac:dyDescent="0.25">
      <c r="A15" s="27" t="s">
        <v>13</v>
      </c>
      <c r="B15" s="28" t="s">
        <v>38</v>
      </c>
    </row>
    <row r="16" spans="1:2" x14ac:dyDescent="0.25">
      <c r="A16" s="44" t="s">
        <v>15</v>
      </c>
      <c r="B16" s="44"/>
    </row>
    <row r="17" spans="1:2" ht="30" x14ac:dyDescent="0.25">
      <c r="A17" s="29" t="s">
        <v>49</v>
      </c>
      <c r="B17" s="30">
        <v>50</v>
      </c>
    </row>
    <row r="18" spans="1:2" ht="45" x14ac:dyDescent="0.25">
      <c r="A18" s="29" t="s">
        <v>50</v>
      </c>
      <c r="B18" s="30">
        <v>40</v>
      </c>
    </row>
    <row r="19" spans="1:2" ht="60" x14ac:dyDescent="0.25">
      <c r="A19" s="29" t="s">
        <v>51</v>
      </c>
      <c r="B19" s="30">
        <v>30</v>
      </c>
    </row>
    <row r="20" spans="1:2" ht="45" x14ac:dyDescent="0.25">
      <c r="A20" s="29" t="s">
        <v>52</v>
      </c>
      <c r="B20" s="30">
        <v>20</v>
      </c>
    </row>
    <row r="21" spans="1:2" x14ac:dyDescent="0.25">
      <c r="A21" s="29" t="s">
        <v>53</v>
      </c>
      <c r="B21" s="30">
        <v>10</v>
      </c>
    </row>
    <row r="22" spans="1:2" x14ac:dyDescent="0.25">
      <c r="A22" s="44" t="s">
        <v>16</v>
      </c>
      <c r="B22" s="44"/>
    </row>
    <row r="23" spans="1:2" ht="30" x14ac:dyDescent="0.25">
      <c r="A23" s="29" t="s">
        <v>54</v>
      </c>
      <c r="B23" s="30">
        <v>50</v>
      </c>
    </row>
    <row r="24" spans="1:2" ht="30" x14ac:dyDescent="0.25">
      <c r="A24" s="29" t="s">
        <v>55</v>
      </c>
      <c r="B24" s="30">
        <v>40</v>
      </c>
    </row>
    <row r="25" spans="1:2" ht="45" x14ac:dyDescent="0.25">
      <c r="A25" s="29" t="s">
        <v>56</v>
      </c>
      <c r="B25" s="30">
        <v>30</v>
      </c>
    </row>
    <row r="26" spans="1:2" ht="45" x14ac:dyDescent="0.25">
      <c r="A26" s="29" t="s">
        <v>57</v>
      </c>
      <c r="B26" s="30">
        <v>20</v>
      </c>
    </row>
    <row r="27" spans="1:2" x14ac:dyDescent="0.25">
      <c r="A27" s="29" t="s">
        <v>58</v>
      </c>
      <c r="B27" s="30">
        <v>10</v>
      </c>
    </row>
    <row r="29" spans="1:2" x14ac:dyDescent="0.25">
      <c r="A29" s="27" t="s">
        <v>17</v>
      </c>
      <c r="B29" s="28" t="s">
        <v>38</v>
      </c>
    </row>
    <row r="30" spans="1:2" x14ac:dyDescent="0.25">
      <c r="A30" s="44" t="s">
        <v>19</v>
      </c>
      <c r="B30" s="44"/>
    </row>
    <row r="31" spans="1:2" ht="60" x14ac:dyDescent="0.25">
      <c r="A31" s="29" t="s">
        <v>59</v>
      </c>
      <c r="B31" s="30">
        <v>50</v>
      </c>
    </row>
    <row r="32" spans="1:2" ht="60" x14ac:dyDescent="0.25">
      <c r="A32" s="29" t="s">
        <v>60</v>
      </c>
      <c r="B32" s="30">
        <v>40</v>
      </c>
    </row>
    <row r="33" spans="1:2" ht="75" x14ac:dyDescent="0.25">
      <c r="A33" s="29" t="s">
        <v>61</v>
      </c>
      <c r="B33" s="30">
        <v>30</v>
      </c>
    </row>
    <row r="34" spans="1:2" ht="45" x14ac:dyDescent="0.25">
      <c r="A34" s="29" t="s">
        <v>62</v>
      </c>
      <c r="B34" s="30">
        <v>20</v>
      </c>
    </row>
    <row r="35" spans="1:2" x14ac:dyDescent="0.25">
      <c r="A35" s="30" t="s">
        <v>58</v>
      </c>
      <c r="B35" s="30">
        <v>10</v>
      </c>
    </row>
    <row r="36" spans="1:2" x14ac:dyDescent="0.25">
      <c r="A36" s="44" t="s">
        <v>20</v>
      </c>
      <c r="B36" s="44"/>
    </row>
    <row r="37" spans="1:2" ht="30" x14ac:dyDescent="0.25">
      <c r="A37" s="29" t="s">
        <v>63</v>
      </c>
      <c r="B37" s="30">
        <v>50</v>
      </c>
    </row>
    <row r="38" spans="1:2" ht="30" x14ac:dyDescent="0.25">
      <c r="A38" s="29" t="s">
        <v>64</v>
      </c>
      <c r="B38" s="30">
        <v>40</v>
      </c>
    </row>
    <row r="39" spans="1:2" ht="45" x14ac:dyDescent="0.25">
      <c r="A39" s="29" t="s">
        <v>65</v>
      </c>
      <c r="B39" s="30">
        <v>30</v>
      </c>
    </row>
    <row r="40" spans="1:2" ht="30" x14ac:dyDescent="0.25">
      <c r="A40" s="29" t="s">
        <v>66</v>
      </c>
      <c r="B40" s="30">
        <v>20</v>
      </c>
    </row>
    <row r="41" spans="1:2" x14ac:dyDescent="0.25">
      <c r="A41" s="29" t="s">
        <v>58</v>
      </c>
      <c r="B41" s="30">
        <v>10</v>
      </c>
    </row>
  </sheetData>
  <mergeCells count="6">
    <mergeCell ref="A2:B2"/>
    <mergeCell ref="A8:B8"/>
    <mergeCell ref="A30:B30"/>
    <mergeCell ref="A36:B36"/>
    <mergeCell ref="A16:B16"/>
    <mergeCell ref="A22:B22"/>
  </mergeCells>
  <pageMargins left="0.7" right="0.7" top="0.75" bottom="0.75" header="0.3" footer="0.3"/>
  <pageSetup scale="70" orientation="portrait" r:id="rId1"/>
  <rowBreaks count="1" manualBreakCount="1">
    <brk id="2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DB27-1DB6-466E-BE65-4644874D2B55}">
  <dimension ref="A1:K18"/>
  <sheetViews>
    <sheetView tabSelected="1" view="pageBreakPreview" zoomScale="85" zoomScaleNormal="85" zoomScaleSheetLayoutView="85" workbookViewId="0">
      <selection activeCell="L2" sqref="L2"/>
    </sheetView>
  </sheetViews>
  <sheetFormatPr baseColWidth="10" defaultColWidth="11.42578125" defaultRowHeight="15" x14ac:dyDescent="0.25"/>
  <cols>
    <col min="4" max="4" width="19.42578125" customWidth="1"/>
    <col min="5" max="5" width="22.85546875" customWidth="1"/>
    <col min="6" max="6" width="20.5703125" customWidth="1"/>
    <col min="7" max="7" width="23.7109375" customWidth="1"/>
  </cols>
  <sheetData>
    <row r="1" spans="1:11" ht="60.75" customHeight="1" x14ac:dyDescent="0.25"/>
    <row r="2" spans="1:11" ht="25.5" customHeight="1" x14ac:dyDescent="0.25">
      <c r="A2" s="5"/>
      <c r="B2" s="5"/>
      <c r="C2" s="47" t="s">
        <v>0</v>
      </c>
      <c r="D2" s="47"/>
      <c r="E2" s="47"/>
      <c r="F2" s="47"/>
      <c r="G2" s="47"/>
      <c r="H2" s="47"/>
      <c r="I2" s="47"/>
      <c r="J2" s="47"/>
      <c r="K2" s="47"/>
    </row>
    <row r="3" spans="1:11" ht="15.75" thickBot="1" x14ac:dyDescent="0.3">
      <c r="A3" s="1"/>
      <c r="B3" s="1"/>
      <c r="C3" s="1"/>
      <c r="D3" s="1"/>
      <c r="E3" s="1"/>
      <c r="F3" s="1"/>
      <c r="G3" s="2"/>
      <c r="H3" s="1"/>
      <c r="I3" s="1"/>
      <c r="J3" s="1"/>
      <c r="K3" s="1"/>
    </row>
    <row r="4" spans="1:11" ht="30" x14ac:dyDescent="0.25">
      <c r="A4" s="12" t="s">
        <v>1</v>
      </c>
      <c r="B4" s="6" t="s">
        <v>2</v>
      </c>
      <c r="C4" s="7" t="s">
        <v>3</v>
      </c>
      <c r="D4" s="6" t="s">
        <v>4</v>
      </c>
      <c r="E4" s="71" t="s">
        <v>5</v>
      </c>
      <c r="F4" s="72"/>
      <c r="G4" s="73"/>
      <c r="H4" s="6" t="s">
        <v>6</v>
      </c>
      <c r="I4" s="3" t="s">
        <v>7</v>
      </c>
      <c r="J4" s="4" t="s">
        <v>8</v>
      </c>
      <c r="K4" s="1"/>
    </row>
    <row r="5" spans="1:11" x14ac:dyDescent="0.25">
      <c r="A5" s="69">
        <v>1</v>
      </c>
      <c r="B5" s="57" t="s">
        <v>9</v>
      </c>
      <c r="C5" s="70">
        <v>0.35</v>
      </c>
      <c r="D5" s="59" t="s">
        <v>10</v>
      </c>
      <c r="E5" s="61" t="s">
        <v>11</v>
      </c>
      <c r="F5" s="62"/>
      <c r="G5" s="63"/>
      <c r="H5" s="17">
        <v>50</v>
      </c>
      <c r="I5" s="18"/>
      <c r="J5" s="48">
        <v>0</v>
      </c>
      <c r="K5" s="1"/>
    </row>
    <row r="6" spans="1:11" x14ac:dyDescent="0.25">
      <c r="A6" s="69"/>
      <c r="B6" s="57"/>
      <c r="C6" s="70"/>
      <c r="D6" s="59"/>
      <c r="E6" s="61" t="s">
        <v>12</v>
      </c>
      <c r="F6" s="62"/>
      <c r="G6" s="63"/>
      <c r="H6" s="17">
        <v>50</v>
      </c>
      <c r="I6" s="18"/>
      <c r="J6" s="56"/>
      <c r="K6" s="1"/>
    </row>
    <row r="7" spans="1:11" x14ac:dyDescent="0.25">
      <c r="A7" s="67">
        <v>2</v>
      </c>
      <c r="B7" s="57" t="s">
        <v>13</v>
      </c>
      <c r="C7" s="59">
        <v>0.25</v>
      </c>
      <c r="D7" s="59" t="s">
        <v>14</v>
      </c>
      <c r="E7" s="61" t="s">
        <v>15</v>
      </c>
      <c r="F7" s="62"/>
      <c r="G7" s="63"/>
      <c r="H7" s="17">
        <v>50</v>
      </c>
      <c r="I7" s="18"/>
      <c r="J7" s="48">
        <v>0</v>
      </c>
      <c r="K7" s="1"/>
    </row>
    <row r="8" spans="1:11" x14ac:dyDescent="0.25">
      <c r="A8" s="67"/>
      <c r="B8" s="57"/>
      <c r="C8" s="59"/>
      <c r="D8" s="59"/>
      <c r="E8" s="61" t="s">
        <v>16</v>
      </c>
      <c r="F8" s="62"/>
      <c r="G8" s="63"/>
      <c r="H8" s="17">
        <v>50</v>
      </c>
      <c r="I8" s="18"/>
      <c r="J8" s="56"/>
      <c r="K8" s="1"/>
    </row>
    <row r="9" spans="1:11" x14ac:dyDescent="0.25">
      <c r="A9" s="67">
        <v>3</v>
      </c>
      <c r="B9" s="57" t="s">
        <v>17</v>
      </c>
      <c r="C9" s="59">
        <v>0.4</v>
      </c>
      <c r="D9" s="57" t="s">
        <v>18</v>
      </c>
      <c r="E9" s="61" t="s">
        <v>19</v>
      </c>
      <c r="F9" s="62"/>
      <c r="G9" s="63"/>
      <c r="H9" s="17">
        <v>50</v>
      </c>
      <c r="I9" s="18"/>
      <c r="J9" s="48">
        <v>0</v>
      </c>
      <c r="K9" s="1"/>
    </row>
    <row r="10" spans="1:11" ht="15.75" thickBot="1" x14ac:dyDescent="0.3">
      <c r="A10" s="68"/>
      <c r="B10" s="58"/>
      <c r="C10" s="60"/>
      <c r="D10" s="58"/>
      <c r="E10" s="64" t="s">
        <v>20</v>
      </c>
      <c r="F10" s="65"/>
      <c r="G10" s="66"/>
      <c r="H10" s="19">
        <v>50</v>
      </c>
      <c r="I10" s="20"/>
      <c r="J10" s="49"/>
      <c r="K10" s="1"/>
    </row>
    <row r="11" spans="1:11" x14ac:dyDescent="0.25">
      <c r="A11" s="5"/>
      <c r="B11" s="5"/>
      <c r="C11" s="8"/>
      <c r="D11" s="5"/>
      <c r="E11" s="5"/>
      <c r="F11" s="5"/>
      <c r="G11" s="9"/>
      <c r="H11" s="5"/>
      <c r="I11" s="1"/>
      <c r="J11" s="1"/>
      <c r="K11" s="1"/>
    </row>
    <row r="12" spans="1:11" x14ac:dyDescent="0.25">
      <c r="A12" s="5"/>
      <c r="B12" s="10"/>
      <c r="C12" s="11" t="s">
        <v>21</v>
      </c>
      <c r="D12" s="54" t="s">
        <v>22</v>
      </c>
      <c r="E12" s="55"/>
      <c r="F12" s="55"/>
      <c r="G12" s="55"/>
      <c r="H12" s="55"/>
      <c r="I12" s="13"/>
      <c r="J12" s="13"/>
      <c r="K12" s="13"/>
    </row>
    <row r="13" spans="1:11" s="26" customFormat="1" ht="21" customHeight="1" x14ac:dyDescent="0.25">
      <c r="A13" s="24"/>
      <c r="B13" s="25"/>
      <c r="C13" s="21" t="s">
        <v>23</v>
      </c>
      <c r="D13" s="50" t="s">
        <v>24</v>
      </c>
      <c r="E13" s="51"/>
      <c r="F13" s="51"/>
      <c r="G13" s="51"/>
      <c r="H13" s="52"/>
      <c r="I13" s="13"/>
      <c r="J13" s="13"/>
      <c r="K13" s="13"/>
    </row>
    <row r="14" spans="1:11" s="26" customFormat="1" ht="17.25" customHeight="1" x14ac:dyDescent="0.25">
      <c r="A14" s="24"/>
      <c r="B14" s="25"/>
      <c r="C14" s="22" t="s">
        <v>25</v>
      </c>
      <c r="D14" s="50" t="s">
        <v>26</v>
      </c>
      <c r="E14" s="51"/>
      <c r="F14" s="51"/>
      <c r="G14" s="51"/>
      <c r="H14" s="52"/>
      <c r="I14" s="13"/>
      <c r="J14" s="13"/>
      <c r="K14" s="13"/>
    </row>
    <row r="15" spans="1:11" s="26" customFormat="1" ht="21.75" customHeight="1" x14ac:dyDescent="0.25">
      <c r="A15" s="24"/>
      <c r="B15" s="25"/>
      <c r="C15" s="23" t="s">
        <v>27</v>
      </c>
      <c r="D15" s="53" t="s">
        <v>28</v>
      </c>
      <c r="E15" s="53"/>
      <c r="F15" s="53"/>
      <c r="G15" s="53"/>
      <c r="H15" s="53"/>
      <c r="I15" s="13"/>
      <c r="J15" s="13"/>
      <c r="K15" s="13"/>
    </row>
    <row r="17" spans="1:6" x14ac:dyDescent="0.25">
      <c r="A17" s="46" t="s">
        <v>29</v>
      </c>
      <c r="B17" s="46"/>
      <c r="C17" s="14" t="s">
        <v>30</v>
      </c>
      <c r="D17" s="15" t="s">
        <v>30</v>
      </c>
      <c r="E17" s="15" t="s">
        <v>31</v>
      </c>
      <c r="F17" s="15" t="s">
        <v>32</v>
      </c>
    </row>
    <row r="18" spans="1:6" ht="15.75" x14ac:dyDescent="0.25">
      <c r="A18" s="45" t="s">
        <v>33</v>
      </c>
      <c r="B18" s="45"/>
      <c r="C18" s="16" t="s">
        <v>34</v>
      </c>
      <c r="D18" s="16" t="s">
        <v>35</v>
      </c>
      <c r="E18" s="16" t="s">
        <v>36</v>
      </c>
      <c r="F18" s="16" t="s">
        <v>37</v>
      </c>
    </row>
  </sheetData>
  <mergeCells count="29">
    <mergeCell ref="E4:G4"/>
    <mergeCell ref="E5:G5"/>
    <mergeCell ref="E6:G6"/>
    <mergeCell ref="E7:G7"/>
    <mergeCell ref="E8:G8"/>
    <mergeCell ref="E9:G9"/>
    <mergeCell ref="E10:G10"/>
    <mergeCell ref="A9:A10"/>
    <mergeCell ref="A5:A6"/>
    <mergeCell ref="B5:B6"/>
    <mergeCell ref="C5:C6"/>
    <mergeCell ref="D5:D6"/>
    <mergeCell ref="A7:A8"/>
    <mergeCell ref="A18:B18"/>
    <mergeCell ref="A17:B17"/>
    <mergeCell ref="C2:K2"/>
    <mergeCell ref="J9:J10"/>
    <mergeCell ref="D13:H13"/>
    <mergeCell ref="D14:H14"/>
    <mergeCell ref="D15:H15"/>
    <mergeCell ref="D12:H12"/>
    <mergeCell ref="J5:J6"/>
    <mergeCell ref="B9:B10"/>
    <mergeCell ref="C9:C10"/>
    <mergeCell ref="D9:D10"/>
    <mergeCell ref="B7:B8"/>
    <mergeCell ref="C7:C8"/>
    <mergeCell ref="D7:D8"/>
    <mergeCell ref="J7:J8"/>
  </mergeCells>
  <printOptions horizontalCentered="1" verticalCentered="1"/>
  <pageMargins left="0.70866141732283472" right="0.70866141732283472" top="0.74803149606299213" bottom="0.74803149606299213" header="0.31496062992125984" footer="0.31496062992125984"/>
  <pageSetup paperSize="9" scale="80" orientation="landscape" r:id="rId1"/>
  <colBreaks count="1" manualBreakCount="1">
    <brk id="10"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52393-5A34-4BC4-8B75-27A37D94BB07}">
  <dimension ref="A1:K18"/>
  <sheetViews>
    <sheetView view="pageBreakPreview" zoomScale="85" zoomScaleNormal="85" zoomScaleSheetLayoutView="85" workbookViewId="0">
      <selection activeCell="J5" sqref="J5:J6"/>
    </sheetView>
  </sheetViews>
  <sheetFormatPr baseColWidth="10" defaultColWidth="11.42578125" defaultRowHeight="15" x14ac:dyDescent="0.25"/>
  <cols>
    <col min="4" max="4" width="19.42578125" customWidth="1"/>
    <col min="5" max="5" width="22.85546875" customWidth="1"/>
    <col min="6" max="6" width="20.5703125" customWidth="1"/>
    <col min="7" max="7" width="23.7109375" customWidth="1"/>
  </cols>
  <sheetData>
    <row r="1" spans="1:11" ht="60.75" customHeight="1" x14ac:dyDescent="0.25"/>
    <row r="2" spans="1:11" ht="25.5" customHeight="1" x14ac:dyDescent="0.25">
      <c r="A2" s="5"/>
      <c r="B2" s="5"/>
      <c r="C2" s="47" t="s">
        <v>0</v>
      </c>
      <c r="D2" s="47"/>
      <c r="E2" s="47"/>
      <c r="F2" s="47"/>
      <c r="G2" s="47"/>
      <c r="H2" s="47"/>
      <c r="I2" s="47"/>
      <c r="J2" s="47"/>
      <c r="K2" s="47"/>
    </row>
    <row r="3" spans="1:11" ht="15.75" thickBot="1" x14ac:dyDescent="0.3">
      <c r="A3" s="1"/>
      <c r="B3" s="1"/>
      <c r="C3" s="1"/>
      <c r="D3" s="1"/>
      <c r="E3" s="1"/>
      <c r="F3" s="1"/>
      <c r="G3" s="2"/>
      <c r="H3" s="1"/>
      <c r="I3" s="1"/>
      <c r="J3" s="1"/>
      <c r="K3" s="1"/>
    </row>
    <row r="4" spans="1:11" ht="30" x14ac:dyDescent="0.25">
      <c r="A4" s="35" t="s">
        <v>1</v>
      </c>
      <c r="B4" s="6" t="s">
        <v>2</v>
      </c>
      <c r="C4" s="7" t="s">
        <v>3</v>
      </c>
      <c r="D4" s="6" t="s">
        <v>4</v>
      </c>
      <c r="E4" s="71" t="s">
        <v>5</v>
      </c>
      <c r="F4" s="72"/>
      <c r="G4" s="73"/>
      <c r="H4" s="6" t="s">
        <v>6</v>
      </c>
      <c r="I4" s="3" t="s">
        <v>7</v>
      </c>
      <c r="J4" s="4" t="s">
        <v>8</v>
      </c>
      <c r="K4" s="1"/>
    </row>
    <row r="5" spans="1:11" x14ac:dyDescent="0.25">
      <c r="A5" s="69">
        <v>1</v>
      </c>
      <c r="B5" s="57" t="s">
        <v>9</v>
      </c>
      <c r="C5" s="70">
        <v>0.35</v>
      </c>
      <c r="D5" s="59" t="s">
        <v>10</v>
      </c>
      <c r="E5" s="61" t="s">
        <v>11</v>
      </c>
      <c r="F5" s="62"/>
      <c r="G5" s="63"/>
      <c r="H5" s="33">
        <v>50</v>
      </c>
      <c r="I5" s="36">
        <v>50</v>
      </c>
      <c r="J5" s="48">
        <f>(I5+I6)*C5</f>
        <v>33.25</v>
      </c>
      <c r="K5" s="1"/>
    </row>
    <row r="6" spans="1:11" x14ac:dyDescent="0.25">
      <c r="A6" s="69"/>
      <c r="B6" s="57"/>
      <c r="C6" s="70"/>
      <c r="D6" s="59"/>
      <c r="E6" s="61" t="s">
        <v>12</v>
      </c>
      <c r="F6" s="62"/>
      <c r="G6" s="63"/>
      <c r="H6" s="33">
        <v>50</v>
      </c>
      <c r="I6" s="36">
        <v>45</v>
      </c>
      <c r="J6" s="56"/>
      <c r="K6" s="1"/>
    </row>
    <row r="7" spans="1:11" x14ac:dyDescent="0.25">
      <c r="A7" s="67">
        <v>2</v>
      </c>
      <c r="B7" s="57" t="s">
        <v>13</v>
      </c>
      <c r="C7" s="59">
        <v>0.25</v>
      </c>
      <c r="D7" s="59" t="s">
        <v>14</v>
      </c>
      <c r="E7" s="61" t="s">
        <v>15</v>
      </c>
      <c r="F7" s="62"/>
      <c r="G7" s="63"/>
      <c r="H7" s="33">
        <v>50</v>
      </c>
      <c r="I7" s="36">
        <v>50</v>
      </c>
      <c r="J7" s="48">
        <f>(I7+I8)*C7</f>
        <v>22.5</v>
      </c>
      <c r="K7" s="1"/>
    </row>
    <row r="8" spans="1:11" x14ac:dyDescent="0.25">
      <c r="A8" s="67"/>
      <c r="B8" s="57"/>
      <c r="C8" s="59"/>
      <c r="D8" s="59"/>
      <c r="E8" s="61" t="s">
        <v>16</v>
      </c>
      <c r="F8" s="62"/>
      <c r="G8" s="63"/>
      <c r="H8" s="33">
        <v>50</v>
      </c>
      <c r="I8" s="36">
        <v>40</v>
      </c>
      <c r="J8" s="56"/>
      <c r="K8" s="1"/>
    </row>
    <row r="9" spans="1:11" x14ac:dyDescent="0.25">
      <c r="A9" s="67">
        <v>3</v>
      </c>
      <c r="B9" s="57" t="s">
        <v>17</v>
      </c>
      <c r="C9" s="59">
        <v>0.4</v>
      </c>
      <c r="D9" s="57" t="s">
        <v>18</v>
      </c>
      <c r="E9" s="61" t="s">
        <v>19</v>
      </c>
      <c r="F9" s="62"/>
      <c r="G9" s="63"/>
      <c r="H9" s="33">
        <v>50</v>
      </c>
      <c r="I9" s="36">
        <v>50</v>
      </c>
      <c r="J9" s="48">
        <f>(I9+I10)*C9</f>
        <v>40</v>
      </c>
      <c r="K9" s="1"/>
    </row>
    <row r="10" spans="1:11" ht="15.75" thickBot="1" x14ac:dyDescent="0.3">
      <c r="A10" s="68"/>
      <c r="B10" s="58"/>
      <c r="C10" s="60"/>
      <c r="D10" s="58"/>
      <c r="E10" s="64" t="s">
        <v>20</v>
      </c>
      <c r="F10" s="65"/>
      <c r="G10" s="66"/>
      <c r="H10" s="34">
        <v>50</v>
      </c>
      <c r="I10" s="37">
        <v>50</v>
      </c>
      <c r="J10" s="49"/>
      <c r="K10" s="1"/>
    </row>
    <row r="11" spans="1:11" x14ac:dyDescent="0.25">
      <c r="A11" s="5"/>
      <c r="B11" s="5"/>
      <c r="C11" s="8"/>
      <c r="D11" s="5"/>
      <c r="E11" s="5"/>
      <c r="F11" s="5"/>
      <c r="G11" s="9"/>
      <c r="H11" s="5"/>
      <c r="I11" s="1"/>
      <c r="J11" s="1">
        <f>SUM(J5:J10)</f>
        <v>95.75</v>
      </c>
      <c r="K11" s="1"/>
    </row>
    <row r="12" spans="1:11" x14ac:dyDescent="0.25">
      <c r="A12" s="5"/>
      <c r="B12" s="10"/>
      <c r="C12" s="11" t="s">
        <v>21</v>
      </c>
      <c r="D12" s="54" t="s">
        <v>22</v>
      </c>
      <c r="E12" s="55"/>
      <c r="F12" s="55"/>
      <c r="G12" s="55"/>
      <c r="H12" s="55"/>
      <c r="I12" s="13"/>
      <c r="J12" s="13"/>
      <c r="K12" s="13"/>
    </row>
    <row r="13" spans="1:11" s="26" customFormat="1" ht="21" customHeight="1" x14ac:dyDescent="0.25">
      <c r="A13" s="24"/>
      <c r="B13" s="25"/>
      <c r="C13" s="21" t="s">
        <v>23</v>
      </c>
      <c r="D13" s="50" t="s">
        <v>24</v>
      </c>
      <c r="E13" s="51"/>
      <c r="F13" s="51"/>
      <c r="G13" s="51"/>
      <c r="H13" s="52"/>
      <c r="I13" s="13"/>
      <c r="J13" s="13"/>
      <c r="K13" s="13"/>
    </row>
    <row r="14" spans="1:11" s="26" customFormat="1" ht="17.25" customHeight="1" x14ac:dyDescent="0.25">
      <c r="A14" s="24"/>
      <c r="B14" s="25"/>
      <c r="C14" s="22" t="s">
        <v>25</v>
      </c>
      <c r="D14" s="50" t="s">
        <v>26</v>
      </c>
      <c r="E14" s="51"/>
      <c r="F14" s="51"/>
      <c r="G14" s="51"/>
      <c r="H14" s="52"/>
      <c r="I14" s="13"/>
      <c r="J14" s="13"/>
      <c r="K14" s="13"/>
    </row>
    <row r="15" spans="1:11" s="26" customFormat="1" ht="21.75" customHeight="1" x14ac:dyDescent="0.25">
      <c r="A15" s="24"/>
      <c r="B15" s="25"/>
      <c r="C15" s="23" t="s">
        <v>27</v>
      </c>
      <c r="D15" s="53" t="s">
        <v>28</v>
      </c>
      <c r="E15" s="53"/>
      <c r="F15" s="53"/>
      <c r="G15" s="53"/>
      <c r="H15" s="53"/>
      <c r="I15" s="13"/>
      <c r="J15" s="13"/>
      <c r="K15" s="13"/>
    </row>
    <row r="17" spans="1:6" x14ac:dyDescent="0.25">
      <c r="A17" s="46" t="s">
        <v>29</v>
      </c>
      <c r="B17" s="46"/>
      <c r="C17" s="32" t="s">
        <v>30</v>
      </c>
      <c r="D17" s="15" t="s">
        <v>30</v>
      </c>
      <c r="E17" s="15" t="s">
        <v>31</v>
      </c>
      <c r="F17" s="15" t="s">
        <v>32</v>
      </c>
    </row>
    <row r="18" spans="1:6" ht="15.75" x14ac:dyDescent="0.25">
      <c r="A18" s="45" t="s">
        <v>33</v>
      </c>
      <c r="B18" s="45"/>
      <c r="C18" s="31" t="s">
        <v>34</v>
      </c>
      <c r="D18" s="31" t="s">
        <v>35</v>
      </c>
      <c r="E18" s="31" t="s">
        <v>36</v>
      </c>
      <c r="F18" s="31" t="s">
        <v>37</v>
      </c>
    </row>
  </sheetData>
  <mergeCells count="29">
    <mergeCell ref="C2:K2"/>
    <mergeCell ref="E4:G4"/>
    <mergeCell ref="A5:A6"/>
    <mergeCell ref="B5:B6"/>
    <mergeCell ref="C5:C6"/>
    <mergeCell ref="D5:D6"/>
    <mergeCell ref="E5:G5"/>
    <mergeCell ref="J5:J6"/>
    <mergeCell ref="E6:G6"/>
    <mergeCell ref="E9:G9"/>
    <mergeCell ref="J9:J10"/>
    <mergeCell ref="E10:G10"/>
    <mergeCell ref="A7:A8"/>
    <mergeCell ref="B7:B8"/>
    <mergeCell ref="C7:C8"/>
    <mergeCell ref="D7:D8"/>
    <mergeCell ref="E7:G7"/>
    <mergeCell ref="J7:J8"/>
    <mergeCell ref="E8:G8"/>
    <mergeCell ref="A18:B18"/>
    <mergeCell ref="A9:A10"/>
    <mergeCell ref="B9:B10"/>
    <mergeCell ref="C9:C10"/>
    <mergeCell ref="D9:D10"/>
    <mergeCell ref="D12:H12"/>
    <mergeCell ref="D13:H13"/>
    <mergeCell ref="D14:H14"/>
    <mergeCell ref="D15:H15"/>
    <mergeCell ref="A17:B17"/>
  </mergeCells>
  <printOptions horizontalCentered="1" verticalCentered="1"/>
  <pageMargins left="0.70866141732283472" right="0.70866141732283472" top="0.74803149606299213" bottom="0.74803149606299213" header="0.31496062992125984" footer="0.31496062992125984"/>
  <pageSetup paperSize="9" scale="80" orientation="landscape" r:id="rId1"/>
  <colBreaks count="1" manualBreakCount="1">
    <brk id="10"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FA9D-EE64-4B2E-A818-533C687FAC8E}">
  <dimension ref="A1:K18"/>
  <sheetViews>
    <sheetView view="pageBreakPreview" zoomScale="85" zoomScaleNormal="85" zoomScaleSheetLayoutView="85" workbookViewId="0">
      <selection activeCell="J11" sqref="J11"/>
    </sheetView>
  </sheetViews>
  <sheetFormatPr baseColWidth="10" defaultColWidth="11.42578125" defaultRowHeight="15" x14ac:dyDescent="0.25"/>
  <cols>
    <col min="4" max="4" width="19.42578125" customWidth="1"/>
    <col min="5" max="5" width="22.85546875" customWidth="1"/>
    <col min="6" max="6" width="20.5703125" customWidth="1"/>
    <col min="7" max="7" width="23.7109375" customWidth="1"/>
  </cols>
  <sheetData>
    <row r="1" spans="1:11" ht="60.75" customHeight="1" x14ac:dyDescent="0.25"/>
    <row r="2" spans="1:11" ht="25.5" customHeight="1" x14ac:dyDescent="0.25">
      <c r="A2" s="5"/>
      <c r="B2" s="5"/>
      <c r="C2" s="47" t="s">
        <v>0</v>
      </c>
      <c r="D2" s="47"/>
      <c r="E2" s="47"/>
      <c r="F2" s="47"/>
      <c r="G2" s="47"/>
      <c r="H2" s="47"/>
      <c r="I2" s="47"/>
      <c r="J2" s="47"/>
      <c r="K2" s="47"/>
    </row>
    <row r="3" spans="1:11" ht="15.75" thickBot="1" x14ac:dyDescent="0.3">
      <c r="A3" s="1"/>
      <c r="B3" s="1"/>
      <c r="C3" s="1"/>
      <c r="D3" s="1"/>
      <c r="E3" s="1"/>
      <c r="F3" s="1"/>
      <c r="G3" s="2"/>
      <c r="H3" s="1"/>
      <c r="I3" s="1"/>
      <c r="J3" s="1"/>
      <c r="K3" s="1"/>
    </row>
    <row r="4" spans="1:11" ht="30" x14ac:dyDescent="0.25">
      <c r="A4" s="35" t="s">
        <v>1</v>
      </c>
      <c r="B4" s="6" t="s">
        <v>2</v>
      </c>
      <c r="C4" s="7" t="s">
        <v>3</v>
      </c>
      <c r="D4" s="6" t="s">
        <v>4</v>
      </c>
      <c r="E4" s="71" t="s">
        <v>5</v>
      </c>
      <c r="F4" s="72"/>
      <c r="G4" s="73"/>
      <c r="H4" s="6" t="s">
        <v>6</v>
      </c>
      <c r="I4" s="3" t="s">
        <v>7</v>
      </c>
      <c r="J4" s="4" t="s">
        <v>8</v>
      </c>
      <c r="K4" s="1"/>
    </row>
    <row r="5" spans="1:11" x14ac:dyDescent="0.25">
      <c r="A5" s="69">
        <v>1</v>
      </c>
      <c r="B5" s="57" t="s">
        <v>9</v>
      </c>
      <c r="C5" s="70">
        <v>0.35</v>
      </c>
      <c r="D5" s="59" t="s">
        <v>10</v>
      </c>
      <c r="E5" s="61" t="s">
        <v>11</v>
      </c>
      <c r="F5" s="62"/>
      <c r="G5" s="63"/>
      <c r="H5" s="33">
        <v>50</v>
      </c>
      <c r="I5" s="36">
        <v>40</v>
      </c>
      <c r="J5" s="48">
        <f>(I5+I6)*C5</f>
        <v>31.499999999999996</v>
      </c>
      <c r="K5" s="1"/>
    </row>
    <row r="6" spans="1:11" x14ac:dyDescent="0.25">
      <c r="A6" s="69"/>
      <c r="B6" s="57"/>
      <c r="C6" s="70"/>
      <c r="D6" s="59"/>
      <c r="E6" s="61" t="s">
        <v>12</v>
      </c>
      <c r="F6" s="62"/>
      <c r="G6" s="63"/>
      <c r="H6" s="33">
        <v>50</v>
      </c>
      <c r="I6" s="36">
        <v>50</v>
      </c>
      <c r="J6" s="56"/>
      <c r="K6" s="1"/>
    </row>
    <row r="7" spans="1:11" x14ac:dyDescent="0.25">
      <c r="A7" s="67">
        <v>2</v>
      </c>
      <c r="B7" s="57" t="s">
        <v>13</v>
      </c>
      <c r="C7" s="59">
        <v>0.25</v>
      </c>
      <c r="D7" s="59" t="s">
        <v>14</v>
      </c>
      <c r="E7" s="61" t="s">
        <v>15</v>
      </c>
      <c r="F7" s="62"/>
      <c r="G7" s="63"/>
      <c r="H7" s="33">
        <v>50</v>
      </c>
      <c r="I7" s="36">
        <v>40</v>
      </c>
      <c r="J7" s="48">
        <f>(I7+I8)*C7</f>
        <v>20</v>
      </c>
      <c r="K7" s="1"/>
    </row>
    <row r="8" spans="1:11" x14ac:dyDescent="0.25">
      <c r="A8" s="67"/>
      <c r="B8" s="57"/>
      <c r="C8" s="59"/>
      <c r="D8" s="59"/>
      <c r="E8" s="61" t="s">
        <v>16</v>
      </c>
      <c r="F8" s="62"/>
      <c r="G8" s="63"/>
      <c r="H8" s="33">
        <v>50</v>
      </c>
      <c r="I8" s="36">
        <v>40</v>
      </c>
      <c r="J8" s="56"/>
      <c r="K8" s="1"/>
    </row>
    <row r="9" spans="1:11" x14ac:dyDescent="0.25">
      <c r="A9" s="67">
        <v>3</v>
      </c>
      <c r="B9" s="57" t="s">
        <v>17</v>
      </c>
      <c r="C9" s="59">
        <v>0.4</v>
      </c>
      <c r="D9" s="57" t="s">
        <v>18</v>
      </c>
      <c r="E9" s="61" t="s">
        <v>19</v>
      </c>
      <c r="F9" s="62"/>
      <c r="G9" s="63"/>
      <c r="H9" s="33">
        <v>50</v>
      </c>
      <c r="I9" s="36">
        <v>50</v>
      </c>
      <c r="J9" s="48">
        <f>(I9+I10)*C9</f>
        <v>40</v>
      </c>
      <c r="K9" s="1"/>
    </row>
    <row r="10" spans="1:11" ht="15.75" thickBot="1" x14ac:dyDescent="0.3">
      <c r="A10" s="68"/>
      <c r="B10" s="58"/>
      <c r="C10" s="60"/>
      <c r="D10" s="58"/>
      <c r="E10" s="64" t="s">
        <v>20</v>
      </c>
      <c r="F10" s="65"/>
      <c r="G10" s="66"/>
      <c r="H10" s="34">
        <v>50</v>
      </c>
      <c r="I10" s="37">
        <v>50</v>
      </c>
      <c r="J10" s="49"/>
      <c r="K10" s="1"/>
    </row>
    <row r="11" spans="1:11" x14ac:dyDescent="0.25">
      <c r="A11" s="5"/>
      <c r="B11" s="5"/>
      <c r="C11" s="8"/>
      <c r="D11" s="5"/>
      <c r="E11" s="5"/>
      <c r="F11" s="5"/>
      <c r="G11" s="9"/>
      <c r="H11" s="5"/>
      <c r="I11" s="1"/>
      <c r="J11" s="38">
        <f>SUM(J5:J10)</f>
        <v>91.5</v>
      </c>
      <c r="K11" s="1"/>
    </row>
    <row r="12" spans="1:11" x14ac:dyDescent="0.25">
      <c r="A12" s="5"/>
      <c r="B12" s="10"/>
      <c r="C12" s="11" t="s">
        <v>21</v>
      </c>
      <c r="D12" s="54" t="s">
        <v>22</v>
      </c>
      <c r="E12" s="55"/>
      <c r="F12" s="55"/>
      <c r="G12" s="55"/>
      <c r="H12" s="55"/>
      <c r="I12" s="13"/>
      <c r="J12" s="13"/>
      <c r="K12" s="13"/>
    </row>
    <row r="13" spans="1:11" s="26" customFormat="1" ht="21" customHeight="1" x14ac:dyDescent="0.25">
      <c r="A13" s="24"/>
      <c r="B13" s="25"/>
      <c r="C13" s="21" t="s">
        <v>23</v>
      </c>
      <c r="D13" s="50" t="s">
        <v>24</v>
      </c>
      <c r="E13" s="51"/>
      <c r="F13" s="51"/>
      <c r="G13" s="51"/>
      <c r="H13" s="52"/>
      <c r="I13" s="13"/>
      <c r="J13" s="13"/>
      <c r="K13" s="13"/>
    </row>
    <row r="14" spans="1:11" s="26" customFormat="1" ht="17.25" customHeight="1" x14ac:dyDescent="0.25">
      <c r="A14" s="24"/>
      <c r="B14" s="25"/>
      <c r="C14" s="22" t="s">
        <v>25</v>
      </c>
      <c r="D14" s="50" t="s">
        <v>26</v>
      </c>
      <c r="E14" s="51"/>
      <c r="F14" s="51"/>
      <c r="G14" s="51"/>
      <c r="H14" s="52"/>
      <c r="I14" s="13"/>
      <c r="J14" s="13"/>
      <c r="K14" s="13"/>
    </row>
    <row r="15" spans="1:11" s="26" customFormat="1" ht="21.75" customHeight="1" x14ac:dyDescent="0.25">
      <c r="A15" s="24"/>
      <c r="B15" s="25"/>
      <c r="C15" s="23" t="s">
        <v>27</v>
      </c>
      <c r="D15" s="53" t="s">
        <v>28</v>
      </c>
      <c r="E15" s="53"/>
      <c r="F15" s="53"/>
      <c r="G15" s="53"/>
      <c r="H15" s="53"/>
      <c r="I15" s="13"/>
      <c r="J15" s="13"/>
      <c r="K15" s="13"/>
    </row>
    <row r="17" spans="1:6" x14ac:dyDescent="0.25">
      <c r="A17" s="46" t="s">
        <v>29</v>
      </c>
      <c r="B17" s="46"/>
      <c r="C17" s="32" t="s">
        <v>30</v>
      </c>
      <c r="D17" s="15" t="s">
        <v>30</v>
      </c>
      <c r="E17" s="15" t="s">
        <v>31</v>
      </c>
      <c r="F17" s="15" t="s">
        <v>32</v>
      </c>
    </row>
    <row r="18" spans="1:6" ht="15.75" x14ac:dyDescent="0.25">
      <c r="A18" s="45" t="s">
        <v>33</v>
      </c>
      <c r="B18" s="45"/>
      <c r="C18" s="31" t="s">
        <v>34</v>
      </c>
      <c r="D18" s="31" t="s">
        <v>35</v>
      </c>
      <c r="E18" s="31" t="s">
        <v>36</v>
      </c>
      <c r="F18" s="31" t="s">
        <v>37</v>
      </c>
    </row>
  </sheetData>
  <mergeCells count="29">
    <mergeCell ref="C2:K2"/>
    <mergeCell ref="E4:G4"/>
    <mergeCell ref="A5:A6"/>
    <mergeCell ref="B5:B6"/>
    <mergeCell ref="C5:C6"/>
    <mergeCell ref="D5:D6"/>
    <mergeCell ref="E5:G5"/>
    <mergeCell ref="J5:J6"/>
    <mergeCell ref="E6:G6"/>
    <mergeCell ref="E9:G9"/>
    <mergeCell ref="J9:J10"/>
    <mergeCell ref="E10:G10"/>
    <mergeCell ref="A7:A8"/>
    <mergeCell ref="B7:B8"/>
    <mergeCell ref="C7:C8"/>
    <mergeCell ref="D7:D8"/>
    <mergeCell ref="E7:G7"/>
    <mergeCell ref="J7:J8"/>
    <mergeCell ref="E8:G8"/>
    <mergeCell ref="A18:B18"/>
    <mergeCell ref="A9:A10"/>
    <mergeCell ref="B9:B10"/>
    <mergeCell ref="C9:C10"/>
    <mergeCell ref="D9:D10"/>
    <mergeCell ref="D12:H12"/>
    <mergeCell ref="D13:H13"/>
    <mergeCell ref="D14:H14"/>
    <mergeCell ref="D15:H15"/>
    <mergeCell ref="A17:B17"/>
  </mergeCells>
  <printOptions horizontalCentered="1" verticalCentered="1"/>
  <pageMargins left="0.70866141732283472" right="0.70866141732283472" top="0.74803149606299213" bottom="0.74803149606299213" header="0.31496062992125984" footer="0.31496062992125984"/>
  <pageSetup paperSize="9" scale="80" orientation="landscape" r:id="rId1"/>
  <colBreaks count="1" manualBreakCount="1">
    <brk id="10"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FFDA4-4A43-4F9C-8FB4-BAE60631DDF1}">
  <dimension ref="A1:K18"/>
  <sheetViews>
    <sheetView view="pageBreakPreview" zoomScale="85" zoomScaleNormal="85" zoomScaleSheetLayoutView="85" workbookViewId="0">
      <selection activeCell="J5" sqref="J5:J6"/>
    </sheetView>
  </sheetViews>
  <sheetFormatPr baseColWidth="10" defaultColWidth="11.42578125" defaultRowHeight="15" x14ac:dyDescent="0.25"/>
  <cols>
    <col min="4" max="4" width="19.42578125" customWidth="1"/>
    <col min="5" max="5" width="22.85546875" customWidth="1"/>
    <col min="6" max="6" width="20.5703125" customWidth="1"/>
    <col min="7" max="7" width="23.7109375" customWidth="1"/>
  </cols>
  <sheetData>
    <row r="1" spans="1:11" ht="60.75" customHeight="1" x14ac:dyDescent="0.25"/>
    <row r="2" spans="1:11" ht="25.5" customHeight="1" x14ac:dyDescent="0.25">
      <c r="A2" s="5"/>
      <c r="B2" s="5"/>
      <c r="C2" s="47" t="s">
        <v>0</v>
      </c>
      <c r="D2" s="47"/>
      <c r="E2" s="47"/>
      <c r="F2" s="47"/>
      <c r="G2" s="47"/>
      <c r="H2" s="47"/>
      <c r="I2" s="47"/>
      <c r="J2" s="47"/>
      <c r="K2" s="47"/>
    </row>
    <row r="3" spans="1:11" ht="15.75" thickBot="1" x14ac:dyDescent="0.3">
      <c r="A3" s="1"/>
      <c r="B3" s="1"/>
      <c r="C3" s="1"/>
      <c r="D3" s="1"/>
      <c r="E3" s="1"/>
      <c r="F3" s="1"/>
      <c r="G3" s="2"/>
      <c r="H3" s="1"/>
      <c r="I3" s="1"/>
      <c r="J3" s="1"/>
      <c r="K3" s="1"/>
    </row>
    <row r="4" spans="1:11" ht="30" x14ac:dyDescent="0.25">
      <c r="A4" s="35" t="s">
        <v>1</v>
      </c>
      <c r="B4" s="6" t="s">
        <v>2</v>
      </c>
      <c r="C4" s="7" t="s">
        <v>3</v>
      </c>
      <c r="D4" s="6" t="s">
        <v>4</v>
      </c>
      <c r="E4" s="71" t="s">
        <v>5</v>
      </c>
      <c r="F4" s="72"/>
      <c r="G4" s="73"/>
      <c r="H4" s="6" t="s">
        <v>6</v>
      </c>
      <c r="I4" s="3" t="s">
        <v>7</v>
      </c>
      <c r="J4" s="4" t="s">
        <v>8</v>
      </c>
      <c r="K4" s="1"/>
    </row>
    <row r="5" spans="1:11" x14ac:dyDescent="0.25">
      <c r="A5" s="69">
        <v>1</v>
      </c>
      <c r="B5" s="57" t="s">
        <v>9</v>
      </c>
      <c r="C5" s="70">
        <v>0.35</v>
      </c>
      <c r="D5" s="59" t="s">
        <v>10</v>
      </c>
      <c r="E5" s="61" t="s">
        <v>11</v>
      </c>
      <c r="F5" s="62"/>
      <c r="G5" s="63"/>
      <c r="H5" s="33">
        <v>50</v>
      </c>
      <c r="I5" s="36">
        <v>50</v>
      </c>
      <c r="J5" s="48">
        <f>(I5+I6)*C5</f>
        <v>35</v>
      </c>
      <c r="K5" s="1"/>
    </row>
    <row r="6" spans="1:11" x14ac:dyDescent="0.25">
      <c r="A6" s="69"/>
      <c r="B6" s="57"/>
      <c r="C6" s="70"/>
      <c r="D6" s="59"/>
      <c r="E6" s="61" t="s">
        <v>12</v>
      </c>
      <c r="F6" s="62"/>
      <c r="G6" s="63"/>
      <c r="H6" s="33">
        <v>50</v>
      </c>
      <c r="I6" s="36">
        <v>50</v>
      </c>
      <c r="J6" s="56"/>
      <c r="K6" s="1"/>
    </row>
    <row r="7" spans="1:11" x14ac:dyDescent="0.25">
      <c r="A7" s="67">
        <v>2</v>
      </c>
      <c r="B7" s="57" t="s">
        <v>13</v>
      </c>
      <c r="C7" s="59">
        <v>0.25</v>
      </c>
      <c r="D7" s="59" t="s">
        <v>14</v>
      </c>
      <c r="E7" s="61" t="s">
        <v>15</v>
      </c>
      <c r="F7" s="62"/>
      <c r="G7" s="63"/>
      <c r="H7" s="33">
        <v>50</v>
      </c>
      <c r="I7" s="36">
        <v>50</v>
      </c>
      <c r="J7" s="48">
        <f>(I7+I8)*C7</f>
        <v>25</v>
      </c>
      <c r="K7" s="1"/>
    </row>
    <row r="8" spans="1:11" x14ac:dyDescent="0.25">
      <c r="A8" s="67"/>
      <c r="B8" s="57"/>
      <c r="C8" s="59"/>
      <c r="D8" s="59"/>
      <c r="E8" s="61" t="s">
        <v>16</v>
      </c>
      <c r="F8" s="62"/>
      <c r="G8" s="63"/>
      <c r="H8" s="33">
        <v>50</v>
      </c>
      <c r="I8" s="36">
        <v>50</v>
      </c>
      <c r="J8" s="56"/>
      <c r="K8" s="1"/>
    </row>
    <row r="9" spans="1:11" x14ac:dyDescent="0.25">
      <c r="A9" s="67">
        <v>3</v>
      </c>
      <c r="B9" s="57" t="s">
        <v>17</v>
      </c>
      <c r="C9" s="59">
        <v>0.4</v>
      </c>
      <c r="D9" s="57" t="s">
        <v>18</v>
      </c>
      <c r="E9" s="61" t="s">
        <v>19</v>
      </c>
      <c r="F9" s="62"/>
      <c r="G9" s="63"/>
      <c r="H9" s="33">
        <v>50</v>
      </c>
      <c r="I9" s="36">
        <v>50</v>
      </c>
      <c r="J9" s="48">
        <f>(I9+I10)*C9</f>
        <v>40</v>
      </c>
      <c r="K9" s="1"/>
    </row>
    <row r="10" spans="1:11" ht="15.75" thickBot="1" x14ac:dyDescent="0.3">
      <c r="A10" s="68"/>
      <c r="B10" s="58"/>
      <c r="C10" s="60"/>
      <c r="D10" s="58"/>
      <c r="E10" s="64" t="s">
        <v>20</v>
      </c>
      <c r="F10" s="65"/>
      <c r="G10" s="66"/>
      <c r="H10" s="34">
        <v>50</v>
      </c>
      <c r="I10" s="37">
        <v>50</v>
      </c>
      <c r="J10" s="49"/>
      <c r="K10" s="1"/>
    </row>
    <row r="11" spans="1:11" x14ac:dyDescent="0.25">
      <c r="A11" s="5"/>
      <c r="B11" s="5"/>
      <c r="C11" s="8"/>
      <c r="D11" s="5"/>
      <c r="E11" s="5"/>
      <c r="F11" s="5"/>
      <c r="G11" s="9"/>
      <c r="H11" s="5"/>
      <c r="I11" s="1"/>
      <c r="J11" s="38">
        <f>SUM(J5:J10)</f>
        <v>100</v>
      </c>
      <c r="K11" s="1"/>
    </row>
    <row r="12" spans="1:11" x14ac:dyDescent="0.25">
      <c r="A12" s="5"/>
      <c r="B12" s="10"/>
      <c r="C12" s="11" t="s">
        <v>21</v>
      </c>
      <c r="D12" s="54" t="s">
        <v>22</v>
      </c>
      <c r="E12" s="55"/>
      <c r="F12" s="55"/>
      <c r="G12" s="55"/>
      <c r="H12" s="55"/>
      <c r="I12" s="13"/>
      <c r="J12" s="13"/>
      <c r="K12" s="13"/>
    </row>
    <row r="13" spans="1:11" s="26" customFormat="1" ht="21" customHeight="1" x14ac:dyDescent="0.25">
      <c r="A13" s="24"/>
      <c r="B13" s="25"/>
      <c r="C13" s="21" t="s">
        <v>23</v>
      </c>
      <c r="D13" s="50" t="s">
        <v>24</v>
      </c>
      <c r="E13" s="51"/>
      <c r="F13" s="51"/>
      <c r="G13" s="51"/>
      <c r="H13" s="52"/>
      <c r="I13" s="13"/>
      <c r="J13" s="13"/>
      <c r="K13" s="13"/>
    </row>
    <row r="14" spans="1:11" s="26" customFormat="1" ht="17.25" customHeight="1" x14ac:dyDescent="0.25">
      <c r="A14" s="24"/>
      <c r="B14" s="25"/>
      <c r="C14" s="22" t="s">
        <v>25</v>
      </c>
      <c r="D14" s="50" t="s">
        <v>26</v>
      </c>
      <c r="E14" s="51"/>
      <c r="F14" s="51"/>
      <c r="G14" s="51"/>
      <c r="H14" s="52"/>
      <c r="I14" s="13"/>
      <c r="J14" s="13"/>
      <c r="K14" s="13"/>
    </row>
    <row r="15" spans="1:11" s="26" customFormat="1" ht="21.75" customHeight="1" x14ac:dyDescent="0.25">
      <c r="A15" s="24"/>
      <c r="B15" s="25"/>
      <c r="C15" s="23" t="s">
        <v>27</v>
      </c>
      <c r="D15" s="53" t="s">
        <v>28</v>
      </c>
      <c r="E15" s="53"/>
      <c r="F15" s="53"/>
      <c r="G15" s="53"/>
      <c r="H15" s="53"/>
      <c r="I15" s="13"/>
      <c r="J15" s="13"/>
      <c r="K15" s="13"/>
    </row>
    <row r="17" spans="1:6" x14ac:dyDescent="0.25">
      <c r="A17" s="46" t="s">
        <v>29</v>
      </c>
      <c r="B17" s="46"/>
      <c r="C17" s="32" t="s">
        <v>30</v>
      </c>
      <c r="D17" s="15" t="s">
        <v>30</v>
      </c>
      <c r="E17" s="15" t="s">
        <v>31</v>
      </c>
      <c r="F17" s="15" t="s">
        <v>32</v>
      </c>
    </row>
    <row r="18" spans="1:6" ht="15.75" x14ac:dyDescent="0.25">
      <c r="A18" s="45" t="s">
        <v>33</v>
      </c>
      <c r="B18" s="45"/>
      <c r="C18" s="31" t="s">
        <v>34</v>
      </c>
      <c r="D18" s="31" t="s">
        <v>35</v>
      </c>
      <c r="E18" s="31" t="s">
        <v>36</v>
      </c>
      <c r="F18" s="31" t="s">
        <v>37</v>
      </c>
    </row>
  </sheetData>
  <mergeCells count="29">
    <mergeCell ref="C2:K2"/>
    <mergeCell ref="E4:G4"/>
    <mergeCell ref="A5:A6"/>
    <mergeCell ref="B5:B6"/>
    <mergeCell ref="C5:C6"/>
    <mergeCell ref="D5:D6"/>
    <mergeCell ref="E5:G5"/>
    <mergeCell ref="J5:J6"/>
    <mergeCell ref="E6:G6"/>
    <mergeCell ref="E9:G9"/>
    <mergeCell ref="J9:J10"/>
    <mergeCell ref="E10:G10"/>
    <mergeCell ref="A7:A8"/>
    <mergeCell ref="B7:B8"/>
    <mergeCell ref="C7:C8"/>
    <mergeCell ref="D7:D8"/>
    <mergeCell ref="E7:G7"/>
    <mergeCell ref="J7:J8"/>
    <mergeCell ref="E8:G8"/>
    <mergeCell ref="A18:B18"/>
    <mergeCell ref="A9:A10"/>
    <mergeCell ref="B9:B10"/>
    <mergeCell ref="C9:C10"/>
    <mergeCell ref="D9:D10"/>
    <mergeCell ref="D12:H12"/>
    <mergeCell ref="D13:H13"/>
    <mergeCell ref="D14:H14"/>
    <mergeCell ref="D15:H15"/>
    <mergeCell ref="A17:B17"/>
  </mergeCells>
  <printOptions horizontalCentered="1" verticalCentered="1"/>
  <pageMargins left="0.70866141732283472" right="0.70866141732283472" top="0.74803149606299213" bottom="0.74803149606299213" header="0.31496062992125984" footer="0.31496062992125984"/>
  <pageSetup paperSize="9" scale="80" orientation="landscape" r:id="rId1"/>
  <colBreaks count="1" manualBreakCount="1">
    <brk id="1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0560-02E5-4C61-BF0C-1195EC146854}">
  <dimension ref="A1:K18"/>
  <sheetViews>
    <sheetView view="pageBreakPreview" zoomScale="85" zoomScaleNormal="85" zoomScaleSheetLayoutView="85" workbookViewId="0">
      <selection activeCell="I5" sqref="I5:J11"/>
    </sheetView>
  </sheetViews>
  <sheetFormatPr baseColWidth="10" defaultColWidth="11.42578125" defaultRowHeight="15" x14ac:dyDescent="0.25"/>
  <cols>
    <col min="4" max="4" width="19.42578125" customWidth="1"/>
    <col min="5" max="5" width="22.85546875" customWidth="1"/>
    <col min="6" max="6" width="20.5703125" customWidth="1"/>
    <col min="7" max="7" width="23.7109375" customWidth="1"/>
  </cols>
  <sheetData>
    <row r="1" spans="1:11" ht="60.75" customHeight="1" x14ac:dyDescent="0.25"/>
    <row r="2" spans="1:11" ht="25.5" customHeight="1" x14ac:dyDescent="0.25">
      <c r="A2" s="5"/>
      <c r="B2" s="5"/>
      <c r="C2" s="47" t="s">
        <v>0</v>
      </c>
      <c r="D2" s="47"/>
      <c r="E2" s="47"/>
      <c r="F2" s="47"/>
      <c r="G2" s="47"/>
      <c r="H2" s="47"/>
      <c r="I2" s="47"/>
      <c r="J2" s="47"/>
      <c r="K2" s="47"/>
    </row>
    <row r="3" spans="1:11" ht="15.75" thickBot="1" x14ac:dyDescent="0.3">
      <c r="A3" s="1"/>
      <c r="B3" s="1"/>
      <c r="C3" s="1"/>
      <c r="D3" s="1"/>
      <c r="E3" s="1"/>
      <c r="F3" s="1"/>
      <c r="G3" s="2"/>
      <c r="H3" s="1"/>
      <c r="I3" s="1"/>
      <c r="J3" s="1"/>
      <c r="K3" s="1"/>
    </row>
    <row r="4" spans="1:11" ht="30" x14ac:dyDescent="0.25">
      <c r="A4" s="35" t="s">
        <v>1</v>
      </c>
      <c r="B4" s="6" t="s">
        <v>2</v>
      </c>
      <c r="C4" s="7" t="s">
        <v>3</v>
      </c>
      <c r="D4" s="6" t="s">
        <v>4</v>
      </c>
      <c r="E4" s="71" t="s">
        <v>5</v>
      </c>
      <c r="F4" s="72"/>
      <c r="G4" s="73"/>
      <c r="H4" s="6" t="s">
        <v>6</v>
      </c>
      <c r="I4" s="3" t="s">
        <v>7</v>
      </c>
      <c r="J4" s="4" t="s">
        <v>8</v>
      </c>
      <c r="K4" s="1"/>
    </row>
    <row r="5" spans="1:11" x14ac:dyDescent="0.25">
      <c r="A5" s="69">
        <v>1</v>
      </c>
      <c r="B5" s="57" t="s">
        <v>9</v>
      </c>
      <c r="C5" s="70">
        <v>0.35</v>
      </c>
      <c r="D5" s="59" t="s">
        <v>10</v>
      </c>
      <c r="E5" s="61" t="s">
        <v>11</v>
      </c>
      <c r="F5" s="62"/>
      <c r="G5" s="63"/>
      <c r="H5" s="33">
        <v>50</v>
      </c>
      <c r="I5" s="39">
        <v>50</v>
      </c>
      <c r="J5" s="74">
        <f>(I5+I6)*C5</f>
        <v>31.499999999999996</v>
      </c>
      <c r="K5" s="1"/>
    </row>
    <row r="6" spans="1:11" x14ac:dyDescent="0.25">
      <c r="A6" s="69"/>
      <c r="B6" s="57"/>
      <c r="C6" s="70"/>
      <c r="D6" s="59"/>
      <c r="E6" s="61" t="s">
        <v>12</v>
      </c>
      <c r="F6" s="62"/>
      <c r="G6" s="63"/>
      <c r="H6" s="33">
        <v>50</v>
      </c>
      <c r="I6" s="39">
        <v>40</v>
      </c>
      <c r="J6" s="76"/>
      <c r="K6" s="1"/>
    </row>
    <row r="7" spans="1:11" x14ac:dyDescent="0.25">
      <c r="A7" s="67">
        <v>2</v>
      </c>
      <c r="B7" s="57" t="s">
        <v>13</v>
      </c>
      <c r="C7" s="59">
        <v>0.25</v>
      </c>
      <c r="D7" s="59" t="s">
        <v>14</v>
      </c>
      <c r="E7" s="61" t="s">
        <v>15</v>
      </c>
      <c r="F7" s="62"/>
      <c r="G7" s="63"/>
      <c r="H7" s="33">
        <v>50</v>
      </c>
      <c r="I7" s="39">
        <v>50</v>
      </c>
      <c r="J7" s="74">
        <f>(I7+I8)*C7</f>
        <v>23.75</v>
      </c>
      <c r="K7" s="1"/>
    </row>
    <row r="8" spans="1:11" x14ac:dyDescent="0.25">
      <c r="A8" s="67"/>
      <c r="B8" s="57"/>
      <c r="C8" s="59"/>
      <c r="D8" s="59"/>
      <c r="E8" s="61" t="s">
        <v>16</v>
      </c>
      <c r="F8" s="62"/>
      <c r="G8" s="63"/>
      <c r="H8" s="33">
        <v>50</v>
      </c>
      <c r="I8" s="39">
        <v>45</v>
      </c>
      <c r="J8" s="76"/>
      <c r="K8" s="1"/>
    </row>
    <row r="9" spans="1:11" x14ac:dyDescent="0.25">
      <c r="A9" s="67">
        <v>3</v>
      </c>
      <c r="B9" s="57" t="s">
        <v>17</v>
      </c>
      <c r="C9" s="59">
        <v>0.4</v>
      </c>
      <c r="D9" s="57" t="s">
        <v>18</v>
      </c>
      <c r="E9" s="61" t="s">
        <v>19</v>
      </c>
      <c r="F9" s="62"/>
      <c r="G9" s="63"/>
      <c r="H9" s="33">
        <v>50</v>
      </c>
      <c r="I9" s="39">
        <v>50</v>
      </c>
      <c r="J9" s="74">
        <f>(I9+I10)*C9</f>
        <v>36</v>
      </c>
      <c r="K9" s="1"/>
    </row>
    <row r="10" spans="1:11" ht="15.75" thickBot="1" x14ac:dyDescent="0.3">
      <c r="A10" s="68"/>
      <c r="B10" s="58"/>
      <c r="C10" s="60"/>
      <c r="D10" s="58"/>
      <c r="E10" s="64" t="s">
        <v>20</v>
      </c>
      <c r="F10" s="65"/>
      <c r="G10" s="66"/>
      <c r="H10" s="34">
        <v>50</v>
      </c>
      <c r="I10" s="40">
        <v>40</v>
      </c>
      <c r="J10" s="75"/>
      <c r="K10" s="1"/>
    </row>
    <row r="11" spans="1:11" x14ac:dyDescent="0.25">
      <c r="A11" s="5"/>
      <c r="B11" s="5"/>
      <c r="C11" s="8"/>
      <c r="D11" s="5"/>
      <c r="E11" s="5"/>
      <c r="F11" s="5"/>
      <c r="G11" s="9"/>
      <c r="H11" s="5"/>
      <c r="I11" s="41"/>
      <c r="J11" s="42">
        <f>SUM(J5:J10)</f>
        <v>91.25</v>
      </c>
      <c r="K11" s="1"/>
    </row>
    <row r="12" spans="1:11" x14ac:dyDescent="0.25">
      <c r="A12" s="5"/>
      <c r="B12" s="10"/>
      <c r="C12" s="11" t="s">
        <v>21</v>
      </c>
      <c r="D12" s="54" t="s">
        <v>22</v>
      </c>
      <c r="E12" s="55"/>
      <c r="F12" s="55"/>
      <c r="G12" s="55"/>
      <c r="H12" s="55"/>
      <c r="I12" s="13"/>
      <c r="J12" s="13"/>
      <c r="K12" s="13"/>
    </row>
    <row r="13" spans="1:11" s="26" customFormat="1" ht="21" customHeight="1" x14ac:dyDescent="0.25">
      <c r="A13" s="24"/>
      <c r="B13" s="25"/>
      <c r="C13" s="21" t="s">
        <v>23</v>
      </c>
      <c r="D13" s="50" t="s">
        <v>24</v>
      </c>
      <c r="E13" s="51"/>
      <c r="F13" s="51"/>
      <c r="G13" s="51"/>
      <c r="H13" s="52"/>
      <c r="I13" s="13"/>
      <c r="J13" s="13"/>
      <c r="K13" s="13"/>
    </row>
    <row r="14" spans="1:11" s="26" customFormat="1" ht="17.25" customHeight="1" x14ac:dyDescent="0.25">
      <c r="A14" s="24"/>
      <c r="B14" s="25"/>
      <c r="C14" s="22" t="s">
        <v>25</v>
      </c>
      <c r="D14" s="50" t="s">
        <v>26</v>
      </c>
      <c r="E14" s="51"/>
      <c r="F14" s="51"/>
      <c r="G14" s="51"/>
      <c r="H14" s="52"/>
      <c r="I14" s="13"/>
      <c r="J14" s="13"/>
      <c r="K14" s="13"/>
    </row>
    <row r="15" spans="1:11" s="26" customFormat="1" ht="21.75" customHeight="1" x14ac:dyDescent="0.25">
      <c r="A15" s="24"/>
      <c r="B15" s="25"/>
      <c r="C15" s="23" t="s">
        <v>27</v>
      </c>
      <c r="D15" s="53" t="s">
        <v>28</v>
      </c>
      <c r="E15" s="53"/>
      <c r="F15" s="53"/>
      <c r="G15" s="53"/>
      <c r="H15" s="53"/>
      <c r="I15" s="13"/>
      <c r="J15" s="13"/>
      <c r="K15" s="13"/>
    </row>
    <row r="17" spans="1:6" x14ac:dyDescent="0.25">
      <c r="A17" s="46" t="s">
        <v>29</v>
      </c>
      <c r="B17" s="46"/>
      <c r="C17" s="32" t="s">
        <v>30</v>
      </c>
      <c r="D17" s="15" t="s">
        <v>30</v>
      </c>
      <c r="E17" s="15" t="s">
        <v>31</v>
      </c>
      <c r="F17" s="15" t="s">
        <v>32</v>
      </c>
    </row>
    <row r="18" spans="1:6" ht="15.75" x14ac:dyDescent="0.25">
      <c r="A18" s="45" t="s">
        <v>33</v>
      </c>
      <c r="B18" s="45"/>
      <c r="C18" s="31" t="s">
        <v>34</v>
      </c>
      <c r="D18" s="31" t="s">
        <v>35</v>
      </c>
      <c r="E18" s="31" t="s">
        <v>36</v>
      </c>
      <c r="F18" s="31" t="s">
        <v>37</v>
      </c>
    </row>
  </sheetData>
  <mergeCells count="29">
    <mergeCell ref="C2:K2"/>
    <mergeCell ref="E4:G4"/>
    <mergeCell ref="A5:A6"/>
    <mergeCell ref="B5:B6"/>
    <mergeCell ref="C5:C6"/>
    <mergeCell ref="D5:D6"/>
    <mergeCell ref="E5:G5"/>
    <mergeCell ref="J5:J6"/>
    <mergeCell ref="E6:G6"/>
    <mergeCell ref="E9:G9"/>
    <mergeCell ref="J9:J10"/>
    <mergeCell ref="E10:G10"/>
    <mergeCell ref="A7:A8"/>
    <mergeCell ref="B7:B8"/>
    <mergeCell ref="C7:C8"/>
    <mergeCell ref="D7:D8"/>
    <mergeCell ref="E7:G7"/>
    <mergeCell ref="J7:J8"/>
    <mergeCell ref="E8:G8"/>
    <mergeCell ref="A18:B18"/>
    <mergeCell ref="A9:A10"/>
    <mergeCell ref="B9:B10"/>
    <mergeCell ref="C9:C10"/>
    <mergeCell ref="D9:D10"/>
    <mergeCell ref="D12:H12"/>
    <mergeCell ref="D13:H13"/>
    <mergeCell ref="D14:H14"/>
    <mergeCell ref="D15:H15"/>
    <mergeCell ref="A17:B17"/>
  </mergeCells>
  <printOptions horizontalCentered="1" verticalCentered="1"/>
  <pageMargins left="0.70866141732283472" right="0.70866141732283472" top="0.74803149606299213" bottom="0.74803149606299213" header="0.31496062992125984" footer="0.31496062992125984"/>
  <pageSetup paperSize="9" scale="80" orientation="landscape" r:id="rId1"/>
  <colBreaks count="1" manualBreakCount="1">
    <brk id="10"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4604E-56D9-430C-9FD7-6B407E67F6D4}">
  <dimension ref="A1:K18"/>
  <sheetViews>
    <sheetView view="pageBreakPreview" zoomScale="85" zoomScaleNormal="85" zoomScaleSheetLayoutView="85" workbookViewId="0">
      <selection activeCell="I5" sqref="I5:J11"/>
    </sheetView>
  </sheetViews>
  <sheetFormatPr baseColWidth="10" defaultColWidth="11.42578125" defaultRowHeight="15" x14ac:dyDescent="0.25"/>
  <cols>
    <col min="4" max="4" width="19.42578125" customWidth="1"/>
    <col min="5" max="5" width="22.85546875" customWidth="1"/>
    <col min="6" max="6" width="20.5703125" customWidth="1"/>
    <col min="7" max="7" width="23.7109375" customWidth="1"/>
  </cols>
  <sheetData>
    <row r="1" spans="1:11" ht="60.75" customHeight="1" x14ac:dyDescent="0.25"/>
    <row r="2" spans="1:11" ht="25.5" customHeight="1" x14ac:dyDescent="0.25">
      <c r="A2" s="5"/>
      <c r="B2" s="5"/>
      <c r="C2" s="47" t="s">
        <v>0</v>
      </c>
      <c r="D2" s="47"/>
      <c r="E2" s="47"/>
      <c r="F2" s="47"/>
      <c r="G2" s="47"/>
      <c r="H2" s="47"/>
      <c r="I2" s="47"/>
      <c r="J2" s="47"/>
      <c r="K2" s="47"/>
    </row>
    <row r="3" spans="1:11" ht="15.75" thickBot="1" x14ac:dyDescent="0.3">
      <c r="A3" s="1"/>
      <c r="B3" s="1"/>
      <c r="C3" s="1"/>
      <c r="D3" s="1"/>
      <c r="E3" s="1"/>
      <c r="F3" s="1"/>
      <c r="G3" s="2"/>
      <c r="H3" s="1"/>
      <c r="I3" s="1"/>
      <c r="J3" s="1"/>
      <c r="K3" s="1"/>
    </row>
    <row r="4" spans="1:11" ht="30" x14ac:dyDescent="0.25">
      <c r="A4" s="35" t="s">
        <v>1</v>
      </c>
      <c r="B4" s="6" t="s">
        <v>2</v>
      </c>
      <c r="C4" s="7" t="s">
        <v>3</v>
      </c>
      <c r="D4" s="6" t="s">
        <v>4</v>
      </c>
      <c r="E4" s="71" t="s">
        <v>5</v>
      </c>
      <c r="F4" s="72"/>
      <c r="G4" s="73"/>
      <c r="H4" s="6" t="s">
        <v>6</v>
      </c>
      <c r="I4" s="3" t="s">
        <v>7</v>
      </c>
      <c r="J4" s="4" t="s">
        <v>8</v>
      </c>
      <c r="K4" s="1"/>
    </row>
    <row r="5" spans="1:11" x14ac:dyDescent="0.25">
      <c r="A5" s="69">
        <v>1</v>
      </c>
      <c r="B5" s="57" t="s">
        <v>9</v>
      </c>
      <c r="C5" s="70">
        <v>0.35</v>
      </c>
      <c r="D5" s="59" t="s">
        <v>10</v>
      </c>
      <c r="E5" s="61" t="s">
        <v>11</v>
      </c>
      <c r="F5" s="62"/>
      <c r="G5" s="63"/>
      <c r="H5" s="33">
        <v>50</v>
      </c>
      <c r="I5" s="39">
        <v>45</v>
      </c>
      <c r="J5" s="74">
        <f>(I5+I6)*C5</f>
        <v>29.049999999999997</v>
      </c>
      <c r="K5" s="1"/>
    </row>
    <row r="6" spans="1:11" x14ac:dyDescent="0.25">
      <c r="A6" s="69"/>
      <c r="B6" s="57"/>
      <c r="C6" s="70"/>
      <c r="D6" s="59"/>
      <c r="E6" s="61" t="s">
        <v>12</v>
      </c>
      <c r="F6" s="62"/>
      <c r="G6" s="63"/>
      <c r="H6" s="33">
        <v>50</v>
      </c>
      <c r="I6" s="39">
        <v>38</v>
      </c>
      <c r="J6" s="76"/>
      <c r="K6" s="1"/>
    </row>
    <row r="7" spans="1:11" x14ac:dyDescent="0.25">
      <c r="A7" s="67">
        <v>2</v>
      </c>
      <c r="B7" s="57" t="s">
        <v>13</v>
      </c>
      <c r="C7" s="59">
        <v>0.25</v>
      </c>
      <c r="D7" s="59" t="s">
        <v>14</v>
      </c>
      <c r="E7" s="61" t="s">
        <v>15</v>
      </c>
      <c r="F7" s="62"/>
      <c r="G7" s="63"/>
      <c r="H7" s="33">
        <v>50</v>
      </c>
      <c r="I7" s="39">
        <v>40</v>
      </c>
      <c r="J7" s="74">
        <f>(I7+I8)*C7</f>
        <v>21.25</v>
      </c>
      <c r="K7" s="1"/>
    </row>
    <row r="8" spans="1:11" x14ac:dyDescent="0.25">
      <c r="A8" s="67"/>
      <c r="B8" s="57"/>
      <c r="C8" s="59"/>
      <c r="D8" s="59"/>
      <c r="E8" s="61" t="s">
        <v>16</v>
      </c>
      <c r="F8" s="62"/>
      <c r="G8" s="63"/>
      <c r="H8" s="33">
        <v>50</v>
      </c>
      <c r="I8" s="39">
        <v>45</v>
      </c>
      <c r="J8" s="76"/>
      <c r="K8" s="1"/>
    </row>
    <row r="9" spans="1:11" x14ac:dyDescent="0.25">
      <c r="A9" s="67">
        <v>3</v>
      </c>
      <c r="B9" s="57" t="s">
        <v>17</v>
      </c>
      <c r="C9" s="59">
        <v>0.4</v>
      </c>
      <c r="D9" s="57" t="s">
        <v>18</v>
      </c>
      <c r="E9" s="61" t="s">
        <v>19</v>
      </c>
      <c r="F9" s="62"/>
      <c r="G9" s="63"/>
      <c r="H9" s="33">
        <v>50</v>
      </c>
      <c r="I9" s="39">
        <v>50</v>
      </c>
      <c r="J9" s="74">
        <f>(I9+I10)*C9</f>
        <v>39.200000000000003</v>
      </c>
      <c r="K9" s="1"/>
    </row>
    <row r="10" spans="1:11" ht="15.75" thickBot="1" x14ac:dyDescent="0.3">
      <c r="A10" s="68"/>
      <c r="B10" s="58"/>
      <c r="C10" s="60"/>
      <c r="D10" s="58"/>
      <c r="E10" s="64" t="s">
        <v>20</v>
      </c>
      <c r="F10" s="65"/>
      <c r="G10" s="66"/>
      <c r="H10" s="34">
        <v>50</v>
      </c>
      <c r="I10" s="40">
        <v>48</v>
      </c>
      <c r="J10" s="75"/>
      <c r="K10" s="1"/>
    </row>
    <row r="11" spans="1:11" x14ac:dyDescent="0.25">
      <c r="A11" s="5"/>
      <c r="B11" s="5"/>
      <c r="C11" s="8"/>
      <c r="D11" s="5"/>
      <c r="E11" s="5"/>
      <c r="F11" s="5"/>
      <c r="G11" s="9"/>
      <c r="H11" s="5"/>
      <c r="I11" s="41"/>
      <c r="J11" s="42">
        <f>SUM(J5:J10)</f>
        <v>89.5</v>
      </c>
      <c r="K11" s="1"/>
    </row>
    <row r="12" spans="1:11" x14ac:dyDescent="0.25">
      <c r="A12" s="5"/>
      <c r="B12" s="10"/>
      <c r="C12" s="11" t="s">
        <v>21</v>
      </c>
      <c r="D12" s="54" t="s">
        <v>22</v>
      </c>
      <c r="E12" s="55"/>
      <c r="F12" s="55"/>
      <c r="G12" s="55"/>
      <c r="H12" s="55"/>
      <c r="I12" s="13"/>
      <c r="J12" s="13"/>
      <c r="K12" s="13"/>
    </row>
    <row r="13" spans="1:11" s="26" customFormat="1" ht="21" customHeight="1" x14ac:dyDescent="0.25">
      <c r="A13" s="24"/>
      <c r="B13" s="25"/>
      <c r="C13" s="21" t="s">
        <v>23</v>
      </c>
      <c r="D13" s="50" t="s">
        <v>24</v>
      </c>
      <c r="E13" s="51"/>
      <c r="F13" s="51"/>
      <c r="G13" s="51"/>
      <c r="H13" s="52"/>
      <c r="I13" s="13"/>
      <c r="J13" s="13"/>
      <c r="K13" s="13"/>
    </row>
    <row r="14" spans="1:11" s="26" customFormat="1" ht="17.25" customHeight="1" x14ac:dyDescent="0.25">
      <c r="A14" s="24"/>
      <c r="B14" s="25"/>
      <c r="C14" s="22" t="s">
        <v>25</v>
      </c>
      <c r="D14" s="50" t="s">
        <v>26</v>
      </c>
      <c r="E14" s="51"/>
      <c r="F14" s="51"/>
      <c r="G14" s="51"/>
      <c r="H14" s="52"/>
      <c r="I14" s="13"/>
      <c r="J14" s="13"/>
      <c r="K14" s="13"/>
    </row>
    <row r="15" spans="1:11" s="26" customFormat="1" ht="21.75" customHeight="1" x14ac:dyDescent="0.25">
      <c r="A15" s="24"/>
      <c r="B15" s="25"/>
      <c r="C15" s="23" t="s">
        <v>27</v>
      </c>
      <c r="D15" s="53" t="s">
        <v>28</v>
      </c>
      <c r="E15" s="53"/>
      <c r="F15" s="53"/>
      <c r="G15" s="53"/>
      <c r="H15" s="53"/>
      <c r="I15" s="13"/>
      <c r="J15" s="13"/>
      <c r="K15" s="13"/>
    </row>
    <row r="17" spans="1:6" x14ac:dyDescent="0.25">
      <c r="A17" s="46" t="s">
        <v>29</v>
      </c>
      <c r="B17" s="46"/>
      <c r="C17" s="32" t="s">
        <v>30</v>
      </c>
      <c r="D17" s="15" t="s">
        <v>30</v>
      </c>
      <c r="E17" s="15" t="s">
        <v>31</v>
      </c>
      <c r="F17" s="15" t="s">
        <v>32</v>
      </c>
    </row>
    <row r="18" spans="1:6" ht="15.75" x14ac:dyDescent="0.25">
      <c r="A18" s="45" t="s">
        <v>33</v>
      </c>
      <c r="B18" s="45"/>
      <c r="C18" s="31" t="s">
        <v>34</v>
      </c>
      <c r="D18" s="31" t="s">
        <v>35</v>
      </c>
      <c r="E18" s="31" t="s">
        <v>36</v>
      </c>
      <c r="F18" s="31" t="s">
        <v>37</v>
      </c>
    </row>
  </sheetData>
  <mergeCells count="29">
    <mergeCell ref="C2:K2"/>
    <mergeCell ref="E4:G4"/>
    <mergeCell ref="A5:A6"/>
    <mergeCell ref="B5:B6"/>
    <mergeCell ref="C5:C6"/>
    <mergeCell ref="D5:D6"/>
    <mergeCell ref="E5:G5"/>
    <mergeCell ref="J5:J6"/>
    <mergeCell ref="E6:G6"/>
    <mergeCell ref="E9:G9"/>
    <mergeCell ref="J9:J10"/>
    <mergeCell ref="E10:G10"/>
    <mergeCell ref="A7:A8"/>
    <mergeCell ref="B7:B8"/>
    <mergeCell ref="C7:C8"/>
    <mergeCell ref="D7:D8"/>
    <mergeCell ref="E7:G7"/>
    <mergeCell ref="J7:J8"/>
    <mergeCell ref="E8:G8"/>
    <mergeCell ref="A18:B18"/>
    <mergeCell ref="A9:A10"/>
    <mergeCell ref="B9:B10"/>
    <mergeCell ref="C9:C10"/>
    <mergeCell ref="D9:D10"/>
    <mergeCell ref="D12:H12"/>
    <mergeCell ref="D13:H13"/>
    <mergeCell ref="D14:H14"/>
    <mergeCell ref="D15:H15"/>
    <mergeCell ref="A17:B17"/>
  </mergeCells>
  <printOptions horizontalCentered="1" verticalCentered="1"/>
  <pageMargins left="0.70866141732283472" right="0.70866141732283472" top="0.74803149606299213" bottom="0.74803149606299213" header="0.31496062992125984" footer="0.31496062992125984"/>
  <pageSetup paperSize="9" scale="80" orientation="landscape" r:id="rId1"/>
  <colBreaks count="1" manualBreakCount="1">
    <brk id="10"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F483-C84C-4050-AD35-03DA9E8FE230}">
  <dimension ref="A1:K18"/>
  <sheetViews>
    <sheetView zoomScale="85" zoomScaleNormal="85" zoomScaleSheetLayoutView="85" workbookViewId="0">
      <selection activeCell="L9" sqref="L9"/>
    </sheetView>
  </sheetViews>
  <sheetFormatPr baseColWidth="10" defaultColWidth="11.42578125" defaultRowHeight="15" x14ac:dyDescent="0.25"/>
  <cols>
    <col min="4" max="4" width="19.42578125" customWidth="1"/>
    <col min="5" max="5" width="22.85546875" customWidth="1"/>
    <col min="6" max="6" width="20.5703125" customWidth="1"/>
    <col min="7" max="7" width="23.7109375" customWidth="1"/>
  </cols>
  <sheetData>
    <row r="1" spans="1:11" ht="60.75" customHeight="1" x14ac:dyDescent="0.25"/>
    <row r="2" spans="1:11" ht="25.5" customHeight="1" x14ac:dyDescent="0.25">
      <c r="A2" s="5"/>
      <c r="B2" s="5"/>
      <c r="C2" s="47" t="s">
        <v>0</v>
      </c>
      <c r="D2" s="47"/>
      <c r="E2" s="47"/>
      <c r="F2" s="47"/>
      <c r="G2" s="47"/>
      <c r="H2" s="47"/>
      <c r="I2" s="47"/>
      <c r="J2" s="47"/>
      <c r="K2" s="47"/>
    </row>
    <row r="3" spans="1:11" ht="15.75" thickBot="1" x14ac:dyDescent="0.3">
      <c r="A3" s="1"/>
      <c r="B3" s="1"/>
      <c r="C3" s="1"/>
      <c r="D3" s="1"/>
      <c r="E3" s="1"/>
      <c r="F3" s="1"/>
      <c r="G3" s="2"/>
      <c r="H3" s="1"/>
      <c r="I3" s="1"/>
      <c r="J3" s="1"/>
      <c r="K3" s="1"/>
    </row>
    <row r="4" spans="1:11" ht="30" x14ac:dyDescent="0.25">
      <c r="A4" s="35" t="s">
        <v>1</v>
      </c>
      <c r="B4" s="6" t="s">
        <v>2</v>
      </c>
      <c r="C4" s="7" t="s">
        <v>3</v>
      </c>
      <c r="D4" s="6" t="s">
        <v>4</v>
      </c>
      <c r="E4" s="71" t="s">
        <v>5</v>
      </c>
      <c r="F4" s="72"/>
      <c r="G4" s="73"/>
      <c r="H4" s="6" t="s">
        <v>6</v>
      </c>
      <c r="I4" s="3" t="s">
        <v>7</v>
      </c>
      <c r="J4" s="4" t="s">
        <v>8</v>
      </c>
      <c r="K4" s="1"/>
    </row>
    <row r="5" spans="1:11" x14ac:dyDescent="0.25">
      <c r="A5" s="69">
        <v>1</v>
      </c>
      <c r="B5" s="57" t="s">
        <v>9</v>
      </c>
      <c r="C5" s="70">
        <v>0.35</v>
      </c>
      <c r="D5" s="59" t="s">
        <v>10</v>
      </c>
      <c r="E5" s="61" t="s">
        <v>11</v>
      </c>
      <c r="F5" s="62"/>
      <c r="G5" s="63"/>
      <c r="H5" s="33">
        <v>50</v>
      </c>
      <c r="I5" s="39">
        <v>50</v>
      </c>
      <c r="J5" s="74">
        <f>(I5+I6)*C5</f>
        <v>33.25</v>
      </c>
      <c r="K5" s="1"/>
    </row>
    <row r="6" spans="1:11" x14ac:dyDescent="0.25">
      <c r="A6" s="69"/>
      <c r="B6" s="57"/>
      <c r="C6" s="70"/>
      <c r="D6" s="59"/>
      <c r="E6" s="61" t="s">
        <v>12</v>
      </c>
      <c r="F6" s="62"/>
      <c r="G6" s="63"/>
      <c r="H6" s="33">
        <v>50</v>
      </c>
      <c r="I6" s="39">
        <v>45</v>
      </c>
      <c r="J6" s="76"/>
      <c r="K6" s="1"/>
    </row>
    <row r="7" spans="1:11" x14ac:dyDescent="0.25">
      <c r="A7" s="67">
        <v>2</v>
      </c>
      <c r="B7" s="57" t="s">
        <v>13</v>
      </c>
      <c r="C7" s="59">
        <v>0.25</v>
      </c>
      <c r="D7" s="59" t="s">
        <v>14</v>
      </c>
      <c r="E7" s="61" t="s">
        <v>15</v>
      </c>
      <c r="F7" s="62"/>
      <c r="G7" s="63"/>
      <c r="H7" s="33">
        <v>50</v>
      </c>
      <c r="I7" s="39">
        <v>50</v>
      </c>
      <c r="J7" s="74">
        <f>(I7+I8)*C7</f>
        <v>25</v>
      </c>
      <c r="K7" s="1"/>
    </row>
    <row r="8" spans="1:11" x14ac:dyDescent="0.25">
      <c r="A8" s="67"/>
      <c r="B8" s="57"/>
      <c r="C8" s="59"/>
      <c r="D8" s="59"/>
      <c r="E8" s="61" t="s">
        <v>16</v>
      </c>
      <c r="F8" s="62"/>
      <c r="G8" s="63"/>
      <c r="H8" s="33">
        <v>50</v>
      </c>
      <c r="I8" s="39">
        <v>50</v>
      </c>
      <c r="J8" s="76"/>
      <c r="K8" s="1"/>
    </row>
    <row r="9" spans="1:11" x14ac:dyDescent="0.25">
      <c r="A9" s="67">
        <v>3</v>
      </c>
      <c r="B9" s="57" t="s">
        <v>17</v>
      </c>
      <c r="C9" s="59">
        <v>0.4</v>
      </c>
      <c r="D9" s="57" t="s">
        <v>18</v>
      </c>
      <c r="E9" s="61" t="s">
        <v>19</v>
      </c>
      <c r="F9" s="62"/>
      <c r="G9" s="63"/>
      <c r="H9" s="33">
        <v>50</v>
      </c>
      <c r="I9" s="39">
        <v>50</v>
      </c>
      <c r="J9" s="74">
        <f>(I9+I10)*C9</f>
        <v>40</v>
      </c>
      <c r="K9" s="1"/>
    </row>
    <row r="10" spans="1:11" ht="15.75" thickBot="1" x14ac:dyDescent="0.3">
      <c r="A10" s="68"/>
      <c r="B10" s="58"/>
      <c r="C10" s="60"/>
      <c r="D10" s="58"/>
      <c r="E10" s="64" t="s">
        <v>20</v>
      </c>
      <c r="F10" s="65"/>
      <c r="G10" s="66"/>
      <c r="H10" s="34">
        <v>50</v>
      </c>
      <c r="I10" s="40">
        <v>50</v>
      </c>
      <c r="J10" s="75"/>
      <c r="K10" s="1"/>
    </row>
    <row r="11" spans="1:11" x14ac:dyDescent="0.25">
      <c r="A11" s="5"/>
      <c r="B11" s="5"/>
      <c r="C11" s="8"/>
      <c r="D11" s="5"/>
      <c r="E11" s="5"/>
      <c r="F11" s="5"/>
      <c r="G11" s="9"/>
      <c r="H11" s="5"/>
      <c r="I11" s="41"/>
      <c r="J11" s="42">
        <f>SUM(J5:J10)</f>
        <v>98.25</v>
      </c>
      <c r="K11" s="1"/>
    </row>
    <row r="12" spans="1:11" x14ac:dyDescent="0.25">
      <c r="A12" s="5"/>
      <c r="B12" s="10"/>
      <c r="C12" s="11" t="s">
        <v>21</v>
      </c>
      <c r="D12" s="54" t="s">
        <v>22</v>
      </c>
      <c r="E12" s="55"/>
      <c r="F12" s="55"/>
      <c r="G12" s="55"/>
      <c r="H12" s="55"/>
      <c r="I12" s="13"/>
      <c r="J12" s="13"/>
      <c r="K12" s="13"/>
    </row>
    <row r="13" spans="1:11" s="26" customFormat="1" ht="21" customHeight="1" x14ac:dyDescent="0.25">
      <c r="A13" s="24"/>
      <c r="B13" s="25"/>
      <c r="C13" s="21" t="s">
        <v>23</v>
      </c>
      <c r="D13" s="50" t="s">
        <v>24</v>
      </c>
      <c r="E13" s="51"/>
      <c r="F13" s="51"/>
      <c r="G13" s="51"/>
      <c r="H13" s="52"/>
      <c r="I13" s="13"/>
      <c r="J13" s="13"/>
      <c r="K13" s="13"/>
    </row>
    <row r="14" spans="1:11" s="26" customFormat="1" ht="17.25" customHeight="1" x14ac:dyDescent="0.25">
      <c r="A14" s="24"/>
      <c r="B14" s="25"/>
      <c r="C14" s="22" t="s">
        <v>25</v>
      </c>
      <c r="D14" s="50" t="s">
        <v>26</v>
      </c>
      <c r="E14" s="51"/>
      <c r="F14" s="51"/>
      <c r="G14" s="51"/>
      <c r="H14" s="52"/>
      <c r="I14" s="13"/>
      <c r="J14" s="13"/>
      <c r="K14" s="13"/>
    </row>
    <row r="15" spans="1:11" s="26" customFormat="1" ht="21.75" customHeight="1" x14ac:dyDescent="0.25">
      <c r="A15" s="24"/>
      <c r="B15" s="25"/>
      <c r="C15" s="23" t="s">
        <v>27</v>
      </c>
      <c r="D15" s="53" t="s">
        <v>28</v>
      </c>
      <c r="E15" s="53"/>
      <c r="F15" s="53"/>
      <c r="G15" s="53"/>
      <c r="H15" s="53"/>
      <c r="I15" s="13"/>
      <c r="J15" s="13"/>
      <c r="K15" s="13"/>
    </row>
    <row r="17" spans="1:6" x14ac:dyDescent="0.25">
      <c r="A17" s="46" t="s">
        <v>29</v>
      </c>
      <c r="B17" s="46"/>
      <c r="C17" s="32" t="s">
        <v>30</v>
      </c>
      <c r="D17" s="15" t="s">
        <v>30</v>
      </c>
      <c r="E17" s="15" t="s">
        <v>31</v>
      </c>
      <c r="F17" s="15" t="s">
        <v>32</v>
      </c>
    </row>
    <row r="18" spans="1:6" ht="15.75" x14ac:dyDescent="0.25">
      <c r="A18" s="45" t="s">
        <v>33</v>
      </c>
      <c r="B18" s="45"/>
      <c r="C18" s="31" t="s">
        <v>34</v>
      </c>
      <c r="D18" s="31" t="s">
        <v>35</v>
      </c>
      <c r="E18" s="31" t="s">
        <v>36</v>
      </c>
      <c r="F18" s="31" t="s">
        <v>37</v>
      </c>
    </row>
  </sheetData>
  <mergeCells count="29">
    <mergeCell ref="C2:K2"/>
    <mergeCell ref="E4:G4"/>
    <mergeCell ref="A5:A6"/>
    <mergeCell ref="B5:B6"/>
    <mergeCell ref="C5:C6"/>
    <mergeCell ref="D5:D6"/>
    <mergeCell ref="E5:G5"/>
    <mergeCell ref="J5:J6"/>
    <mergeCell ref="E6:G6"/>
    <mergeCell ref="E9:G9"/>
    <mergeCell ref="J9:J10"/>
    <mergeCell ref="E10:G10"/>
    <mergeCell ref="A7:A8"/>
    <mergeCell ref="B7:B8"/>
    <mergeCell ref="C7:C8"/>
    <mergeCell ref="D7:D8"/>
    <mergeCell ref="E7:G7"/>
    <mergeCell ref="J7:J8"/>
    <mergeCell ref="E8:G8"/>
    <mergeCell ref="A18:B18"/>
    <mergeCell ref="A9:A10"/>
    <mergeCell ref="B9:B10"/>
    <mergeCell ref="C9:C10"/>
    <mergeCell ref="D9:D10"/>
    <mergeCell ref="D12:H12"/>
    <mergeCell ref="D13:H13"/>
    <mergeCell ref="D14:H14"/>
    <mergeCell ref="D15:H15"/>
    <mergeCell ref="A17:B17"/>
  </mergeCells>
  <printOptions horizontalCentered="1" verticalCentered="1"/>
  <pageMargins left="0.70866141732283472" right="0.70866141732283472" top="0.74803149606299213" bottom="0.74803149606299213" header="0.31496062992125984" footer="0.31496062992125984"/>
  <pageSetup paperSize="9" scale="80"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7</vt:i4>
      </vt:variant>
    </vt:vector>
  </HeadingPairs>
  <TitlesOfParts>
    <vt:vector size="15" baseType="lpstr">
      <vt:lpstr>Críterio de Evaluación</vt:lpstr>
      <vt:lpstr>3.1</vt:lpstr>
      <vt:lpstr>Titadsu</vt:lpstr>
      <vt:lpstr>Setramad</vt:lpstr>
      <vt:lpstr>Rubasa </vt:lpstr>
      <vt:lpstr>UTAH</vt:lpstr>
      <vt:lpstr>Agentradimex </vt:lpstr>
      <vt:lpstr>Aba Express</vt:lpstr>
      <vt:lpstr>'3.1'!Área_de_impresión</vt:lpstr>
      <vt:lpstr>'Aba Express'!Área_de_impresión</vt:lpstr>
      <vt:lpstr>'Agentradimex '!Área_de_impresión</vt:lpstr>
      <vt:lpstr>'Rubasa '!Área_de_impresión</vt:lpstr>
      <vt:lpstr>Setramad!Área_de_impresión</vt:lpstr>
      <vt:lpstr>Titadsu!Área_de_impresión</vt:lpstr>
      <vt:lpstr>UTAH!Área_de_impresión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Steeven Alexander Perez Mite</dc:creator>
  <cp:keywords/>
  <dc:description/>
  <cp:lastModifiedBy>Olvera, Fernanda</cp:lastModifiedBy>
  <cp:revision/>
  <dcterms:created xsi:type="dcterms:W3CDTF">2020-08-21T14:10:18Z</dcterms:created>
  <dcterms:modified xsi:type="dcterms:W3CDTF">2021-07-21T19:30:24Z</dcterms:modified>
  <cp:category/>
  <cp:contentStatus/>
</cp:coreProperties>
</file>