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udia\Dropbox\UdeA\Posdoctorado\Casos Bosques\Datos Balanceados\Datos Balanceados GUAJIRA BOLIVAR sin grab ruidosasAPLIC\"/>
    </mc:Choice>
  </mc:AlternateContent>
  <bookViews>
    <workbookView xWindow="0" yWindow="0" windowWidth="24000" windowHeight="9435" activeTab="1"/>
  </bookViews>
  <sheets>
    <sheet name="todo" sheetId="1" r:id="rId1"/>
    <sheet name="entrenamiento" sheetId="2" r:id="rId2"/>
    <sheet name="prueba" sheetId="3" r:id="rId3"/>
  </sheets>
  <externalReferences>
    <externalReference r:id="rId4"/>
  </externalReferences>
  <definedNames>
    <definedName name="_xlnm._FilterDatabase" localSheetId="0" hidden="1">todo!$A$1:$AJ$59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19" i="1"/>
  <c r="D20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50" i="1"/>
  <c r="D51" i="1"/>
  <c r="D52" i="1"/>
  <c r="D53" i="1"/>
  <c r="D54" i="1"/>
  <c r="D55" i="1"/>
  <c r="D56" i="1"/>
  <c r="D57" i="1"/>
  <c r="D58" i="1"/>
  <c r="D5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D18" i="1"/>
  <c r="O42" i="2" s="1"/>
  <c r="G17" i="2" l="1"/>
  <c r="AE42" i="2"/>
  <c r="G2" i="2"/>
  <c r="X2" i="2"/>
  <c r="T2" i="2"/>
  <c r="AF49" i="2"/>
  <c r="T49" i="2"/>
  <c r="L49" i="2"/>
  <c r="AC48" i="2"/>
  <c r="M48" i="2"/>
  <c r="AH47" i="2"/>
  <c r="V47" i="2"/>
  <c r="J47" i="2"/>
  <c r="AA46" i="2"/>
  <c r="O46" i="2"/>
  <c r="G46" i="2"/>
  <c r="T45" i="2"/>
  <c r="U44" i="2"/>
  <c r="L41" i="2"/>
  <c r="V39" i="2"/>
  <c r="S38" i="2"/>
  <c r="M36" i="2"/>
  <c r="W34" i="2"/>
  <c r="AG32" i="2"/>
  <c r="AD31" i="2"/>
  <c r="K30" i="2"/>
  <c r="X29" i="2"/>
  <c r="V27" i="2"/>
  <c r="G24" i="2"/>
  <c r="S21" i="2"/>
  <c r="X10" i="2"/>
  <c r="H2" i="3"/>
  <c r="L2" i="3"/>
  <c r="P2" i="3"/>
  <c r="T2" i="3"/>
  <c r="X2" i="3"/>
  <c r="AB2" i="3"/>
  <c r="AF2" i="3"/>
  <c r="H3" i="3"/>
  <c r="L3" i="3"/>
  <c r="P3" i="3"/>
  <c r="T3" i="3"/>
  <c r="X3" i="3"/>
  <c r="AB3" i="3"/>
  <c r="AF3" i="3"/>
  <c r="H4" i="3"/>
  <c r="L4" i="3"/>
  <c r="P4" i="3"/>
  <c r="T4" i="3"/>
  <c r="X4" i="3"/>
  <c r="AB4" i="3"/>
  <c r="AF4" i="3"/>
  <c r="H5" i="3"/>
  <c r="L5" i="3"/>
  <c r="P5" i="3"/>
  <c r="T5" i="3"/>
  <c r="X5" i="3"/>
  <c r="AB5" i="3"/>
  <c r="AF5" i="3"/>
  <c r="H6" i="3"/>
  <c r="L6" i="3"/>
  <c r="P6" i="3"/>
  <c r="T6" i="3"/>
  <c r="X6" i="3"/>
  <c r="AB6" i="3"/>
  <c r="AF6" i="3"/>
  <c r="H7" i="3"/>
  <c r="L7" i="3"/>
  <c r="P7" i="3"/>
  <c r="T7" i="3"/>
  <c r="X7" i="3"/>
  <c r="AB7" i="3"/>
  <c r="AF7" i="3"/>
  <c r="H8" i="3"/>
  <c r="L8" i="3"/>
  <c r="P8" i="3"/>
  <c r="T8" i="3"/>
  <c r="X8" i="3"/>
  <c r="AB8" i="3"/>
  <c r="AF8" i="3"/>
  <c r="H9" i="3"/>
  <c r="L9" i="3"/>
  <c r="P9" i="3"/>
  <c r="T9" i="3"/>
  <c r="X9" i="3"/>
  <c r="AB9" i="3"/>
  <c r="AF9" i="3"/>
  <c r="H10" i="3"/>
  <c r="L10" i="3"/>
  <c r="P10" i="3"/>
  <c r="T10" i="3"/>
  <c r="X10" i="3"/>
  <c r="AB10" i="3"/>
  <c r="AF10" i="3"/>
  <c r="H11" i="3"/>
  <c r="L11" i="3"/>
  <c r="P11" i="3"/>
  <c r="T11" i="3"/>
  <c r="X11" i="3"/>
  <c r="AB11" i="3"/>
  <c r="AF11" i="3"/>
  <c r="G3" i="3"/>
  <c r="G7" i="3"/>
  <c r="G11" i="3"/>
  <c r="I3" i="2"/>
  <c r="M3" i="2"/>
  <c r="Q3" i="2"/>
  <c r="U3" i="2"/>
  <c r="Y3" i="2"/>
  <c r="AC3" i="2"/>
  <c r="AG3" i="2"/>
  <c r="H4" i="2"/>
  <c r="L4" i="2"/>
  <c r="P4" i="2"/>
  <c r="T4" i="2"/>
  <c r="X4" i="2"/>
  <c r="I2" i="3"/>
  <c r="M2" i="3"/>
  <c r="Q2" i="3"/>
  <c r="U2" i="3"/>
  <c r="Y2" i="3"/>
  <c r="AC2" i="3"/>
  <c r="AG2" i="3"/>
  <c r="I3" i="3"/>
  <c r="M3" i="3"/>
  <c r="Q3" i="3"/>
  <c r="U3" i="3"/>
  <c r="Y3" i="3"/>
  <c r="AC3" i="3"/>
  <c r="AG3" i="3"/>
  <c r="I4" i="3"/>
  <c r="M4" i="3"/>
  <c r="Q4" i="3"/>
  <c r="U4" i="3"/>
  <c r="Y4" i="3"/>
  <c r="AC4" i="3"/>
  <c r="AG4" i="3"/>
  <c r="I5" i="3"/>
  <c r="M5" i="3"/>
  <c r="Q5" i="3"/>
  <c r="U5" i="3"/>
  <c r="Y5" i="3"/>
  <c r="AC5" i="3"/>
  <c r="AG5" i="3"/>
  <c r="I6" i="3"/>
  <c r="M6" i="3"/>
  <c r="Q6" i="3"/>
  <c r="U6" i="3"/>
  <c r="Y6" i="3"/>
  <c r="AC6" i="3"/>
  <c r="AG6" i="3"/>
  <c r="I7" i="3"/>
  <c r="M7" i="3"/>
  <c r="Q7" i="3"/>
  <c r="U7" i="3"/>
  <c r="Y7" i="3"/>
  <c r="AC7" i="3"/>
  <c r="AG7" i="3"/>
  <c r="I8" i="3"/>
  <c r="M8" i="3"/>
  <c r="Q8" i="3"/>
  <c r="U8" i="3"/>
  <c r="Y8" i="3"/>
  <c r="AC8" i="3"/>
  <c r="AG8" i="3"/>
  <c r="I9" i="3"/>
  <c r="M9" i="3"/>
  <c r="Q9" i="3"/>
  <c r="U9" i="3"/>
  <c r="Y9" i="3"/>
  <c r="AC9" i="3"/>
  <c r="AG9" i="3"/>
  <c r="I10" i="3"/>
  <c r="M10" i="3"/>
  <c r="Q10" i="3"/>
  <c r="U10" i="3"/>
  <c r="Y10" i="3"/>
  <c r="AC10" i="3"/>
  <c r="AG10" i="3"/>
  <c r="I11" i="3"/>
  <c r="M11" i="3"/>
  <c r="Q11" i="3"/>
  <c r="U11" i="3"/>
  <c r="Y11" i="3"/>
  <c r="AC11" i="3"/>
  <c r="AG11" i="3"/>
  <c r="G4" i="3"/>
  <c r="G8" i="3"/>
  <c r="G2" i="3"/>
  <c r="J3" i="2"/>
  <c r="N3" i="2"/>
  <c r="R3" i="2"/>
  <c r="V3" i="2"/>
  <c r="Z3" i="2"/>
  <c r="AD3" i="2"/>
  <c r="AH3" i="2"/>
  <c r="I4" i="2"/>
  <c r="M4" i="2"/>
  <c r="Q4" i="2"/>
  <c r="U4" i="2"/>
  <c r="Y4" i="2"/>
  <c r="J2" i="3"/>
  <c r="N2" i="3"/>
  <c r="R2" i="3"/>
  <c r="V2" i="3"/>
  <c r="Z2" i="3"/>
  <c r="AD2" i="3"/>
  <c r="AH2" i="3"/>
  <c r="J3" i="3"/>
  <c r="N3" i="3"/>
  <c r="R3" i="3"/>
  <c r="V3" i="3"/>
  <c r="Z3" i="3"/>
  <c r="AD3" i="3"/>
  <c r="AH3" i="3"/>
  <c r="J4" i="3"/>
  <c r="N4" i="3"/>
  <c r="R4" i="3"/>
  <c r="V4" i="3"/>
  <c r="Z4" i="3"/>
  <c r="AD4" i="3"/>
  <c r="AH4" i="3"/>
  <c r="J5" i="3"/>
  <c r="N5" i="3"/>
  <c r="R5" i="3"/>
  <c r="V5" i="3"/>
  <c r="Z5" i="3"/>
  <c r="AD5" i="3"/>
  <c r="AH5" i="3"/>
  <c r="J6" i="3"/>
  <c r="N6" i="3"/>
  <c r="R6" i="3"/>
  <c r="V6" i="3"/>
  <c r="Z6" i="3"/>
  <c r="AD6" i="3"/>
  <c r="AH6" i="3"/>
  <c r="J7" i="3"/>
  <c r="N7" i="3"/>
  <c r="R7" i="3"/>
  <c r="V7" i="3"/>
  <c r="Z7" i="3"/>
  <c r="AD7" i="3"/>
  <c r="AH7" i="3"/>
  <c r="J8" i="3"/>
  <c r="N8" i="3"/>
  <c r="R8" i="3"/>
  <c r="V8" i="3"/>
  <c r="Z8" i="3"/>
  <c r="AD8" i="3"/>
  <c r="AH8" i="3"/>
  <c r="J9" i="3"/>
  <c r="N9" i="3"/>
  <c r="R9" i="3"/>
  <c r="V9" i="3"/>
  <c r="Z9" i="3"/>
  <c r="AD9" i="3"/>
  <c r="AH9" i="3"/>
  <c r="J10" i="3"/>
  <c r="N10" i="3"/>
  <c r="R10" i="3"/>
  <c r="V10" i="3"/>
  <c r="Z10" i="3"/>
  <c r="AD10" i="3"/>
  <c r="AH10" i="3"/>
  <c r="J11" i="3"/>
  <c r="N11" i="3"/>
  <c r="R11" i="3"/>
  <c r="V11" i="3"/>
  <c r="Z11" i="3"/>
  <c r="AD11" i="3"/>
  <c r="AH11" i="3"/>
  <c r="G5" i="3"/>
  <c r="G9" i="3"/>
  <c r="G3" i="2"/>
  <c r="K3" i="2"/>
  <c r="O3" i="2"/>
  <c r="S3" i="2"/>
  <c r="W3" i="2"/>
  <c r="AA3" i="2"/>
  <c r="AE3" i="2"/>
  <c r="AI3" i="2"/>
  <c r="J4" i="2"/>
  <c r="N4" i="2"/>
  <c r="R4" i="2"/>
  <c r="V4" i="2"/>
  <c r="Z4" i="2"/>
  <c r="K2" i="3"/>
  <c r="AA2" i="3"/>
  <c r="O3" i="3"/>
  <c r="AE3" i="3"/>
  <c r="S4" i="3"/>
  <c r="AI4" i="3"/>
  <c r="W5" i="3"/>
  <c r="K6" i="3"/>
  <c r="AA6" i="3"/>
  <c r="O7" i="3"/>
  <c r="AE7" i="3"/>
  <c r="S8" i="3"/>
  <c r="AI8" i="3"/>
  <c r="W9" i="3"/>
  <c r="K10" i="3"/>
  <c r="AA10" i="3"/>
  <c r="O11" i="3"/>
  <c r="AE11" i="3"/>
  <c r="H3" i="2"/>
  <c r="X3" i="2"/>
  <c r="K4" i="2"/>
  <c r="AA4" i="2"/>
  <c r="AE4" i="2"/>
  <c r="AI4" i="2"/>
  <c r="J5" i="2"/>
  <c r="N5" i="2"/>
  <c r="R5" i="2"/>
  <c r="V5" i="2"/>
  <c r="Z5" i="2"/>
  <c r="AD5" i="2"/>
  <c r="AH5" i="2"/>
  <c r="I6" i="2"/>
  <c r="M6" i="2"/>
  <c r="Q6" i="2"/>
  <c r="U6" i="2"/>
  <c r="Y6" i="2"/>
  <c r="AC6" i="2"/>
  <c r="AG6" i="2"/>
  <c r="H7" i="2"/>
  <c r="L7" i="2"/>
  <c r="P7" i="2"/>
  <c r="T7" i="2"/>
  <c r="X7" i="2"/>
  <c r="AB7" i="2"/>
  <c r="AF7" i="2"/>
  <c r="G8" i="2"/>
  <c r="K8" i="2"/>
  <c r="O8" i="2"/>
  <c r="S8" i="2"/>
  <c r="W8" i="2"/>
  <c r="AA8" i="2"/>
  <c r="AE8" i="2"/>
  <c r="AI8" i="2"/>
  <c r="J9" i="2"/>
  <c r="N9" i="2"/>
  <c r="R9" i="2"/>
  <c r="V9" i="2"/>
  <c r="Z9" i="2"/>
  <c r="AD9" i="2"/>
  <c r="AH9" i="2"/>
  <c r="I10" i="2"/>
  <c r="M10" i="2"/>
  <c r="Q10" i="2"/>
  <c r="U10" i="2"/>
  <c r="Y10" i="2"/>
  <c r="AC10" i="2"/>
  <c r="AG10" i="2"/>
  <c r="H11" i="2"/>
  <c r="L11" i="2"/>
  <c r="P11" i="2"/>
  <c r="T11" i="2"/>
  <c r="X11" i="2"/>
  <c r="AB11" i="2"/>
  <c r="AF11" i="2"/>
  <c r="G12" i="2"/>
  <c r="K12" i="2"/>
  <c r="O12" i="2"/>
  <c r="S12" i="2"/>
  <c r="W12" i="2"/>
  <c r="AA12" i="2"/>
  <c r="AE12" i="2"/>
  <c r="AI12" i="2"/>
  <c r="J13" i="2"/>
  <c r="N13" i="2"/>
  <c r="R13" i="2"/>
  <c r="V13" i="2"/>
  <c r="O2" i="3"/>
  <c r="AE2" i="3"/>
  <c r="S3" i="3"/>
  <c r="AI3" i="3"/>
  <c r="W4" i="3"/>
  <c r="K5" i="3"/>
  <c r="AA5" i="3"/>
  <c r="O6" i="3"/>
  <c r="AE6" i="3"/>
  <c r="S7" i="3"/>
  <c r="AI7" i="3"/>
  <c r="W8" i="3"/>
  <c r="K9" i="3"/>
  <c r="AA9" i="3"/>
  <c r="O10" i="3"/>
  <c r="AE10" i="3"/>
  <c r="S11" i="3"/>
  <c r="AI11" i="3"/>
  <c r="L3" i="2"/>
  <c r="AB3" i="2"/>
  <c r="O4" i="2"/>
  <c r="AB4" i="2"/>
  <c r="AF4" i="2"/>
  <c r="G5" i="2"/>
  <c r="K5" i="2"/>
  <c r="O5" i="2"/>
  <c r="S5" i="2"/>
  <c r="W5" i="2"/>
  <c r="AA5" i="2"/>
  <c r="AE5" i="2"/>
  <c r="AI5" i="2"/>
  <c r="J6" i="2"/>
  <c r="N6" i="2"/>
  <c r="R6" i="2"/>
  <c r="V6" i="2"/>
  <c r="Z6" i="2"/>
  <c r="AD6" i="2"/>
  <c r="AH6" i="2"/>
  <c r="I7" i="2"/>
  <c r="M7" i="2"/>
  <c r="Q7" i="2"/>
  <c r="U7" i="2"/>
  <c r="Y7" i="2"/>
  <c r="AC7" i="2"/>
  <c r="AG7" i="2"/>
  <c r="H8" i="2"/>
  <c r="L8" i="2"/>
  <c r="P8" i="2"/>
  <c r="T8" i="2"/>
  <c r="X8" i="2"/>
  <c r="AB8" i="2"/>
  <c r="AF8" i="2"/>
  <c r="G9" i="2"/>
  <c r="K9" i="2"/>
  <c r="O9" i="2"/>
  <c r="S9" i="2"/>
  <c r="W9" i="2"/>
  <c r="AA9" i="2"/>
  <c r="AE9" i="2"/>
  <c r="AI9" i="2"/>
  <c r="J10" i="2"/>
  <c r="N10" i="2"/>
  <c r="R10" i="2"/>
  <c r="V10" i="2"/>
  <c r="Z10" i="2"/>
  <c r="AD10" i="2"/>
  <c r="AH10" i="2"/>
  <c r="I11" i="2"/>
  <c r="M11" i="2"/>
  <c r="Q11" i="2"/>
  <c r="U11" i="2"/>
  <c r="Y11" i="2"/>
  <c r="AC11" i="2"/>
  <c r="AG11" i="2"/>
  <c r="H12" i="2"/>
  <c r="L12" i="2"/>
  <c r="P12" i="2"/>
  <c r="T12" i="2"/>
  <c r="X12" i="2"/>
  <c r="AB12" i="2"/>
  <c r="AF12" i="2"/>
  <c r="G13" i="2"/>
  <c r="K13" i="2"/>
  <c r="O13" i="2"/>
  <c r="S13" i="2"/>
  <c r="S2" i="3"/>
  <c r="AI2" i="3"/>
  <c r="W3" i="3"/>
  <c r="K4" i="3"/>
  <c r="AA4" i="3"/>
  <c r="O5" i="3"/>
  <c r="AE5" i="3"/>
  <c r="S6" i="3"/>
  <c r="AI6" i="3"/>
  <c r="W7" i="3"/>
  <c r="K8" i="3"/>
  <c r="AA8" i="3"/>
  <c r="O9" i="3"/>
  <c r="AE9" i="3"/>
  <c r="S10" i="3"/>
  <c r="AI10" i="3"/>
  <c r="W11" i="3"/>
  <c r="G6" i="3"/>
  <c r="P3" i="2"/>
  <c r="AF3" i="2"/>
  <c r="S4" i="2"/>
  <c r="AC4" i="2"/>
  <c r="AG4" i="2"/>
  <c r="H5" i="2"/>
  <c r="L5" i="2"/>
  <c r="P5" i="2"/>
  <c r="T5" i="2"/>
  <c r="X5" i="2"/>
  <c r="AB5" i="2"/>
  <c r="AF5" i="2"/>
  <c r="G6" i="2"/>
  <c r="K6" i="2"/>
  <c r="O6" i="2"/>
  <c r="S6" i="2"/>
  <c r="W6" i="2"/>
  <c r="AA6" i="2"/>
  <c r="AE6" i="2"/>
  <c r="AI6" i="2"/>
  <c r="J7" i="2"/>
  <c r="N7" i="2"/>
  <c r="R7" i="2"/>
  <c r="V7" i="2"/>
  <c r="Z7" i="2"/>
  <c r="AD7" i="2"/>
  <c r="AH7" i="2"/>
  <c r="I8" i="2"/>
  <c r="M8" i="2"/>
  <c r="Q8" i="2"/>
  <c r="U8" i="2"/>
  <c r="Y8" i="2"/>
  <c r="AC8" i="2"/>
  <c r="AG8" i="2"/>
  <c r="H9" i="2"/>
  <c r="L9" i="2"/>
  <c r="P9" i="2"/>
  <c r="T9" i="2"/>
  <c r="X9" i="2"/>
  <c r="AB9" i="2"/>
  <c r="AF9" i="2"/>
  <c r="G10" i="2"/>
  <c r="K10" i="2"/>
  <c r="O10" i="2"/>
  <c r="S10" i="2"/>
  <c r="W10" i="2"/>
  <c r="AA10" i="2"/>
  <c r="AE10" i="2"/>
  <c r="AI10" i="2"/>
  <c r="J11" i="2"/>
  <c r="N11" i="2"/>
  <c r="R11" i="2"/>
  <c r="V11" i="2"/>
  <c r="Z11" i="2"/>
  <c r="AD11" i="2"/>
  <c r="AH11" i="2"/>
  <c r="I12" i="2"/>
  <c r="M12" i="2"/>
  <c r="Q12" i="2"/>
  <c r="U12" i="2"/>
  <c r="Y12" i="2"/>
  <c r="W2" i="3"/>
  <c r="AE4" i="3"/>
  <c r="K7" i="3"/>
  <c r="S9" i="3"/>
  <c r="AA11" i="3"/>
  <c r="W4" i="2"/>
  <c r="M5" i="2"/>
  <c r="AC5" i="2"/>
  <c r="P6" i="2"/>
  <c r="AF6" i="2"/>
  <c r="S7" i="2"/>
  <c r="AI7" i="2"/>
  <c r="V8" i="2"/>
  <c r="I9" i="2"/>
  <c r="Y9" i="2"/>
  <c r="L10" i="2"/>
  <c r="AB10" i="2"/>
  <c r="O11" i="2"/>
  <c r="AE11" i="2"/>
  <c r="R12" i="2"/>
  <c r="AD12" i="2"/>
  <c r="I13" i="2"/>
  <c r="Q13" i="2"/>
  <c r="X13" i="2"/>
  <c r="AB13" i="2"/>
  <c r="AF13" i="2"/>
  <c r="G14" i="2"/>
  <c r="K14" i="2"/>
  <c r="O14" i="2"/>
  <c r="S14" i="2"/>
  <c r="W14" i="2"/>
  <c r="AA14" i="2"/>
  <c r="AE14" i="2"/>
  <c r="AI14" i="2"/>
  <c r="J15" i="2"/>
  <c r="N15" i="2"/>
  <c r="R15" i="2"/>
  <c r="V15" i="2"/>
  <c r="Z15" i="2"/>
  <c r="AD15" i="2"/>
  <c r="AH15" i="2"/>
  <c r="I16" i="2"/>
  <c r="M16" i="2"/>
  <c r="Q16" i="2"/>
  <c r="U16" i="2"/>
  <c r="Y16" i="2"/>
  <c r="AC16" i="2"/>
  <c r="AG16" i="2"/>
  <c r="H17" i="2"/>
  <c r="L17" i="2"/>
  <c r="P17" i="2"/>
  <c r="T17" i="2"/>
  <c r="X17" i="2"/>
  <c r="AB17" i="2"/>
  <c r="AF17" i="2"/>
  <c r="G18" i="2"/>
  <c r="K18" i="2"/>
  <c r="O18" i="2"/>
  <c r="S18" i="2"/>
  <c r="W18" i="2"/>
  <c r="AA18" i="2"/>
  <c r="AE18" i="2"/>
  <c r="AI18" i="2"/>
  <c r="J19" i="2"/>
  <c r="N19" i="2"/>
  <c r="R19" i="2"/>
  <c r="V19" i="2"/>
  <c r="Z19" i="2"/>
  <c r="AD19" i="2"/>
  <c r="AH19" i="2"/>
  <c r="I20" i="2"/>
  <c r="M20" i="2"/>
  <c r="Q20" i="2"/>
  <c r="U20" i="2"/>
  <c r="Y20" i="2"/>
  <c r="AC20" i="2"/>
  <c r="AG20" i="2"/>
  <c r="H21" i="2"/>
  <c r="L21" i="2"/>
  <c r="P21" i="2"/>
  <c r="T21" i="2"/>
  <c r="X21" i="2"/>
  <c r="AB21" i="2"/>
  <c r="AF21" i="2"/>
  <c r="G22" i="2"/>
  <c r="K22" i="2"/>
  <c r="O22" i="2"/>
  <c r="S22" i="2"/>
  <c r="W22" i="2"/>
  <c r="AA22" i="2"/>
  <c r="AE22" i="2"/>
  <c r="AI22" i="2"/>
  <c r="J23" i="2"/>
  <c r="N23" i="2"/>
  <c r="R23" i="2"/>
  <c r="V23" i="2"/>
  <c r="Z23" i="2"/>
  <c r="AD23" i="2"/>
  <c r="AH23" i="2"/>
  <c r="I24" i="2"/>
  <c r="M24" i="2"/>
  <c r="Q24" i="2"/>
  <c r="U24" i="2"/>
  <c r="Y24" i="2"/>
  <c r="AC24" i="2"/>
  <c r="AG24" i="2"/>
  <c r="H25" i="2"/>
  <c r="L25" i="2"/>
  <c r="P25" i="2"/>
  <c r="T25" i="2"/>
  <c r="X25" i="2"/>
  <c r="AB25" i="2"/>
  <c r="K3" i="3"/>
  <c r="S5" i="3"/>
  <c r="AA7" i="3"/>
  <c r="AI9" i="3"/>
  <c r="G10" i="3"/>
  <c r="AD4" i="2"/>
  <c r="Q5" i="2"/>
  <c r="AG5" i="2"/>
  <c r="T6" i="2"/>
  <c r="G7" i="2"/>
  <c r="W7" i="2"/>
  <c r="J8" i="2"/>
  <c r="Z8" i="2"/>
  <c r="M9" i="2"/>
  <c r="AC9" i="2"/>
  <c r="P10" i="2"/>
  <c r="AF10" i="2"/>
  <c r="S11" i="2"/>
  <c r="AI11" i="2"/>
  <c r="V12" i="2"/>
  <c r="AG12" i="2"/>
  <c r="L13" i="2"/>
  <c r="T13" i="2"/>
  <c r="Y13" i="2"/>
  <c r="AC13" i="2"/>
  <c r="AG13" i="2"/>
  <c r="H14" i="2"/>
  <c r="L14" i="2"/>
  <c r="P14" i="2"/>
  <c r="T14" i="2"/>
  <c r="X14" i="2"/>
  <c r="AB14" i="2"/>
  <c r="AF14" i="2"/>
  <c r="G15" i="2"/>
  <c r="K15" i="2"/>
  <c r="O15" i="2"/>
  <c r="S15" i="2"/>
  <c r="W15" i="2"/>
  <c r="AA15" i="2"/>
  <c r="AE15" i="2"/>
  <c r="AI15" i="2"/>
  <c r="J16" i="2"/>
  <c r="N16" i="2"/>
  <c r="R16" i="2"/>
  <c r="V16" i="2"/>
  <c r="Z16" i="2"/>
  <c r="AD16" i="2"/>
  <c r="AH16" i="2"/>
  <c r="I17" i="2"/>
  <c r="M17" i="2"/>
  <c r="Q17" i="2"/>
  <c r="U17" i="2"/>
  <c r="Y17" i="2"/>
  <c r="AC17" i="2"/>
  <c r="AG17" i="2"/>
  <c r="H18" i="2"/>
  <c r="L18" i="2"/>
  <c r="P18" i="2"/>
  <c r="T18" i="2"/>
  <c r="X18" i="2"/>
  <c r="AB18" i="2"/>
  <c r="AF18" i="2"/>
  <c r="G19" i="2"/>
  <c r="K19" i="2"/>
  <c r="O19" i="2"/>
  <c r="S19" i="2"/>
  <c r="W19" i="2"/>
  <c r="AA19" i="2"/>
  <c r="AE19" i="2"/>
  <c r="AI19" i="2"/>
  <c r="J20" i="2"/>
  <c r="N20" i="2"/>
  <c r="R20" i="2"/>
  <c r="V20" i="2"/>
  <c r="Z20" i="2"/>
  <c r="AD20" i="2"/>
  <c r="AH20" i="2"/>
  <c r="I21" i="2"/>
  <c r="M21" i="2"/>
  <c r="Q21" i="2"/>
  <c r="U21" i="2"/>
  <c r="Y21" i="2"/>
  <c r="AC21" i="2"/>
  <c r="AG21" i="2"/>
  <c r="H22" i="2"/>
  <c r="L22" i="2"/>
  <c r="P22" i="2"/>
  <c r="T22" i="2"/>
  <c r="X22" i="2"/>
  <c r="AB22" i="2"/>
  <c r="AF22" i="2"/>
  <c r="G23" i="2"/>
  <c r="K23" i="2"/>
  <c r="O23" i="2"/>
  <c r="S23" i="2"/>
  <c r="W23" i="2"/>
  <c r="AA23" i="2"/>
  <c r="AE23" i="2"/>
  <c r="AI23" i="2"/>
  <c r="J24" i="2"/>
  <c r="N24" i="2"/>
  <c r="R24" i="2"/>
  <c r="V24" i="2"/>
  <c r="Z24" i="2"/>
  <c r="AD24" i="2"/>
  <c r="AH24" i="2"/>
  <c r="I25" i="2"/>
  <c r="M25" i="2"/>
  <c r="Q25" i="2"/>
  <c r="U25" i="2"/>
  <c r="Y25" i="2"/>
  <c r="AC25" i="2"/>
  <c r="AG25" i="2"/>
  <c r="H26" i="2"/>
  <c r="L26" i="2"/>
  <c r="P26" i="2"/>
  <c r="T26" i="2"/>
  <c r="X26" i="2"/>
  <c r="AB26" i="2"/>
  <c r="AF26" i="2"/>
  <c r="G27" i="2"/>
  <c r="K27" i="2"/>
  <c r="O27" i="2"/>
  <c r="S27" i="2"/>
  <c r="W27" i="2"/>
  <c r="AA27" i="2"/>
  <c r="AE27" i="2"/>
  <c r="AI27" i="2"/>
  <c r="J28" i="2"/>
  <c r="N28" i="2"/>
  <c r="R28" i="2"/>
  <c r="V28" i="2"/>
  <c r="Z28" i="2"/>
  <c r="AD28" i="2"/>
  <c r="AH28" i="2"/>
  <c r="I29" i="2"/>
  <c r="AA3" i="3"/>
  <c r="AI5" i="3"/>
  <c r="O8" i="3"/>
  <c r="W10" i="3"/>
  <c r="T3" i="2"/>
  <c r="AH4" i="2"/>
  <c r="U5" i="2"/>
  <c r="H6" i="2"/>
  <c r="X6" i="2"/>
  <c r="K7" i="2"/>
  <c r="AA7" i="2"/>
  <c r="N8" i="2"/>
  <c r="AD8" i="2"/>
  <c r="Q9" i="2"/>
  <c r="AG9" i="2"/>
  <c r="T10" i="2"/>
  <c r="G11" i="2"/>
  <c r="W11" i="2"/>
  <c r="J12" i="2"/>
  <c r="Z12" i="2"/>
  <c r="AH12" i="2"/>
  <c r="M13" i="2"/>
  <c r="U13" i="2"/>
  <c r="Z13" i="2"/>
  <c r="AD13" i="2"/>
  <c r="AH13" i="2"/>
  <c r="I14" i="2"/>
  <c r="M14" i="2"/>
  <c r="Q14" i="2"/>
  <c r="U14" i="2"/>
  <c r="Y14" i="2"/>
  <c r="AC14" i="2"/>
  <c r="AG14" i="2"/>
  <c r="H15" i="2"/>
  <c r="L15" i="2"/>
  <c r="P15" i="2"/>
  <c r="T15" i="2"/>
  <c r="X15" i="2"/>
  <c r="AB15" i="2"/>
  <c r="AF15" i="2"/>
  <c r="G16" i="2"/>
  <c r="K16" i="2"/>
  <c r="O16" i="2"/>
  <c r="S16" i="2"/>
  <c r="W16" i="2"/>
  <c r="AA16" i="2"/>
  <c r="AE16" i="2"/>
  <c r="AI16" i="2"/>
  <c r="J17" i="2"/>
  <c r="N17" i="2"/>
  <c r="R17" i="2"/>
  <c r="V17" i="2"/>
  <c r="Z17" i="2"/>
  <c r="AD17" i="2"/>
  <c r="AH17" i="2"/>
  <c r="I18" i="2"/>
  <c r="M18" i="2"/>
  <c r="Q18" i="2"/>
  <c r="U18" i="2"/>
  <c r="Y18" i="2"/>
  <c r="AC18" i="2"/>
  <c r="AG18" i="2"/>
  <c r="H19" i="2"/>
  <c r="L19" i="2"/>
  <c r="P19" i="2"/>
  <c r="T19" i="2"/>
  <c r="X19" i="2"/>
  <c r="AB19" i="2"/>
  <c r="AF19" i="2"/>
  <c r="G20" i="2"/>
  <c r="K20" i="2"/>
  <c r="O20" i="2"/>
  <c r="S20" i="2"/>
  <c r="W20" i="2"/>
  <c r="AA20" i="2"/>
  <c r="AE20" i="2"/>
  <c r="AI20" i="2"/>
  <c r="J21" i="2"/>
  <c r="N21" i="2"/>
  <c r="R21" i="2"/>
  <c r="V21" i="2"/>
  <c r="Z21" i="2"/>
  <c r="AD21" i="2"/>
  <c r="AH21" i="2"/>
  <c r="I22" i="2"/>
  <c r="O4" i="3"/>
  <c r="G4" i="2"/>
  <c r="AB6" i="2"/>
  <c r="AH8" i="2"/>
  <c r="K11" i="2"/>
  <c r="H13" i="2"/>
  <c r="AE13" i="2"/>
  <c r="R14" i="2"/>
  <c r="AH14" i="2"/>
  <c r="U15" i="2"/>
  <c r="H16" i="2"/>
  <c r="X16" i="2"/>
  <c r="K17" i="2"/>
  <c r="AA17" i="2"/>
  <c r="N18" i="2"/>
  <c r="AD18" i="2"/>
  <c r="Q19" i="2"/>
  <c r="AG19" i="2"/>
  <c r="T20" i="2"/>
  <c r="G21" i="2"/>
  <c r="W21" i="2"/>
  <c r="J22" i="2"/>
  <c r="R22" i="2"/>
  <c r="Z22" i="2"/>
  <c r="AH22" i="2"/>
  <c r="M23" i="2"/>
  <c r="U23" i="2"/>
  <c r="AC23" i="2"/>
  <c r="H24" i="2"/>
  <c r="P24" i="2"/>
  <c r="X24" i="2"/>
  <c r="AF24" i="2"/>
  <c r="K25" i="2"/>
  <c r="S25" i="2"/>
  <c r="AA25" i="2"/>
  <c r="AH25" i="2"/>
  <c r="J26" i="2"/>
  <c r="O26" i="2"/>
  <c r="U26" i="2"/>
  <c r="Z26" i="2"/>
  <c r="AE26" i="2"/>
  <c r="H27" i="2"/>
  <c r="M27" i="2"/>
  <c r="R27" i="2"/>
  <c r="X27" i="2"/>
  <c r="AC27" i="2"/>
  <c r="AH27" i="2"/>
  <c r="K28" i="2"/>
  <c r="P28" i="2"/>
  <c r="U28" i="2"/>
  <c r="AA28" i="2"/>
  <c r="AF28" i="2"/>
  <c r="H29" i="2"/>
  <c r="M29" i="2"/>
  <c r="Q29" i="2"/>
  <c r="U29" i="2"/>
  <c r="Y29" i="2"/>
  <c r="AC29" i="2"/>
  <c r="AG29" i="2"/>
  <c r="H30" i="2"/>
  <c r="L30" i="2"/>
  <c r="P30" i="2"/>
  <c r="T30" i="2"/>
  <c r="X30" i="2"/>
  <c r="AB30" i="2"/>
  <c r="AF30" i="2"/>
  <c r="G31" i="2"/>
  <c r="K31" i="2"/>
  <c r="O31" i="2"/>
  <c r="S31" i="2"/>
  <c r="W31" i="2"/>
  <c r="AA31" i="2"/>
  <c r="AE31" i="2"/>
  <c r="AI31" i="2"/>
  <c r="J32" i="2"/>
  <c r="N32" i="2"/>
  <c r="R32" i="2"/>
  <c r="V32" i="2"/>
  <c r="Z32" i="2"/>
  <c r="AD32" i="2"/>
  <c r="AH32" i="2"/>
  <c r="I33" i="2"/>
  <c r="M33" i="2"/>
  <c r="Q33" i="2"/>
  <c r="U33" i="2"/>
  <c r="Y33" i="2"/>
  <c r="AC33" i="2"/>
  <c r="AG33" i="2"/>
  <c r="H34" i="2"/>
  <c r="L34" i="2"/>
  <c r="P34" i="2"/>
  <c r="T34" i="2"/>
  <c r="X34" i="2"/>
  <c r="AB34" i="2"/>
  <c r="AF34" i="2"/>
  <c r="G35" i="2"/>
  <c r="K35" i="2"/>
  <c r="O35" i="2"/>
  <c r="S35" i="2"/>
  <c r="W35" i="2"/>
  <c r="AA35" i="2"/>
  <c r="AE35" i="2"/>
  <c r="AI35" i="2"/>
  <c r="J36" i="2"/>
  <c r="N36" i="2"/>
  <c r="R36" i="2"/>
  <c r="V36" i="2"/>
  <c r="Z36" i="2"/>
  <c r="AD36" i="2"/>
  <c r="AH36" i="2"/>
  <c r="I37" i="2"/>
  <c r="M37" i="2"/>
  <c r="Q37" i="2"/>
  <c r="U37" i="2"/>
  <c r="Y37" i="2"/>
  <c r="AC37" i="2"/>
  <c r="AG37" i="2"/>
  <c r="H38" i="2"/>
  <c r="L38" i="2"/>
  <c r="P38" i="2"/>
  <c r="T38" i="2"/>
  <c r="X38" i="2"/>
  <c r="AB38" i="2"/>
  <c r="AF38" i="2"/>
  <c r="G39" i="2"/>
  <c r="K39" i="2"/>
  <c r="O39" i="2"/>
  <c r="S39" i="2"/>
  <c r="W39" i="2"/>
  <c r="AA39" i="2"/>
  <c r="AE39" i="2"/>
  <c r="AI39" i="2"/>
  <c r="J40" i="2"/>
  <c r="N40" i="2"/>
  <c r="R40" i="2"/>
  <c r="V40" i="2"/>
  <c r="Z40" i="2"/>
  <c r="AD40" i="2"/>
  <c r="AH40" i="2"/>
  <c r="I41" i="2"/>
  <c r="M41" i="2"/>
  <c r="Q41" i="2"/>
  <c r="U41" i="2"/>
  <c r="Y41" i="2"/>
  <c r="AC41" i="2"/>
  <c r="AG41" i="2"/>
  <c r="H42" i="2"/>
  <c r="L42" i="2"/>
  <c r="P42" i="2"/>
  <c r="T42" i="2"/>
  <c r="X42" i="2"/>
  <c r="AB42" i="2"/>
  <c r="AF42" i="2"/>
  <c r="G43" i="2"/>
  <c r="K43" i="2"/>
  <c r="O43" i="2"/>
  <c r="S43" i="2"/>
  <c r="W43" i="2"/>
  <c r="AA43" i="2"/>
  <c r="AE43" i="2"/>
  <c r="AI43" i="2"/>
  <c r="J44" i="2"/>
  <c r="N44" i="2"/>
  <c r="R44" i="2"/>
  <c r="V44" i="2"/>
  <c r="Z44" i="2"/>
  <c r="AD44" i="2"/>
  <c r="AH44" i="2"/>
  <c r="I45" i="2"/>
  <c r="M45" i="2"/>
  <c r="W6" i="3"/>
  <c r="I5" i="2"/>
  <c r="O7" i="2"/>
  <c r="U9" i="2"/>
  <c r="AA11" i="2"/>
  <c r="P13" i="2"/>
  <c r="AI13" i="2"/>
  <c r="V14" i="2"/>
  <c r="I15" i="2"/>
  <c r="Y15" i="2"/>
  <c r="L16" i="2"/>
  <c r="AB16" i="2"/>
  <c r="O17" i="2"/>
  <c r="AE17" i="2"/>
  <c r="R18" i="2"/>
  <c r="AH18" i="2"/>
  <c r="U19" i="2"/>
  <c r="H20" i="2"/>
  <c r="X20" i="2"/>
  <c r="K21" i="2"/>
  <c r="AA21" i="2"/>
  <c r="M22" i="2"/>
  <c r="U22" i="2"/>
  <c r="AC22" i="2"/>
  <c r="H23" i="2"/>
  <c r="P23" i="2"/>
  <c r="X23" i="2"/>
  <c r="AF23" i="2"/>
  <c r="K24" i="2"/>
  <c r="S24" i="2"/>
  <c r="AA24" i="2"/>
  <c r="AI24" i="2"/>
  <c r="N25" i="2"/>
  <c r="V25" i="2"/>
  <c r="AD25" i="2"/>
  <c r="AI25" i="2"/>
  <c r="K26" i="2"/>
  <c r="Q26" i="2"/>
  <c r="V26" i="2"/>
  <c r="AA26" i="2"/>
  <c r="AG26" i="2"/>
  <c r="I27" i="2"/>
  <c r="N27" i="2"/>
  <c r="T27" i="2"/>
  <c r="Y27" i="2"/>
  <c r="AD27" i="2"/>
  <c r="G28" i="2"/>
  <c r="L28" i="2"/>
  <c r="Q28" i="2"/>
  <c r="W28" i="2"/>
  <c r="AB28" i="2"/>
  <c r="AG28" i="2"/>
  <c r="J29" i="2"/>
  <c r="N29" i="2"/>
  <c r="R29" i="2"/>
  <c r="V29" i="2"/>
  <c r="Z29" i="2"/>
  <c r="AD29" i="2"/>
  <c r="AH29" i="2"/>
  <c r="I30" i="2"/>
  <c r="M30" i="2"/>
  <c r="Q30" i="2"/>
  <c r="U30" i="2"/>
  <c r="Y30" i="2"/>
  <c r="AC30" i="2"/>
  <c r="AG30" i="2"/>
  <c r="H31" i="2"/>
  <c r="L31" i="2"/>
  <c r="P31" i="2"/>
  <c r="T31" i="2"/>
  <c r="X31" i="2"/>
  <c r="AB31" i="2"/>
  <c r="AF31" i="2"/>
  <c r="G32" i="2"/>
  <c r="K32" i="2"/>
  <c r="O32" i="2"/>
  <c r="S32" i="2"/>
  <c r="W32" i="2"/>
  <c r="AA32" i="2"/>
  <c r="AE32" i="2"/>
  <c r="AI32" i="2"/>
  <c r="J33" i="2"/>
  <c r="N33" i="2"/>
  <c r="R33" i="2"/>
  <c r="V33" i="2"/>
  <c r="Z33" i="2"/>
  <c r="AD33" i="2"/>
  <c r="AH33" i="2"/>
  <c r="I34" i="2"/>
  <c r="M34" i="2"/>
  <c r="Q34" i="2"/>
  <c r="U34" i="2"/>
  <c r="Y34" i="2"/>
  <c r="AC34" i="2"/>
  <c r="AG34" i="2"/>
  <c r="H35" i="2"/>
  <c r="L35" i="2"/>
  <c r="P35" i="2"/>
  <c r="T35" i="2"/>
  <c r="X35" i="2"/>
  <c r="AB35" i="2"/>
  <c r="AF35" i="2"/>
  <c r="G36" i="2"/>
  <c r="K36" i="2"/>
  <c r="O36" i="2"/>
  <c r="S36" i="2"/>
  <c r="W36" i="2"/>
  <c r="AA36" i="2"/>
  <c r="AE36" i="2"/>
  <c r="AI36" i="2"/>
  <c r="J37" i="2"/>
  <c r="N37" i="2"/>
  <c r="R37" i="2"/>
  <c r="V37" i="2"/>
  <c r="Z37" i="2"/>
  <c r="AD37" i="2"/>
  <c r="AH37" i="2"/>
  <c r="I38" i="2"/>
  <c r="M38" i="2"/>
  <c r="Q38" i="2"/>
  <c r="U38" i="2"/>
  <c r="Y38" i="2"/>
  <c r="AC38" i="2"/>
  <c r="AG38" i="2"/>
  <c r="H39" i="2"/>
  <c r="L39" i="2"/>
  <c r="P39" i="2"/>
  <c r="T39" i="2"/>
  <c r="X39" i="2"/>
  <c r="AB39" i="2"/>
  <c r="AF39" i="2"/>
  <c r="G40" i="2"/>
  <c r="K40" i="2"/>
  <c r="O40" i="2"/>
  <c r="S40" i="2"/>
  <c r="W40" i="2"/>
  <c r="AA40" i="2"/>
  <c r="AE40" i="2"/>
  <c r="AI40" i="2"/>
  <c r="J41" i="2"/>
  <c r="N41" i="2"/>
  <c r="R41" i="2"/>
  <c r="V41" i="2"/>
  <c r="Z41" i="2"/>
  <c r="AD41" i="2"/>
  <c r="AH41" i="2"/>
  <c r="I42" i="2"/>
  <c r="M42" i="2"/>
  <c r="Q42" i="2"/>
  <c r="U42" i="2"/>
  <c r="Y42" i="2"/>
  <c r="AC42" i="2"/>
  <c r="AG42" i="2"/>
  <c r="H43" i="2"/>
  <c r="L43" i="2"/>
  <c r="P43" i="2"/>
  <c r="T43" i="2"/>
  <c r="X43" i="2"/>
  <c r="AB43" i="2"/>
  <c r="AF43" i="2"/>
  <c r="G44" i="2"/>
  <c r="K44" i="2"/>
  <c r="O44" i="2"/>
  <c r="S44" i="2"/>
  <c r="W44" i="2"/>
  <c r="AA44" i="2"/>
  <c r="AE44" i="2"/>
  <c r="AI44" i="2"/>
  <c r="J45" i="2"/>
  <c r="N45" i="2"/>
  <c r="AE8" i="3"/>
  <c r="Y5" i="2"/>
  <c r="AE7" i="2"/>
  <c r="H10" i="2"/>
  <c r="N12" i="2"/>
  <c r="W13" i="2"/>
  <c r="J14" i="2"/>
  <c r="Z14" i="2"/>
  <c r="M15" i="2"/>
  <c r="AC15" i="2"/>
  <c r="P16" i="2"/>
  <c r="AF16" i="2"/>
  <c r="S17" i="2"/>
  <c r="AI17" i="2"/>
  <c r="V18" i="2"/>
  <c r="I19" i="2"/>
  <c r="Y19" i="2"/>
  <c r="L20" i="2"/>
  <c r="AB20" i="2"/>
  <c r="O21" i="2"/>
  <c r="AE21" i="2"/>
  <c r="N22" i="2"/>
  <c r="V22" i="2"/>
  <c r="AD22" i="2"/>
  <c r="I23" i="2"/>
  <c r="Q23" i="2"/>
  <c r="Y23" i="2"/>
  <c r="AG23" i="2"/>
  <c r="L24" i="2"/>
  <c r="T24" i="2"/>
  <c r="AB24" i="2"/>
  <c r="G25" i="2"/>
  <c r="O25" i="2"/>
  <c r="W25" i="2"/>
  <c r="AE25" i="2"/>
  <c r="G26" i="2"/>
  <c r="M26" i="2"/>
  <c r="R26" i="2"/>
  <c r="W26" i="2"/>
  <c r="AC26" i="2"/>
  <c r="AH26" i="2"/>
  <c r="J27" i="2"/>
  <c r="P27" i="2"/>
  <c r="U27" i="2"/>
  <c r="Z27" i="2"/>
  <c r="AF27" i="2"/>
  <c r="H28" i="2"/>
  <c r="M28" i="2"/>
  <c r="S28" i="2"/>
  <c r="X28" i="2"/>
  <c r="AC28" i="2"/>
  <c r="AI28" i="2"/>
  <c r="K29" i="2"/>
  <c r="O29" i="2"/>
  <c r="S29" i="2"/>
  <c r="W29" i="2"/>
  <c r="AA29" i="2"/>
  <c r="AE29" i="2"/>
  <c r="AI29" i="2"/>
  <c r="J30" i="2"/>
  <c r="N30" i="2"/>
  <c r="R30" i="2"/>
  <c r="V30" i="2"/>
  <c r="Z30" i="2"/>
  <c r="AD30" i="2"/>
  <c r="AH30" i="2"/>
  <c r="I31" i="2"/>
  <c r="M31" i="2"/>
  <c r="Q31" i="2"/>
  <c r="U31" i="2"/>
  <c r="Y31" i="2"/>
  <c r="AC31" i="2"/>
  <c r="AG31" i="2"/>
  <c r="H32" i="2"/>
  <c r="L32" i="2"/>
  <c r="P32" i="2"/>
  <c r="T32" i="2"/>
  <c r="X32" i="2"/>
  <c r="AB32" i="2"/>
  <c r="AF32" i="2"/>
  <c r="G33" i="2"/>
  <c r="K33" i="2"/>
  <c r="O33" i="2"/>
  <c r="S33" i="2"/>
  <c r="W33" i="2"/>
  <c r="AA33" i="2"/>
  <c r="AE33" i="2"/>
  <c r="AI33" i="2"/>
  <c r="J34" i="2"/>
  <c r="N34" i="2"/>
  <c r="R34" i="2"/>
  <c r="V34" i="2"/>
  <c r="Z34" i="2"/>
  <c r="AD34" i="2"/>
  <c r="AH34" i="2"/>
  <c r="I35" i="2"/>
  <c r="M35" i="2"/>
  <c r="Q35" i="2"/>
  <c r="U35" i="2"/>
  <c r="Y35" i="2"/>
  <c r="AC35" i="2"/>
  <c r="AG35" i="2"/>
  <c r="H36" i="2"/>
  <c r="L36" i="2"/>
  <c r="P36" i="2"/>
  <c r="T36" i="2"/>
  <c r="X36" i="2"/>
  <c r="AB36" i="2"/>
  <c r="AF36" i="2"/>
  <c r="G37" i="2"/>
  <c r="K37" i="2"/>
  <c r="O37" i="2"/>
  <c r="S37" i="2"/>
  <c r="W37" i="2"/>
  <c r="AA37" i="2"/>
  <c r="AE37" i="2"/>
  <c r="AI37" i="2"/>
  <c r="J38" i="2"/>
  <c r="N38" i="2"/>
  <c r="R38" i="2"/>
  <c r="V38" i="2"/>
  <c r="Z38" i="2"/>
  <c r="AD38" i="2"/>
  <c r="AH38" i="2"/>
  <c r="I39" i="2"/>
  <c r="M39" i="2"/>
  <c r="Q39" i="2"/>
  <c r="U39" i="2"/>
  <c r="Y39" i="2"/>
  <c r="AC39" i="2"/>
  <c r="AG39" i="2"/>
  <c r="H40" i="2"/>
  <c r="L40" i="2"/>
  <c r="P40" i="2"/>
  <c r="T40" i="2"/>
  <c r="X40" i="2"/>
  <c r="AB40" i="2"/>
  <c r="AF40" i="2"/>
  <c r="G41" i="2"/>
  <c r="K41" i="2"/>
  <c r="O41" i="2"/>
  <c r="S41" i="2"/>
  <c r="W41" i="2"/>
  <c r="AA41" i="2"/>
  <c r="AE41" i="2"/>
  <c r="AI41" i="2"/>
  <c r="J42" i="2"/>
  <c r="N42" i="2"/>
  <c r="R42" i="2"/>
  <c r="V42" i="2"/>
  <c r="Z42" i="2"/>
  <c r="AD42" i="2"/>
  <c r="AH42" i="2"/>
  <c r="I43" i="2"/>
  <c r="M43" i="2"/>
  <c r="Q43" i="2"/>
  <c r="U43" i="2"/>
  <c r="Y43" i="2"/>
  <c r="AC43" i="2"/>
  <c r="AG43" i="2"/>
  <c r="H44" i="2"/>
  <c r="L44" i="2"/>
  <c r="P44" i="2"/>
  <c r="T44" i="2"/>
  <c r="X44" i="2"/>
  <c r="AB44" i="2"/>
  <c r="AF44" i="2"/>
  <c r="G45" i="2"/>
  <c r="AI2" i="2"/>
  <c r="AE2" i="2"/>
  <c r="AA2" i="2"/>
  <c r="W2" i="2"/>
  <c r="S2" i="2"/>
  <c r="O2" i="2"/>
  <c r="K2" i="2"/>
  <c r="AI49" i="2"/>
  <c r="AE49" i="2"/>
  <c r="AA49" i="2"/>
  <c r="W49" i="2"/>
  <c r="S49" i="2"/>
  <c r="O49" i="2"/>
  <c r="K49" i="2"/>
  <c r="G49" i="2"/>
  <c r="AF48" i="2"/>
  <c r="AB48" i="2"/>
  <c r="X48" i="2"/>
  <c r="T48" i="2"/>
  <c r="P48" i="2"/>
  <c r="L48" i="2"/>
  <c r="H48" i="2"/>
  <c r="AG47" i="2"/>
  <c r="AC47" i="2"/>
  <c r="Y47" i="2"/>
  <c r="U47" i="2"/>
  <c r="Q47" i="2"/>
  <c r="M47" i="2"/>
  <c r="I47" i="2"/>
  <c r="AH46" i="2"/>
  <c r="AD46" i="2"/>
  <c r="Z46" i="2"/>
  <c r="V46" i="2"/>
  <c r="R46" i="2"/>
  <c r="N46" i="2"/>
  <c r="J46" i="2"/>
  <c r="AI45" i="2"/>
  <c r="AE45" i="2"/>
  <c r="AA45" i="2"/>
  <c r="W45" i="2"/>
  <c r="S45" i="2"/>
  <c r="O45" i="2"/>
  <c r="AG44" i="2"/>
  <c r="Q44" i="2"/>
  <c r="AD43" i="2"/>
  <c r="N43" i="2"/>
  <c r="AA42" i="2"/>
  <c r="K42" i="2"/>
  <c r="X41" i="2"/>
  <c r="H41" i="2"/>
  <c r="U40" i="2"/>
  <c r="AH39" i="2"/>
  <c r="R39" i="2"/>
  <c r="AE38" i="2"/>
  <c r="O38" i="2"/>
  <c r="AB37" i="2"/>
  <c r="L37" i="2"/>
  <c r="Y36" i="2"/>
  <c r="I36" i="2"/>
  <c r="V35" i="2"/>
  <c r="AI34" i="2"/>
  <c r="S34" i="2"/>
  <c r="AF33" i="2"/>
  <c r="P33" i="2"/>
  <c r="AC32" i="2"/>
  <c r="M32" i="2"/>
  <c r="Z31" i="2"/>
  <c r="J31" i="2"/>
  <c r="W30" i="2"/>
  <c r="G30" i="2"/>
  <c r="T29" i="2"/>
  <c r="AE28" i="2"/>
  <c r="I28" i="2"/>
  <c r="Q27" i="2"/>
  <c r="Y26" i="2"/>
  <c r="AF25" i="2"/>
  <c r="AE24" i="2"/>
  <c r="AB23" i="2"/>
  <c r="Y22" i="2"/>
  <c r="AF20" i="2"/>
  <c r="Z18" i="2"/>
  <c r="T16" i="2"/>
  <c r="N14" i="2"/>
  <c r="R8" i="2"/>
  <c r="AB2" i="2"/>
  <c r="P2" i="2"/>
  <c r="H2" i="2"/>
  <c r="X49" i="2"/>
  <c r="H49" i="2"/>
  <c r="Y48" i="2"/>
  <c r="Q48" i="2"/>
  <c r="AD47" i="2"/>
  <c r="R47" i="2"/>
  <c r="N47" i="2"/>
  <c r="AE46" i="2"/>
  <c r="S46" i="2"/>
  <c r="AF45" i="2"/>
  <c r="X45" i="2"/>
  <c r="H45" i="2"/>
  <c r="Y40" i="2"/>
  <c r="AI38" i="2"/>
  <c r="AF37" i="2"/>
  <c r="AC36" i="2"/>
  <c r="J35" i="2"/>
  <c r="T33" i="2"/>
  <c r="N31" i="2"/>
  <c r="AA30" i="2"/>
  <c r="G29" i="2"/>
  <c r="AD26" i="2"/>
  <c r="J25" i="2"/>
  <c r="M19" i="2"/>
  <c r="AD14" i="2"/>
  <c r="AH2" i="2"/>
  <c r="AD2" i="2"/>
  <c r="Z2" i="2"/>
  <c r="V2" i="2"/>
  <c r="R2" i="2"/>
  <c r="N2" i="2"/>
  <c r="J2" i="2"/>
  <c r="AH49" i="2"/>
  <c r="AD49" i="2"/>
  <c r="Z49" i="2"/>
  <c r="V49" i="2"/>
  <c r="R49" i="2"/>
  <c r="N49" i="2"/>
  <c r="J49" i="2"/>
  <c r="AI48" i="2"/>
  <c r="AE48" i="2"/>
  <c r="AA48" i="2"/>
  <c r="W48" i="2"/>
  <c r="S48" i="2"/>
  <c r="O48" i="2"/>
  <c r="K48" i="2"/>
  <c r="G48" i="2"/>
  <c r="AF47" i="2"/>
  <c r="AB47" i="2"/>
  <c r="X47" i="2"/>
  <c r="T47" i="2"/>
  <c r="P47" i="2"/>
  <c r="L47" i="2"/>
  <c r="H47" i="2"/>
  <c r="AG46" i="2"/>
  <c r="AC46" i="2"/>
  <c r="Y46" i="2"/>
  <c r="U46" i="2"/>
  <c r="Q46" i="2"/>
  <c r="M46" i="2"/>
  <c r="I46" i="2"/>
  <c r="AH45" i="2"/>
  <c r="AD45" i="2"/>
  <c r="Z45" i="2"/>
  <c r="V45" i="2"/>
  <c r="R45" i="2"/>
  <c r="L45" i="2"/>
  <c r="AC44" i="2"/>
  <c r="M44" i="2"/>
  <c r="Z43" i="2"/>
  <c r="J43" i="2"/>
  <c r="W42" i="2"/>
  <c r="G42" i="2"/>
  <c r="T41" i="2"/>
  <c r="AG40" i="2"/>
  <c r="Q40" i="2"/>
  <c r="AD39" i="2"/>
  <c r="N39" i="2"/>
  <c r="AA38" i="2"/>
  <c r="K38" i="2"/>
  <c r="X37" i="2"/>
  <c r="H37" i="2"/>
  <c r="U36" i="2"/>
  <c r="AH35" i="2"/>
  <c r="R35" i="2"/>
  <c r="AE34" i="2"/>
  <c r="O34" i="2"/>
  <c r="AB33" i="2"/>
  <c r="L33" i="2"/>
  <c r="Y32" i="2"/>
  <c r="I32" i="2"/>
  <c r="V31" i="2"/>
  <c r="AI30" i="2"/>
  <c r="S30" i="2"/>
  <c r="AF29" i="2"/>
  <c r="P29" i="2"/>
  <c r="Y28" i="2"/>
  <c r="AG27" i="2"/>
  <c r="L27" i="2"/>
  <c r="S26" i="2"/>
  <c r="Z25" i="2"/>
  <c r="W24" i="2"/>
  <c r="T23" i="2"/>
  <c r="Q22" i="2"/>
  <c r="P20" i="2"/>
  <c r="J18" i="2"/>
  <c r="AG15" i="2"/>
  <c r="AA13" i="2"/>
  <c r="L6" i="2"/>
  <c r="AF2" i="2"/>
  <c r="L2" i="2"/>
  <c r="AB49" i="2"/>
  <c r="P49" i="2"/>
  <c r="AG48" i="2"/>
  <c r="U48" i="2"/>
  <c r="I48" i="2"/>
  <c r="Z47" i="2"/>
  <c r="AI46" i="2"/>
  <c r="W46" i="2"/>
  <c r="K46" i="2"/>
  <c r="AB45" i="2"/>
  <c r="P45" i="2"/>
  <c r="AH43" i="2"/>
  <c r="R43" i="2"/>
  <c r="AB41" i="2"/>
  <c r="I40" i="2"/>
  <c r="P37" i="2"/>
  <c r="Z35" i="2"/>
  <c r="G34" i="2"/>
  <c r="Q32" i="2"/>
  <c r="O28" i="2"/>
  <c r="I26" i="2"/>
  <c r="AG22" i="2"/>
  <c r="AG2" i="2"/>
  <c r="AC2" i="2"/>
  <c r="Y2" i="2"/>
  <c r="U2" i="2"/>
  <c r="Q2" i="2"/>
  <c r="M2" i="2"/>
  <c r="I2" i="2"/>
  <c r="AG49" i="2"/>
  <c r="AC49" i="2"/>
  <c r="Y49" i="2"/>
  <c r="U49" i="2"/>
  <c r="Q49" i="2"/>
  <c r="M49" i="2"/>
  <c r="I49" i="2"/>
  <c r="AH48" i="2"/>
  <c r="AD48" i="2"/>
  <c r="Z48" i="2"/>
  <c r="V48" i="2"/>
  <c r="R48" i="2"/>
  <c r="N48" i="2"/>
  <c r="J48" i="2"/>
  <c r="AI47" i="2"/>
  <c r="AE47" i="2"/>
  <c r="AA47" i="2"/>
  <c r="W47" i="2"/>
  <c r="S47" i="2"/>
  <c r="O47" i="2"/>
  <c r="K47" i="2"/>
  <c r="G47" i="2"/>
  <c r="AF46" i="2"/>
  <c r="AB46" i="2"/>
  <c r="X46" i="2"/>
  <c r="T46" i="2"/>
  <c r="P46" i="2"/>
  <c r="L46" i="2"/>
  <c r="H46" i="2"/>
  <c r="AG45" i="2"/>
  <c r="AC45" i="2"/>
  <c r="Y45" i="2"/>
  <c r="U45" i="2"/>
  <c r="Q45" i="2"/>
  <c r="K45" i="2"/>
  <c r="Y44" i="2"/>
  <c r="I44" i="2"/>
  <c r="V43" i="2"/>
  <c r="AI42" i="2"/>
  <c r="S42" i="2"/>
  <c r="AF41" i="2"/>
  <c r="P41" i="2"/>
  <c r="AC40" i="2"/>
  <c r="M40" i="2"/>
  <c r="Z39" i="2"/>
  <c r="J39" i="2"/>
  <c r="W38" i="2"/>
  <c r="G38" i="2"/>
  <c r="T37" i="2"/>
  <c r="AG36" i="2"/>
  <c r="Q36" i="2"/>
  <c r="AD35" i="2"/>
  <c r="N35" i="2"/>
  <c r="AA34" i="2"/>
  <c r="K34" i="2"/>
  <c r="X33" i="2"/>
  <c r="H33" i="2"/>
  <c r="U32" i="2"/>
  <c r="AH31" i="2"/>
  <c r="R31" i="2"/>
  <c r="AE30" i="2"/>
  <c r="O30" i="2"/>
  <c r="AB29" i="2"/>
  <c r="L29" i="2"/>
  <c r="T28" i="2"/>
  <c r="AB27" i="2"/>
  <c r="AI26" i="2"/>
  <c r="N26" i="2"/>
  <c r="R25" i="2"/>
  <c r="O24" i="2"/>
  <c r="L23" i="2"/>
  <c r="AI21" i="2"/>
  <c r="AC19" i="2"/>
  <c r="W17" i="2"/>
  <c r="Q15" i="2"/>
  <c r="AC12" i="2"/>
  <c r="K11" i="3"/>
</calcChain>
</file>

<file path=xl/sharedStrings.xml><?xml version="1.0" encoding="utf-8"?>
<sst xmlns="http://schemas.openxmlformats.org/spreadsheetml/2006/main" count="624" uniqueCount="85">
  <si>
    <t>Grabadora</t>
  </si>
  <si>
    <t>Lugar</t>
  </si>
  <si>
    <t>ACIft</t>
  </si>
  <si>
    <t>ADI</t>
  </si>
  <si>
    <t>ACItf</t>
  </si>
  <si>
    <t>BI</t>
  </si>
  <si>
    <t>TE</t>
  </si>
  <si>
    <t>ESM</t>
  </si>
  <si>
    <t>NDSI</t>
  </si>
  <si>
    <t>P</t>
  </si>
  <si>
    <t>M</t>
  </si>
  <si>
    <t>NP</t>
  </si>
  <si>
    <t>MID</t>
  </si>
  <si>
    <t>BNF</t>
  </si>
  <si>
    <t>BNT</t>
  </si>
  <si>
    <t>MD</t>
  </si>
  <si>
    <t>FM</t>
  </si>
  <si>
    <t>SF</t>
  </si>
  <si>
    <t>RMS</t>
  </si>
  <si>
    <t>CF</t>
  </si>
  <si>
    <t>ADIm1</t>
  </si>
  <si>
    <t>ADIm2</t>
  </si>
  <si>
    <t>ADIm3</t>
  </si>
  <si>
    <t>ADIm4</t>
  </si>
  <si>
    <t>ADIm5</t>
  </si>
  <si>
    <t>ADIm6</t>
  </si>
  <si>
    <t>ADIm7</t>
  </si>
  <si>
    <t>ADIm8</t>
  </si>
  <si>
    <t>ADIm9</t>
  </si>
  <si>
    <t>ADIm10</t>
  </si>
  <si>
    <t>ADIm11</t>
  </si>
  <si>
    <t>302143</t>
  </si>
  <si>
    <t>Guajira</t>
  </si>
  <si>
    <t>302151</t>
  </si>
  <si>
    <t>5067</t>
  </si>
  <si>
    <t>5071</t>
  </si>
  <si>
    <t>5072</t>
  </si>
  <si>
    <t>JSC5069</t>
  </si>
  <si>
    <t>Transformación</t>
  </si>
  <si>
    <t>Permanencia</t>
  </si>
  <si>
    <t>Longitud</t>
  </si>
  <si>
    <t>Baja</t>
  </si>
  <si>
    <t>73º26'07.7"W</t>
  </si>
  <si>
    <t>Media</t>
  </si>
  <si>
    <t>Alta</t>
  </si>
  <si>
    <t>73º25'51.9"W</t>
  </si>
  <si>
    <t>73º26'3.2''W</t>
  </si>
  <si>
    <t>73º26'25.7"W</t>
  </si>
  <si>
    <t>73º26'36.9''W</t>
  </si>
  <si>
    <t>73º26'8.4''W</t>
  </si>
  <si>
    <t>20160101</t>
  </si>
  <si>
    <t>20160102</t>
  </si>
  <si>
    <t>20160103</t>
  </si>
  <si>
    <t>20160104</t>
  </si>
  <si>
    <t>20160105</t>
  </si>
  <si>
    <t>20160111</t>
  </si>
  <si>
    <t>20160112</t>
  </si>
  <si>
    <t>20160113</t>
  </si>
  <si>
    <t>20160114</t>
  </si>
  <si>
    <t>20160115</t>
  </si>
  <si>
    <t>20161221</t>
  </si>
  <si>
    <t>20161223</t>
  </si>
  <si>
    <t>20161224</t>
  </si>
  <si>
    <t>20170103</t>
  </si>
  <si>
    <t>20170104</t>
  </si>
  <si>
    <t>20170114</t>
  </si>
  <si>
    <t>20151212</t>
  </si>
  <si>
    <t>20151213</t>
  </si>
  <si>
    <t>20151214</t>
  </si>
  <si>
    <t>20151215</t>
  </si>
  <si>
    <t>20161225</t>
  </si>
  <si>
    <t>20161231</t>
  </si>
  <si>
    <t>20170101</t>
  </si>
  <si>
    <t>20170102</t>
  </si>
  <si>
    <t>20170110</t>
  </si>
  <si>
    <t>20151227</t>
  </si>
  <si>
    <t>20151228</t>
  </si>
  <si>
    <t>20151229</t>
  </si>
  <si>
    <t>20151231</t>
  </si>
  <si>
    <t>20160121</t>
  </si>
  <si>
    <t>20160122</t>
  </si>
  <si>
    <t>20151216</t>
  </si>
  <si>
    <t>20170111</t>
  </si>
  <si>
    <t>20170112</t>
  </si>
  <si>
    <t>20151218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</si>
</sst>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2" fillId="0" borderId="4" xfId="0" applyFont="1" applyBorder="1" applyAlignment="1">
      <alignment horizontal="center" vertical="top"/>
    </xf>
    <xf numFmtId="0" fontId="0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Carolina/Google%20Drive/Humboldt/Guajira/Datos%20Balanceados%20SinGrabRuido%20GUAJ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entrenamiento"/>
      <sheetName val="prueba"/>
    </sheetNames>
    <sheetDataSet>
      <sheetData sheetId="0" refreshError="1">
        <row r="2">
          <cell r="D2" t="str">
            <v>20170103302143</v>
          </cell>
          <cell r="E2" t="str">
            <v>Baja</v>
          </cell>
          <cell r="F2" t="str">
            <v>Baja</v>
          </cell>
          <cell r="G2" t="str">
            <v>73º26'07.7"W</v>
          </cell>
          <cell r="H2">
            <v>-0.86487639120023896</v>
          </cell>
          <cell r="I2">
            <v>-0.36595052386308335</v>
          </cell>
          <cell r="J2">
            <v>0.21041868204805569</v>
          </cell>
          <cell r="K2">
            <v>0.31662203036997405</v>
          </cell>
          <cell r="L2">
            <v>4.0112377455189634E-2</v>
          </cell>
          <cell r="M2">
            <v>0.76397603348684373</v>
          </cell>
          <cell r="N2">
            <v>0.16883465452815466</v>
          </cell>
          <cell r="O2">
            <v>-0.54518715279149066</v>
          </cell>
          <cell r="P2">
            <v>-0.43438931023053395</v>
          </cell>
          <cell r="Q2">
            <v>-1.1293291932606369</v>
          </cell>
          <cell r="R2">
            <v>0.52435317551521299</v>
          </cell>
          <cell r="S2">
            <v>-0.49000302802002443</v>
          </cell>
          <cell r="T2">
            <v>-1.0213174181131639</v>
          </cell>
          <cell r="U2">
            <v>-0.21552172668864852</v>
          </cell>
          <cell r="V2">
            <v>0.67499821643842295</v>
          </cell>
          <cell r="W2">
            <v>-0.2657850294993323</v>
          </cell>
          <cell r="X2">
            <v>0.13357311762966698</v>
          </cell>
          <cell r="Y2">
            <v>-0.52114715890654739</v>
          </cell>
          <cell r="Z2">
            <v>-0.15752169331796842</v>
          </cell>
          <cell r="AA2">
            <v>0.19554393300793979</v>
          </cell>
          <cell r="AB2">
            <v>-0.23973422877797379</v>
          </cell>
          <cell r="AC2">
            <v>-5.0543902912157108E-2</v>
          </cell>
          <cell r="AD2">
            <v>0.51943082131228824</v>
          </cell>
          <cell r="AE2">
            <v>0.18129399393947798</v>
          </cell>
          <cell r="AF2">
            <v>-0.33199588071641939</v>
          </cell>
          <cell r="AG2">
            <v>-0.18424415177612788</v>
          </cell>
          <cell r="AH2">
            <v>-1.3167821617849331</v>
          </cell>
          <cell r="AI2">
            <v>-1.6311525807928469</v>
          </cell>
          <cell r="AJ2">
            <v>-1.5099743332530411</v>
          </cell>
          <cell r="AK2">
            <v>5</v>
          </cell>
        </row>
        <row r="3">
          <cell r="D3" t="str">
            <v>20170104302143</v>
          </cell>
          <cell r="E3" t="str">
            <v>Baja</v>
          </cell>
          <cell r="F3" t="str">
            <v>Baja</v>
          </cell>
          <cell r="G3" t="str">
            <v>73º26'07.7"W</v>
          </cell>
          <cell r="H3">
            <v>-0.82178352357273621</v>
          </cell>
          <cell r="I3">
            <v>-0.22898463769613006</v>
          </cell>
          <cell r="J3">
            <v>0.6721929014449074</v>
          </cell>
          <cell r="K3">
            <v>0.48761792853837632</v>
          </cell>
          <cell r="L3">
            <v>0.24449852665873725</v>
          </cell>
          <cell r="M3">
            <v>0.74678204098515633</v>
          </cell>
          <cell r="N3">
            <v>0.18265639273190989</v>
          </cell>
          <cell r="O3">
            <v>-0.4384017946174491</v>
          </cell>
          <cell r="P3">
            <v>-0.43438931023053395</v>
          </cell>
          <cell r="Q3">
            <v>-1.1284240951746007</v>
          </cell>
          <cell r="R3">
            <v>0.76309276516403746</v>
          </cell>
          <cell r="S3">
            <v>-0.48021240377162028</v>
          </cell>
          <cell r="T3">
            <v>-1.0213174181131639</v>
          </cell>
          <cell r="U3">
            <v>-0.22139394598606857</v>
          </cell>
          <cell r="V3">
            <v>0.85352475190333255</v>
          </cell>
          <cell r="W3">
            <v>-0.3318435197185482</v>
          </cell>
          <cell r="X3">
            <v>0.14436537605911509</v>
          </cell>
          <cell r="Y3">
            <v>-0.52661865873324476</v>
          </cell>
          <cell r="Z3">
            <v>-0.26670130390036639</v>
          </cell>
          <cell r="AA3">
            <v>0.10998525891119</v>
          </cell>
          <cell r="AB3">
            <v>-0.46760230280744719</v>
          </cell>
          <cell r="AC3">
            <v>-0.31929483480428328</v>
          </cell>
          <cell r="AD3">
            <v>7.7392054649415815E-2</v>
          </cell>
          <cell r="AE3">
            <v>-0.22353187482950265</v>
          </cell>
          <cell r="AF3">
            <v>-0.86288491686836366</v>
          </cell>
          <cell r="AG3">
            <v>-0.47740939758029405</v>
          </cell>
          <cell r="AH3">
            <v>-1.3752088007303462</v>
          </cell>
          <cell r="AI3">
            <v>-1.4469597427271439</v>
          </cell>
          <cell r="AJ3">
            <v>-1.3247887385382189</v>
          </cell>
          <cell r="AK3">
            <v>5</v>
          </cell>
        </row>
        <row r="4">
          <cell r="D4" t="str">
            <v>20170114302143</v>
          </cell>
          <cell r="E4" t="str">
            <v>Baja</v>
          </cell>
          <cell r="F4" t="str">
            <v>Baja</v>
          </cell>
          <cell r="G4" t="str">
            <v>73º26'07.7"W</v>
          </cell>
          <cell r="H4">
            <v>-0.48348327668569474</v>
          </cell>
          <cell r="I4">
            <v>0.72835850746049224</v>
          </cell>
          <cell r="J4">
            <v>-0.17288842612758648</v>
          </cell>
          <cell r="K4">
            <v>6.02824759495907E-2</v>
          </cell>
          <cell r="L4">
            <v>-0.24704588795094809</v>
          </cell>
          <cell r="M4">
            <v>0.66134213330493885</v>
          </cell>
          <cell r="N4">
            <v>0.18485452357623597</v>
          </cell>
          <cell r="O4">
            <v>-0.48147488026748542</v>
          </cell>
          <cell r="P4">
            <v>-0.43438931023053395</v>
          </cell>
          <cell r="Q4">
            <v>0.12152873621325143</v>
          </cell>
          <cell r="R4">
            <v>1.26807311398152</v>
          </cell>
          <cell r="S4">
            <v>-0.48011268177721483</v>
          </cell>
          <cell r="T4">
            <v>0.81181640926943799</v>
          </cell>
          <cell r="U4">
            <v>-0.59254036220445239</v>
          </cell>
          <cell r="V4">
            <v>1.4662793624054997</v>
          </cell>
          <cell r="W4">
            <v>-0.3538379694933057</v>
          </cell>
          <cell r="X4">
            <v>0.16030945119740678</v>
          </cell>
          <cell r="Y4">
            <v>-0.18976954772196186</v>
          </cell>
          <cell r="Z4">
            <v>-2.1132310029381283</v>
          </cell>
          <cell r="AA4">
            <v>-1.591139173569367</v>
          </cell>
          <cell r="AB4">
            <v>-2.5465257971516309</v>
          </cell>
          <cell r="AC4">
            <v>-1.0932084335054066</v>
          </cell>
          <cell r="AD4">
            <v>-1.2575255307286473</v>
          </cell>
          <cell r="AE4">
            <v>-1.209353709730876</v>
          </cell>
          <cell r="AF4">
            <v>-2.0828821532317661</v>
          </cell>
          <cell r="AG4">
            <v>-1.2369767238072227</v>
          </cell>
          <cell r="AH4">
            <v>-1.4683549133826734</v>
          </cell>
          <cell r="AI4">
            <v>-1.5750326325655415</v>
          </cell>
          <cell r="AJ4">
            <v>-1.5263273755081903</v>
          </cell>
          <cell r="AK4">
            <v>4</v>
          </cell>
        </row>
        <row r="5">
          <cell r="D5" t="str">
            <v>20161221302151</v>
          </cell>
          <cell r="E5" t="str">
            <v>Media</v>
          </cell>
          <cell r="F5" t="str">
            <v>Alta</v>
          </cell>
          <cell r="G5" t="str">
            <v>73º25'51.9"W</v>
          </cell>
          <cell r="H5">
            <v>0.59558065460309595</v>
          </cell>
          <cell r="I5">
            <v>-0.38204516250922005</v>
          </cell>
          <cell r="J5">
            <v>0.97356440633271557</v>
          </cell>
          <cell r="K5">
            <v>-0.92686662032040001</v>
          </cell>
          <cell r="L5">
            <v>-0.40550725448325603</v>
          </cell>
          <cell r="M5">
            <v>0.19181751673743161</v>
          </cell>
          <cell r="N5">
            <v>-1.1409025778953799</v>
          </cell>
          <cell r="O5">
            <v>-0.79295710149595089</v>
          </cell>
          <cell r="P5">
            <v>-0.42887252396102415</v>
          </cell>
          <cell r="Q5">
            <v>-0.84192384113734209</v>
          </cell>
          <cell r="R5">
            <v>0.84049764435854712</v>
          </cell>
          <cell r="S5">
            <v>-0.47712942601423347</v>
          </cell>
          <cell r="T5">
            <v>-1.0213174181131639</v>
          </cell>
          <cell r="U5">
            <v>0.22196853057179314</v>
          </cell>
          <cell r="V5">
            <v>0.64484008548688232</v>
          </cell>
          <cell r="W5">
            <v>-1.4680375795153062E-2</v>
          </cell>
          <cell r="X5">
            <v>-1.1619878644557518</v>
          </cell>
          <cell r="Y5">
            <v>-0.44865608316937144</v>
          </cell>
          <cell r="Z5">
            <v>0.31876048433183041</v>
          </cell>
          <cell r="AA5">
            <v>0.31169046012005497</v>
          </cell>
          <cell r="AB5">
            <v>-0.12641093405303808</v>
          </cell>
          <cell r="AC5">
            <v>-0.21328054072018085</v>
          </cell>
          <cell r="AD5">
            <v>-1.0666203369999024E-2</v>
          </cell>
          <cell r="AE5">
            <v>-0.21069938775085381</v>
          </cell>
          <cell r="AF5">
            <v>-0.68134762333749821</v>
          </cell>
          <cell r="AG5">
            <v>0.47919358456476979</v>
          </cell>
          <cell r="AH5">
            <v>1.1293846922997235</v>
          </cell>
          <cell r="AI5">
            <v>1.1471957988831043</v>
          </cell>
          <cell r="AJ5">
            <v>1.039695725478484</v>
          </cell>
          <cell r="AK5">
            <v>4</v>
          </cell>
        </row>
        <row r="6">
          <cell r="D6" t="str">
            <v>20161223302151</v>
          </cell>
          <cell r="E6" t="str">
            <v>Media</v>
          </cell>
          <cell r="F6" t="str">
            <v>Alta</v>
          </cell>
          <cell r="G6" t="str">
            <v>73º25'51.9"W</v>
          </cell>
          <cell r="H6">
            <v>0.25872506325386457</v>
          </cell>
          <cell r="I6">
            <v>0.46212436733487305</v>
          </cell>
          <cell r="J6">
            <v>0.84836334387096513</v>
          </cell>
          <cell r="K6">
            <v>6.6039476469767266E-2</v>
          </cell>
          <cell r="L6">
            <v>6.2182306685582791</v>
          </cell>
          <cell r="M6">
            <v>-6.3847177089022586E-2</v>
          </cell>
          <cell r="N6">
            <v>-0.90351800658136316</v>
          </cell>
          <cell r="O6">
            <v>-0.72555569895099448</v>
          </cell>
          <cell r="P6">
            <v>-0.43438931023053395</v>
          </cell>
          <cell r="Q6">
            <v>-1.1114818244639968</v>
          </cell>
          <cell r="R6">
            <v>1.4854730205212527</v>
          </cell>
          <cell r="S6">
            <v>-0.39063126019229039</v>
          </cell>
          <cell r="T6">
            <v>-1.0213174181131639</v>
          </cell>
          <cell r="U6">
            <v>-1.6001448710191185E-2</v>
          </cell>
          <cell r="V6">
            <v>0.93892258893975167</v>
          </cell>
          <cell r="W6">
            <v>-0.22071814146543534</v>
          </cell>
          <cell r="X6">
            <v>-0.95868883643765879</v>
          </cell>
          <cell r="Y6">
            <v>0.17234233654958483</v>
          </cell>
          <cell r="Z6">
            <v>0.81846253691979776</v>
          </cell>
          <cell r="AA6">
            <v>0.41325138731013572</v>
          </cell>
          <cell r="AB6">
            <v>-0.45093436494028571</v>
          </cell>
          <cell r="AC6">
            <v>-5.2866089050570365E-2</v>
          </cell>
          <cell r="AD6">
            <v>0.30432917080533695</v>
          </cell>
          <cell r="AE6">
            <v>-0.26491281359049079</v>
          </cell>
          <cell r="AF6">
            <v>-0.40217895087518102</v>
          </cell>
          <cell r="AG6">
            <v>-0.85129779991043852</v>
          </cell>
          <cell r="AH6">
            <v>0.15183987099740884</v>
          </cell>
          <cell r="AI6">
            <v>0.49990934902017803</v>
          </cell>
          <cell r="AJ6">
            <v>0.67396441947014807</v>
          </cell>
          <cell r="AK6">
            <v>4</v>
          </cell>
        </row>
        <row r="7">
          <cell r="D7" t="str">
            <v>20161224302151</v>
          </cell>
          <cell r="E7" t="str">
            <v>Media</v>
          </cell>
          <cell r="F7" t="str">
            <v>Alta</v>
          </cell>
          <cell r="G7" t="str">
            <v>73º25'51.9"W</v>
          </cell>
          <cell r="H7">
            <v>0.50481790891551415</v>
          </cell>
          <cell r="I7">
            <v>-0.14074549631994152</v>
          </cell>
          <cell r="J7">
            <v>0.79213602679654593</v>
          </cell>
          <cell r="K7">
            <v>-0.8384013483915882</v>
          </cell>
          <cell r="L7">
            <v>0.22281634880991175</v>
          </cell>
          <cell r="M7">
            <v>-8.6600802188333548E-3</v>
          </cell>
          <cell r="N7">
            <v>-1.0179982510350618</v>
          </cell>
          <cell r="O7">
            <v>-0.91632227875300365</v>
          </cell>
          <cell r="P7">
            <v>-0.43188939589302183</v>
          </cell>
          <cell r="Q7">
            <v>-1.200115583039681</v>
          </cell>
          <cell r="R7">
            <v>1.9719708484045975</v>
          </cell>
          <cell r="S7">
            <v>-0.43311454930310483</v>
          </cell>
          <cell r="T7">
            <v>-1.0213174181131639</v>
          </cell>
          <cell r="U7">
            <v>0.16635785005898765</v>
          </cell>
          <cell r="V7">
            <v>1.8296524746632568</v>
          </cell>
          <cell r="W7">
            <v>-0.24982098420053114</v>
          </cell>
          <cell r="X7">
            <v>-1.0634683759201993</v>
          </cell>
          <cell r="Y7">
            <v>-0.42197586711043905</v>
          </cell>
          <cell r="Z7">
            <v>0.4100741440798833</v>
          </cell>
          <cell r="AA7">
            <v>0.41331981500004095</v>
          </cell>
          <cell r="AB7">
            <v>-0.11486121291343918</v>
          </cell>
          <cell r="AC7">
            <v>0.33610683627957466</v>
          </cell>
          <cell r="AD7">
            <v>0.23591520961044291</v>
          </cell>
          <cell r="AE7">
            <v>5.9405484952786428E-2</v>
          </cell>
          <cell r="AF7">
            <v>-0.3857604842034924</v>
          </cell>
          <cell r="AG7">
            <v>-0.6080152913537864</v>
          </cell>
          <cell r="AH7">
            <v>0.27760329158910801</v>
          </cell>
          <cell r="AI7">
            <v>0.79894960069572885</v>
          </cell>
          <cell r="AJ7">
            <v>0.93705665560915019</v>
          </cell>
          <cell r="AK7">
            <v>4</v>
          </cell>
        </row>
        <row r="8">
          <cell r="D8" t="str">
            <v>20161225302151</v>
          </cell>
          <cell r="E8" t="str">
            <v>Media</v>
          </cell>
          <cell r="F8" t="str">
            <v>Alta</v>
          </cell>
          <cell r="G8" t="str">
            <v>73º25'51.9"W</v>
          </cell>
          <cell r="H8">
            <v>0.81465404391630136</v>
          </cell>
          <cell r="I8">
            <v>-0.45854296362742325</v>
          </cell>
          <cell r="J8">
            <v>0.92534569402626154</v>
          </cell>
          <cell r="K8">
            <v>-0.48730256158553675</v>
          </cell>
          <cell r="L8">
            <v>-0.43579507443760174</v>
          </cell>
          <cell r="M8">
            <v>-0.69625687691073113</v>
          </cell>
          <cell r="N8">
            <v>-0.9706132951710873</v>
          </cell>
          <cell r="O8">
            <v>-1.0511375522468236</v>
          </cell>
          <cell r="P8">
            <v>-0.42066224792463602</v>
          </cell>
          <cell r="Q8">
            <v>-0.68688815243080736</v>
          </cell>
          <cell r="R8">
            <v>1.926072214168721</v>
          </cell>
          <cell r="S8">
            <v>-0.40317375650016507</v>
          </cell>
          <cell r="T8">
            <v>-1.0213174181131639</v>
          </cell>
          <cell r="U8">
            <v>-0.44923792397151269</v>
          </cell>
          <cell r="V8">
            <v>1.8777382838201304</v>
          </cell>
          <cell r="W8">
            <v>-1.077299156025888</v>
          </cell>
          <cell r="X8">
            <v>-0.92869258251617548</v>
          </cell>
          <cell r="Y8">
            <v>-0.29958189467823387</v>
          </cell>
          <cell r="Z8">
            <v>-1.7235850005740849</v>
          </cell>
          <cell r="AA8">
            <v>-1.7495569199708225</v>
          </cell>
          <cell r="AB8">
            <v>-2.3699667124332335</v>
          </cell>
          <cell r="AC8">
            <v>-1.7110983584777577</v>
          </cell>
          <cell r="AD8">
            <v>-1.619407607359679</v>
          </cell>
          <cell r="AE8">
            <v>-1.5059349407820615</v>
          </cell>
          <cell r="AF8">
            <v>-2.1364752260608109</v>
          </cell>
          <cell r="AG8">
            <v>-1.9766271441084666</v>
          </cell>
          <cell r="AH8">
            <v>-0.77184408745746547</v>
          </cell>
          <cell r="AI8">
            <v>-0.72620278500814173</v>
          </cell>
          <cell r="AJ8">
            <v>-0.78171346327362901</v>
          </cell>
          <cell r="AK8">
            <v>0</v>
          </cell>
        </row>
        <row r="9">
          <cell r="D9" t="str">
            <v>20161231302151</v>
          </cell>
          <cell r="E9" t="str">
            <v>Media</v>
          </cell>
          <cell r="F9" t="str">
            <v>Alta</v>
          </cell>
          <cell r="G9" t="str">
            <v>73º25'51.9"W</v>
          </cell>
          <cell r="H9">
            <v>0.61614542300641617</v>
          </cell>
          <cell r="I9">
            <v>-0.44033917700695996</v>
          </cell>
          <cell r="J9">
            <v>1.3919098437864639</v>
          </cell>
          <cell r="K9">
            <v>-0.2973625642474062</v>
          </cell>
          <cell r="L9">
            <v>0.4114255284261133</v>
          </cell>
          <cell r="M9">
            <v>-0.48294306224325323</v>
          </cell>
          <cell r="N9">
            <v>-0.97136274736603878</v>
          </cell>
          <cell r="O9">
            <v>-1.0511375522468236</v>
          </cell>
          <cell r="P9">
            <v>-0.40021768704351129</v>
          </cell>
          <cell r="Q9">
            <v>-1.3947774260896089</v>
          </cell>
          <cell r="R9">
            <v>2.5242065822357937</v>
          </cell>
          <cell r="S9">
            <v>-0.40999186785843517</v>
          </cell>
          <cell r="T9">
            <v>-1.0213174181131639</v>
          </cell>
          <cell r="U9">
            <v>-0.40152778765540359</v>
          </cell>
          <cell r="V9">
            <v>2.366161040198679</v>
          </cell>
          <cell r="W9">
            <v>-0.83891603657043357</v>
          </cell>
          <cell r="X9">
            <v>-0.96223025765693293</v>
          </cell>
          <cell r="Y9">
            <v>-0.42745236125588937</v>
          </cell>
          <cell r="Z9">
            <v>-0.85754136365835243</v>
          </cell>
          <cell r="AA9">
            <v>-0.79000142486994651</v>
          </cell>
          <cell r="AB9">
            <v>-1.7142303634497058</v>
          </cell>
          <cell r="AC9">
            <v>-1.138718061900956</v>
          </cell>
          <cell r="AD9">
            <v>-1.55318176709405</v>
          </cell>
          <cell r="AE9">
            <v>-0.81890704746402077</v>
          </cell>
          <cell r="AF9">
            <v>-1.1636000349621476</v>
          </cell>
          <cell r="AG9">
            <v>-1.4705051233568915</v>
          </cell>
          <cell r="AH9">
            <v>-0.43962890232761354</v>
          </cell>
          <cell r="AI9">
            <v>-3.6901918165603578E-2</v>
          </cell>
          <cell r="AJ9">
            <v>-0.13913914837551097</v>
          </cell>
          <cell r="AK9">
            <v>0</v>
          </cell>
        </row>
        <row r="10">
          <cell r="D10" t="str">
            <v>20170101302151</v>
          </cell>
          <cell r="E10" t="str">
            <v>Media</v>
          </cell>
          <cell r="F10" t="str">
            <v>Alta</v>
          </cell>
          <cell r="G10" t="str">
            <v>73º25'51.9"W</v>
          </cell>
          <cell r="H10">
            <v>0.52496215788333322</v>
          </cell>
          <cell r="I10">
            <v>2.3100789314765495E-2</v>
          </cell>
          <cell r="J10">
            <v>1.2903774322929737</v>
          </cell>
          <cell r="K10">
            <v>-0.47229544075900937</v>
          </cell>
          <cell r="L10">
            <v>7.3968178105948773E-2</v>
          </cell>
          <cell r="M10">
            <v>3.5669188122619815E-2</v>
          </cell>
          <cell r="N10">
            <v>-1.1017404769488277</v>
          </cell>
          <cell r="O10">
            <v>-0.80003624288750763</v>
          </cell>
          <cell r="P10">
            <v>-0.43438931023053395</v>
          </cell>
          <cell r="Q10">
            <v>-1.2481471825445636</v>
          </cell>
          <cell r="R10">
            <v>1.8993838943046042</v>
          </cell>
          <cell r="S10">
            <v>-0.45723942789415539</v>
          </cell>
          <cell r="T10">
            <v>-1.0213174181131639</v>
          </cell>
          <cell r="U10">
            <v>-0.12571544820216249</v>
          </cell>
          <cell r="V10">
            <v>1.8918779528612069</v>
          </cell>
          <cell r="W10">
            <v>-0.40606120347280489</v>
          </cell>
          <cell r="X10">
            <v>-1.1312638224527394</v>
          </cell>
          <cell r="Y10">
            <v>-0.4762979055274581</v>
          </cell>
          <cell r="Z10">
            <v>-0.26210359719909831</v>
          </cell>
          <cell r="AA10">
            <v>-1.6976712546511445E-2</v>
          </cell>
          <cell r="AB10">
            <v>-1.275042945647846</v>
          </cell>
          <cell r="AC10">
            <v>-1.0855694058557894</v>
          </cell>
          <cell r="AD10">
            <v>-1.0176644492288069</v>
          </cell>
          <cell r="AE10">
            <v>-0.38820361919159252</v>
          </cell>
          <cell r="AF10">
            <v>-1.0136555809957073</v>
          </cell>
          <cell r="AG10">
            <v>-0.68185151433635161</v>
          </cell>
          <cell r="AH10">
            <v>0.38009050504801306</v>
          </cell>
          <cell r="AI10">
            <v>0.78424581395362347</v>
          </cell>
          <cell r="AJ10">
            <v>0.76314456297338351</v>
          </cell>
          <cell r="AK10">
            <v>2</v>
          </cell>
        </row>
        <row r="11">
          <cell r="D11" t="str">
            <v>20170102302151</v>
          </cell>
          <cell r="E11" t="str">
            <v>Media</v>
          </cell>
          <cell r="F11" t="str">
            <v>Alta</v>
          </cell>
          <cell r="G11" t="str">
            <v>73º25'51.9"W</v>
          </cell>
          <cell r="H11">
            <v>0.42204906749273602</v>
          </cell>
          <cell r="I11">
            <v>-0.31701663855126377</v>
          </cell>
          <cell r="J11">
            <v>0.36329484679915458</v>
          </cell>
          <cell r="K11">
            <v>-0.90346666114948537</v>
          </cell>
          <cell r="L11">
            <v>-0.23869262167330346</v>
          </cell>
          <cell r="M11">
            <v>0.18701178743883401</v>
          </cell>
          <cell r="N11">
            <v>-1.1398433947085167</v>
          </cell>
          <cell r="O11">
            <v>-0.82127366706217775</v>
          </cell>
          <cell r="P11">
            <v>-0.43328595297663203</v>
          </cell>
          <cell r="Q11">
            <v>-1.1998984284474916</v>
          </cell>
          <cell r="R11">
            <v>1.2222233639071594</v>
          </cell>
          <cell r="S11">
            <v>-0.47850542767652232</v>
          </cell>
          <cell r="T11">
            <v>-1.0213174181131639</v>
          </cell>
          <cell r="U11">
            <v>-0.13572641353529566</v>
          </cell>
          <cell r="V11">
            <v>1.1869997060304993</v>
          </cell>
          <cell r="W11">
            <v>7.7644857118096058E-2</v>
          </cell>
          <cell r="X11">
            <v>-1.1675820125128755</v>
          </cell>
          <cell r="Y11">
            <v>-0.50235519982336396</v>
          </cell>
          <cell r="Z11">
            <v>0.20972610739004</v>
          </cell>
          <cell r="AA11">
            <v>0.40547866581115061</v>
          </cell>
          <cell r="AB11">
            <v>-0.62159625613218716</v>
          </cell>
          <cell r="AC11">
            <v>-0.19405835619239481</v>
          </cell>
          <cell r="AD11">
            <v>-0.14200658835190616</v>
          </cell>
          <cell r="AE11">
            <v>-0.16648133421165706</v>
          </cell>
          <cell r="AF11">
            <v>-0.44920291621030395</v>
          </cell>
          <cell r="AG11">
            <v>0.72212840565206093</v>
          </cell>
          <cell r="AH11">
            <v>0.85957606934744413</v>
          </cell>
          <cell r="AI11">
            <v>0.89807036827300024</v>
          </cell>
          <cell r="AJ11">
            <v>0.92032026757011176</v>
          </cell>
          <cell r="AK11">
            <v>4</v>
          </cell>
        </row>
        <row r="12">
          <cell r="D12" t="str">
            <v>20170103302151</v>
          </cell>
          <cell r="E12" t="str">
            <v>Media</v>
          </cell>
          <cell r="F12" t="str">
            <v>Alta</v>
          </cell>
          <cell r="G12" t="str">
            <v>73º25'51.9"W</v>
          </cell>
          <cell r="H12">
            <v>0.20553591687284672</v>
          </cell>
          <cell r="I12">
            <v>-0.37298503520425919</v>
          </cell>
          <cell r="J12">
            <v>0.47832632408546949</v>
          </cell>
          <cell r="K12">
            <v>-0.79214270239794959</v>
          </cell>
          <cell r="L12">
            <v>3.3098397979470111E-2</v>
          </cell>
          <cell r="M12">
            <v>0.21195457722115774</v>
          </cell>
          <cell r="N12">
            <v>-1.1258361958915717</v>
          </cell>
          <cell r="O12">
            <v>-0.89914422236929636</v>
          </cell>
          <cell r="P12">
            <v>-0.42970004190145056</v>
          </cell>
          <cell r="Q12">
            <v>-1.0702539023904214</v>
          </cell>
          <cell r="R12">
            <v>1.421020701110316</v>
          </cell>
          <cell r="S12">
            <v>-0.47806696033801227</v>
          </cell>
          <cell r="T12">
            <v>-1.0213174181131639</v>
          </cell>
          <cell r="U12">
            <v>3.6867943002733536E-2</v>
          </cell>
          <cell r="V12">
            <v>1.3743806174367577</v>
          </cell>
          <cell r="W12">
            <v>0.23218290949979453</v>
          </cell>
          <cell r="X12">
            <v>-1.1625894939490431</v>
          </cell>
          <cell r="Y12">
            <v>-0.52181740064429338</v>
          </cell>
          <cell r="Z12">
            <v>0.98550291765047993</v>
          </cell>
          <cell r="AA12">
            <v>0.93042588298497042</v>
          </cell>
          <cell r="AB12">
            <v>-0.3384894856913554</v>
          </cell>
          <cell r="AC12">
            <v>0.22085148516627451</v>
          </cell>
          <cell r="AD12">
            <v>0.44828877770331765</v>
          </cell>
          <cell r="AE12">
            <v>-5.866748517323573E-2</v>
          </cell>
          <cell r="AF12">
            <v>-0.40871069311395863</v>
          </cell>
          <cell r="AG12">
            <v>0.60454274029305266</v>
          </cell>
          <cell r="AH12">
            <v>1.1594232169419356</v>
          </cell>
          <cell r="AI12">
            <v>1.0368912570381827</v>
          </cell>
          <cell r="AJ12">
            <v>1.0009400154282375</v>
          </cell>
          <cell r="AK12">
            <v>4</v>
          </cell>
        </row>
        <row r="13">
          <cell r="D13" t="str">
            <v>20170104302151</v>
          </cell>
          <cell r="E13" t="str">
            <v>Media</v>
          </cell>
          <cell r="F13" t="str">
            <v>Alta</v>
          </cell>
          <cell r="G13" t="str">
            <v>73º25'51.9"W</v>
          </cell>
          <cell r="H13">
            <v>0.24742651075859928</v>
          </cell>
          <cell r="I13">
            <v>-0.39253739689434314</v>
          </cell>
          <cell r="J13">
            <v>0.68672292201856955</v>
          </cell>
          <cell r="K13">
            <v>-0.67326997496275443</v>
          </cell>
          <cell r="L13">
            <v>0.28427004933811362</v>
          </cell>
          <cell r="M13">
            <v>0.18974711332865404</v>
          </cell>
          <cell r="N13">
            <v>-1.12547938287178</v>
          </cell>
          <cell r="O13">
            <v>-0.81419452567062101</v>
          </cell>
          <cell r="P13">
            <v>-0.43438931023053395</v>
          </cell>
          <cell r="Q13">
            <v>-1.2205804337082178</v>
          </cell>
          <cell r="R13">
            <v>1.7384450423806344</v>
          </cell>
          <cell r="S13">
            <v>-0.47513539792812876</v>
          </cell>
          <cell r="T13">
            <v>-1.0213174181131639</v>
          </cell>
          <cell r="U13">
            <v>5.7601726291790285E-2</v>
          </cell>
          <cell r="V13">
            <v>1.591694461850359</v>
          </cell>
          <cell r="W13">
            <v>0.23323690867879582</v>
          </cell>
          <cell r="X13">
            <v>-1.1635436217199417</v>
          </cell>
          <cell r="Y13">
            <v>-0.52709783676225774</v>
          </cell>
          <cell r="Z13">
            <v>0.81001045556058027</v>
          </cell>
          <cell r="AA13">
            <v>0.58233842257504354</v>
          </cell>
          <cell r="AB13">
            <v>-0.40313126074641675</v>
          </cell>
          <cell r="AC13">
            <v>0.27776270718528218</v>
          </cell>
          <cell r="AD13">
            <v>0.34347824711671543</v>
          </cell>
          <cell r="AE13">
            <v>-0.28764786064201603</v>
          </cell>
          <cell r="AF13">
            <v>-0.64379253255504665</v>
          </cell>
          <cell r="AG13">
            <v>0.7709157838146089</v>
          </cell>
          <cell r="AH13">
            <v>1.0729934993800738</v>
          </cell>
          <cell r="AI13">
            <v>1.1518814609656154</v>
          </cell>
          <cell r="AJ13">
            <v>1.0948328685973332</v>
          </cell>
          <cell r="AK13">
            <v>4</v>
          </cell>
        </row>
        <row r="14">
          <cell r="D14" t="str">
            <v>20170110302151</v>
          </cell>
          <cell r="E14" t="str">
            <v>Media</v>
          </cell>
          <cell r="F14" t="str">
            <v>Alta</v>
          </cell>
          <cell r="G14" t="str">
            <v>73º25'51.9"W</v>
          </cell>
          <cell r="H14">
            <v>0.74655869517885853</v>
          </cell>
          <cell r="I14">
            <v>-0.75381166568092783</v>
          </cell>
          <cell r="J14">
            <v>0.41922416514903998</v>
          </cell>
          <cell r="K14">
            <v>-0.51213954293385877</v>
          </cell>
          <cell r="L14">
            <v>-0.36101174034396605</v>
          </cell>
          <cell r="M14">
            <v>-0.19571366109453484</v>
          </cell>
          <cell r="N14">
            <v>-1.0948240505848212</v>
          </cell>
          <cell r="O14">
            <v>-1.0433468899280061</v>
          </cell>
          <cell r="P14">
            <v>-0.39529397446235404</v>
          </cell>
          <cell r="Q14">
            <v>-1.0448925335322492</v>
          </cell>
          <cell r="R14">
            <v>1.2200508454826771</v>
          </cell>
          <cell r="S14">
            <v>-0.45787418210073427</v>
          </cell>
          <cell r="T14">
            <v>0.81181640926943799</v>
          </cell>
          <cell r="U14">
            <v>-0.36562149208648281</v>
          </cell>
          <cell r="V14">
            <v>1.2559980607697374</v>
          </cell>
          <cell r="W14">
            <v>-0.68344926832179365</v>
          </cell>
          <cell r="X14">
            <v>-1.0571535169395176</v>
          </cell>
          <cell r="Y14">
            <v>-0.38354387013895958</v>
          </cell>
          <cell r="Z14">
            <v>-1.1461394276918881</v>
          </cell>
          <cell r="AA14">
            <v>-0.99776889552099812</v>
          </cell>
          <cell r="AB14">
            <v>-2.371844572604934</v>
          </cell>
          <cell r="AC14">
            <v>-1.5242710880997843</v>
          </cell>
          <cell r="AD14">
            <v>-1.3245570224723207</v>
          </cell>
          <cell r="AE14">
            <v>-2.6907398755029597</v>
          </cell>
          <cell r="AF14">
            <v>-2.2566247267926074</v>
          </cell>
          <cell r="AG14">
            <v>-0.21776367608670102</v>
          </cell>
          <cell r="AH14">
            <v>6.9575996794699058E-2</v>
          </cell>
          <cell r="AI14">
            <v>-9.818459093625316E-2</v>
          </cell>
          <cell r="AJ14">
            <v>-8.4644914840682789E-2</v>
          </cell>
          <cell r="AK14">
            <v>1</v>
          </cell>
        </row>
        <row r="15">
          <cell r="D15" t="str">
            <v>20170111302151</v>
          </cell>
          <cell r="E15" t="str">
            <v>Media</v>
          </cell>
          <cell r="F15" t="str">
            <v>Alta</v>
          </cell>
          <cell r="G15" t="str">
            <v>73º25'51.9"W</v>
          </cell>
          <cell r="H15">
            <v>0.60943262879702442</v>
          </cell>
          <cell r="I15">
            <v>-0.8451509074640885</v>
          </cell>
          <cell r="J15">
            <v>-0.45453248367246984</v>
          </cell>
          <cell r="K15">
            <v>-1.2146402346244953</v>
          </cell>
          <cell r="L15">
            <v>-0.45824588621035989</v>
          </cell>
          <cell r="M15">
            <v>1.0283196293699495E-2</v>
          </cell>
          <cell r="N15">
            <v>-1.1343092496097937</v>
          </cell>
          <cell r="O15">
            <v>-1.0567056836270732</v>
          </cell>
          <cell r="P15">
            <v>-0.42417537450869858</v>
          </cell>
          <cell r="Q15">
            <v>-0.57098066387586066</v>
          </cell>
          <cell r="R15">
            <v>0.27776477599458532</v>
          </cell>
          <cell r="S15">
            <v>-0.4847474172339945</v>
          </cell>
          <cell r="T15">
            <v>-1.0213174181131639</v>
          </cell>
          <cell r="U15">
            <v>-0.22364326375959501</v>
          </cell>
          <cell r="V15">
            <v>0.41651147313365611</v>
          </cell>
          <cell r="W15">
            <v>-0.16227461170911534</v>
          </cell>
          <cell r="X15">
            <v>-1.1150806398437121</v>
          </cell>
          <cell r="Y15">
            <v>-0.38990465248049455</v>
          </cell>
          <cell r="Z15">
            <v>-0.89940510638996474</v>
          </cell>
          <cell r="AA15">
            <v>-1.0106124719098648</v>
          </cell>
          <cell r="AB15">
            <v>-1.5169297245583266</v>
          </cell>
          <cell r="AC15">
            <v>-0.88152271341928279</v>
          </cell>
          <cell r="AD15">
            <v>-1.1222376686294244</v>
          </cell>
          <cell r="AE15">
            <v>-2.4263851214172956</v>
          </cell>
          <cell r="AF15">
            <v>-1.6761616872200902</v>
          </cell>
          <cell r="AG15">
            <v>-0.11722794531021435</v>
          </cell>
          <cell r="AH15">
            <v>0.22662593224589672</v>
          </cell>
          <cell r="AI15">
            <v>3.7729592720153936E-2</v>
          </cell>
          <cell r="AJ15">
            <v>3.9557449758172792E-3</v>
          </cell>
          <cell r="AK15">
            <v>1</v>
          </cell>
        </row>
        <row r="16">
          <cell r="D16" t="str">
            <v>20170112302151</v>
          </cell>
          <cell r="E16" t="str">
            <v>Media</v>
          </cell>
          <cell r="F16" t="str">
            <v>Alta</v>
          </cell>
          <cell r="G16" t="str">
            <v>73º25'51.9"W</v>
          </cell>
          <cell r="H16">
            <v>0.76188269870420422</v>
          </cell>
          <cell r="I16">
            <v>-0.98462465194593318</v>
          </cell>
          <cell r="J16">
            <v>0.10693930930380925</v>
          </cell>
          <cell r="K16">
            <v>-0.92797739364633092</v>
          </cell>
          <cell r="L16">
            <v>-0.32631404666353658</v>
          </cell>
          <cell r="M16">
            <v>-0.40998118695264502</v>
          </cell>
          <cell r="N16">
            <v>-1.0715263722231378</v>
          </cell>
          <cell r="O16">
            <v>-1.1585921707415863</v>
          </cell>
          <cell r="P16">
            <v>-0.4152537128927889</v>
          </cell>
          <cell r="Q16">
            <v>0.18114389987677232</v>
          </cell>
          <cell r="R16">
            <v>0.44307199401166913</v>
          </cell>
          <cell r="S16">
            <v>-0.43956663041861321</v>
          </cell>
          <cell r="T16">
            <v>-1.0213174181131639</v>
          </cell>
          <cell r="U16">
            <v>-0.70289602090403569</v>
          </cell>
          <cell r="V16">
            <v>0.55925898920005457</v>
          </cell>
          <cell r="W16">
            <v>-0.48730258460589082</v>
          </cell>
          <cell r="X16">
            <v>-1.0234327003069459</v>
          </cell>
          <cell r="Y16">
            <v>-0.36321453431662531</v>
          </cell>
          <cell r="Z16">
            <v>-2.0140249617114172</v>
          </cell>
          <cell r="AA16">
            <v>-1.9627086586217535</v>
          </cell>
          <cell r="AB16">
            <v>-2.651373026184261</v>
          </cell>
          <cell r="AC16">
            <v>-1.7566690306731112</v>
          </cell>
          <cell r="AD16">
            <v>-1.7422186257229191</v>
          </cell>
          <cell r="AE16">
            <v>-1.8469363452826504</v>
          </cell>
          <cell r="AF16">
            <v>-2.5881871524381657</v>
          </cell>
          <cell r="AG16">
            <v>-1.3395569375696879</v>
          </cell>
          <cell r="AH16">
            <v>-0.59267507432452071</v>
          </cell>
          <cell r="AI16">
            <v>-0.77376054507673597</v>
          </cell>
          <cell r="AJ16">
            <v>-0.77762081076067491</v>
          </cell>
          <cell r="AK16">
            <v>0</v>
          </cell>
        </row>
        <row r="17">
          <cell r="D17" t="str">
            <v>201601015067</v>
          </cell>
          <cell r="E17" t="str">
            <v>Alta</v>
          </cell>
          <cell r="F17" t="str">
            <v>Baja</v>
          </cell>
          <cell r="G17" t="str">
            <v>73º26'3.2''W</v>
          </cell>
          <cell r="H17">
            <v>0.10507922695726138</v>
          </cell>
          <cell r="I17">
            <v>-0.58582317859543231</v>
          </cell>
          <cell r="J17">
            <v>-0.98034402195337345</v>
          </cell>
          <cell r="K17">
            <v>-0.89100282046696866</v>
          </cell>
          <cell r="L17">
            <v>-0.92575886940098462</v>
          </cell>
          <cell r="M17">
            <v>0.27959604734782706</v>
          </cell>
          <cell r="N17">
            <v>-1.1978742395986339</v>
          </cell>
          <cell r="O17">
            <v>-0.62482749344649746</v>
          </cell>
          <cell r="P17">
            <v>-0.43438931023053395</v>
          </cell>
          <cell r="Q17">
            <v>0.47720138058115585</v>
          </cell>
          <cell r="R17">
            <v>7.1663844481199123E-3</v>
          </cell>
          <cell r="S17">
            <v>-0.49822204176224438</v>
          </cell>
          <cell r="T17">
            <v>0.81181640926943799</v>
          </cell>
          <cell r="U17">
            <v>-0.76384893117153141</v>
          </cell>
          <cell r="V17">
            <v>0.28215253821353314</v>
          </cell>
          <cell r="W17">
            <v>-0.26775039842412302</v>
          </cell>
          <cell r="X17">
            <v>-1.2256325329357343</v>
          </cell>
          <cell r="Y17">
            <v>-0.52574777624867486</v>
          </cell>
          <cell r="Z17">
            <v>-0.28796756350049418</v>
          </cell>
          <cell r="AA17">
            <v>0.27884267572593902</v>
          </cell>
          <cell r="AB17">
            <v>0.54040345236439502</v>
          </cell>
          <cell r="AC17">
            <v>-0.17850727005081019</v>
          </cell>
          <cell r="AD17">
            <v>9.3688985034854552E-2</v>
          </cell>
          <cell r="AE17">
            <v>0.570698440087824</v>
          </cell>
          <cell r="AF17">
            <v>-0.20655563717030129</v>
          </cell>
          <cell r="AG17">
            <v>0.47660275234300248</v>
          </cell>
          <cell r="AH17">
            <v>-1.2934307738729216</v>
          </cell>
          <cell r="AI17">
            <v>-1.3891730423800268</v>
          </cell>
          <cell r="AJ17">
            <v>-1.3710274351067528</v>
          </cell>
          <cell r="AK17">
            <v>1</v>
          </cell>
        </row>
        <row r="18">
          <cell r="D18" t="str">
            <v>201601025067</v>
          </cell>
          <cell r="E18" t="str">
            <v>Alta</v>
          </cell>
          <cell r="F18" t="str">
            <v>Baja</v>
          </cell>
          <cell r="G18" t="str">
            <v>73º26'3.2''W</v>
          </cell>
          <cell r="H18">
            <v>-1.8700504997986266E-2</v>
          </cell>
          <cell r="I18">
            <v>-0.64384053894118642</v>
          </cell>
          <cell r="J18">
            <v>-0.42037490098056707</v>
          </cell>
          <cell r="K18">
            <v>1.9393528051612218E-2</v>
          </cell>
          <cell r="L18">
            <v>-0.78184312608232809</v>
          </cell>
          <cell r="M18">
            <v>0.48489548976873326</v>
          </cell>
          <cell r="N18">
            <v>-1.2212008408653896</v>
          </cell>
          <cell r="O18">
            <v>-0.71492442844704607</v>
          </cell>
          <cell r="P18">
            <v>-0.43438931023053395</v>
          </cell>
          <cell r="Q18">
            <v>-3.2783810504111909E-2</v>
          </cell>
          <cell r="R18">
            <v>-0.41007289655587892</v>
          </cell>
          <cell r="S18">
            <v>-0.51578230626130317</v>
          </cell>
          <cell r="T18">
            <v>-1.0213174181131639</v>
          </cell>
          <cell r="U18">
            <v>-0.68377502489234232</v>
          </cell>
          <cell r="V18">
            <v>-0.25941912387300836</v>
          </cell>
          <cell r="W18">
            <v>0.29738182414372472</v>
          </cell>
          <cell r="X18">
            <v>-1.2508367046975488</v>
          </cell>
          <cell r="Y18">
            <v>-0.49590454980719301</v>
          </cell>
          <cell r="Z18">
            <v>0.30443405470368429</v>
          </cell>
          <cell r="AA18">
            <v>0.21199704457869725</v>
          </cell>
          <cell r="AB18">
            <v>0.41236784708157126</v>
          </cell>
          <cell r="AC18">
            <v>-0.28048003755605683</v>
          </cell>
          <cell r="AD18">
            <v>0.19878045070380401</v>
          </cell>
          <cell r="AE18">
            <v>0.48938823253617436</v>
          </cell>
          <cell r="AF18">
            <v>0.27189742233412334</v>
          </cell>
          <cell r="AG18">
            <v>0.43039855832467189</v>
          </cell>
          <cell r="AH18">
            <v>-1.068220768954784</v>
          </cell>
          <cell r="AI18">
            <v>-1.2595037932126398</v>
          </cell>
          <cell r="AJ18">
            <v>-1.3020176229680303</v>
          </cell>
          <cell r="AK18">
            <v>1</v>
          </cell>
        </row>
        <row r="19">
          <cell r="D19" t="str">
            <v>201601035067</v>
          </cell>
          <cell r="E19" t="str">
            <v>Alta</v>
          </cell>
          <cell r="F19" t="str">
            <v>Baja</v>
          </cell>
          <cell r="G19" t="str">
            <v>73º26'3.2''W</v>
          </cell>
          <cell r="H19">
            <v>-4.7686397026021461E-2</v>
          </cell>
          <cell r="I19">
            <v>-0.51302470259645616</v>
          </cell>
          <cell r="J19">
            <v>-0.1783690958654556</v>
          </cell>
          <cell r="K19">
            <v>7.6076176135013038E-2</v>
          </cell>
          <cell r="L19">
            <v>-0.72275316121527455</v>
          </cell>
          <cell r="M19">
            <v>0.43476731330947438</v>
          </cell>
          <cell r="N19">
            <v>-1.2139958650752636</v>
          </cell>
          <cell r="O19">
            <v>-0.69384912201416671</v>
          </cell>
          <cell r="P19">
            <v>-0.43438931023053395</v>
          </cell>
          <cell r="Q19">
            <v>-0.68316378561171109</v>
          </cell>
          <cell r="R19">
            <v>-5.933273576888675E-2</v>
          </cell>
          <cell r="S19">
            <v>-0.50915909248372471</v>
          </cell>
          <cell r="T19">
            <v>-1.0213174181131639</v>
          </cell>
          <cell r="U19">
            <v>-0.67499193338845476</v>
          </cell>
          <cell r="V19">
            <v>2.6976839683309776E-2</v>
          </cell>
          <cell r="W19">
            <v>0.13728696828919323</v>
          </cell>
          <cell r="X19">
            <v>-1.2410503047734636</v>
          </cell>
          <cell r="Y19">
            <v>-0.54078472061870519</v>
          </cell>
          <cell r="Z19">
            <v>0.12720065620785656</v>
          </cell>
          <cell r="AA19">
            <v>0.2899125873075013</v>
          </cell>
          <cell r="AB19">
            <v>0.66598899428269376</v>
          </cell>
          <cell r="AC19">
            <v>-0.15856341238049168</v>
          </cell>
          <cell r="AD19">
            <v>0.32667732728228283</v>
          </cell>
          <cell r="AE19">
            <v>0.23800859921301956</v>
          </cell>
          <cell r="AF19">
            <v>0.59664950068385414</v>
          </cell>
          <cell r="AG19">
            <v>0.5598628834853171</v>
          </cell>
          <cell r="AH19">
            <v>-0.4955621125421914</v>
          </cell>
          <cell r="AI19">
            <v>-0.83175417433049448</v>
          </cell>
          <cell r="AJ19">
            <v>-0.83423581267882863</v>
          </cell>
          <cell r="AK19">
            <v>0</v>
          </cell>
        </row>
        <row r="20">
          <cell r="D20" t="str">
            <v>201601045067</v>
          </cell>
          <cell r="E20" t="str">
            <v>Alta</v>
          </cell>
          <cell r="F20" t="str">
            <v>Baja</v>
          </cell>
          <cell r="G20" t="str">
            <v>73º26'3.2''W</v>
          </cell>
          <cell r="H20">
            <v>-0.17696470129123282</v>
          </cell>
          <cell r="I20">
            <v>-0.46308162180928747</v>
          </cell>
          <cell r="J20">
            <v>-0.20403706750296549</v>
          </cell>
          <cell r="K20">
            <v>0.19547265761326521</v>
          </cell>
          <cell r="L20">
            <v>-0.58029427857467619</v>
          </cell>
          <cell r="M20">
            <v>0.47462820034032122</v>
          </cell>
          <cell r="N20">
            <v>-1.2160892477607916</v>
          </cell>
          <cell r="O20">
            <v>-0.58840456841965716</v>
          </cell>
          <cell r="P20">
            <v>-0.43438931023053395</v>
          </cell>
          <cell r="Q20">
            <v>-0.30667395730876473</v>
          </cell>
          <cell r="R20">
            <v>-0.18249807618305389</v>
          </cell>
          <cell r="S20">
            <v>-0.5144406233930614</v>
          </cell>
          <cell r="T20">
            <v>-1.0213174181131639</v>
          </cell>
          <cell r="U20">
            <v>-0.66434570043055985</v>
          </cell>
          <cell r="V20">
            <v>-0.14188216338979173</v>
          </cell>
          <cell r="W20">
            <v>0.2658081997379883</v>
          </cell>
          <cell r="X20">
            <v>-1.2430941144102012</v>
          </cell>
          <cell r="Y20">
            <v>-0.49663470897832512</v>
          </cell>
          <cell r="Z20">
            <v>0.24049165208780207</v>
          </cell>
          <cell r="AA20">
            <v>0.39674347921670433</v>
          </cell>
          <cell r="AB20">
            <v>0.51290879692982427</v>
          </cell>
          <cell r="AC20">
            <v>-6.244071231565726E-2</v>
          </cell>
          <cell r="AD20">
            <v>-0.28831308135833472</v>
          </cell>
          <cell r="AE20">
            <v>-0.10061333533564511</v>
          </cell>
          <cell r="AF20">
            <v>0.51980650389098193</v>
          </cell>
          <cell r="AG20">
            <v>0.54935184436021911</v>
          </cell>
          <cell r="AH20">
            <v>-0.68423656248915177</v>
          </cell>
          <cell r="AI20">
            <v>-0.8309573514055556</v>
          </cell>
          <cell r="AJ20">
            <v>-0.62922375280279497</v>
          </cell>
          <cell r="AK20">
            <v>0</v>
          </cell>
        </row>
        <row r="21">
          <cell r="D21" t="str">
            <v>201601055067</v>
          </cell>
          <cell r="E21" t="str">
            <v>Alta</v>
          </cell>
          <cell r="F21" t="str">
            <v>Baja</v>
          </cell>
          <cell r="G21" t="str">
            <v>73º26'3.2''W</v>
          </cell>
          <cell r="H21">
            <v>-0.17716392496607461</v>
          </cell>
          <cell r="I21">
            <v>-0.44500895080353847</v>
          </cell>
          <cell r="J21">
            <v>-0.18837922015740544</v>
          </cell>
          <cell r="K21">
            <v>0.19739029877547445</v>
          </cell>
          <cell r="L21">
            <v>-0.6265858496943234</v>
          </cell>
          <cell r="M21">
            <v>0.46362226815737434</v>
          </cell>
          <cell r="N21">
            <v>-1.2077468340616917</v>
          </cell>
          <cell r="O21">
            <v>-0.59881546851313061</v>
          </cell>
          <cell r="P21">
            <v>-0.43438931023053395</v>
          </cell>
          <cell r="Q21">
            <v>-6.9942549269577756E-2</v>
          </cell>
          <cell r="R21">
            <v>-0.22697691224693459</v>
          </cell>
          <cell r="S21">
            <v>-0.51015543329699686</v>
          </cell>
          <cell r="T21">
            <v>-1.0213174181131639</v>
          </cell>
          <cell r="U21">
            <v>-0.69110936516034949</v>
          </cell>
          <cell r="V21">
            <v>-0.11559373271409978</v>
          </cell>
          <cell r="W21">
            <v>0.18139300200035238</v>
          </cell>
          <cell r="X21">
            <v>-1.2356595515504032</v>
          </cell>
          <cell r="Y21">
            <v>-0.52748426541871951</v>
          </cell>
          <cell r="Z21">
            <v>0.19518603275384469</v>
          </cell>
          <cell r="AA21">
            <v>0.19154157885656761</v>
          </cell>
          <cell r="AB21">
            <v>0.4800431962279807</v>
          </cell>
          <cell r="AC21">
            <v>-9.519329115272622E-2</v>
          </cell>
          <cell r="AD21">
            <v>-1.6573594536874781E-2</v>
          </cell>
          <cell r="AE21">
            <v>0.22395969373054547</v>
          </cell>
          <cell r="AF21">
            <v>0.15014420303683429</v>
          </cell>
          <cell r="AG21">
            <v>0.29444361599557367</v>
          </cell>
          <cell r="AH21">
            <v>-0.83046759061046271</v>
          </cell>
          <cell r="AI21">
            <v>-0.70439925562853034</v>
          </cell>
          <cell r="AJ21">
            <v>-0.64658272287110308</v>
          </cell>
          <cell r="AK21">
            <v>0</v>
          </cell>
        </row>
        <row r="22">
          <cell r="D22" t="str">
            <v>201601115067</v>
          </cell>
          <cell r="E22" t="str">
            <v>Alta</v>
          </cell>
          <cell r="F22" t="str">
            <v>Baja</v>
          </cell>
          <cell r="G22" t="str">
            <v>73º26'3.2''W</v>
          </cell>
          <cell r="H22">
            <v>-0.10909774799250439</v>
          </cell>
          <cell r="I22">
            <v>-0.41563984608533372</v>
          </cell>
          <cell r="J22">
            <v>0.2603505533751253</v>
          </cell>
          <cell r="K22">
            <v>0.33358891680214503</v>
          </cell>
          <cell r="L22">
            <v>-0.60265299026383601</v>
          </cell>
          <cell r="M22">
            <v>0.42026947122868996</v>
          </cell>
          <cell r="N22">
            <v>-1.2124072396860592</v>
          </cell>
          <cell r="O22">
            <v>-0.57820592176378061</v>
          </cell>
          <cell r="P22">
            <v>-0.43409937693753781</v>
          </cell>
          <cell r="Q22">
            <v>-0.30028752134578407</v>
          </cell>
          <cell r="R22">
            <v>6.0321163275697323E-2</v>
          </cell>
          <cell r="S22">
            <v>-0.50004846594397079</v>
          </cell>
          <cell r="T22">
            <v>-1.0213174181131639</v>
          </cell>
          <cell r="U22">
            <v>-0.73484143252877743</v>
          </cell>
          <cell r="V22">
            <v>0.24804239438554795</v>
          </cell>
          <cell r="W22">
            <v>3.2378054733390602E-2</v>
          </cell>
          <cell r="X22">
            <v>-1.24131965035129</v>
          </cell>
          <cell r="Y22">
            <v>-0.55964752429327203</v>
          </cell>
          <cell r="Z22">
            <v>0.2360243397733551</v>
          </cell>
          <cell r="AA22">
            <v>0.12087331630328407</v>
          </cell>
          <cell r="AB22">
            <v>0.31397709305257615</v>
          </cell>
          <cell r="AC22">
            <v>-0.57449773353724543</v>
          </cell>
          <cell r="AD22">
            <v>-0.29630896931548384</v>
          </cell>
          <cell r="AE22">
            <v>-0.21967471628571797</v>
          </cell>
          <cell r="AF22">
            <v>-7.3261442064388727E-2</v>
          </cell>
          <cell r="AG22">
            <v>0.19380477204120772</v>
          </cell>
          <cell r="AH22">
            <v>-0.6743421567995056</v>
          </cell>
          <cell r="AI22">
            <v>-0.8166284311316313</v>
          </cell>
          <cell r="AJ22">
            <v>-0.44193933564243909</v>
          </cell>
          <cell r="AK22">
            <v>0</v>
          </cell>
        </row>
        <row r="23">
          <cell r="D23" t="str">
            <v>201601125067</v>
          </cell>
          <cell r="E23" t="str">
            <v>Alta</v>
          </cell>
          <cell r="F23" t="str">
            <v>Baja</v>
          </cell>
          <cell r="G23" t="str">
            <v>73º26'3.2''W</v>
          </cell>
          <cell r="H23">
            <v>-0.24818792579030116</v>
          </cell>
          <cell r="I23">
            <v>-0.40310743236686836</v>
          </cell>
          <cell r="J23">
            <v>-0.221403064493987</v>
          </cell>
          <cell r="K23">
            <v>5.2505611352071754E-2</v>
          </cell>
          <cell r="L23">
            <v>-0.61079492174148131</v>
          </cell>
          <cell r="M23">
            <v>0.52223264360000565</v>
          </cell>
          <cell r="N23">
            <v>-1.2213010754833422</v>
          </cell>
          <cell r="O23">
            <v>-0.58959267606579668</v>
          </cell>
          <cell r="P23">
            <v>-0.43438931023053395</v>
          </cell>
          <cell r="Q23">
            <v>0.28717908850276069</v>
          </cell>
          <cell r="R23">
            <v>-0.26521406770497619</v>
          </cell>
          <cell r="S23">
            <v>-0.52199017476875986</v>
          </cell>
          <cell r="T23">
            <v>-1.0213174181131639</v>
          </cell>
          <cell r="U23">
            <v>-0.58990270460542105</v>
          </cell>
          <cell r="V23">
            <v>-0.11651670024374546</v>
          </cell>
          <cell r="W23">
            <v>0.51635203318898515</v>
          </cell>
          <cell r="X23">
            <v>-1.2506102342810403</v>
          </cell>
          <cell r="Y23">
            <v>-0.54134053314747366</v>
          </cell>
          <cell r="Z23">
            <v>-1.6708204671168531E-2</v>
          </cell>
          <cell r="AA23">
            <v>0.23781912681806466</v>
          </cell>
          <cell r="AB23">
            <v>0.16564354615813887</v>
          </cell>
          <cell r="AC23">
            <v>-0.14033949360090686</v>
          </cell>
          <cell r="AD23">
            <v>-2.6734740943462232E-2</v>
          </cell>
          <cell r="AE23">
            <v>0.1355345746687108</v>
          </cell>
          <cell r="AF23">
            <v>0.61982649084769426</v>
          </cell>
          <cell r="AG23">
            <v>0.99574315796533153</v>
          </cell>
          <cell r="AH23">
            <v>-0.13228561413758541</v>
          </cell>
          <cell r="AI23">
            <v>-0.35620875311519434</v>
          </cell>
          <cell r="AJ23">
            <v>8.2781008686620389E-2</v>
          </cell>
          <cell r="AK23">
            <v>0</v>
          </cell>
        </row>
        <row r="24">
          <cell r="D24" t="str">
            <v>201601135067</v>
          </cell>
          <cell r="E24" t="str">
            <v>Alta</v>
          </cell>
          <cell r="F24" t="str">
            <v>Baja</v>
          </cell>
          <cell r="G24" t="str">
            <v>73º26'3.2''W</v>
          </cell>
          <cell r="H24">
            <v>-0.13791040480437361</v>
          </cell>
          <cell r="I24">
            <v>-0.27001552821597169</v>
          </cell>
          <cell r="J24">
            <v>-0.61507616823552458</v>
          </cell>
          <cell r="K24">
            <v>-0.19430741945576085</v>
          </cell>
          <cell r="L24">
            <v>-0.66768988076472624</v>
          </cell>
          <cell r="M24">
            <v>0.54366368804351139</v>
          </cell>
          <cell r="N24">
            <v>-1.2176561329050162</v>
          </cell>
          <cell r="O24">
            <v>-0.70800740479728008</v>
          </cell>
          <cell r="P24">
            <v>-0.43438931023053395</v>
          </cell>
          <cell r="Q24">
            <v>0.27782255899833347</v>
          </cell>
          <cell r="R24">
            <v>-0.34493358930974227</v>
          </cell>
          <cell r="S24">
            <v>-0.53403187102847705</v>
          </cell>
          <cell r="T24">
            <v>0.81181640926943799</v>
          </cell>
          <cell r="U24">
            <v>-0.53635081304657095</v>
          </cell>
          <cell r="V24">
            <v>-0.21290148957474714</v>
          </cell>
          <cell r="W24">
            <v>0.46491027055268769</v>
          </cell>
          <cell r="X24">
            <v>-1.2465488435654679</v>
          </cell>
          <cell r="Y24">
            <v>-0.55947070308833824</v>
          </cell>
          <cell r="Z24">
            <v>0.20941228022642611</v>
          </cell>
          <cell r="AA24">
            <v>4.1238458360834292E-3</v>
          </cell>
          <cell r="AB24">
            <v>0.31767169612082941</v>
          </cell>
          <cell r="AC24">
            <v>-0.4943981623996791</v>
          </cell>
          <cell r="AD24">
            <v>0.10830968909385949</v>
          </cell>
          <cell r="AE24">
            <v>-0.27212887858404128</v>
          </cell>
          <cell r="AF24">
            <v>0.25900559548176533</v>
          </cell>
          <cell r="AG24">
            <v>1.0466608695160198</v>
          </cell>
          <cell r="AH24">
            <v>-0.15292613330538868</v>
          </cell>
          <cell r="AI24">
            <v>-0.32724522775339027</v>
          </cell>
          <cell r="AJ24">
            <v>0.15189345885847116</v>
          </cell>
          <cell r="AK24">
            <v>0</v>
          </cell>
        </row>
        <row r="25">
          <cell r="D25" t="str">
            <v>201601145067</v>
          </cell>
          <cell r="E25" t="str">
            <v>Alta</v>
          </cell>
          <cell r="F25" t="str">
            <v>Baja</v>
          </cell>
          <cell r="G25" t="str">
            <v>73º26'3.2''W</v>
          </cell>
          <cell r="H25">
            <v>-0.208398157269578</v>
          </cell>
          <cell r="I25">
            <v>-0.56472992046600712</v>
          </cell>
          <cell r="J25">
            <v>-0.54274641112202993</v>
          </cell>
          <cell r="K25">
            <v>-6.4903017495509058E-2</v>
          </cell>
          <cell r="L25">
            <v>-0.60005072277888327</v>
          </cell>
          <cell r="M25">
            <v>0.50281787354747376</v>
          </cell>
          <cell r="N25">
            <v>-1.2156171196708974</v>
          </cell>
          <cell r="O25">
            <v>-0.78495929290091393</v>
          </cell>
          <cell r="P25">
            <v>-0.43438931023053395</v>
          </cell>
          <cell r="Q25">
            <v>0.11255803607202879</v>
          </cell>
          <cell r="R25">
            <v>-0.48201219865758405</v>
          </cell>
          <cell r="S25">
            <v>-0.5248193953358723</v>
          </cell>
          <cell r="T25">
            <v>-1.0213174181131639</v>
          </cell>
          <cell r="U25">
            <v>-0.55053426601519762</v>
          </cell>
          <cell r="V25">
            <v>-0.2792169197142621</v>
          </cell>
          <cell r="W25">
            <v>0.35587637119023252</v>
          </cell>
          <cell r="X25">
            <v>-1.2428013227513586</v>
          </cell>
          <cell r="Y25">
            <v>-0.55183788471656037</v>
          </cell>
          <cell r="Z25">
            <v>3.1569973848289704E-2</v>
          </cell>
          <cell r="AA25">
            <v>4.3377524025381024E-2</v>
          </cell>
          <cell r="AB25">
            <v>0.29284527771632007</v>
          </cell>
          <cell r="AC25">
            <v>-0.48415583762843761</v>
          </cell>
          <cell r="AD25">
            <v>0.15659787741228989</v>
          </cell>
          <cell r="AE25">
            <v>5.5764432021618245E-2</v>
          </cell>
          <cell r="AF25">
            <v>0.74651013060936466</v>
          </cell>
          <cell r="AG25">
            <v>0.90565477639598957</v>
          </cell>
          <cell r="AH25">
            <v>-0.3547262067647341</v>
          </cell>
          <cell r="AI25">
            <v>-0.59973562712738038</v>
          </cell>
          <cell r="AJ25">
            <v>-0.48297876074341284</v>
          </cell>
          <cell r="AK25">
            <v>0</v>
          </cell>
        </row>
        <row r="26">
          <cell r="D26" t="str">
            <v>201601155067</v>
          </cell>
          <cell r="E26" t="str">
            <v>Alta</v>
          </cell>
          <cell r="F26" t="str">
            <v>Baja</v>
          </cell>
          <cell r="G26" t="str">
            <v>73º26'3.2''W</v>
          </cell>
          <cell r="H26">
            <v>-8.9438846970340435E-2</v>
          </cell>
          <cell r="I26">
            <v>-0.31894428551126436</v>
          </cell>
          <cell r="J26">
            <v>-0.54456485838885371</v>
          </cell>
          <cell r="K26">
            <v>1.9702987364378768E-2</v>
          </cell>
          <cell r="L26">
            <v>-0.6541617002263187</v>
          </cell>
          <cell r="M26">
            <v>0.52620519357756601</v>
          </cell>
          <cell r="N26">
            <v>-1.2180471176813188</v>
          </cell>
          <cell r="O26">
            <v>-0.69725951129769037</v>
          </cell>
          <cell r="P26">
            <v>-0.43438931023053395</v>
          </cell>
          <cell r="Q26">
            <v>0.29695451922320992</v>
          </cell>
          <cell r="R26">
            <v>-0.30703047431514285</v>
          </cell>
          <cell r="S26">
            <v>-0.52118264475146481</v>
          </cell>
          <cell r="T26">
            <v>-1.0213174181131639</v>
          </cell>
          <cell r="U26">
            <v>-0.59142942423465072</v>
          </cell>
          <cell r="V26">
            <v>-0.12216569278395492</v>
          </cell>
          <cell r="W26">
            <v>0.52939800973984918</v>
          </cell>
          <cell r="X26">
            <v>-1.2487548998843538</v>
          </cell>
          <cell r="Y26">
            <v>-0.53230900469732956</v>
          </cell>
          <cell r="Z26">
            <v>5.3158315747413455E-2</v>
          </cell>
          <cell r="AA26">
            <v>-4.1938082638237881E-2</v>
          </cell>
          <cell r="AB26">
            <v>0.20103669399101259</v>
          </cell>
          <cell r="AC26">
            <v>-0.37483806721508284</v>
          </cell>
          <cell r="AD26">
            <v>2.2844769707323083E-2</v>
          </cell>
          <cell r="AE26">
            <v>-5.1177568114159182E-2</v>
          </cell>
          <cell r="AF26">
            <v>0.50395665362792952</v>
          </cell>
          <cell r="AG26">
            <v>0.6622650323986593</v>
          </cell>
          <cell r="AH26">
            <v>-0.15425448625739441</v>
          </cell>
          <cell r="AI26">
            <v>-0.46247106833970364</v>
          </cell>
          <cell r="AJ26">
            <v>-5.4866701742632487E-2</v>
          </cell>
          <cell r="AK26">
            <v>0</v>
          </cell>
        </row>
        <row r="27">
          <cell r="D27" t="str">
            <v>201601215067</v>
          </cell>
          <cell r="E27" t="str">
            <v>Alta</v>
          </cell>
          <cell r="F27" t="str">
            <v>Baja</v>
          </cell>
          <cell r="G27" t="str">
            <v>73º26'3.2''W</v>
          </cell>
          <cell r="H27">
            <v>-0.14328261333867187</v>
          </cell>
          <cell r="I27">
            <v>-0.554837280812565</v>
          </cell>
          <cell r="J27">
            <v>-0.14234907001145819</v>
          </cell>
          <cell r="K27">
            <v>0.10057549838040439</v>
          </cell>
          <cell r="L27">
            <v>-0.64889558568494576</v>
          </cell>
          <cell r="M27">
            <v>0.51413389992656489</v>
          </cell>
          <cell r="N27">
            <v>-1.2169206960667711</v>
          </cell>
          <cell r="O27">
            <v>-0.59227883248314361</v>
          </cell>
          <cell r="P27">
            <v>-0.43438931023053395</v>
          </cell>
          <cell r="Q27">
            <v>-2.5829484432765261E-2</v>
          </cell>
          <cell r="R27">
            <v>-0.50427065728277687</v>
          </cell>
          <cell r="S27">
            <v>-0.51806063593932616</v>
          </cell>
          <cell r="T27">
            <v>-1.0213174181131639</v>
          </cell>
          <cell r="U27">
            <v>-0.64922092563069889</v>
          </cell>
          <cell r="V27">
            <v>-0.30042240858022851</v>
          </cell>
          <cell r="W27">
            <v>0.22966443796120362</v>
          </cell>
          <cell r="X27">
            <v>-1.245983701631286</v>
          </cell>
          <cell r="Y27">
            <v>-0.55650662485231772</v>
          </cell>
          <cell r="Z27">
            <v>0.2733360367294122</v>
          </cell>
          <cell r="AA27">
            <v>0.12142423315654709</v>
          </cell>
          <cell r="AB27">
            <v>0.31889801979516391</v>
          </cell>
          <cell r="AC27">
            <v>-7.3968737712773402E-2</v>
          </cell>
          <cell r="AD27">
            <v>0.22232103932626257</v>
          </cell>
          <cell r="AE27">
            <v>0.22925575800752948</v>
          </cell>
          <cell r="AF27">
            <v>0.36927210555984152</v>
          </cell>
          <cell r="AG27">
            <v>0.21315429539237551</v>
          </cell>
          <cell r="AH27">
            <v>-0.54400521078244335</v>
          </cell>
          <cell r="AI27">
            <v>-0.17273033542013819</v>
          </cell>
          <cell r="AJ27">
            <v>5.0069280270989003E-2</v>
          </cell>
          <cell r="AK27">
            <v>0</v>
          </cell>
        </row>
        <row r="28">
          <cell r="D28" t="str">
            <v>201601225067</v>
          </cell>
          <cell r="E28" t="str">
            <v>Alta</v>
          </cell>
          <cell r="F28" t="str">
            <v>Baja</v>
          </cell>
          <cell r="G28" t="str">
            <v>73º26'3.2''W</v>
          </cell>
          <cell r="H28">
            <v>-0.29238060925818943</v>
          </cell>
          <cell r="I28">
            <v>-0.56796192542535806</v>
          </cell>
          <cell r="J28">
            <v>-0.66405245624409281</v>
          </cell>
          <cell r="K28">
            <v>-0.23468738854566787</v>
          </cell>
          <cell r="L28">
            <v>-0.6708200619781457</v>
          </cell>
          <cell r="M28">
            <v>0.59325459609402542</v>
          </cell>
          <cell r="N28">
            <v>-1.2185368710674283</v>
          </cell>
          <cell r="O28">
            <v>-0.67635947857620793</v>
          </cell>
          <cell r="P28">
            <v>-0.43438931023053395</v>
          </cell>
          <cell r="Q28">
            <v>0.67774759281827912</v>
          </cell>
          <cell r="R28">
            <v>-0.73161591373204637</v>
          </cell>
          <cell r="S28">
            <v>-0.53388700405896161</v>
          </cell>
          <cell r="T28">
            <v>-1.0213174181131639</v>
          </cell>
          <cell r="U28">
            <v>-0.50781431091458462</v>
          </cell>
          <cell r="V28">
            <v>-0.52191468743948555</v>
          </cell>
          <cell r="W28">
            <v>0.90880980882765838</v>
          </cell>
          <cell r="X28">
            <v>-1.2482850809179979</v>
          </cell>
          <cell r="Y28">
            <v>-0.55011888912949125</v>
          </cell>
          <cell r="Z28">
            <v>0.42298813555080389</v>
          </cell>
          <cell r="AA28">
            <v>0.29734436120284508</v>
          </cell>
          <cell r="AB28">
            <v>0.45666220046186656</v>
          </cell>
          <cell r="AC28">
            <v>8.3838751203074241E-2</v>
          </cell>
          <cell r="AD28">
            <v>0.20465643952819934</v>
          </cell>
          <cell r="AE28">
            <v>0.20085301755391866</v>
          </cell>
          <cell r="AF28">
            <v>0.68181308091485648</v>
          </cell>
          <cell r="AG28">
            <v>0.97757509035445356</v>
          </cell>
          <cell r="AH28">
            <v>5.2086297109114964E-2</v>
          </cell>
          <cell r="AI28">
            <v>8.543429447675352E-2</v>
          </cell>
          <cell r="AJ28">
            <v>0.32857558358999739</v>
          </cell>
          <cell r="AK28">
            <v>0</v>
          </cell>
        </row>
        <row r="29">
          <cell r="D29" t="str">
            <v>201612215071</v>
          </cell>
          <cell r="E29" t="str">
            <v>Alta</v>
          </cell>
          <cell r="F29" t="str">
            <v>Alta</v>
          </cell>
          <cell r="G29" t="str">
            <v>73º26'25.7"W</v>
          </cell>
          <cell r="H29">
            <v>-0.9824582917643343</v>
          </cell>
          <cell r="I29">
            <v>-1.0993343159175419</v>
          </cell>
          <cell r="J29">
            <v>0.35426476466016266</v>
          </cell>
          <cell r="K29">
            <v>-1.1524006517192213</v>
          </cell>
          <cell r="L29">
            <v>-0.90738594484586943</v>
          </cell>
          <cell r="M29">
            <v>0.92462850368439775</v>
          </cell>
          <cell r="N29">
            <v>0.15644578116905838</v>
          </cell>
          <cell r="O29">
            <v>-0.17707180043056647</v>
          </cell>
          <cell r="P29">
            <v>-0.43438931023053395</v>
          </cell>
          <cell r="Q29">
            <v>0.78807600866981786</v>
          </cell>
          <cell r="R29">
            <v>-1.619456696151534</v>
          </cell>
          <cell r="S29">
            <v>-0.6539593266830136</v>
          </cell>
          <cell r="T29">
            <v>-1.0213174181131639</v>
          </cell>
          <cell r="U29">
            <v>0.58383556218364996</v>
          </cell>
          <cell r="V29">
            <v>-0.57208892758581609</v>
          </cell>
          <cell r="W29">
            <v>0.25058502079517264</v>
          </cell>
          <cell r="X29">
            <v>0.1115365437692992</v>
          </cell>
          <cell r="Y29">
            <v>-0.5795193164352076</v>
          </cell>
          <cell r="Z29">
            <v>1.1546310562972515</v>
          </cell>
          <cell r="AA29">
            <v>0.64516279349527283</v>
          </cell>
          <cell r="AB29">
            <v>0.71110199392773021</v>
          </cell>
          <cell r="AC29">
            <v>-0.62214787521506265</v>
          </cell>
          <cell r="AD29">
            <v>0.46131116980285813</v>
          </cell>
          <cell r="AE29">
            <v>0.65063336736308353</v>
          </cell>
          <cell r="AF29">
            <v>0.2947360424090974</v>
          </cell>
          <cell r="AG29">
            <v>0.50384083586048212</v>
          </cell>
          <cell r="AH29">
            <v>0.82114774313870309</v>
          </cell>
          <cell r="AI29">
            <v>0.56512692212198556</v>
          </cell>
          <cell r="AJ29">
            <v>0.72200636514580241</v>
          </cell>
          <cell r="AK29">
            <v>5</v>
          </cell>
        </row>
        <row r="30">
          <cell r="D30" t="str">
            <v>201612235071</v>
          </cell>
          <cell r="E30" t="str">
            <v>Alta</v>
          </cell>
          <cell r="F30" t="str">
            <v>Alta</v>
          </cell>
          <cell r="G30" t="str">
            <v>73º26'25.7"W</v>
          </cell>
          <cell r="H30">
            <v>-0.93179005082332234</v>
          </cell>
          <cell r="I30">
            <v>8.6762335350035608E-2</v>
          </cell>
          <cell r="J30">
            <v>1.714091118629621</v>
          </cell>
          <cell r="K30">
            <v>-0.18847758496236292</v>
          </cell>
          <cell r="L30">
            <v>-0.82435295303637002</v>
          </cell>
          <cell r="M30">
            <v>0.90771694577000717</v>
          </cell>
          <cell r="N30">
            <v>0.16239229953016443</v>
          </cell>
          <cell r="O30">
            <v>-1.1540387891840547E-2</v>
          </cell>
          <cell r="P30">
            <v>-0.43438931023053395</v>
          </cell>
          <cell r="Q30">
            <v>0.62288692105257304</v>
          </cell>
          <cell r="R30">
            <v>-0.7771157277305335</v>
          </cell>
          <cell r="S30">
            <v>-0.62297586367381719</v>
          </cell>
          <cell r="T30">
            <v>-1.0213174181131639</v>
          </cell>
          <cell r="U30">
            <v>0.26772429386119684</v>
          </cell>
          <cell r="V30">
            <v>-0.83797553484641896</v>
          </cell>
          <cell r="W30">
            <v>-0.4628496325684584</v>
          </cell>
          <cell r="X30">
            <v>0.1279652121923337</v>
          </cell>
          <cell r="Y30">
            <v>-0.53623344567974429</v>
          </cell>
          <cell r="Z30">
            <v>0.87046893589323204</v>
          </cell>
          <cell r="AA30">
            <v>0.5514423737093771</v>
          </cell>
          <cell r="AB30">
            <v>0.66979345039239802</v>
          </cell>
          <cell r="AC30">
            <v>-0.57892191018512829</v>
          </cell>
          <cell r="AD30">
            <v>0.10353058791360498</v>
          </cell>
          <cell r="AE30">
            <v>3.6600489268880793E-2</v>
          </cell>
          <cell r="AF30">
            <v>0.32156142254019032</v>
          </cell>
          <cell r="AG30">
            <v>-0.87607540191633981</v>
          </cell>
          <cell r="AH30">
            <v>-7.2449390813957751E-2</v>
          </cell>
          <cell r="AI30">
            <v>0.26566060630276994</v>
          </cell>
          <cell r="AJ30">
            <v>0.58166842531687257</v>
          </cell>
          <cell r="AK30">
            <v>5</v>
          </cell>
        </row>
        <row r="31">
          <cell r="D31" t="str">
            <v>201612245071</v>
          </cell>
          <cell r="E31" t="str">
            <v>Alta</v>
          </cell>
          <cell r="F31" t="str">
            <v>Alta</v>
          </cell>
          <cell r="G31" t="str">
            <v>73º26'25.7"W</v>
          </cell>
          <cell r="H31">
            <v>-0.97021838390190762</v>
          </cell>
          <cell r="I31">
            <v>-0.67611504300175618</v>
          </cell>
          <cell r="J31">
            <v>1.4833109953092769</v>
          </cell>
          <cell r="K31">
            <v>-0.4624306614110234</v>
          </cell>
          <cell r="L31">
            <v>-0.79035627330313041</v>
          </cell>
          <cell r="M31">
            <v>0.91108387587724604</v>
          </cell>
          <cell r="N31">
            <v>0.15605557259802694</v>
          </cell>
          <cell r="O31">
            <v>-8.5042962340338951E-2</v>
          </cell>
          <cell r="P31">
            <v>-0.43438931023053395</v>
          </cell>
          <cell r="Q31">
            <v>0.40986964145420929</v>
          </cell>
          <cell r="R31">
            <v>-0.30465002175697131</v>
          </cell>
          <cell r="S31">
            <v>-0.63151309555610247</v>
          </cell>
          <cell r="T31">
            <v>-1.0213174181131639</v>
          </cell>
          <cell r="U31">
            <v>0.32264087908383082</v>
          </cell>
          <cell r="V31">
            <v>-0.18633083215513405</v>
          </cell>
          <cell r="W31">
            <v>-0.44660658675871251</v>
          </cell>
          <cell r="X31">
            <v>0.12107989064015059</v>
          </cell>
          <cell r="Y31">
            <v>-0.57556070603414411</v>
          </cell>
          <cell r="Z31">
            <v>0.85623739307213442</v>
          </cell>
          <cell r="AA31">
            <v>0.73469325908402816</v>
          </cell>
          <cell r="AB31">
            <v>0.32785619844074199</v>
          </cell>
          <cell r="AC31">
            <v>-1.3041433088722325</v>
          </cell>
          <cell r="AD31">
            <v>0.17921637746414371</v>
          </cell>
          <cell r="AE31">
            <v>-1.4908462790773274E-2</v>
          </cell>
          <cell r="AF31">
            <v>9.3178348063779975E-2</v>
          </cell>
          <cell r="AG31">
            <v>-1.6283620187569161</v>
          </cell>
          <cell r="AH31">
            <v>-0.54526895565665134</v>
          </cell>
          <cell r="AI31">
            <v>-2.9421480842498168E-2</v>
          </cell>
          <cell r="AJ31">
            <v>0.62948321800003249</v>
          </cell>
          <cell r="AK31">
            <v>5</v>
          </cell>
        </row>
        <row r="32">
          <cell r="D32" t="str">
            <v>201612255071</v>
          </cell>
          <cell r="E32" t="str">
            <v>Alta</v>
          </cell>
          <cell r="F32" t="str">
            <v>Alta</v>
          </cell>
          <cell r="G32" t="str">
            <v>73º26'25.7"W</v>
          </cell>
          <cell r="H32">
            <v>-0.63795503083856253</v>
          </cell>
          <cell r="I32">
            <v>-0.8187462702095285</v>
          </cell>
          <cell r="J32">
            <v>0.52431998627269572</v>
          </cell>
          <cell r="K32">
            <v>-1.4700362981396478</v>
          </cell>
          <cell r="L32">
            <v>-0.89941201562479478</v>
          </cell>
          <cell r="M32">
            <v>0.91535575347427101</v>
          </cell>
          <cell r="N32">
            <v>0.15519031998347796</v>
          </cell>
          <cell r="O32">
            <v>-0.4527594898341275</v>
          </cell>
          <cell r="P32">
            <v>-0.43438931023053395</v>
          </cell>
          <cell r="Q32">
            <v>1.0334663475264105</v>
          </cell>
          <cell r="R32">
            <v>-0.64491052717986896</v>
          </cell>
          <cell r="S32">
            <v>-0.62985785809973682</v>
          </cell>
          <cell r="T32">
            <v>-1.0213174181131639</v>
          </cell>
          <cell r="U32">
            <v>0.21881672671359398</v>
          </cell>
          <cell r="V32">
            <v>-0.45017477761172536</v>
          </cell>
          <cell r="W32">
            <v>-0.44622861567478689</v>
          </cell>
          <cell r="X32">
            <v>0.11981344296316125</v>
          </cell>
          <cell r="Y32">
            <v>-0.57919217159593495</v>
          </cell>
          <cell r="Z32">
            <v>0.17103021739940705</v>
          </cell>
          <cell r="AA32">
            <v>0.1987869477678344</v>
          </cell>
          <cell r="AB32">
            <v>-0.10019259409861489</v>
          </cell>
          <cell r="AC32">
            <v>-0.66029254309427488</v>
          </cell>
          <cell r="AD32">
            <v>0.28926858805969358</v>
          </cell>
          <cell r="AE32">
            <v>-6.671288219310488E-2</v>
          </cell>
          <cell r="AF32">
            <v>0.15727365593155843</v>
          </cell>
          <cell r="AG32">
            <v>-1.0445675697683785</v>
          </cell>
          <cell r="AH32">
            <v>-0.29501394181070389</v>
          </cell>
          <cell r="AI32">
            <v>0.11624562070351782</v>
          </cell>
          <cell r="AJ32">
            <v>0.13535910411669477</v>
          </cell>
          <cell r="AK32">
            <v>5</v>
          </cell>
        </row>
        <row r="33">
          <cell r="D33" t="str">
            <v>201512125072</v>
          </cell>
          <cell r="E33" t="str">
            <v>Media</v>
          </cell>
          <cell r="F33" t="str">
            <v>Alta</v>
          </cell>
          <cell r="G33" t="str">
            <v>73º26'36.9''W</v>
          </cell>
          <cell r="H33">
            <v>-0.97523838274219543</v>
          </cell>
          <cell r="I33">
            <v>-0.70209884426007418</v>
          </cell>
          <cell r="J33">
            <v>0.28692368448883215</v>
          </cell>
          <cell r="K33">
            <v>0.99385583313532455</v>
          </cell>
          <cell r="L33">
            <v>0.83515850592084451</v>
          </cell>
          <cell r="M33">
            <v>0.7904813984633049</v>
          </cell>
          <cell r="N33">
            <v>0.14651249554796536</v>
          </cell>
          <cell r="O33">
            <v>-0.60979050605009666</v>
          </cell>
          <cell r="P33">
            <v>-0.43438931023053395</v>
          </cell>
          <cell r="Q33">
            <v>-1.057289922236631</v>
          </cell>
          <cell r="R33">
            <v>0.12811709294787485</v>
          </cell>
          <cell r="S33">
            <v>-0.47716481447715886</v>
          </cell>
          <cell r="T33">
            <v>-1.0213174181131639</v>
          </cell>
          <cell r="U33">
            <v>-0.67324620688965076</v>
          </cell>
          <cell r="V33">
            <v>-2.404565177664799E-2</v>
          </cell>
          <cell r="W33">
            <v>1.0523033184713185E-2</v>
          </cell>
          <cell r="X33">
            <v>0.11010747313150673</v>
          </cell>
          <cell r="Y33">
            <v>-0.52628084238127371</v>
          </cell>
          <cell r="Z33">
            <v>0.96642089990701707</v>
          </cell>
          <cell r="AA33">
            <v>0.78417871675732009</v>
          </cell>
          <cell r="AB33">
            <v>0.7858173153289395</v>
          </cell>
          <cell r="AC33">
            <v>0.87087467184005452</v>
          </cell>
          <cell r="AD33">
            <v>1.4513013054088157</v>
          </cell>
          <cell r="AE33">
            <v>1.1647570559651401</v>
          </cell>
          <cell r="AF33">
            <v>0.69113056285605168</v>
          </cell>
          <cell r="AG33">
            <v>-0.51022470386502106</v>
          </cell>
          <cell r="AH33">
            <v>0.19194998205083044</v>
          </cell>
          <cell r="AI33">
            <v>0.6498658028670099</v>
          </cell>
          <cell r="AJ33">
            <v>1.0469568029984904</v>
          </cell>
          <cell r="AK33">
            <v>4</v>
          </cell>
        </row>
        <row r="34">
          <cell r="D34" t="str">
            <v>201512135072</v>
          </cell>
          <cell r="E34" t="str">
            <v>Media</v>
          </cell>
          <cell r="F34" t="str">
            <v>Alta</v>
          </cell>
          <cell r="G34" t="str">
            <v>73º26'36.9''W</v>
          </cell>
          <cell r="H34">
            <v>-1.0429172659786203</v>
          </cell>
          <cell r="I34">
            <v>-0.77944406837200986</v>
          </cell>
          <cell r="J34">
            <v>0.35973972355771167</v>
          </cell>
          <cell r="K34">
            <v>0.98148496411788366</v>
          </cell>
          <cell r="L34">
            <v>1.0087131325244361</v>
          </cell>
          <cell r="M34">
            <v>0.78242472246972994</v>
          </cell>
          <cell r="N34">
            <v>0.14986242718421428</v>
          </cell>
          <cell r="O34">
            <v>-0.47434623439067036</v>
          </cell>
          <cell r="P34">
            <v>-0.43438931023053395</v>
          </cell>
          <cell r="Q34">
            <v>-0.90809758398839158</v>
          </cell>
          <cell r="R34">
            <v>5.4543130526874773E-3</v>
          </cell>
          <cell r="S34">
            <v>-0.4729642745723715</v>
          </cell>
          <cell r="T34">
            <v>-1.0213174181131639</v>
          </cell>
          <cell r="U34">
            <v>-0.67021999830922763</v>
          </cell>
          <cell r="V34">
            <v>-0.11968067633623465</v>
          </cell>
          <cell r="W34">
            <v>9.6002619876825082E-2</v>
          </cell>
          <cell r="X34">
            <v>0.11387833145430014</v>
          </cell>
          <cell r="Y34">
            <v>-0.53006762669429319</v>
          </cell>
          <cell r="Z34">
            <v>0.87810791372502961</v>
          </cell>
          <cell r="AA34">
            <v>0.95237497361608547</v>
          </cell>
          <cell r="AB34">
            <v>1.0322939607948682</v>
          </cell>
          <cell r="AC34">
            <v>0.86708612413220842</v>
          </cell>
          <cell r="AD34">
            <v>1.1590928310326407</v>
          </cell>
          <cell r="AE34">
            <v>1.1852958352573681</v>
          </cell>
          <cell r="AF34">
            <v>1.1157711145709264</v>
          </cell>
          <cell r="AG34">
            <v>-0.83254915897901727</v>
          </cell>
          <cell r="AH34">
            <v>0.2298570073424383</v>
          </cell>
          <cell r="AI34">
            <v>0.63476896177244402</v>
          </cell>
          <cell r="AJ34">
            <v>1.0567202049546078</v>
          </cell>
          <cell r="AK34">
            <v>4</v>
          </cell>
        </row>
        <row r="35">
          <cell r="D35" t="str">
            <v>201512145072</v>
          </cell>
          <cell r="E35" t="str">
            <v>Media</v>
          </cell>
          <cell r="F35" t="str">
            <v>Alta</v>
          </cell>
          <cell r="G35" t="str">
            <v>73º26'36.9''W</v>
          </cell>
          <cell r="H35">
            <v>-1.0129149135963746</v>
          </cell>
          <cell r="I35">
            <v>-0.69166595229714001</v>
          </cell>
          <cell r="J35">
            <v>0.3829604378738804</v>
          </cell>
          <cell r="K35">
            <v>1.0905391477719564</v>
          </cell>
          <cell r="L35">
            <v>1.2063366492366698</v>
          </cell>
          <cell r="M35">
            <v>0.78664290944055759</v>
          </cell>
          <cell r="N35">
            <v>0.1520856948840236</v>
          </cell>
          <cell r="O35">
            <v>-0.52394972861682054</v>
          </cell>
          <cell r="P35">
            <v>-0.43438931023053395</v>
          </cell>
          <cell r="Q35">
            <v>-1.245209453899506</v>
          </cell>
          <cell r="R35">
            <v>0.15557420156061785</v>
          </cell>
          <cell r="S35">
            <v>-0.47861323491297592</v>
          </cell>
          <cell r="T35">
            <v>-1.0213174181131639</v>
          </cell>
          <cell r="U35">
            <v>-0.67585790879621621</v>
          </cell>
          <cell r="V35">
            <v>1.2572655837355265E-2</v>
          </cell>
          <cell r="W35">
            <v>-0.12445753101665966</v>
          </cell>
          <cell r="X35">
            <v>0.11602180052028618</v>
          </cell>
          <cell r="Y35">
            <v>-0.52165523655761992</v>
          </cell>
          <cell r="Z35">
            <v>0.87193741229952526</v>
          </cell>
          <cell r="AA35">
            <v>1.0611674101883646</v>
          </cell>
          <cell r="AB35">
            <v>0.8770112296470548</v>
          </cell>
          <cell r="AC35">
            <v>0.73490292449598893</v>
          </cell>
          <cell r="AD35">
            <v>1.2180162788348043</v>
          </cell>
          <cell r="AE35">
            <v>1.0139348139771769</v>
          </cell>
          <cell r="AF35">
            <v>1.0585793675413311</v>
          </cell>
          <cell r="AG35">
            <v>-0.80990287317934184</v>
          </cell>
          <cell r="AH35">
            <v>0.44811469346707805</v>
          </cell>
          <cell r="AI35">
            <v>0.74610325173938452</v>
          </cell>
          <cell r="AJ35">
            <v>1.0754471008318836</v>
          </cell>
          <cell r="AK35">
            <v>4</v>
          </cell>
        </row>
        <row r="36">
          <cell r="D36" t="str">
            <v>201512155072</v>
          </cell>
          <cell r="E36" t="str">
            <v>Media</v>
          </cell>
          <cell r="F36" t="str">
            <v>Alta</v>
          </cell>
          <cell r="G36" t="str">
            <v>73º26'36.9''W</v>
          </cell>
          <cell r="H36">
            <v>-0.9560366815956951</v>
          </cell>
          <cell r="I36">
            <v>-0.41667251942547184</v>
          </cell>
          <cell r="J36">
            <v>6.7760539476802897E-2</v>
          </cell>
          <cell r="K36">
            <v>0.84382598447543622</v>
          </cell>
          <cell r="L36">
            <v>-0.45228767969750105</v>
          </cell>
          <cell r="M36">
            <v>0.82404427443108419</v>
          </cell>
          <cell r="N36">
            <v>0.11856059110888359</v>
          </cell>
          <cell r="O36">
            <v>-0.62154460917522047</v>
          </cell>
          <cell r="P36">
            <v>-0.43438931023053395</v>
          </cell>
          <cell r="Q36">
            <v>-0.87457226549969702</v>
          </cell>
          <cell r="R36">
            <v>-0.31383808253427986</v>
          </cell>
          <cell r="S36">
            <v>-0.51530520997972074</v>
          </cell>
          <cell r="T36">
            <v>-1.0213174181131639</v>
          </cell>
          <cell r="U36">
            <v>-0.66833086614996606</v>
          </cell>
          <cell r="V36">
            <v>-0.49822205684481213</v>
          </cell>
          <cell r="W36">
            <v>0.18620848398253334</v>
          </cell>
          <cell r="X36">
            <v>8.7503446872505788E-2</v>
          </cell>
          <cell r="Y36">
            <v>-0.52146628898918201</v>
          </cell>
          <cell r="Z36">
            <v>0.74457213184745663</v>
          </cell>
          <cell r="AA36">
            <v>0.57781637553626419</v>
          </cell>
          <cell r="AB36">
            <v>0.75446149045220146</v>
          </cell>
          <cell r="AC36">
            <v>0.64280032288197997</v>
          </cell>
          <cell r="AD36">
            <v>1.1590970950018458</v>
          </cell>
          <cell r="AE36">
            <v>1.0440432547375043</v>
          </cell>
          <cell r="AF36">
            <v>0.28040610412736189</v>
          </cell>
          <cell r="AG36">
            <v>-0.53706190148178035</v>
          </cell>
          <cell r="AH36">
            <v>0.34500137819798965</v>
          </cell>
          <cell r="AI36">
            <v>0.57109983417041243</v>
          </cell>
          <cell r="AJ36">
            <v>1.0829831319600514</v>
          </cell>
          <cell r="AK36">
            <v>4</v>
          </cell>
        </row>
        <row r="37">
          <cell r="D37" t="str">
            <v>201512185072</v>
          </cell>
          <cell r="E37" t="str">
            <v>Media</v>
          </cell>
          <cell r="F37" t="str">
            <v>Alta</v>
          </cell>
          <cell r="G37" t="str">
            <v>73º26'36.9''W</v>
          </cell>
          <cell r="H37">
            <v>-0.93836043335556552</v>
          </cell>
          <cell r="I37">
            <v>-0.48417886215519451</v>
          </cell>
          <cell r="J37">
            <v>0.51162455350151215</v>
          </cell>
          <cell r="K37">
            <v>0.99972616069178533</v>
          </cell>
          <cell r="L37">
            <v>0.36248619559289752</v>
          </cell>
          <cell r="M37">
            <v>0.78664622561198472</v>
          </cell>
          <cell r="N37">
            <v>0.14086197051672786</v>
          </cell>
          <cell r="O37">
            <v>-0.3115754868701342</v>
          </cell>
          <cell r="P37">
            <v>-0.43438931023053395</v>
          </cell>
          <cell r="Q37">
            <v>-0.69113065433654208</v>
          </cell>
          <cell r="R37">
            <v>-4.7657941388484587E-2</v>
          </cell>
          <cell r="S37">
            <v>-0.47384393133303826</v>
          </cell>
          <cell r="T37">
            <v>-1.0213174181131639</v>
          </cell>
          <cell r="U37">
            <v>-0.72042083830310422</v>
          </cell>
          <cell r="V37">
            <v>-6.8492905927532557E-2</v>
          </cell>
          <cell r="W37">
            <v>-1.186393475427361E-2</v>
          </cell>
          <cell r="X37">
            <v>0.10578410341612139</v>
          </cell>
          <cell r="Y37">
            <v>-0.53603538763222136</v>
          </cell>
          <cell r="Z37">
            <v>0.80650576093141546</v>
          </cell>
          <cell r="AA37">
            <v>0.6020753561651897</v>
          </cell>
          <cell r="AB37">
            <v>0.67241359310110216</v>
          </cell>
          <cell r="AC37">
            <v>0.66526843590480278</v>
          </cell>
          <cell r="AD37">
            <v>0.52414664661730848</v>
          </cell>
          <cell r="AE37">
            <v>0.77424723719533717</v>
          </cell>
          <cell r="AF37">
            <v>1.0309055002384493</v>
          </cell>
          <cell r="AG37">
            <v>-0.3637064422200057</v>
          </cell>
          <cell r="AH37">
            <v>0.41553091013724741</v>
          </cell>
          <cell r="AI37">
            <v>0.82551599518051888</v>
          </cell>
          <cell r="AJ37">
            <v>0.98707296983994852</v>
          </cell>
          <cell r="AK37">
            <v>4</v>
          </cell>
        </row>
        <row r="38">
          <cell r="D38" t="str">
            <v>201512275072</v>
          </cell>
          <cell r="E38" t="str">
            <v>Media</v>
          </cell>
          <cell r="F38" t="str">
            <v>Alta</v>
          </cell>
          <cell r="G38" t="str">
            <v>73º26'36.9''W</v>
          </cell>
          <cell r="H38">
            <v>-0.94795092134126679</v>
          </cell>
          <cell r="I38">
            <v>-0.771766534315108</v>
          </cell>
          <cell r="J38">
            <v>-0.20236759554368672</v>
          </cell>
          <cell r="K38">
            <v>0.86306696205941535</v>
          </cell>
          <cell r="L38">
            <v>8.7517025502954746E-2</v>
          </cell>
          <cell r="M38">
            <v>0.8327196023974377</v>
          </cell>
          <cell r="N38">
            <v>0.12755285144757314</v>
          </cell>
          <cell r="O38">
            <v>-2.2028633333810072E-2</v>
          </cell>
          <cell r="P38">
            <v>-0.43438931023053395</v>
          </cell>
          <cell r="Q38">
            <v>-0.63376787201120854</v>
          </cell>
          <cell r="R38">
            <v>-0.282489877765357</v>
          </cell>
          <cell r="S38">
            <v>-0.52716749407909236</v>
          </cell>
          <cell r="T38">
            <v>-1.0213174181131639</v>
          </cell>
          <cell r="U38">
            <v>-0.54345499525331187</v>
          </cell>
          <cell r="V38">
            <v>-0.16439876399126935</v>
          </cell>
          <cell r="W38">
            <v>0.52277422797383932</v>
          </cell>
          <cell r="X38">
            <v>9.4139790492205735E-2</v>
          </cell>
          <cell r="Y38">
            <v>-0.55134082351344749</v>
          </cell>
          <cell r="Z38">
            <v>0.6369190405367503</v>
          </cell>
          <cell r="AA38">
            <v>0.7527778742996909</v>
          </cell>
          <cell r="AB38">
            <v>0.80106922353103405</v>
          </cell>
          <cell r="AC38">
            <v>0.53682847531516453</v>
          </cell>
          <cell r="AD38">
            <v>0.28679955149722031</v>
          </cell>
          <cell r="AE38">
            <v>0.5586921218532086</v>
          </cell>
          <cell r="AF38">
            <v>-7.9197947358875018E-2</v>
          </cell>
          <cell r="AG38">
            <v>0.34627276466889939</v>
          </cell>
          <cell r="AH38">
            <v>0.44163553077775364</v>
          </cell>
          <cell r="AI38">
            <v>0.66870980696601057</v>
          </cell>
          <cell r="AJ38">
            <v>1.0386213823700525</v>
          </cell>
          <cell r="AK38">
            <v>4</v>
          </cell>
        </row>
        <row r="39">
          <cell r="D39" t="str">
            <v>201512285072</v>
          </cell>
          <cell r="E39" t="str">
            <v>Media</v>
          </cell>
          <cell r="F39" t="str">
            <v>Alta</v>
          </cell>
          <cell r="G39" t="str">
            <v>73º26'36.9''W</v>
          </cell>
          <cell r="H39">
            <v>-0.97271924717048686</v>
          </cell>
          <cell r="I39">
            <v>-0.75283596776678263</v>
          </cell>
          <cell r="J39">
            <v>0.13588217664689947</v>
          </cell>
          <cell r="K39">
            <v>0.94708571975744227</v>
          </cell>
          <cell r="L39">
            <v>0.39441543244536481</v>
          </cell>
          <cell r="M39">
            <v>0.82240330376455939</v>
          </cell>
          <cell r="N39">
            <v>0.1321547598200937</v>
          </cell>
          <cell r="O39">
            <v>-0.15124789028390379</v>
          </cell>
          <cell r="P39">
            <v>-0.43438931023053395</v>
          </cell>
          <cell r="Q39">
            <v>-1.0030440729808561</v>
          </cell>
          <cell r="R39">
            <v>-0.16080599230739465</v>
          </cell>
          <cell r="S39">
            <v>-0.52008253488561051</v>
          </cell>
          <cell r="T39">
            <v>-1.0213174181131639</v>
          </cell>
          <cell r="U39">
            <v>-0.57088865662546195</v>
          </cell>
          <cell r="V39">
            <v>-9.0688648310155981E-2</v>
          </cell>
          <cell r="W39">
            <v>0.33661759241528388</v>
          </cell>
          <cell r="X39">
            <v>9.8632016502677472E-2</v>
          </cell>
          <cell r="Y39">
            <v>-0.54477603448841927</v>
          </cell>
          <cell r="Z39">
            <v>0.98472043039322621</v>
          </cell>
          <cell r="AA39">
            <v>0.85434838601609131</v>
          </cell>
          <cell r="AB39">
            <v>0.70049541604564902</v>
          </cell>
          <cell r="AC39">
            <v>0.34877181674164875</v>
          </cell>
          <cell r="AD39">
            <v>0.38457217945568584</v>
          </cell>
          <cell r="AE39">
            <v>0.92036320597679644</v>
          </cell>
          <cell r="AF39">
            <v>6.4689443106409547E-2</v>
          </cell>
          <cell r="AG39">
            <v>0.31734848208627214</v>
          </cell>
          <cell r="AH39">
            <v>0.3801749134117266</v>
          </cell>
          <cell r="AI39">
            <v>0.57300053200283052</v>
          </cell>
          <cell r="AJ39">
            <v>0.99654093440669189</v>
          </cell>
          <cell r="AK39">
            <v>4</v>
          </cell>
        </row>
        <row r="40">
          <cell r="D40" t="str">
            <v>201512295072</v>
          </cell>
          <cell r="E40" t="str">
            <v>Media</v>
          </cell>
          <cell r="F40" t="str">
            <v>Alta</v>
          </cell>
          <cell r="G40" t="str">
            <v>73º26'36.9''W</v>
          </cell>
          <cell r="H40">
            <v>-0.98807167772963378</v>
          </cell>
          <cell r="I40">
            <v>-0.76538749374433224</v>
          </cell>
          <cell r="J40">
            <v>0.12798789708245134</v>
          </cell>
          <cell r="K40">
            <v>0.9549857443399361</v>
          </cell>
          <cell r="L40">
            <v>7.0270399568321401E-2</v>
          </cell>
          <cell r="M40">
            <v>0.82454061370522691</v>
          </cell>
          <cell r="N40">
            <v>0.12713258668868374</v>
          </cell>
          <cell r="O40">
            <v>-0.34697119382791769</v>
          </cell>
          <cell r="P40">
            <v>-0.43438931023053395</v>
          </cell>
          <cell r="Q40">
            <v>-1.0079176889717016</v>
          </cell>
          <cell r="R40">
            <v>-0.14238269952093713</v>
          </cell>
          <cell r="S40">
            <v>-0.5195497816476301</v>
          </cell>
          <cell r="T40">
            <v>-1.0213174181131639</v>
          </cell>
          <cell r="U40">
            <v>-0.56515211025979484</v>
          </cell>
          <cell r="V40">
            <v>-7.4628380576097372E-2</v>
          </cell>
          <cell r="W40">
            <v>0.3485964758958992</v>
          </cell>
          <cell r="X40">
            <v>9.4526129491712074E-2</v>
          </cell>
          <cell r="Y40">
            <v>-0.55540517024143055</v>
          </cell>
          <cell r="Z40">
            <v>0.93432971102159834</v>
          </cell>
          <cell r="AA40">
            <v>0.92939262417756796</v>
          </cell>
          <cell r="AB40">
            <v>0.80829972987774112</v>
          </cell>
          <cell r="AC40">
            <v>0.55852597758217803</v>
          </cell>
          <cell r="AD40">
            <v>0.63193099545532572</v>
          </cell>
          <cell r="AE40">
            <v>0.71498350975901703</v>
          </cell>
          <cell r="AF40">
            <v>-0.15038090226558157</v>
          </cell>
          <cell r="AG40">
            <v>0.29504175683990075</v>
          </cell>
          <cell r="AH40">
            <v>0.42245615959809146</v>
          </cell>
          <cell r="AI40">
            <v>0.78073483711971781</v>
          </cell>
          <cell r="AJ40">
            <v>0.9982096893830521</v>
          </cell>
          <cell r="AK40">
            <v>4</v>
          </cell>
        </row>
        <row r="41">
          <cell r="D41" t="str">
            <v>201512315072</v>
          </cell>
          <cell r="E41" t="str">
            <v>Media</v>
          </cell>
          <cell r="F41" t="str">
            <v>Alta</v>
          </cell>
          <cell r="G41" t="str">
            <v>73º26'36.9''W</v>
          </cell>
          <cell r="H41">
            <v>-0.87700124338337071</v>
          </cell>
          <cell r="I41">
            <v>-0.6134093170246524</v>
          </cell>
          <cell r="J41">
            <v>0.37197012811122426</v>
          </cell>
          <cell r="K41">
            <v>1.1390618143236217</v>
          </cell>
          <cell r="L41">
            <v>0.50157115918302886</v>
          </cell>
          <cell r="M41">
            <v>0.81143283027444302</v>
          </cell>
          <cell r="N41">
            <v>0.1400401196307085</v>
          </cell>
          <cell r="O41">
            <v>-0.46701535742515343</v>
          </cell>
          <cell r="P41">
            <v>-0.43438931023053395</v>
          </cell>
          <cell r="Q41">
            <v>-0.94392541917947304</v>
          </cell>
          <cell r="R41">
            <v>-4.2263988138005323E-3</v>
          </cell>
          <cell r="S41">
            <v>-0.50153990184396469</v>
          </cell>
          <cell r="T41">
            <v>-1.0213174181131639</v>
          </cell>
          <cell r="U41">
            <v>-0.61099983122416868</v>
          </cell>
          <cell r="V41">
            <v>9.199081265299755E-2</v>
          </cell>
          <cell r="W41">
            <v>0.11356264560301406</v>
          </cell>
          <cell r="X41">
            <v>0.10598485281092125</v>
          </cell>
          <cell r="Y41">
            <v>-0.54312729981762364</v>
          </cell>
          <cell r="Z41">
            <v>0.92756694944509743</v>
          </cell>
          <cell r="AA41">
            <v>0.77865678430423457</v>
          </cell>
          <cell r="AB41">
            <v>0.5089481105742919</v>
          </cell>
          <cell r="AC41">
            <v>0.4379270791347627</v>
          </cell>
          <cell r="AD41">
            <v>0.24205470057384879</v>
          </cell>
          <cell r="AE41">
            <v>0.75572038238224915</v>
          </cell>
          <cell r="AF41">
            <v>0.8167173405720709</v>
          </cell>
          <cell r="AG41">
            <v>0.13635365767179636</v>
          </cell>
          <cell r="AH41">
            <v>0.5106464484845652</v>
          </cell>
          <cell r="AI41">
            <v>0.61275550515037946</v>
          </cell>
          <cell r="AJ41">
            <v>1.0353952054754425</v>
          </cell>
          <cell r="AK41">
            <v>4</v>
          </cell>
        </row>
        <row r="42">
          <cell r="D42" t="str">
            <v>201601015072</v>
          </cell>
          <cell r="E42" t="str">
            <v>Media</v>
          </cell>
          <cell r="F42" t="str">
            <v>Alta</v>
          </cell>
          <cell r="G42" t="str">
            <v>73º26'36.9''W</v>
          </cell>
          <cell r="H42">
            <v>-0.89233458905176943</v>
          </cell>
          <cell r="I42">
            <v>-0.46873256624179915</v>
          </cell>
          <cell r="J42">
            <v>0.86795914644803518</v>
          </cell>
          <cell r="K42">
            <v>1.0720070434959783</v>
          </cell>
          <cell r="L42">
            <v>0.26428095846320532</v>
          </cell>
          <cell r="M42">
            <v>0.80901095500386477</v>
          </cell>
          <cell r="N42">
            <v>0.1354433911500682</v>
          </cell>
          <cell r="O42">
            <v>-0.42484174913503636</v>
          </cell>
          <cell r="P42">
            <v>-0.43438931023053395</v>
          </cell>
          <cell r="Q42">
            <v>-0.87435042506840255</v>
          </cell>
          <cell r="R42">
            <v>-0.1411621590294812</v>
          </cell>
          <cell r="S42">
            <v>-0.50364356363017948</v>
          </cell>
          <cell r="T42">
            <v>0.81181640926943799</v>
          </cell>
          <cell r="U42">
            <v>-0.68721982754475475</v>
          </cell>
          <cell r="V42">
            <v>-9.0894135376063875E-2</v>
          </cell>
          <cell r="W42">
            <v>-6.2151139437863788E-2</v>
          </cell>
          <cell r="X42">
            <v>0.10423515273444031</v>
          </cell>
          <cell r="Y42">
            <v>-0.52723153586913907</v>
          </cell>
          <cell r="Z42">
            <v>0.91221671248414971</v>
          </cell>
          <cell r="AA42">
            <v>0.44064964932654221</v>
          </cell>
          <cell r="AB42">
            <v>0.22287383654512685</v>
          </cell>
          <cell r="AC42">
            <v>-0.53275740577858932</v>
          </cell>
          <cell r="AD42">
            <v>-0.27600792511405081</v>
          </cell>
          <cell r="AE42">
            <v>0.88285325509867207</v>
          </cell>
          <cell r="AF42">
            <v>0.9557458590654222</v>
          </cell>
          <cell r="AG42">
            <v>-0.41289935327382066</v>
          </cell>
          <cell r="AH42">
            <v>0.3672728866035565</v>
          </cell>
          <cell r="AI42">
            <v>0.65175771306574048</v>
          </cell>
          <cell r="AJ42">
            <v>1.00467087467691</v>
          </cell>
          <cell r="AK42">
            <v>5</v>
          </cell>
        </row>
        <row r="43">
          <cell r="D43" t="str">
            <v>20151212JSC5069</v>
          </cell>
          <cell r="E43" t="str">
            <v>Baja</v>
          </cell>
          <cell r="F43" t="str">
            <v>Baja</v>
          </cell>
          <cell r="G43" t="str">
            <v>73º26'8.4''W</v>
          </cell>
          <cell r="H43">
            <v>-0.98193791873871883</v>
          </cell>
          <cell r="I43">
            <v>-0.87455273920228982</v>
          </cell>
          <cell r="J43">
            <v>0.32989196940017151</v>
          </cell>
          <cell r="K43">
            <v>-0.80370272637374573</v>
          </cell>
          <cell r="L43">
            <v>-0.71420500980630708</v>
          </cell>
          <cell r="M43">
            <v>0.91001811448567849</v>
          </cell>
          <cell r="N43">
            <v>0.15608732352947652</v>
          </cell>
          <cell r="O43">
            <v>-0.67079134719595823</v>
          </cell>
          <cell r="P43">
            <v>-0.43438931023053395</v>
          </cell>
          <cell r="Q43">
            <v>-0.16727734754226642</v>
          </cell>
          <cell r="R43">
            <v>-0.34830347433565917</v>
          </cell>
          <cell r="S43">
            <v>-0.63274628133185684</v>
          </cell>
          <cell r="T43">
            <v>-1.0213174181131639</v>
          </cell>
          <cell r="U43">
            <v>0.17215996025808381</v>
          </cell>
          <cell r="V43">
            <v>-0.29395000007512173</v>
          </cell>
          <cell r="W43">
            <v>-0.25891465883236514</v>
          </cell>
          <cell r="X43">
            <v>0.12081271390141107</v>
          </cell>
          <cell r="Y43">
            <v>-0.56340980779755401</v>
          </cell>
          <cell r="Z43">
            <v>1.4608791378018993</v>
          </cell>
          <cell r="AA43">
            <v>1.1092186977845946</v>
          </cell>
          <cell r="AB43">
            <v>0.87927783479120691</v>
          </cell>
          <cell r="AC43">
            <v>0.97949371645329708</v>
          </cell>
          <cell r="AD43">
            <v>0.16842983436077613</v>
          </cell>
          <cell r="AE43">
            <v>0.71903219874874447</v>
          </cell>
          <cell r="AF43">
            <v>0.14287326699245939</v>
          </cell>
          <cell r="AG43">
            <v>-0.16758201922735513</v>
          </cell>
          <cell r="AH43">
            <v>0.22620148441747495</v>
          </cell>
          <cell r="AI43">
            <v>0.78945815268641495</v>
          </cell>
          <cell r="AJ43">
            <v>0.98381316412471087</v>
          </cell>
          <cell r="AK43">
            <v>4</v>
          </cell>
        </row>
        <row r="44">
          <cell r="D44" t="str">
            <v>20151213JSC5069</v>
          </cell>
          <cell r="E44" t="str">
            <v>Baja</v>
          </cell>
          <cell r="F44" t="str">
            <v>Baja</v>
          </cell>
          <cell r="G44" t="str">
            <v>73º26'8.4''W</v>
          </cell>
          <cell r="H44">
            <v>-0.94299275347454181</v>
          </cell>
          <cell r="I44">
            <v>-0.87410427022312709</v>
          </cell>
          <cell r="J44">
            <v>0.69496392434786791</v>
          </cell>
          <cell r="K44">
            <v>-0.55408469510428304</v>
          </cell>
          <cell r="L44">
            <v>-0.6928479034372772</v>
          </cell>
          <cell r="M44">
            <v>0.90905536780283147</v>
          </cell>
          <cell r="N44">
            <v>0.15039587688935538</v>
          </cell>
          <cell r="O44">
            <v>-0.24024368048193392</v>
          </cell>
          <cell r="P44">
            <v>-0.43438931023053395</v>
          </cell>
          <cell r="Q44">
            <v>-1.3823203927275588E-3</v>
          </cell>
          <cell r="R44">
            <v>-9.7459338097936707E-2</v>
          </cell>
          <cell r="S44">
            <v>-0.62795548259628842</v>
          </cell>
          <cell r="T44">
            <v>-1.0213174181131639</v>
          </cell>
          <cell r="U44">
            <v>0.37171216380734035</v>
          </cell>
          <cell r="V44">
            <v>-3.8371738165428777E-2</v>
          </cell>
          <cell r="W44">
            <v>-0.26244670224201672</v>
          </cell>
          <cell r="X44">
            <v>0.11494790096552263</v>
          </cell>
          <cell r="Y44">
            <v>-0.56799955036691918</v>
          </cell>
          <cell r="Z44">
            <v>1.4374977471621511</v>
          </cell>
          <cell r="AA44">
            <v>1.1127745757101088</v>
          </cell>
          <cell r="AB44">
            <v>0.53497301285925403</v>
          </cell>
          <cell r="AC44">
            <v>0.67252284125811834</v>
          </cell>
          <cell r="AD44">
            <v>0.21103948651834206</v>
          </cell>
          <cell r="AE44">
            <v>0.80365298009525932</v>
          </cell>
          <cell r="AF44">
            <v>7.0444930353295914E-3</v>
          </cell>
          <cell r="AG44">
            <v>-0.12489202042993082</v>
          </cell>
          <cell r="AH44">
            <v>-2.2723775369066147E-2</v>
          </cell>
          <cell r="AI44">
            <v>0.73907677366179947</v>
          </cell>
          <cell r="AJ44">
            <v>0.7303601393346465</v>
          </cell>
          <cell r="AK44">
            <v>4</v>
          </cell>
        </row>
        <row r="45">
          <cell r="D45" t="str">
            <v>20151214JSC5069</v>
          </cell>
          <cell r="E45" t="str">
            <v>Baja</v>
          </cell>
          <cell r="F45" t="str">
            <v>Baja</v>
          </cell>
          <cell r="G45" t="str">
            <v>73º26'8.4''W</v>
          </cell>
          <cell r="H45">
            <v>-1.0043327586612913</v>
          </cell>
          <cell r="I45">
            <v>-1.0374367324240084</v>
          </cell>
          <cell r="J45">
            <v>0.33445203444063742</v>
          </cell>
          <cell r="K45">
            <v>-0.86851577969563121</v>
          </cell>
          <cell r="L45">
            <v>-0.6936265293835745</v>
          </cell>
          <cell r="M45">
            <v>0.91048339614320817</v>
          </cell>
          <cell r="N45">
            <v>0.14680002627840533</v>
          </cell>
          <cell r="O45">
            <v>-0.65015197587060203</v>
          </cell>
          <cell r="P45">
            <v>-0.43438931023053395</v>
          </cell>
          <cell r="Q45">
            <v>5.733565829970972E-2</v>
          </cell>
          <cell r="R45">
            <v>-0.37052869992534632</v>
          </cell>
          <cell r="S45">
            <v>-0.6311312690153158</v>
          </cell>
          <cell r="T45">
            <v>-1.0213174181131639</v>
          </cell>
          <cell r="U45">
            <v>0.5923721281139096</v>
          </cell>
          <cell r="V45">
            <v>-0.33671786240246843</v>
          </cell>
          <cell r="W45">
            <v>-0.14571970576952209</v>
          </cell>
          <cell r="X45">
            <v>0.11136458666421335</v>
          </cell>
          <cell r="Y45">
            <v>-0.56032933687561937</v>
          </cell>
          <cell r="Z45">
            <v>1.2765164506327904</v>
          </cell>
          <cell r="AA45">
            <v>1.1358023226532443</v>
          </cell>
          <cell r="AB45">
            <v>0.87672205486442656</v>
          </cell>
          <cell r="AC45">
            <v>1.0223055049939707</v>
          </cell>
          <cell r="AD45">
            <v>0.57008494937529952</v>
          </cell>
          <cell r="AE45">
            <v>0.87680626467677125</v>
          </cell>
          <cell r="AF45">
            <v>0.23768950224403992</v>
          </cell>
          <cell r="AG45">
            <v>4.6720484103755927E-2</v>
          </cell>
          <cell r="AH45">
            <v>0.10052247619214959</v>
          </cell>
          <cell r="AI45">
            <v>0.53199644394661239</v>
          </cell>
          <cell r="AJ45">
            <v>0.75334677872129119</v>
          </cell>
          <cell r="AK45">
            <v>4</v>
          </cell>
        </row>
        <row r="46">
          <cell r="D46" t="str">
            <v>20151215JSC5069</v>
          </cell>
          <cell r="E46" t="str">
            <v>Baja</v>
          </cell>
          <cell r="F46" t="str">
            <v>Baja</v>
          </cell>
          <cell r="G46" t="str">
            <v>73º26'8.4''W</v>
          </cell>
          <cell r="H46">
            <v>-0.97775655911582859</v>
          </cell>
          <cell r="I46">
            <v>-0.83566803580768223</v>
          </cell>
          <cell r="J46">
            <v>0.35622177313352227</v>
          </cell>
          <cell r="K46">
            <v>-0.78962348368211144</v>
          </cell>
          <cell r="L46">
            <v>-0.71659906238778348</v>
          </cell>
          <cell r="M46">
            <v>0.91140015706269473</v>
          </cell>
          <cell r="N46">
            <v>0.15004179829528982</v>
          </cell>
          <cell r="O46">
            <v>-0.51736911830917465</v>
          </cell>
          <cell r="P46">
            <v>-0.43438931023053395</v>
          </cell>
          <cell r="Q46">
            <v>-0.12244949436079582</v>
          </cell>
          <cell r="R46">
            <v>-0.28601659462577944</v>
          </cell>
          <cell r="S46">
            <v>-0.63429891711821895</v>
          </cell>
          <cell r="T46">
            <v>-1.0213174181131639</v>
          </cell>
          <cell r="U46">
            <v>0.64119982049500135</v>
          </cell>
          <cell r="V46">
            <v>-0.2385840847942334</v>
          </cell>
          <cell r="W46">
            <v>-0.16952216893392841</v>
          </cell>
          <cell r="X46">
            <v>0.1147033358371931</v>
          </cell>
          <cell r="Y46">
            <v>-0.55964343836513475</v>
          </cell>
          <cell r="Z46">
            <v>1.3998928927093628</v>
          </cell>
          <cell r="AA46">
            <v>0.96119168022186807</v>
          </cell>
          <cell r="AB46">
            <v>0.62487648447181998</v>
          </cell>
          <cell r="AC46">
            <v>0.77329466777888145</v>
          </cell>
          <cell r="AD46">
            <v>0.37030601524126711</v>
          </cell>
          <cell r="AE46">
            <v>0.51677266534103905</v>
          </cell>
          <cell r="AF46">
            <v>0.23437200577500356</v>
          </cell>
          <cell r="AG46">
            <v>-0.25663819456618991</v>
          </cell>
          <cell r="AH46">
            <v>-0.14864262906394152</v>
          </cell>
          <cell r="AI46">
            <v>0.32419223047482876</v>
          </cell>
          <cell r="AJ46">
            <v>0.68890035774366054</v>
          </cell>
          <cell r="AK46">
            <v>4</v>
          </cell>
        </row>
        <row r="47">
          <cell r="D47" t="str">
            <v>20151216JSC5069</v>
          </cell>
          <cell r="E47" t="str">
            <v>Baja</v>
          </cell>
          <cell r="F47" t="str">
            <v>Baja</v>
          </cell>
          <cell r="G47" t="str">
            <v>73º26'8.4''W</v>
          </cell>
          <cell r="H47">
            <v>-0.99256851633524634</v>
          </cell>
          <cell r="I47">
            <v>-0.80422265837902274</v>
          </cell>
          <cell r="J47">
            <v>0.8373258787026352</v>
          </cell>
          <cell r="K47">
            <v>-0.40391865764854734</v>
          </cell>
          <cell r="L47">
            <v>-0.67927296706822593</v>
          </cell>
          <cell r="M47">
            <v>0.90661636832107495</v>
          </cell>
          <cell r="N47">
            <v>0.15034844524332694</v>
          </cell>
          <cell r="O47">
            <v>-0.50654200388348614</v>
          </cell>
          <cell r="P47">
            <v>-0.43438931023053395</v>
          </cell>
          <cell r="Q47">
            <v>-0.14296480464017017</v>
          </cell>
          <cell r="R47">
            <v>-0.11892534950365825</v>
          </cell>
          <cell r="S47">
            <v>-0.62965681570538623</v>
          </cell>
          <cell r="T47">
            <v>0.81181640926943799</v>
          </cell>
          <cell r="U47">
            <v>0.60432071087098738</v>
          </cell>
          <cell r="V47">
            <v>-0.19567117931480962</v>
          </cell>
          <cell r="W47">
            <v>-0.37720632052419772</v>
          </cell>
          <cell r="X47">
            <v>0.11530787334403171</v>
          </cell>
          <cell r="Y47">
            <v>-0.57935334668604266</v>
          </cell>
          <cell r="Z47">
            <v>1.039662387592456</v>
          </cell>
          <cell r="AA47">
            <v>0.918427591840007</v>
          </cell>
          <cell r="AB47">
            <v>0.75289438277746912</v>
          </cell>
          <cell r="AC47">
            <v>0.55893445973756095</v>
          </cell>
          <cell r="AD47">
            <v>-3.3236424079131521E-2</v>
          </cell>
          <cell r="AE47">
            <v>0.17161284724433862</v>
          </cell>
          <cell r="AF47">
            <v>-0.29695364485712727</v>
          </cell>
          <cell r="AG47">
            <v>-0.51371628499412281</v>
          </cell>
          <cell r="AH47">
            <v>-0.35180609777118149</v>
          </cell>
          <cell r="AI47">
            <v>0.54070525251405444</v>
          </cell>
          <cell r="AJ47">
            <v>0.77402106933765213</v>
          </cell>
          <cell r="AK47">
            <v>4</v>
          </cell>
        </row>
        <row r="48">
          <cell r="D48" t="str">
            <v>20160101JSC5069</v>
          </cell>
          <cell r="E48" t="str">
            <v>Baja</v>
          </cell>
          <cell r="F48" t="str">
            <v>Baja</v>
          </cell>
          <cell r="G48" t="str">
            <v>73º26'8.4''W</v>
          </cell>
          <cell r="H48">
            <v>-1.0514956711644174</v>
          </cell>
          <cell r="I48">
            <v>-0.88997521750811537</v>
          </cell>
          <cell r="J48">
            <v>-0.21335184320029404</v>
          </cell>
          <cell r="K48">
            <v>-1.2212826976207447</v>
          </cell>
          <cell r="L48">
            <v>-0.8554082030309933</v>
          </cell>
          <cell r="M48">
            <v>0.91981009815646841</v>
          </cell>
          <cell r="N48">
            <v>0.14572828545046673</v>
          </cell>
          <cell r="O48">
            <v>-0.52192711679065884</v>
          </cell>
          <cell r="P48">
            <v>-0.43438931023053395</v>
          </cell>
          <cell r="Q48">
            <v>0.78398995350124778</v>
          </cell>
          <cell r="R48">
            <v>-0.81327443161748469</v>
          </cell>
          <cell r="S48">
            <v>-0.64571767333862851</v>
          </cell>
          <cell r="T48">
            <v>0.81181640926943799</v>
          </cell>
          <cell r="U48">
            <v>0.79758502314545343</v>
          </cell>
          <cell r="V48">
            <v>-0.63814321724385592</v>
          </cell>
          <cell r="W48">
            <v>0.22698088982102504</v>
          </cell>
          <cell r="X48">
            <v>0.11007940579491601</v>
          </cell>
          <cell r="Y48">
            <v>-0.58033210913434952</v>
          </cell>
          <cell r="Z48">
            <v>1.3457408238215374</v>
          </cell>
          <cell r="AA48">
            <v>1.0366145755041589</v>
          </cell>
          <cell r="AB48">
            <v>0.6919668429312984</v>
          </cell>
          <cell r="AC48">
            <v>0.86171706816582916</v>
          </cell>
          <cell r="AD48">
            <v>0.24718902101988968</v>
          </cell>
          <cell r="AE48">
            <v>1.1145011117938304</v>
          </cell>
          <cell r="AF48">
            <v>0.23905541697528554</v>
          </cell>
          <cell r="AG48">
            <v>-0.31703378421131201</v>
          </cell>
          <cell r="AH48">
            <v>0.499380405195888</v>
          </cell>
          <cell r="AI48">
            <v>0.95692490440491118</v>
          </cell>
          <cell r="AJ48">
            <v>0.97799252472120579</v>
          </cell>
          <cell r="AK48">
            <v>4</v>
          </cell>
        </row>
        <row r="49">
          <cell r="D49" t="str">
            <v>20160102JSC5069</v>
          </cell>
          <cell r="E49" t="str">
            <v>Baja</v>
          </cell>
          <cell r="F49" t="str">
            <v>Baja</v>
          </cell>
          <cell r="G49" t="str">
            <v>73º26'8.4''W</v>
          </cell>
          <cell r="H49">
            <v>-0.98963153417115068</v>
          </cell>
          <cell r="I49">
            <v>-0.80798007135232419</v>
          </cell>
          <cell r="J49">
            <v>8.0463246947974257E-2</v>
          </cell>
          <cell r="K49">
            <v>-0.85876820926079933</v>
          </cell>
          <cell r="L49">
            <v>-0.82577553841831386</v>
          </cell>
          <cell r="M49">
            <v>0.91970405345980843</v>
          </cell>
          <cell r="N49">
            <v>0.14793001096372174</v>
          </cell>
          <cell r="O49">
            <v>-0.34351146307264308</v>
          </cell>
          <cell r="P49">
            <v>-0.43438931023053395</v>
          </cell>
          <cell r="Q49">
            <v>0.49307440059675717</v>
          </cell>
          <cell r="R49">
            <v>-0.73151496223929824</v>
          </cell>
          <cell r="S49">
            <v>-0.64729712552832208</v>
          </cell>
          <cell r="T49">
            <v>-1.0213174181131639</v>
          </cell>
          <cell r="U49">
            <v>0.79151219231178427</v>
          </cell>
          <cell r="V49">
            <v>-0.58640473332981768</v>
          </cell>
          <cell r="W49">
            <v>8.7206853515071903E-2</v>
          </cell>
          <cell r="X49">
            <v>0.11246175122468174</v>
          </cell>
          <cell r="Y49">
            <v>-0.5728207017310285</v>
          </cell>
          <cell r="Z49">
            <v>1.3557443472135309</v>
          </cell>
          <cell r="AA49">
            <v>1.0276274599126938</v>
          </cell>
          <cell r="AB49">
            <v>0.47183756478339761</v>
          </cell>
          <cell r="AC49">
            <v>0.59991069048519952</v>
          </cell>
          <cell r="AD49">
            <v>-5.601480749160598E-3</v>
          </cell>
          <cell r="AE49">
            <v>0.75692446315110018</v>
          </cell>
          <cell r="AF49">
            <v>0.17224447512820387</v>
          </cell>
          <cell r="AG49">
            <v>-0.40936948912638133</v>
          </cell>
          <cell r="AH49">
            <v>0.54928838178807127</v>
          </cell>
          <cell r="AI49">
            <v>1.0655042865394446</v>
          </cell>
          <cell r="AJ49">
            <v>1.1539127867373027</v>
          </cell>
          <cell r="AK49">
            <v>4</v>
          </cell>
        </row>
        <row r="50">
          <cell r="D50" t="str">
            <v>20160103JSC5069</v>
          </cell>
          <cell r="E50" t="str">
            <v>Baja</v>
          </cell>
          <cell r="F50" t="str">
            <v>Baja</v>
          </cell>
          <cell r="G50" t="str">
            <v>73º26'8.4''W</v>
          </cell>
          <cell r="H50">
            <v>-0.98614111819394423</v>
          </cell>
          <cell r="I50">
            <v>-0.94020392712739698</v>
          </cell>
          <cell r="J50">
            <v>0.22371840035372478</v>
          </cell>
          <cell r="K50">
            <v>-0.91122035006550506</v>
          </cell>
          <cell r="L50">
            <v>-0.82121698438070523</v>
          </cell>
          <cell r="M50">
            <v>0.91921495036686862</v>
          </cell>
          <cell r="N50">
            <v>0.14755621773649072</v>
          </cell>
          <cell r="O50">
            <v>-0.4593140898243504</v>
          </cell>
          <cell r="P50">
            <v>-0.43438931023053395</v>
          </cell>
          <cell r="Q50">
            <v>0.25992698258685321</v>
          </cell>
          <cell r="R50">
            <v>-0.68753478569344217</v>
          </cell>
          <cell r="S50">
            <v>-0.64519984205742964</v>
          </cell>
          <cell r="T50">
            <v>-1.0213174181131639</v>
          </cell>
          <cell r="U50">
            <v>0.76276401551906481</v>
          </cell>
          <cell r="V50">
            <v>-0.58540802518687796</v>
          </cell>
          <cell r="W50">
            <v>8.6707209125676088E-2</v>
          </cell>
          <cell r="X50">
            <v>0.11201902454803474</v>
          </cell>
          <cell r="Y50">
            <v>-0.5765181498394728</v>
          </cell>
          <cell r="Z50">
            <v>1.3265424147869629</v>
          </cell>
          <cell r="AA50">
            <v>1.0605686954439342</v>
          </cell>
          <cell r="AB50">
            <v>0.92172902094710718</v>
          </cell>
          <cell r="AC50">
            <v>0.7746869352142739</v>
          </cell>
          <cell r="AD50">
            <v>0.10615534727115469</v>
          </cell>
          <cell r="AE50">
            <v>0.65418751043445633</v>
          </cell>
          <cell r="AF50">
            <v>8.5506805148319168E-2</v>
          </cell>
          <cell r="AG50">
            <v>-4.3249517184268539E-2</v>
          </cell>
          <cell r="AH50">
            <v>0.58299489001852844</v>
          </cell>
          <cell r="AI50">
            <v>1.1258493851409592</v>
          </cell>
          <cell r="AJ50">
            <v>1.0282796519658333</v>
          </cell>
          <cell r="AK50">
            <v>4</v>
          </cell>
        </row>
        <row r="51">
          <cell r="D51" t="str">
            <v>20160104JSC5069</v>
          </cell>
          <cell r="E51" t="str">
            <v>Baja</v>
          </cell>
          <cell r="F51" t="str">
            <v>Baja</v>
          </cell>
          <cell r="G51" t="str">
            <v>73º26'8.4''W</v>
          </cell>
          <cell r="H51">
            <v>-1.0295909941860986</v>
          </cell>
          <cell r="I51">
            <v>-0.88824858904969106</v>
          </cell>
          <cell r="J51">
            <v>0.2114161583075497</v>
          </cell>
          <cell r="K51">
            <v>-0.7529861145187382</v>
          </cell>
          <cell r="L51">
            <v>-0.81196109671482153</v>
          </cell>
          <cell r="M51">
            <v>0.91867996176489319</v>
          </cell>
          <cell r="N51">
            <v>0.14717023752208191</v>
          </cell>
          <cell r="O51">
            <v>-0.27474414983994078</v>
          </cell>
          <cell r="P51">
            <v>-0.43438931023053395</v>
          </cell>
          <cell r="Q51">
            <v>0.2733937759716864</v>
          </cell>
          <cell r="R51">
            <v>-0.5978493426303384</v>
          </cell>
          <cell r="S51">
            <v>-0.64556180768940963</v>
          </cell>
          <cell r="T51">
            <v>-1.0213174181131639</v>
          </cell>
          <cell r="U51">
            <v>0.73352246154291012</v>
          </cell>
          <cell r="V51">
            <v>-0.54565159289723542</v>
          </cell>
          <cell r="W51">
            <v>0.12677832714229495</v>
          </cell>
          <cell r="X51">
            <v>0.11172081709905202</v>
          </cell>
          <cell r="Y51">
            <v>-0.58110681179706747</v>
          </cell>
          <cell r="Z51">
            <v>1.3567069585083298</v>
          </cell>
          <cell r="AA51">
            <v>1.1318020812903582</v>
          </cell>
          <cell r="AB51">
            <v>0.87778268252846969</v>
          </cell>
          <cell r="AC51">
            <v>0.56772577592741325</v>
          </cell>
          <cell r="AD51">
            <v>0.11945751474753649</v>
          </cell>
          <cell r="AE51">
            <v>0.79776209230059203</v>
          </cell>
          <cell r="AF51">
            <v>0.11930924489168922</v>
          </cell>
          <cell r="AG51">
            <v>-6.6231952925670148E-2</v>
          </cell>
          <cell r="AH51">
            <v>0.18080366687223198</v>
          </cell>
          <cell r="AI51">
            <v>0.69889590796381773</v>
          </cell>
          <cell r="AJ51">
            <v>0.66321818213886818</v>
          </cell>
          <cell r="AK51">
            <v>4</v>
          </cell>
        </row>
        <row r="52">
          <cell r="D52" t="str">
            <v>20160105JSC5069</v>
          </cell>
          <cell r="E52" t="str">
            <v>Baja</v>
          </cell>
          <cell r="F52" t="str">
            <v>Baja</v>
          </cell>
          <cell r="G52" t="str">
            <v>73º26'8.4''W</v>
          </cell>
          <cell r="H52">
            <v>-1.0018970123268522</v>
          </cell>
          <cell r="I52">
            <v>-1.0081708719435851</v>
          </cell>
          <cell r="J52">
            <v>6.5675077041418242E-2</v>
          </cell>
          <cell r="K52">
            <v>-0.90155224100705944</v>
          </cell>
          <cell r="L52">
            <v>-0.83512815537648144</v>
          </cell>
          <cell r="M52">
            <v>0.92075870853313757</v>
          </cell>
          <cell r="N52">
            <v>0.1493722167881425</v>
          </cell>
          <cell r="O52">
            <v>-0.50363567071061477</v>
          </cell>
          <cell r="P52">
            <v>-0.43438931023053395</v>
          </cell>
          <cell r="Q52">
            <v>0.40988224882110047</v>
          </cell>
          <cell r="R52">
            <v>-0.72157342814241054</v>
          </cell>
          <cell r="S52">
            <v>-0.64611413999466782</v>
          </cell>
          <cell r="T52">
            <v>-1.0213174181131639</v>
          </cell>
          <cell r="U52">
            <v>0.75062986690423716</v>
          </cell>
          <cell r="V52">
            <v>-0.57931928463865612</v>
          </cell>
          <cell r="W52">
            <v>0.15972325410014698</v>
          </cell>
          <cell r="X52">
            <v>0.11375553615312185</v>
          </cell>
          <cell r="Y52">
            <v>-0.57674970823373928</v>
          </cell>
          <cell r="Z52">
            <v>1.266085104797916</v>
          </cell>
          <cell r="AA52">
            <v>0.95240560523181261</v>
          </cell>
          <cell r="AB52">
            <v>0.91935016656306767</v>
          </cell>
          <cell r="AC52">
            <v>1.0098037401039373</v>
          </cell>
          <cell r="AD52">
            <v>0.49536481199774207</v>
          </cell>
          <cell r="AE52">
            <v>0.68839292894241577</v>
          </cell>
          <cell r="AF52">
            <v>6.1353836571868221E-2</v>
          </cell>
          <cell r="AG52">
            <v>0.11526745628867838</v>
          </cell>
          <cell r="AH52">
            <v>0.32045941280431023</v>
          </cell>
          <cell r="AI52">
            <v>0.68246405580516034</v>
          </cell>
          <cell r="AJ52">
            <v>0.77202950618130517</v>
          </cell>
          <cell r="AK52">
            <v>4</v>
          </cell>
        </row>
        <row r="53">
          <cell r="D53" t="str">
            <v>20160111JSC5069</v>
          </cell>
          <cell r="E53" t="str">
            <v>Baja</v>
          </cell>
          <cell r="F53" t="str">
            <v>Baja</v>
          </cell>
          <cell r="G53" t="str">
            <v>73º26'8.4''W</v>
          </cell>
          <cell r="H53">
            <v>-1.029623772685919</v>
          </cell>
          <cell r="I53">
            <v>-0.91674484160646807</v>
          </cell>
          <cell r="J53">
            <v>0.36189072227517355</v>
          </cell>
          <cell r="K53">
            <v>-0.73303024766965197</v>
          </cell>
          <cell r="L53">
            <v>-0.76053132819270342</v>
          </cell>
          <cell r="M53">
            <v>0.91666120884641111</v>
          </cell>
          <cell r="N53">
            <v>0.15178072438828141</v>
          </cell>
          <cell r="O53">
            <v>-0.41401482700676895</v>
          </cell>
          <cell r="P53">
            <v>-0.43438931023053395</v>
          </cell>
          <cell r="Q53">
            <v>0.15539230948569371</v>
          </cell>
          <cell r="R53">
            <v>-0.58439264069869457</v>
          </cell>
          <cell r="S53">
            <v>-0.64514977631725268</v>
          </cell>
          <cell r="T53">
            <v>-1.0213174181131639</v>
          </cell>
          <cell r="U53">
            <v>0.73541614889286788</v>
          </cell>
          <cell r="V53">
            <v>-0.42180933883050348</v>
          </cell>
          <cell r="W53">
            <v>1.4097127438368729E-2</v>
          </cell>
          <cell r="X53">
            <v>0.11654777431883839</v>
          </cell>
          <cell r="Y53">
            <v>-0.57200781049650151</v>
          </cell>
          <cell r="Z53">
            <v>1.2477793661884617</v>
          </cell>
          <cell r="AA53">
            <v>1.0547923858005765</v>
          </cell>
          <cell r="AB53">
            <v>0.83586900203975334</v>
          </cell>
          <cell r="AC53">
            <v>1.0425742810467755</v>
          </cell>
          <cell r="AD53">
            <v>0.56225062507156942</v>
          </cell>
          <cell r="AE53">
            <v>0.3502810889407082</v>
          </cell>
          <cell r="AF53">
            <v>-0.22349279865447186</v>
          </cell>
          <cell r="AG53">
            <v>0.10074522939343056</v>
          </cell>
          <cell r="AH53">
            <v>0.79620685801312385</v>
          </cell>
          <cell r="AI53">
            <v>0.9830645682413568</v>
          </cell>
          <cell r="AJ53">
            <v>0.93246834652192356</v>
          </cell>
          <cell r="AK53">
            <v>4</v>
          </cell>
        </row>
        <row r="54">
          <cell r="D54" t="str">
            <v>20160112JSC5069</v>
          </cell>
          <cell r="E54" t="str">
            <v>Baja</v>
          </cell>
          <cell r="F54" t="str">
            <v>Baja</v>
          </cell>
          <cell r="G54" t="str">
            <v>73º26'8.4''W</v>
          </cell>
          <cell r="H54">
            <v>-1.0251564542920684</v>
          </cell>
          <cell r="I54">
            <v>-0.78470381399663702</v>
          </cell>
          <cell r="J54">
            <v>0.11701359951176799</v>
          </cell>
          <cell r="K54">
            <v>-0.72136685240238485</v>
          </cell>
          <cell r="L54">
            <v>-0.76628125352335852</v>
          </cell>
          <cell r="M54">
            <v>0.91782450122823378</v>
          </cell>
          <cell r="N54">
            <v>0.14915456431072521</v>
          </cell>
          <cell r="O54">
            <v>-0.5610022559002833</v>
          </cell>
          <cell r="P54">
            <v>-0.43438931023053395</v>
          </cell>
          <cell r="Q54">
            <v>0.11655861790385778</v>
          </cell>
          <cell r="R54">
            <v>-0.7326171650492741</v>
          </cell>
          <cell r="S54">
            <v>-0.650426883977125</v>
          </cell>
          <cell r="T54">
            <v>-1.0213174181131639</v>
          </cell>
          <cell r="U54">
            <v>0.75853523649273724</v>
          </cell>
          <cell r="V54">
            <v>-0.59268771009521337</v>
          </cell>
          <cell r="W54">
            <v>-1.9572428631490549E-3</v>
          </cell>
          <cell r="X54">
            <v>0.11404910502478612</v>
          </cell>
          <cell r="Y54">
            <v>-0.57843854195909417</v>
          </cell>
          <cell r="Z54">
            <v>1.2106740705810999</v>
          </cell>
          <cell r="AA54">
            <v>0.95482353425806576</v>
          </cell>
          <cell r="AB54">
            <v>0.94406983670980771</v>
          </cell>
          <cell r="AC54">
            <v>1.0183821037344103</v>
          </cell>
          <cell r="AD54">
            <v>0.85541456506702351</v>
          </cell>
          <cell r="AE54">
            <v>0.38036364697999053</v>
          </cell>
          <cell r="AF54">
            <v>6.7164591801376863E-2</v>
          </cell>
          <cell r="AG54">
            <v>0.7613275712772517</v>
          </cell>
          <cell r="AH54">
            <v>0.81562663214276454</v>
          </cell>
          <cell r="AI54">
            <v>0.92820920103715043</v>
          </cell>
          <cell r="AJ54">
            <v>1.0044644637947555</v>
          </cell>
          <cell r="AK54">
            <v>4</v>
          </cell>
        </row>
        <row r="55">
          <cell r="D55" t="str">
            <v>20160113JSC5069</v>
          </cell>
          <cell r="E55" t="str">
            <v>Baja</v>
          </cell>
          <cell r="F55" t="str">
            <v>Baja</v>
          </cell>
          <cell r="G55" t="str">
            <v>73º26'8.4''W</v>
          </cell>
          <cell r="H55">
            <v>-0.95935411664668524</v>
          </cell>
          <cell r="I55">
            <v>-0.89912549221043025</v>
          </cell>
          <cell r="J55">
            <v>-0.27565583734874266</v>
          </cell>
          <cell r="K55">
            <v>-1.0903448792142796</v>
          </cell>
          <cell r="L55">
            <v>-0.86305632636841856</v>
          </cell>
          <cell r="M55">
            <v>0.92215415217665087</v>
          </cell>
          <cell r="N55">
            <v>0.15591386027195106</v>
          </cell>
          <cell r="O55">
            <v>-0.55097917756639725</v>
          </cell>
          <cell r="P55">
            <v>-0.43438931023053395</v>
          </cell>
          <cell r="Q55">
            <v>0.26231235378947981</v>
          </cell>
          <cell r="R55">
            <v>-0.88098515235540509</v>
          </cell>
          <cell r="S55">
            <v>-0.65600485814448417</v>
          </cell>
          <cell r="T55">
            <v>-1.0213174181131639</v>
          </cell>
          <cell r="U55">
            <v>0.82900569756921394</v>
          </cell>
          <cell r="V55">
            <v>-0.66005829076710132</v>
          </cell>
          <cell r="W55">
            <v>0.17465767257547302</v>
          </cell>
          <cell r="X55">
            <v>0.12045584835212701</v>
          </cell>
          <cell r="Y55">
            <v>-0.56270414373501687</v>
          </cell>
          <cell r="Z55">
            <v>0.73723945663547419</v>
          </cell>
          <cell r="AA55">
            <v>1.0278690294573596</v>
          </cell>
          <cell r="AB55">
            <v>0.93781182926315987</v>
          </cell>
          <cell r="AC55">
            <v>0.86979107934545485</v>
          </cell>
          <cell r="AD55">
            <v>0.6636537061657668</v>
          </cell>
          <cell r="AE55">
            <v>0.11579097269188164</v>
          </cell>
          <cell r="AF55">
            <v>0.39684381566245164</v>
          </cell>
          <cell r="AG55">
            <v>1.2119356755888469</v>
          </cell>
          <cell r="AH55">
            <v>1.0568797380241248</v>
          </cell>
          <cell r="AI55">
            <v>1.0781001355887914</v>
          </cell>
          <cell r="AJ55">
            <v>1.071277449064971</v>
          </cell>
          <cell r="AK55">
            <v>4</v>
          </cell>
        </row>
        <row r="56">
          <cell r="D56" t="str">
            <v>20160114JSC5069</v>
          </cell>
          <cell r="E56" t="str">
            <v>Baja</v>
          </cell>
          <cell r="F56" t="str">
            <v>Baja</v>
          </cell>
          <cell r="G56" t="str">
            <v>73º26'8.4''W</v>
          </cell>
          <cell r="H56">
            <v>-1.0307419961513731</v>
          </cell>
          <cell r="I56">
            <v>-0.93867161528924981</v>
          </cell>
          <cell r="J56">
            <v>-0.15339811611977794</v>
          </cell>
          <cell r="K56">
            <v>-0.70486132516655964</v>
          </cell>
          <cell r="L56">
            <v>-0.87785225740503792</v>
          </cell>
          <cell r="M56">
            <v>0.92351458752744464</v>
          </cell>
          <cell r="N56">
            <v>0.15644462661495753</v>
          </cell>
          <cell r="O56">
            <v>-0.39779308948968323</v>
          </cell>
          <cell r="P56">
            <v>-0.43438931023053395</v>
          </cell>
          <cell r="Q56">
            <v>0.48159783768920322</v>
          </cell>
          <cell r="R56">
            <v>-0.79081811065142693</v>
          </cell>
          <cell r="S56">
            <v>-0.65223585646502813</v>
          </cell>
          <cell r="T56">
            <v>-1.0213174181131639</v>
          </cell>
          <cell r="U56">
            <v>0.75595061711755596</v>
          </cell>
          <cell r="V56">
            <v>-0.55043731910693394</v>
          </cell>
          <cell r="W56">
            <v>0.14138683181117659</v>
          </cell>
          <cell r="X56">
            <v>0.12074737102715541</v>
          </cell>
          <cell r="Y56">
            <v>-0.57639705355679438</v>
          </cell>
          <cell r="Z56">
            <v>0.94293363481143211</v>
          </cell>
          <cell r="AA56">
            <v>1.0194692961933585</v>
          </cell>
          <cell r="AB56">
            <v>0.82423847717481891</v>
          </cell>
          <cell r="AC56">
            <v>0.69625661855078225</v>
          </cell>
          <cell r="AD56">
            <v>0.70447774844248334</v>
          </cell>
          <cell r="AE56">
            <v>0.18821702073176252</v>
          </cell>
          <cell r="AF56">
            <v>0.41510742991864263</v>
          </cell>
          <cell r="AG56">
            <v>0.71616001852188205</v>
          </cell>
          <cell r="AH56">
            <v>0.9651158378323722</v>
          </cell>
          <cell r="AI56">
            <v>1.0330035934627924</v>
          </cell>
          <cell r="AJ56">
            <v>0.85718204699435729</v>
          </cell>
          <cell r="AK56">
            <v>4</v>
          </cell>
        </row>
        <row r="57">
          <cell r="D57" t="str">
            <v>20160115JSC5069</v>
          </cell>
          <cell r="E57" t="str">
            <v>Baja</v>
          </cell>
          <cell r="F57" t="str">
            <v>Baja</v>
          </cell>
          <cell r="G57" t="str">
            <v>73º26'8.4''W</v>
          </cell>
          <cell r="H57">
            <v>-0.99535823746182528</v>
          </cell>
          <cell r="I57">
            <v>-0.92055952552806919</v>
          </cell>
          <cell r="J57">
            <v>-0.1154976049447058</v>
          </cell>
          <cell r="K57">
            <v>-1.1003264105009194</v>
          </cell>
          <cell r="L57">
            <v>-0.88265808574587867</v>
          </cell>
          <cell r="M57">
            <v>0.92372705860123661</v>
          </cell>
          <cell r="N57">
            <v>0.15908080873764141</v>
          </cell>
          <cell r="O57">
            <v>-0.51019027070083767</v>
          </cell>
          <cell r="P57">
            <v>-0.43438931023053395</v>
          </cell>
          <cell r="Q57">
            <v>0.81818532138106681</v>
          </cell>
          <cell r="R57">
            <v>-1.0039193748425683</v>
          </cell>
          <cell r="S57">
            <v>-0.65223456313978034</v>
          </cell>
          <cell r="T57">
            <v>-1.0213174181131639</v>
          </cell>
          <cell r="U57">
            <v>0.7039621449709853</v>
          </cell>
          <cell r="V57">
            <v>-0.79295198082137119</v>
          </cell>
          <cell r="W57">
            <v>0.33498852934500822</v>
          </cell>
          <cell r="X57">
            <v>0.12335796681728703</v>
          </cell>
          <cell r="Y57">
            <v>-0.57194723245689305</v>
          </cell>
          <cell r="Z57">
            <v>0.90754073773923316</v>
          </cell>
          <cell r="AA57">
            <v>1.0871294931539877</v>
          </cell>
          <cell r="AB57">
            <v>0.90802385149903786</v>
          </cell>
          <cell r="AC57">
            <v>0.71515296131737183</v>
          </cell>
          <cell r="AD57">
            <v>0.49735660845276131</v>
          </cell>
          <cell r="AE57">
            <v>0.40104595616943028</v>
          </cell>
          <cell r="AF57">
            <v>0.50235009264301045</v>
          </cell>
          <cell r="AG57">
            <v>0.86260463558014844</v>
          </cell>
          <cell r="AH57">
            <v>0.97129809859161453</v>
          </cell>
          <cell r="AI57">
            <v>1.069158496209343</v>
          </cell>
          <cell r="AJ57">
            <v>1.0519215163307605</v>
          </cell>
          <cell r="AK57">
            <v>4</v>
          </cell>
        </row>
        <row r="58">
          <cell r="D58" t="str">
            <v>20160121JSC5069</v>
          </cell>
          <cell r="E58" t="str">
            <v>Baja</v>
          </cell>
          <cell r="F58" t="str">
            <v>Baja</v>
          </cell>
          <cell r="G58" t="str">
            <v>73º26'8.4''W</v>
          </cell>
          <cell r="H58">
            <v>-1.0172811257926528</v>
          </cell>
          <cell r="I58">
            <v>-0.9324335405365386</v>
          </cell>
          <cell r="J58">
            <v>0.67267800110467091</v>
          </cell>
          <cell r="K58">
            <v>-0.39697461128130168</v>
          </cell>
          <cell r="L58">
            <v>-0.86403607977444818</v>
          </cell>
          <cell r="M58">
            <v>0.92236806157672191</v>
          </cell>
          <cell r="N58">
            <v>0.15691748858556037</v>
          </cell>
          <cell r="O58">
            <v>-0.23458982423695909</v>
          </cell>
          <cell r="P58">
            <v>-0.43438931023053395</v>
          </cell>
          <cell r="Q58">
            <v>0.29030335548860453</v>
          </cell>
          <cell r="R58">
            <v>-0.77097825970414946</v>
          </cell>
          <cell r="S58">
            <v>-0.64681638880311332</v>
          </cell>
          <cell r="T58">
            <v>0.81181640926943799</v>
          </cell>
          <cell r="U58">
            <v>0.59201054296034028</v>
          </cell>
          <cell r="V58">
            <v>-0.5663462855858632</v>
          </cell>
          <cell r="W58">
            <v>-1.1910619299156744E-2</v>
          </cell>
          <cell r="X58">
            <v>0.12126376801599544</v>
          </cell>
          <cell r="Y58">
            <v>-0.58000541641225412</v>
          </cell>
          <cell r="Z58">
            <v>0.91691528315966864</v>
          </cell>
          <cell r="AA58">
            <v>0.96468616869368995</v>
          </cell>
          <cell r="AB58">
            <v>0.74280293798192731</v>
          </cell>
          <cell r="AC58">
            <v>0.51381516022561169</v>
          </cell>
          <cell r="AD58">
            <v>0.20611611203255431</v>
          </cell>
          <cell r="AE58">
            <v>0.57401490712871717</v>
          </cell>
          <cell r="AF58">
            <v>0.28323425033969302</v>
          </cell>
          <cell r="AG58">
            <v>0.58341318379854579</v>
          </cell>
          <cell r="AH58">
            <v>0.92697342373869185</v>
          </cell>
          <cell r="AI58">
            <v>1.000839335381245</v>
          </cell>
          <cell r="AJ58">
            <v>1.0732132223185382</v>
          </cell>
          <cell r="AK58">
            <v>4</v>
          </cell>
        </row>
        <row r="59">
          <cell r="D59" t="str">
            <v>20160122JSC5069</v>
          </cell>
          <cell r="E59" t="str">
            <v>Baja</v>
          </cell>
          <cell r="F59" t="str">
            <v>Baja</v>
          </cell>
          <cell r="G59" t="str">
            <v>73º26'8.4''W</v>
          </cell>
          <cell r="H59">
            <v>-1.004063644660933</v>
          </cell>
          <cell r="I59">
            <v>-0.88551391485565889</v>
          </cell>
          <cell r="J59">
            <v>0.12157219015944057</v>
          </cell>
          <cell r="K59">
            <v>-0.95265355471488034</v>
          </cell>
          <cell r="L59">
            <v>-0.89529726546245947</v>
          </cell>
          <cell r="M59">
            <v>0.92371280041291481</v>
          </cell>
          <cell r="N59">
            <v>0.15641627942739847</v>
          </cell>
          <cell r="O59">
            <v>-0.451270543663507</v>
          </cell>
          <cell r="P59">
            <v>-0.43438931023053395</v>
          </cell>
          <cell r="Q59">
            <v>0.77703180725218912</v>
          </cell>
          <cell r="R59">
            <v>-1.1917429005911566</v>
          </cell>
          <cell r="S59">
            <v>-0.65070690716259505</v>
          </cell>
          <cell r="T59">
            <v>-1.0213174181131639</v>
          </cell>
          <cell r="U59">
            <v>0.48942040639420348</v>
          </cell>
          <cell r="V59">
            <v>-0.97107267974306832</v>
          </cell>
          <cell r="W59">
            <v>0.36391592092582414</v>
          </cell>
          <cell r="X59">
            <v>0.12084171114972439</v>
          </cell>
          <cell r="Y59">
            <v>-0.56996944113771519</v>
          </cell>
          <cell r="Z59">
            <v>1.0739287009747607</v>
          </cell>
          <cell r="AA59">
            <v>0.98039447145773106</v>
          </cell>
          <cell r="AB59">
            <v>0.96841666062951981</v>
          </cell>
          <cell r="AC59">
            <v>0.6383248015005204</v>
          </cell>
          <cell r="AD59">
            <v>0.4942091211074699</v>
          </cell>
          <cell r="AE59">
            <v>0.75469794338001139</v>
          </cell>
          <cell r="AF59">
            <v>0.54180786468542519</v>
          </cell>
          <cell r="AG59">
            <v>0.84701133145869423</v>
          </cell>
          <cell r="AH59">
            <v>0.94758485917012758</v>
          </cell>
          <cell r="AI59">
            <v>1.1853312739038719</v>
          </cell>
          <cell r="AJ59">
            <v>1.1873743619453805</v>
          </cell>
          <cell r="AK59">
            <v>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selection activeCell="E1" sqref="E1:E1048576"/>
    </sheetView>
  </sheetViews>
  <sheetFormatPr baseColWidth="10" defaultRowHeight="15" x14ac:dyDescent="0.25"/>
  <cols>
    <col min="4" max="4" width="15.85546875" bestFit="1" customWidth="1"/>
    <col min="5" max="5" width="14.7109375" bestFit="1" customWidth="1"/>
    <col min="6" max="7" width="12.5703125" bestFit="1" customWidth="1"/>
  </cols>
  <sheetData>
    <row r="1" spans="1:36" x14ac:dyDescent="0.25">
      <c r="B1" s="1" t="s">
        <v>0</v>
      </c>
      <c r="C1" s="1" t="s">
        <v>1</v>
      </c>
      <c r="D1" s="2" t="str">
        <f>"Dia"&amp;B1</f>
        <v>DiaGrabadora</v>
      </c>
      <c r="E1" s="2" t="s">
        <v>38</v>
      </c>
      <c r="F1" s="2" t="s">
        <v>39</v>
      </c>
      <c r="G1" s="2" t="s">
        <v>40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</row>
    <row r="2" spans="1:36" x14ac:dyDescent="0.25">
      <c r="A2" s="1">
        <v>20160101</v>
      </c>
      <c r="B2" t="s">
        <v>34</v>
      </c>
      <c r="C2" t="s">
        <v>32</v>
      </c>
      <c r="D2" s="2" t="str">
        <f>A2&amp;B2</f>
        <v>201601015067</v>
      </c>
      <c r="E2" s="5" t="s">
        <v>44</v>
      </c>
      <c r="F2" t="s">
        <v>41</v>
      </c>
      <c r="G2" t="s">
        <v>46</v>
      </c>
      <c r="H2">
        <v>-0.17194712257860609</v>
      </c>
      <c r="I2">
        <v>0.58478187485809474</v>
      </c>
      <c r="J2">
        <v>-0.47571705775623524</v>
      </c>
      <c r="K2">
        <v>-0.86016789115290582</v>
      </c>
      <c r="L2">
        <v>0.28362842597419846</v>
      </c>
      <c r="M2">
        <v>-0.18280109475831446</v>
      </c>
      <c r="N2">
        <v>-0.82260788061193513</v>
      </c>
      <c r="O2">
        <v>-0.90216882596778902</v>
      </c>
      <c r="P2">
        <v>-1.224071470716376</v>
      </c>
      <c r="Q2">
        <v>-0.84523308611644488</v>
      </c>
      <c r="R2">
        <v>-1.1428730477625781</v>
      </c>
      <c r="S2">
        <v>-0.50675053781058021</v>
      </c>
      <c r="T2">
        <v>-0.99814643028780914</v>
      </c>
      <c r="U2">
        <v>-0.7929174556766504</v>
      </c>
      <c r="V2">
        <v>0.3398933702894642</v>
      </c>
      <c r="W2">
        <v>-0.41404817551406004</v>
      </c>
      <c r="X2">
        <v>-1.1844212925774482</v>
      </c>
      <c r="Y2">
        <v>-0.52155186242165097</v>
      </c>
      <c r="Z2">
        <v>-0.24100737625383345</v>
      </c>
      <c r="AA2">
        <v>0.20663039245286369</v>
      </c>
      <c r="AB2">
        <v>0.26060984919338293</v>
      </c>
      <c r="AC2">
        <v>-0.32603341246003009</v>
      </c>
      <c r="AD2">
        <v>0.48693692122208493</v>
      </c>
      <c r="AE2">
        <v>0.23233334186222629</v>
      </c>
      <c r="AF2">
        <v>0.14911697889398948</v>
      </c>
      <c r="AG2">
        <v>-0.37267763558816719</v>
      </c>
      <c r="AH2">
        <v>-1.0398708858365302</v>
      </c>
      <c r="AI2">
        <v>-0.91486336325827033</v>
      </c>
      <c r="AJ2">
        <v>-0.20012905328161221</v>
      </c>
    </row>
    <row r="3" spans="1:36" x14ac:dyDescent="0.25">
      <c r="A3" s="1">
        <v>20160102</v>
      </c>
      <c r="B3" t="s">
        <v>34</v>
      </c>
      <c r="C3" t="s">
        <v>32</v>
      </c>
      <c r="D3" s="2" t="str">
        <f>A3&amp;B3</f>
        <v>201601025067</v>
      </c>
      <c r="E3" s="3" t="s">
        <v>44</v>
      </c>
      <c r="F3" t="s">
        <v>41</v>
      </c>
      <c r="G3" t="s">
        <v>46</v>
      </c>
      <c r="H3">
        <v>-0.30424080946829507</v>
      </c>
      <c r="I3">
        <v>0.8747289480508168</v>
      </c>
      <c r="J3">
        <v>-0.5656903012323683</v>
      </c>
      <c r="K3">
        <v>-0.37555243400663302</v>
      </c>
      <c r="L3">
        <v>0.44649051288042058</v>
      </c>
      <c r="M3">
        <v>-0.38392185492256792</v>
      </c>
      <c r="N3">
        <v>1.071717881983225E-2</v>
      </c>
      <c r="O3">
        <v>-0.75894855389497851</v>
      </c>
      <c r="P3">
        <v>-1.2490188289399768</v>
      </c>
      <c r="Q3">
        <v>-0.63565293700122838</v>
      </c>
      <c r="R3">
        <v>-0.75750819541453263</v>
      </c>
      <c r="S3">
        <v>-0.52326286967239843</v>
      </c>
      <c r="T3">
        <v>-0.99814643028780914</v>
      </c>
      <c r="U3">
        <v>-0.72396778224042413</v>
      </c>
      <c r="V3">
        <v>0.39671472612011655</v>
      </c>
      <c r="W3">
        <v>0.31813416761491886</v>
      </c>
      <c r="X3">
        <v>-1.1989620049643714</v>
      </c>
      <c r="Y3">
        <v>-0.4572253411877551</v>
      </c>
      <c r="Z3">
        <v>0.13939829107534313</v>
      </c>
      <c r="AA3">
        <v>0.35087360587527333</v>
      </c>
      <c r="AB3">
        <v>0.12291448252172983</v>
      </c>
      <c r="AC3">
        <v>-0.51768951297229826</v>
      </c>
      <c r="AD3">
        <v>0.42148596679157241</v>
      </c>
      <c r="AE3">
        <v>0.15217291107448286</v>
      </c>
      <c r="AF3">
        <v>0.26244706990594158</v>
      </c>
      <c r="AG3">
        <v>2.9164419270487681E-2</v>
      </c>
      <c r="AH3">
        <v>-0.74558728727205859</v>
      </c>
      <c r="AI3">
        <v>-0.94238436557940308</v>
      </c>
      <c r="AJ3">
        <v>-6.859847024366908E-2</v>
      </c>
    </row>
    <row r="4" spans="1:36" x14ac:dyDescent="0.25">
      <c r="A4" s="1">
        <v>20160103</v>
      </c>
      <c r="B4" t="s">
        <v>34</v>
      </c>
      <c r="C4" t="s">
        <v>32</v>
      </c>
      <c r="D4" s="2" t="str">
        <f>A4&amp;B4</f>
        <v>201601035067</v>
      </c>
      <c r="E4" s="4" t="s">
        <v>44</v>
      </c>
      <c r="F4" t="s">
        <v>41</v>
      </c>
      <c r="G4" t="s">
        <v>46</v>
      </c>
      <c r="H4">
        <v>-0.33982226690674955</v>
      </c>
      <c r="I4">
        <v>0.74681384288431163</v>
      </c>
      <c r="J4">
        <v>-0.4583789609703387</v>
      </c>
      <c r="K4">
        <v>-0.13520469878709249</v>
      </c>
      <c r="L4">
        <v>0.43860602705157958</v>
      </c>
      <c r="M4">
        <v>9.7474392219088317E-3</v>
      </c>
      <c r="N4">
        <v>8.2701638698834984E-2</v>
      </c>
      <c r="O4">
        <v>-0.70598420334571477</v>
      </c>
      <c r="P4">
        <v>-1.2415458493200024</v>
      </c>
      <c r="Q4">
        <v>-0.77909947794276135</v>
      </c>
      <c r="R4">
        <v>-0.78145429713617676</v>
      </c>
      <c r="S4">
        <v>-0.5165394841188452</v>
      </c>
      <c r="T4">
        <v>-0.99814643028780914</v>
      </c>
      <c r="U4">
        <v>-0.71337362032449236</v>
      </c>
      <c r="V4">
        <v>0.21970514327758228</v>
      </c>
      <c r="W4">
        <v>0.12506754725532129</v>
      </c>
      <c r="X4">
        <v>-1.1996845552873323</v>
      </c>
      <c r="Y4">
        <v>-0.53840883685203722</v>
      </c>
      <c r="Z4">
        <v>0.24587053222018945</v>
      </c>
      <c r="AA4">
        <v>0.29071744174685493</v>
      </c>
      <c r="AB4">
        <v>0.50741620638188145</v>
      </c>
      <c r="AC4">
        <v>-0.39109746628176451</v>
      </c>
      <c r="AD4">
        <v>0.74040410159190628</v>
      </c>
      <c r="AE4">
        <v>0.13274193985405744</v>
      </c>
      <c r="AF4">
        <v>0.16783304727197279</v>
      </c>
      <c r="AG4">
        <v>0.23768498099348442</v>
      </c>
      <c r="AH4">
        <v>-0.40400471410889016</v>
      </c>
      <c r="AI4">
        <v>-0.54387609673108672</v>
      </c>
      <c r="AJ4">
        <v>0.10189719909148791</v>
      </c>
    </row>
    <row r="5" spans="1:36" x14ac:dyDescent="0.25">
      <c r="A5" s="1">
        <v>20160104</v>
      </c>
      <c r="B5" t="s">
        <v>34</v>
      </c>
      <c r="C5" t="s">
        <v>32</v>
      </c>
      <c r="D5" s="2" t="str">
        <f>A5&amp;B5</f>
        <v>201601045067</v>
      </c>
      <c r="E5" t="s">
        <v>44</v>
      </c>
      <c r="F5" t="s">
        <v>41</v>
      </c>
      <c r="G5" t="s">
        <v>46</v>
      </c>
      <c r="H5">
        <v>-0.22958408135706213</v>
      </c>
      <c r="I5">
        <v>0.91807209616943031</v>
      </c>
      <c r="J5">
        <v>-0.32539988096146799</v>
      </c>
      <c r="K5">
        <v>-0.11004348630619444</v>
      </c>
      <c r="L5">
        <v>0.46895144392631033</v>
      </c>
      <c r="M5">
        <v>-7.9986542225840618E-2</v>
      </c>
      <c r="N5">
        <v>0.21520689988400041</v>
      </c>
      <c r="O5">
        <v>-0.56115912260923229</v>
      </c>
      <c r="P5">
        <v>-1.2429360807706904</v>
      </c>
      <c r="Q5">
        <v>-0.65030769413209111</v>
      </c>
      <c r="R5">
        <v>-0.84802654130435995</v>
      </c>
      <c r="S5">
        <v>-0.52092107657278375</v>
      </c>
      <c r="T5">
        <v>-0.99814643028780914</v>
      </c>
      <c r="U5">
        <v>-0.70611273114409545</v>
      </c>
      <c r="V5">
        <v>8.0656930904358715E-2</v>
      </c>
      <c r="W5">
        <v>0.25899265206652938</v>
      </c>
      <c r="X5">
        <v>-1.2013837294394436</v>
      </c>
      <c r="Y5">
        <v>-0.4952219712080021</v>
      </c>
      <c r="Z5">
        <v>0.37770749752758459</v>
      </c>
      <c r="AA5">
        <v>0.35056833887537264</v>
      </c>
      <c r="AB5">
        <v>0.27444634366702692</v>
      </c>
      <c r="AC5">
        <v>-0.36286091910648599</v>
      </c>
      <c r="AD5">
        <v>0.13128795106576333</v>
      </c>
      <c r="AE5">
        <v>-0.11186051972390319</v>
      </c>
      <c r="AF5">
        <v>5.4663226671212067E-2</v>
      </c>
      <c r="AG5">
        <v>-9.0833042189608276E-2</v>
      </c>
      <c r="AH5">
        <v>-0.64856046347363017</v>
      </c>
      <c r="AI5">
        <v>-0.54468747025379738</v>
      </c>
      <c r="AJ5">
        <v>0.11763811120827068</v>
      </c>
    </row>
    <row r="6" spans="1:36" x14ac:dyDescent="0.25">
      <c r="A6" s="1">
        <v>20160105</v>
      </c>
      <c r="B6" t="s">
        <v>34</v>
      </c>
      <c r="C6" t="s">
        <v>32</v>
      </c>
      <c r="D6" s="2" t="str">
        <f>A6&amp;B6</f>
        <v>201601055067</v>
      </c>
      <c r="E6" t="s">
        <v>44</v>
      </c>
      <c r="F6" t="s">
        <v>41</v>
      </c>
      <c r="G6" t="s">
        <v>46</v>
      </c>
      <c r="H6">
        <v>-0.30818496866173628</v>
      </c>
      <c r="I6">
        <v>0.8171890541717487</v>
      </c>
      <c r="J6">
        <v>-0.32215708708993351</v>
      </c>
      <c r="K6">
        <v>-0.13833684240186508</v>
      </c>
      <c r="L6">
        <v>0.4646000988106091</v>
      </c>
      <c r="M6">
        <v>-0.41170566465192338</v>
      </c>
      <c r="N6">
        <v>0.19966258280110408</v>
      </c>
      <c r="O6">
        <v>-0.60098640752404764</v>
      </c>
      <c r="P6">
        <v>-1.2350018293129275</v>
      </c>
      <c r="Q6">
        <v>-0.52141850270953916</v>
      </c>
      <c r="R6">
        <v>-0.79979411477255313</v>
      </c>
      <c r="S6">
        <v>-0.51683351010943224</v>
      </c>
      <c r="T6">
        <v>-0.99814643028780914</v>
      </c>
      <c r="U6">
        <v>-0.73121525539030097</v>
      </c>
      <c r="V6">
        <v>0.11181261800989549</v>
      </c>
      <c r="W6">
        <v>0.11071661759624563</v>
      </c>
      <c r="X6">
        <v>-1.1944719376835979</v>
      </c>
      <c r="Y6">
        <v>-0.45295023875619961</v>
      </c>
      <c r="Z6">
        <v>0.38164450173998454</v>
      </c>
      <c r="AA6">
        <v>0.24009298550720334</v>
      </c>
      <c r="AB6">
        <v>0.23337250558739464</v>
      </c>
      <c r="AC6">
        <v>-0.323291347197326</v>
      </c>
      <c r="AD6">
        <v>0.18007489038344002</v>
      </c>
      <c r="AE6">
        <v>-0.13102864212823795</v>
      </c>
      <c r="AF6">
        <v>-7.3312859455652024E-2</v>
      </c>
      <c r="AG6">
        <v>-0.17732270552701238</v>
      </c>
      <c r="AH6">
        <v>-0.83690975061686967</v>
      </c>
      <c r="AI6">
        <v>-0.71801346377610198</v>
      </c>
      <c r="AJ6">
        <v>4.686327162987973E-2</v>
      </c>
    </row>
    <row r="7" spans="1:36" x14ac:dyDescent="0.25">
      <c r="A7" s="1">
        <v>20160111</v>
      </c>
      <c r="B7" t="s">
        <v>34</v>
      </c>
      <c r="C7" t="s">
        <v>32</v>
      </c>
      <c r="D7" s="2" t="str">
        <f>A7&amp;B7</f>
        <v>201601115067</v>
      </c>
      <c r="E7" t="s">
        <v>44</v>
      </c>
      <c r="F7" t="s">
        <v>41</v>
      </c>
      <c r="G7" t="s">
        <v>46</v>
      </c>
      <c r="H7">
        <v>-0.24942068402072279</v>
      </c>
      <c r="I7">
        <v>1.2732567464462625</v>
      </c>
      <c r="J7">
        <v>-0.26419312735350442</v>
      </c>
      <c r="K7">
        <v>0.30033649414848324</v>
      </c>
      <c r="L7">
        <v>0.42725241643090883</v>
      </c>
      <c r="M7">
        <v>-0.17966561984573079</v>
      </c>
      <c r="N7">
        <v>0.35830921777053221</v>
      </c>
      <c r="O7">
        <v>-0.56759737054739101</v>
      </c>
      <c r="P7">
        <v>-1.2400373660857511</v>
      </c>
      <c r="Q7">
        <v>-0.70175229441200138</v>
      </c>
      <c r="R7">
        <v>-0.87624159647797406</v>
      </c>
      <c r="S7">
        <v>-0.50831814820064702</v>
      </c>
      <c r="T7">
        <v>-0.99814643028780914</v>
      </c>
      <c r="U7">
        <v>-0.75857252990119706</v>
      </c>
      <c r="V7">
        <v>0.18529696698294329</v>
      </c>
      <c r="W7">
        <v>3.3617425873756233E-2</v>
      </c>
      <c r="X7">
        <v>-1.2000679461475845</v>
      </c>
      <c r="Y7">
        <v>-0.55771009517402248</v>
      </c>
      <c r="Z7">
        <v>0.26574885407950316</v>
      </c>
      <c r="AA7">
        <v>-0.17390894616680469</v>
      </c>
      <c r="AB7">
        <v>0.12894962345071947</v>
      </c>
      <c r="AC7">
        <v>-0.55429255820915779</v>
      </c>
      <c r="AD7">
        <v>-0.10882914949599032</v>
      </c>
      <c r="AE7">
        <v>-0.24511019996145242</v>
      </c>
      <c r="AF7">
        <v>-0.13853018514328824</v>
      </c>
      <c r="AG7">
        <v>-0.11716480607201504</v>
      </c>
      <c r="AH7">
        <v>-0.54804638894608182</v>
      </c>
      <c r="AI7">
        <v>-0.42259351880983198</v>
      </c>
      <c r="AJ7">
        <v>2.3900230979185901E-2</v>
      </c>
    </row>
    <row r="8" spans="1:36" x14ac:dyDescent="0.25">
      <c r="A8" s="1">
        <v>20160112</v>
      </c>
      <c r="B8" t="s">
        <v>34</v>
      </c>
      <c r="C8" t="s">
        <v>32</v>
      </c>
      <c r="D8" s="2" t="str">
        <f>A8&amp;B8</f>
        <v>201601125067</v>
      </c>
      <c r="E8" t="s">
        <v>44</v>
      </c>
      <c r="F8" t="s">
        <v>41</v>
      </c>
      <c r="G8" t="s">
        <v>46</v>
      </c>
      <c r="H8">
        <v>-0.43244160589061087</v>
      </c>
      <c r="I8">
        <v>1.24835696293698</v>
      </c>
      <c r="J8">
        <v>-0.22654430373786308</v>
      </c>
      <c r="K8">
        <v>-0.17323812633774899</v>
      </c>
      <c r="L8">
        <v>0.52178447190141719</v>
      </c>
      <c r="M8">
        <v>9.6944974374748555E-2</v>
      </c>
      <c r="N8">
        <v>6.8029251474691479E-2</v>
      </c>
      <c r="O8">
        <v>-0.58793363752968075</v>
      </c>
      <c r="P8">
        <v>-1.2486793933615974</v>
      </c>
      <c r="Q8">
        <v>-0.87706106750765311</v>
      </c>
      <c r="R8">
        <v>-0.79819355315246743</v>
      </c>
      <c r="S8">
        <v>-0.53141150487213573</v>
      </c>
      <c r="T8">
        <v>-0.99814643028780914</v>
      </c>
      <c r="U8">
        <v>-0.64583947043550582</v>
      </c>
      <c r="V8">
        <v>0.10343859617234129</v>
      </c>
      <c r="W8">
        <v>0.28429320205112601</v>
      </c>
      <c r="X8">
        <v>-1.2084813336593621</v>
      </c>
      <c r="Y8">
        <v>-0.53940872237993354</v>
      </c>
      <c r="Z8">
        <v>6.5614300313096813E-2</v>
      </c>
      <c r="AA8">
        <v>-7.7238490288255662E-2</v>
      </c>
      <c r="AB8">
        <v>4.4153478878458576E-3</v>
      </c>
      <c r="AC8">
        <v>-0.82535486403713332</v>
      </c>
      <c r="AD8">
        <v>0.12107309829692849</v>
      </c>
      <c r="AE8">
        <v>0.10675818130563446</v>
      </c>
      <c r="AF8">
        <v>0.23118500693160443</v>
      </c>
      <c r="AG8">
        <v>0.37818560641159477</v>
      </c>
      <c r="AH8">
        <v>-0.28589662927630533</v>
      </c>
      <c r="AI8">
        <v>2.619098613599341E-2</v>
      </c>
      <c r="AJ8">
        <v>0.34031727554993269</v>
      </c>
    </row>
    <row r="9" spans="1:36" x14ac:dyDescent="0.25">
      <c r="A9" s="1">
        <v>20160113</v>
      </c>
      <c r="B9" t="s">
        <v>34</v>
      </c>
      <c r="C9" t="s">
        <v>32</v>
      </c>
      <c r="D9" s="2" t="str">
        <f>A9&amp;B9</f>
        <v>201601135067</v>
      </c>
      <c r="E9" s="5" t="s">
        <v>44</v>
      </c>
      <c r="F9" t="s">
        <v>41</v>
      </c>
      <c r="G9" t="s">
        <v>46</v>
      </c>
      <c r="H9">
        <v>-0.65450479504632686</v>
      </c>
      <c r="I9">
        <v>1.3184853150646376</v>
      </c>
      <c r="J9">
        <v>-0.16468323501980808</v>
      </c>
      <c r="K9">
        <v>-0.61967863893431963</v>
      </c>
      <c r="L9">
        <v>0.54827461843216485</v>
      </c>
      <c r="M9">
        <v>0.10308669552019958</v>
      </c>
      <c r="N9">
        <v>-0.25345253549743579</v>
      </c>
      <c r="O9">
        <v>-0.66474723722345097</v>
      </c>
      <c r="P9">
        <v>-1.2466375999535986</v>
      </c>
      <c r="Q9">
        <v>-0.79049184620053825</v>
      </c>
      <c r="R9">
        <v>-0.81941178990681363</v>
      </c>
      <c r="S9">
        <v>-0.54313379235861137</v>
      </c>
      <c r="T9">
        <v>-0.99814643028780914</v>
      </c>
      <c r="U9">
        <v>-0.6034808675064165</v>
      </c>
      <c r="V9">
        <v>-0.16619746023867824</v>
      </c>
      <c r="W9">
        <v>0.20493613491463719</v>
      </c>
      <c r="X9">
        <v>-1.205817094382915</v>
      </c>
      <c r="Y9">
        <v>-0.55727526473710887</v>
      </c>
      <c r="Z9">
        <v>-0.15888725766350123</v>
      </c>
      <c r="AA9">
        <v>-0.30619076491041075</v>
      </c>
      <c r="AB9">
        <v>1.3840435034818035E-2</v>
      </c>
      <c r="AC9">
        <v>-0.74464942776518595</v>
      </c>
      <c r="AD9">
        <v>-0.3071842607415407</v>
      </c>
      <c r="AE9">
        <v>-0.2354241459106832</v>
      </c>
      <c r="AF9">
        <v>0.24200295510343955</v>
      </c>
      <c r="AG9">
        <v>0.24975547764354825</v>
      </c>
      <c r="AH9">
        <v>-0.38687188039536452</v>
      </c>
      <c r="AI9">
        <v>-0.13409628554586073</v>
      </c>
      <c r="AJ9">
        <v>0.39306544808951444</v>
      </c>
    </row>
    <row r="10" spans="1:36" x14ac:dyDescent="0.25">
      <c r="A10" s="1">
        <v>20160114</v>
      </c>
      <c r="B10" t="s">
        <v>34</v>
      </c>
      <c r="C10" t="s">
        <v>32</v>
      </c>
      <c r="D10" s="2" t="str">
        <f>A10&amp;B10</f>
        <v>201601145067</v>
      </c>
      <c r="E10" t="s">
        <v>44</v>
      </c>
      <c r="F10" t="s">
        <v>41</v>
      </c>
      <c r="G10" t="s">
        <v>46</v>
      </c>
      <c r="H10">
        <v>-0.52827376467611775</v>
      </c>
      <c r="I10">
        <v>0.6371496256240835</v>
      </c>
      <c r="J10">
        <v>-0.5169456486465086</v>
      </c>
      <c r="K10">
        <v>-0.49791993463390399</v>
      </c>
      <c r="L10">
        <v>0.51267639582644797</v>
      </c>
      <c r="M10">
        <v>-7.1020447028136396E-2</v>
      </c>
      <c r="N10">
        <v>-7.0176613065265417E-2</v>
      </c>
      <c r="O10">
        <v>-0.56972383283498784</v>
      </c>
      <c r="P10">
        <v>-1.2434366547382314</v>
      </c>
      <c r="Q10">
        <v>-0.81598600136825461</v>
      </c>
      <c r="R10">
        <v>-0.92153310569069347</v>
      </c>
      <c r="S10">
        <v>-0.53043997455697378</v>
      </c>
      <c r="T10">
        <v>-0.99814643028780914</v>
      </c>
      <c r="U10">
        <v>-0.61482473648922809</v>
      </c>
      <c r="V10">
        <v>0.30178578404986933</v>
      </c>
      <c r="W10">
        <v>0.11217063375960751</v>
      </c>
      <c r="X10">
        <v>-1.2015592530062296</v>
      </c>
      <c r="Y10">
        <v>-0.54914153601919091</v>
      </c>
      <c r="Z10">
        <v>0.14682582679439071</v>
      </c>
      <c r="AA10">
        <v>7.6426071918876378E-3</v>
      </c>
      <c r="AB10">
        <v>7.7229930284046802E-2</v>
      </c>
      <c r="AC10">
        <v>-0.52785327519980751</v>
      </c>
      <c r="AD10">
        <v>0.26418612944116604</v>
      </c>
      <c r="AE10">
        <v>0.120369353697582</v>
      </c>
      <c r="AF10">
        <v>0.64538603207458556</v>
      </c>
      <c r="AG10">
        <v>0.38082860043992756</v>
      </c>
      <c r="AH10">
        <v>-0.40529886092476886</v>
      </c>
      <c r="AI10">
        <v>-0.31213528127621198</v>
      </c>
      <c r="AJ10">
        <v>3.3549797240047932E-2</v>
      </c>
    </row>
    <row r="11" spans="1:36" x14ac:dyDescent="0.25">
      <c r="A11" s="1">
        <v>20160115</v>
      </c>
      <c r="B11" t="s">
        <v>34</v>
      </c>
      <c r="C11" t="s">
        <v>32</v>
      </c>
      <c r="D11" s="2" t="str">
        <f>A11&amp;B11</f>
        <v>201601155067</v>
      </c>
      <c r="E11" t="s">
        <v>44</v>
      </c>
      <c r="F11" t="s">
        <v>41</v>
      </c>
      <c r="G11" t="s">
        <v>46</v>
      </c>
      <c r="H11">
        <v>-0.49370568782943458</v>
      </c>
      <c r="I11">
        <v>1.1052988288418744</v>
      </c>
      <c r="J11">
        <v>-0.2431421009795865</v>
      </c>
      <c r="K11">
        <v>-0.48400305006898325</v>
      </c>
      <c r="L11">
        <v>0.52388898261318262</v>
      </c>
      <c r="M11">
        <v>3.8539862237129074E-2</v>
      </c>
      <c r="N11">
        <v>1.8481063483044995E-2</v>
      </c>
      <c r="O11">
        <v>-0.62218135946384767</v>
      </c>
      <c r="P11">
        <v>-1.245586147907191</v>
      </c>
      <c r="Q11">
        <v>-0.82672363461023435</v>
      </c>
      <c r="R11">
        <v>-0.718102488151241</v>
      </c>
      <c r="S11">
        <v>-0.52833303271031762</v>
      </c>
      <c r="T11">
        <v>-0.99814643028780914</v>
      </c>
      <c r="U11">
        <v>-0.65098236465069814</v>
      </c>
      <c r="V11">
        <v>3.6001035026753947E-2</v>
      </c>
      <c r="W11">
        <v>0.34863032652746773</v>
      </c>
      <c r="X11">
        <v>-1.207244369353345</v>
      </c>
      <c r="Y11">
        <v>-0.53014493365616966</v>
      </c>
      <c r="Z11">
        <v>3.5019252484334407E-2</v>
      </c>
      <c r="AA11">
        <v>-0.37648007924390198</v>
      </c>
      <c r="AB11">
        <v>-9.2638124750813927E-2</v>
      </c>
      <c r="AC11">
        <v>-0.53285518462310111</v>
      </c>
      <c r="AD11">
        <v>-1.77793565814275E-2</v>
      </c>
      <c r="AE11">
        <v>7.8655516909975805E-3</v>
      </c>
      <c r="AF11">
        <v>0.19455899760173925</v>
      </c>
      <c r="AG11">
        <v>0.18975448481975679</v>
      </c>
      <c r="AH11">
        <v>-0.42086429745897724</v>
      </c>
      <c r="AI11">
        <v>-0.30896479922649295</v>
      </c>
      <c r="AJ11">
        <v>0.15803858474219434</v>
      </c>
    </row>
    <row r="12" spans="1:36" x14ac:dyDescent="0.25">
      <c r="A12" s="1">
        <v>20160121</v>
      </c>
      <c r="B12" t="s">
        <v>34</v>
      </c>
      <c r="C12" t="s">
        <v>32</v>
      </c>
      <c r="D12" s="2" t="str">
        <f>A12&amp;B12</f>
        <v>201601215067</v>
      </c>
      <c r="E12" s="5" t="s">
        <v>44</v>
      </c>
      <c r="F12" t="s">
        <v>41</v>
      </c>
      <c r="G12" t="s">
        <v>46</v>
      </c>
      <c r="H12">
        <v>-0.43505812159792578</v>
      </c>
      <c r="I12">
        <v>1.2756624853263037</v>
      </c>
      <c r="J12">
        <v>-0.43992444514826595</v>
      </c>
      <c r="K12">
        <v>-0.13990828246698567</v>
      </c>
      <c r="L12">
        <v>0.51443402982852049</v>
      </c>
      <c r="M12">
        <v>-9.3808565342354849E-2</v>
      </c>
      <c r="N12">
        <v>9.6158374252967999E-2</v>
      </c>
      <c r="O12">
        <v>-0.62635576517264013</v>
      </c>
      <c r="P12">
        <v>-1.2449352823537689</v>
      </c>
      <c r="Q12">
        <v>-0.80084239861797235</v>
      </c>
      <c r="R12">
        <v>-0.72250253481630511</v>
      </c>
      <c r="S12">
        <v>-0.5247027813628159</v>
      </c>
      <c r="T12">
        <v>-0.99814643028780914</v>
      </c>
      <c r="U12">
        <v>-0.70133820341105524</v>
      </c>
      <c r="V12">
        <v>0.35683775981329385</v>
      </c>
      <c r="W12">
        <v>0.17351775154879109</v>
      </c>
      <c r="X12">
        <v>-1.2045534281733239</v>
      </c>
      <c r="Y12">
        <v>-0.55271034508873473</v>
      </c>
      <c r="Z12">
        <v>0.18103005031651589</v>
      </c>
      <c r="AA12">
        <v>-5.3867473371608937E-2</v>
      </c>
      <c r="AB12">
        <v>0.24283986785415534</v>
      </c>
      <c r="AC12">
        <v>-0.16509735978123075</v>
      </c>
      <c r="AD12">
        <v>0.42508234523734328</v>
      </c>
      <c r="AE12">
        <v>-8.9375862778753503E-3</v>
      </c>
      <c r="AF12">
        <v>2.647037880602706E-2</v>
      </c>
      <c r="AG12">
        <v>-0.48796050408560465</v>
      </c>
      <c r="AH12">
        <v>-0.68330653447248446</v>
      </c>
      <c r="AI12">
        <v>-0.12468848266511302</v>
      </c>
      <c r="AJ12">
        <v>0.40264333867906887</v>
      </c>
    </row>
    <row r="13" spans="1:36" x14ac:dyDescent="0.25">
      <c r="A13" s="1">
        <v>20160122</v>
      </c>
      <c r="B13" t="s">
        <v>34</v>
      </c>
      <c r="C13" t="s">
        <v>32</v>
      </c>
      <c r="D13" s="2" t="str">
        <f>A13&amp;B13</f>
        <v>201601225067</v>
      </c>
      <c r="E13" s="5" t="s">
        <v>44</v>
      </c>
      <c r="F13" t="s">
        <v>41</v>
      </c>
      <c r="G13" t="s">
        <v>46</v>
      </c>
      <c r="H13">
        <v>-0.57066089525457286</v>
      </c>
      <c r="I13">
        <v>0.88066820912794308</v>
      </c>
      <c r="J13">
        <v>-0.5694111037608246</v>
      </c>
      <c r="K13">
        <v>-0.59463140343561161</v>
      </c>
      <c r="L13">
        <v>0.59355962399177842</v>
      </c>
      <c r="M13">
        <v>0.4026220798793827</v>
      </c>
      <c r="N13">
        <v>-0.23337966548742362</v>
      </c>
      <c r="O13">
        <v>-0.64416932740643928</v>
      </c>
      <c r="P13">
        <v>-1.2464189961260559</v>
      </c>
      <c r="Q13">
        <v>-0.94778540180818605</v>
      </c>
      <c r="R13">
        <v>-0.76403947089964974</v>
      </c>
      <c r="S13">
        <v>-0.53903735813619558</v>
      </c>
      <c r="T13">
        <v>-0.99814643028780914</v>
      </c>
      <c r="U13">
        <v>-0.57663858091457598</v>
      </c>
      <c r="V13">
        <v>0.42310881607822753</v>
      </c>
      <c r="W13">
        <v>0.62239983968391543</v>
      </c>
      <c r="X13">
        <v>-1.2072353286418545</v>
      </c>
      <c r="Y13">
        <v>-0.54825910209998274</v>
      </c>
      <c r="Z13">
        <v>0.4340777135566613</v>
      </c>
      <c r="AA13">
        <v>0.13690524164585507</v>
      </c>
      <c r="AB13">
        <v>0.44785937718276575</v>
      </c>
      <c r="AC13">
        <v>-0.1295512368533239</v>
      </c>
      <c r="AD13">
        <v>0.67579603559349322</v>
      </c>
      <c r="AE13">
        <v>0.18341984261031435</v>
      </c>
      <c r="AF13">
        <v>0.42532002627879967</v>
      </c>
      <c r="AG13">
        <v>0.37896458698904584</v>
      </c>
      <c r="AH13">
        <v>1.3274632095368106E-2</v>
      </c>
      <c r="AI13">
        <v>0.1739905158700327</v>
      </c>
      <c r="AJ13">
        <v>0.37128657616791261</v>
      </c>
    </row>
    <row r="14" spans="1:36" x14ac:dyDescent="0.25">
      <c r="A14" s="1">
        <v>20161221</v>
      </c>
      <c r="B14" t="s">
        <v>35</v>
      </c>
      <c r="C14" t="s">
        <v>32</v>
      </c>
      <c r="D14" s="2" t="str">
        <f>A14&amp;B14</f>
        <v>201612215071</v>
      </c>
      <c r="E14" t="s">
        <v>44</v>
      </c>
      <c r="F14" t="s">
        <v>44</v>
      </c>
      <c r="G14" t="s">
        <v>47</v>
      </c>
      <c r="H14">
        <v>-0.72754916008833515</v>
      </c>
      <c r="I14">
        <v>-0.28555350275503794</v>
      </c>
      <c r="J14">
        <v>-0.6054923614295703</v>
      </c>
      <c r="K14">
        <v>0.39012012315004874</v>
      </c>
      <c r="L14">
        <v>0.90854859311128566</v>
      </c>
      <c r="M14">
        <v>0.72068979597045901</v>
      </c>
      <c r="N14">
        <v>-1.2073101036798199</v>
      </c>
      <c r="O14">
        <v>-0.89113580053856767</v>
      </c>
      <c r="P14">
        <v>0.16540154872561966</v>
      </c>
      <c r="Q14">
        <v>-0.35741917201520912</v>
      </c>
      <c r="R14">
        <v>0.65882731192168154</v>
      </c>
      <c r="S14">
        <v>-0.67278721116965257</v>
      </c>
      <c r="T14">
        <v>-0.99814643028780914</v>
      </c>
      <c r="U14">
        <v>0.37374571133116402</v>
      </c>
      <c r="V14">
        <v>0.28955815543192237</v>
      </c>
      <c r="W14">
        <v>0.2536147725190368</v>
      </c>
      <c r="X14">
        <v>9.0382940349783225E-2</v>
      </c>
      <c r="Y14">
        <v>-0.57800483775114531</v>
      </c>
      <c r="Z14">
        <v>1.0358659538699881</v>
      </c>
      <c r="AA14">
        <v>0.26445414221940705</v>
      </c>
      <c r="AB14">
        <v>-0.14657344221506333</v>
      </c>
      <c r="AC14">
        <v>-0.88164449155960822</v>
      </c>
      <c r="AD14">
        <v>0.1726639238550893</v>
      </c>
      <c r="AE14">
        <v>0.22384463108347985</v>
      </c>
      <c r="AF14">
        <v>-0.32353787789830268</v>
      </c>
      <c r="AG14">
        <v>1.0037520171732279</v>
      </c>
      <c r="AH14">
        <v>0.80758166634348649</v>
      </c>
      <c r="AI14">
        <v>0.74175726798909247</v>
      </c>
      <c r="AJ14">
        <v>0.90791972855432335</v>
      </c>
    </row>
    <row r="15" spans="1:36" x14ac:dyDescent="0.25">
      <c r="A15" s="1">
        <v>20161223</v>
      </c>
      <c r="B15" t="s">
        <v>35</v>
      </c>
      <c r="C15" t="s">
        <v>32</v>
      </c>
      <c r="D15" s="2" t="str">
        <f>A15&amp;B15</f>
        <v>201612235071</v>
      </c>
      <c r="E15" s="5" t="s">
        <v>44</v>
      </c>
      <c r="F15" t="s">
        <v>44</v>
      </c>
      <c r="G15" t="s">
        <v>47</v>
      </c>
      <c r="H15">
        <v>-1.2114555335532753</v>
      </c>
      <c r="I15">
        <v>-0.20970025861311242</v>
      </c>
      <c r="J15">
        <v>-2.7552349961494173E-2</v>
      </c>
      <c r="K15">
        <v>1.7493378586865613</v>
      </c>
      <c r="L15">
        <v>0.89214084030783392</v>
      </c>
      <c r="M15">
        <v>0.94604298224282257</v>
      </c>
      <c r="N15">
        <v>-0.22581223782080762</v>
      </c>
      <c r="O15">
        <v>-0.81042269012513091</v>
      </c>
      <c r="P15">
        <v>0.17140446829186204</v>
      </c>
      <c r="Q15">
        <v>0.43986016737988781</v>
      </c>
      <c r="R15">
        <v>1.3275547760658488</v>
      </c>
      <c r="S15">
        <v>-0.64034298195024586</v>
      </c>
      <c r="T15">
        <v>-0.99814643028780914</v>
      </c>
      <c r="U15">
        <v>8.641756632038565E-2</v>
      </c>
      <c r="V15">
        <v>-0.74545309489610623</v>
      </c>
      <c r="W15">
        <v>-0.29213668597334397</v>
      </c>
      <c r="X15">
        <v>9.7412436015769571E-2</v>
      </c>
      <c r="Y15">
        <v>-0.53375742502209211</v>
      </c>
      <c r="Z15">
        <v>0.89162412821449755</v>
      </c>
      <c r="AA15">
        <v>0.56436456093288645</v>
      </c>
      <c r="AB15">
        <v>-4.0681939268945304E-2</v>
      </c>
      <c r="AC15">
        <v>-1.2481954489605835</v>
      </c>
      <c r="AD15">
        <v>-0.86613680502853552</v>
      </c>
      <c r="AE15">
        <v>-0.49243647445440591</v>
      </c>
      <c r="AF15">
        <v>-0.56011840918651012</v>
      </c>
      <c r="AG15">
        <v>-0.43569967261971954</v>
      </c>
      <c r="AH15">
        <v>0.53474181578106139</v>
      </c>
      <c r="AI15">
        <v>0.78743500093797913</v>
      </c>
      <c r="AJ15">
        <v>0.85316189771205586</v>
      </c>
    </row>
    <row r="16" spans="1:36" x14ac:dyDescent="0.25">
      <c r="A16" s="1">
        <v>20161224</v>
      </c>
      <c r="B16" t="s">
        <v>35</v>
      </c>
      <c r="C16" t="s">
        <v>32</v>
      </c>
      <c r="D16" s="2" t="str">
        <f>A16&amp;B16</f>
        <v>201612245071</v>
      </c>
      <c r="E16" s="3" t="s">
        <v>44</v>
      </c>
      <c r="F16" t="s">
        <v>44</v>
      </c>
      <c r="G16" t="s">
        <v>47</v>
      </c>
      <c r="H16">
        <v>-0.39411753669116251</v>
      </c>
      <c r="I16">
        <v>0.69745022859185968</v>
      </c>
      <c r="J16">
        <v>-0.4547014567246504</v>
      </c>
      <c r="K16">
        <v>1.5127621283817638</v>
      </c>
      <c r="L16">
        <v>0.89523656042487021</v>
      </c>
      <c r="M16">
        <v>1.2669425922635931</v>
      </c>
      <c r="N16">
        <v>-0.52845611441330009</v>
      </c>
      <c r="O16">
        <v>-0.78369971284753603</v>
      </c>
      <c r="P16">
        <v>0.16473346877049777</v>
      </c>
      <c r="Q16">
        <v>0.15430370710748928</v>
      </c>
      <c r="R16">
        <v>0.75630554646757431</v>
      </c>
      <c r="S16">
        <v>-0.65014990939176809</v>
      </c>
      <c r="T16">
        <v>-0.99814643028780914</v>
      </c>
      <c r="U16">
        <v>0.13681675760576836</v>
      </c>
      <c r="V16">
        <v>0.24968217156395239</v>
      </c>
      <c r="W16">
        <v>-0.27234330809943896</v>
      </c>
      <c r="X16">
        <v>9.0888821229223704E-2</v>
      </c>
      <c r="Y16">
        <v>-0.57394996151024702</v>
      </c>
      <c r="Z16">
        <v>0.90187080765886041</v>
      </c>
      <c r="AA16">
        <v>0.57694391327190298</v>
      </c>
      <c r="AB16">
        <v>-0.62354232225431472</v>
      </c>
      <c r="AC16">
        <v>-2.2101504078338143</v>
      </c>
      <c r="AD16">
        <v>-0.96037259646518891</v>
      </c>
      <c r="AE16">
        <v>-0.55427396815524388</v>
      </c>
      <c r="AF16">
        <v>-0.82573386644693347</v>
      </c>
      <c r="AG16">
        <v>-0.73097459394730735</v>
      </c>
      <c r="AH16">
        <v>0.3143959720655079</v>
      </c>
      <c r="AI16">
        <v>0.75382605479329257</v>
      </c>
      <c r="AJ16">
        <v>1.1468058759131399</v>
      </c>
    </row>
    <row r="17" spans="1:36" x14ac:dyDescent="0.25">
      <c r="A17" s="1">
        <v>20161225</v>
      </c>
      <c r="B17" t="s">
        <v>35</v>
      </c>
      <c r="C17" t="s">
        <v>32</v>
      </c>
      <c r="D17" s="2" t="str">
        <f>A17&amp;B17</f>
        <v>201612255071</v>
      </c>
      <c r="E17" s="5" t="s">
        <v>44</v>
      </c>
      <c r="F17" t="s">
        <v>44</v>
      </c>
      <c r="G17" t="s">
        <v>47</v>
      </c>
      <c r="H17">
        <v>-0.42422346604656602</v>
      </c>
      <c r="I17">
        <v>0.68054356593610232</v>
      </c>
      <c r="J17">
        <v>-0.51120274577382452</v>
      </c>
      <c r="K17">
        <v>0.53931152790186465</v>
      </c>
      <c r="L17">
        <v>0.89968518814624399</v>
      </c>
      <c r="M17">
        <v>0.81642281812384854</v>
      </c>
      <c r="N17">
        <v>-1.5521179197238633</v>
      </c>
      <c r="O17">
        <v>-0.88271647414535326</v>
      </c>
      <c r="P17">
        <v>0.16395517018225084</v>
      </c>
      <c r="Q17">
        <v>-0.23577523589858557</v>
      </c>
      <c r="R17">
        <v>0.74790500253409498</v>
      </c>
      <c r="S17">
        <v>-0.64742932028129874</v>
      </c>
      <c r="T17">
        <v>-0.99814643028780914</v>
      </c>
      <c r="U17">
        <v>4.1968373244762998E-2</v>
      </c>
      <c r="V17">
        <v>0.445486205587314</v>
      </c>
      <c r="W17">
        <v>-0.31645094124193146</v>
      </c>
      <c r="X17">
        <v>8.9548475567420238E-2</v>
      </c>
      <c r="Y17">
        <v>-0.57765188963375114</v>
      </c>
      <c r="Z17">
        <v>0.53622270718207099</v>
      </c>
      <c r="AA17">
        <v>0.38079024157376018</v>
      </c>
      <c r="AB17">
        <v>-0.48679611661238731</v>
      </c>
      <c r="AC17">
        <v>-1.242405379384411</v>
      </c>
      <c r="AD17">
        <v>-0.20825632730277749</v>
      </c>
      <c r="AE17">
        <v>-0.14415250527481935</v>
      </c>
      <c r="AF17">
        <v>-0.33748288506991614</v>
      </c>
      <c r="AG17">
        <v>-0.66041825137999988</v>
      </c>
      <c r="AH17">
        <v>0.25515804038661355</v>
      </c>
      <c r="AI17">
        <v>0.39213171488493165</v>
      </c>
      <c r="AJ17">
        <v>0.78054996360458828</v>
      </c>
    </row>
    <row r="18" spans="1:36" x14ac:dyDescent="0.25">
      <c r="A18" s="1">
        <v>20170103</v>
      </c>
      <c r="B18" t="s">
        <v>31</v>
      </c>
      <c r="C18" t="s">
        <v>32</v>
      </c>
      <c r="D18" s="2" t="str">
        <f>A18&amp;B18</f>
        <v>20170103302143</v>
      </c>
      <c r="E18" t="s">
        <v>41</v>
      </c>
      <c r="F18" t="s">
        <v>41</v>
      </c>
      <c r="G18" t="s">
        <v>42</v>
      </c>
      <c r="H18">
        <v>0.4121041807762959</v>
      </c>
      <c r="I18">
        <v>1.7240520936969228</v>
      </c>
      <c r="J18">
        <v>-0.13721242507149489</v>
      </c>
      <c r="K18">
        <v>0.25748041611467881</v>
      </c>
      <c r="L18">
        <v>0.75526451282038387</v>
      </c>
      <c r="M18">
        <v>-1.1101903100446668</v>
      </c>
      <c r="N18">
        <v>0.31229904537919417</v>
      </c>
      <c r="O18">
        <v>0.10030986294114963</v>
      </c>
      <c r="P18">
        <v>0.17903161618702157</v>
      </c>
      <c r="Q18">
        <v>-0.53878298626937604</v>
      </c>
      <c r="R18">
        <v>-0.96592103583982125</v>
      </c>
      <c r="S18">
        <v>-0.50365612415100591</v>
      </c>
      <c r="T18">
        <v>-0.99814643028780914</v>
      </c>
      <c r="U18">
        <v>-0.32837423884492489</v>
      </c>
      <c r="V18">
        <v>9.1173023933267525E-2</v>
      </c>
      <c r="W18">
        <v>-0.38127538488234908</v>
      </c>
      <c r="X18">
        <v>0.10272574121950402</v>
      </c>
      <c r="Y18">
        <v>-0.51833921062988175</v>
      </c>
      <c r="Z18">
        <v>-0.1453446174244768</v>
      </c>
      <c r="AA18">
        <v>-8.623371318842829E-2</v>
      </c>
      <c r="AB18">
        <v>-0.72827145846408814</v>
      </c>
      <c r="AC18">
        <v>-0.21194501397576984</v>
      </c>
      <c r="AD18">
        <v>0.32059495105618607</v>
      </c>
      <c r="AE18">
        <v>0.12906636001287833</v>
      </c>
      <c r="AF18">
        <v>-0.54621142528823363</v>
      </c>
      <c r="AG18">
        <v>-0.98515433258556617</v>
      </c>
      <c r="AH18">
        <v>-1.3901401173223185</v>
      </c>
      <c r="AI18">
        <v>-1.5436219364102093</v>
      </c>
      <c r="AJ18">
        <v>-1.3024807626705261</v>
      </c>
    </row>
    <row r="19" spans="1:36" x14ac:dyDescent="0.25">
      <c r="A19" s="1">
        <v>20170104</v>
      </c>
      <c r="B19" t="s">
        <v>31</v>
      </c>
      <c r="C19" t="s">
        <v>32</v>
      </c>
      <c r="D19" s="2" t="str">
        <f>A19&amp;B19</f>
        <v>20170104302143</v>
      </c>
      <c r="E19" s="5" t="s">
        <v>41</v>
      </c>
      <c r="F19" t="s">
        <v>41</v>
      </c>
      <c r="G19" t="s">
        <v>42</v>
      </c>
      <c r="H19">
        <v>0.42072728567004647</v>
      </c>
      <c r="I19">
        <v>1.5864219276837188</v>
      </c>
      <c r="J19">
        <v>4.6798186685620718E-2</v>
      </c>
      <c r="K19">
        <v>0.66755788029987406</v>
      </c>
      <c r="L19">
        <v>0.73787895131861325</v>
      </c>
      <c r="M19">
        <v>-0.59591044557505146</v>
      </c>
      <c r="N19">
        <v>0.41028951690370036</v>
      </c>
      <c r="O19">
        <v>0.26550779221281035</v>
      </c>
      <c r="P19">
        <v>0.1940836852947633</v>
      </c>
      <c r="Q19">
        <v>-0.62759560275736614</v>
      </c>
      <c r="R19">
        <v>-0.91160519013294627</v>
      </c>
      <c r="S19">
        <v>-0.49537022921794777</v>
      </c>
      <c r="T19">
        <v>-0.99814643028780914</v>
      </c>
      <c r="U19">
        <v>-0.32659829505443694</v>
      </c>
      <c r="V19">
        <v>-0.14974925951923537</v>
      </c>
      <c r="W19">
        <v>-0.34412315315896075</v>
      </c>
      <c r="X19">
        <v>0.11368247878439031</v>
      </c>
      <c r="Y19">
        <v>-0.52343536693780879</v>
      </c>
      <c r="Z19">
        <v>-0.42441661665423808</v>
      </c>
      <c r="AA19">
        <v>-0.12969686459033003</v>
      </c>
      <c r="AB19">
        <v>-1.2008411986476137</v>
      </c>
      <c r="AC19">
        <v>-0.7921260464718618</v>
      </c>
      <c r="AD19">
        <v>-0.12587532237033622</v>
      </c>
      <c r="AE19">
        <v>-0.19466104918725577</v>
      </c>
      <c r="AF19">
        <v>-0.86259507909626687</v>
      </c>
      <c r="AG19">
        <v>-1.1167080218417631</v>
      </c>
      <c r="AH19">
        <v>-1.2293995756709464</v>
      </c>
      <c r="AI19">
        <v>-1.1871534695288546</v>
      </c>
      <c r="AJ19">
        <v>-1.0217874153024726</v>
      </c>
    </row>
    <row r="20" spans="1:36" x14ac:dyDescent="0.25">
      <c r="A20" s="1">
        <v>20170114</v>
      </c>
      <c r="B20" t="s">
        <v>31</v>
      </c>
      <c r="C20" t="s">
        <v>32</v>
      </c>
      <c r="D20" s="2" t="str">
        <f>A20&amp;B20</f>
        <v>20170114302143</v>
      </c>
      <c r="E20" s="5" t="s">
        <v>41</v>
      </c>
      <c r="F20" t="s">
        <v>41</v>
      </c>
      <c r="G20" t="s">
        <v>42</v>
      </c>
      <c r="H20">
        <v>0.36295270582380984</v>
      </c>
      <c r="I20">
        <v>0.77912638512542676</v>
      </c>
      <c r="J20">
        <v>1.0228810117633371</v>
      </c>
      <c r="K20">
        <v>-1.8198884738131561E-2</v>
      </c>
      <c r="L20">
        <v>0.66251081273303503</v>
      </c>
      <c r="M20">
        <v>-0.92917159651058845</v>
      </c>
      <c r="N20">
        <v>5.2234574757055681E-2</v>
      </c>
      <c r="O20">
        <v>-0.19963267601835882</v>
      </c>
      <c r="P20">
        <v>0.19482298755729979</v>
      </c>
      <c r="Q20">
        <v>-0.74130361464363714</v>
      </c>
      <c r="R20">
        <v>-1.0226590000222011</v>
      </c>
      <c r="S20">
        <v>-0.50798750491784417</v>
      </c>
      <c r="T20">
        <v>-0.99814643028780914</v>
      </c>
      <c r="U20">
        <v>-0.64401278410677565</v>
      </c>
      <c r="V20">
        <v>-0.94016338475055294</v>
      </c>
      <c r="W20">
        <v>-0.6416323370362802</v>
      </c>
      <c r="X20">
        <v>0.12771527762372722</v>
      </c>
      <c r="Y20">
        <v>-0.1904974920790482</v>
      </c>
      <c r="Z20">
        <v>-2.3409232592928539</v>
      </c>
      <c r="AA20">
        <v>-3.0055105014550834</v>
      </c>
      <c r="AB20">
        <v>-3.5741862171144949</v>
      </c>
      <c r="AC20">
        <v>-1.7961807386460298</v>
      </c>
      <c r="AD20">
        <v>-1.7878379541856371</v>
      </c>
      <c r="AE20">
        <v>-1.5037845559636467</v>
      </c>
      <c r="AF20">
        <v>-1.9901083040926117</v>
      </c>
      <c r="AG20">
        <v>-2.2057763545361428</v>
      </c>
      <c r="AH20">
        <v>-2.5957172421617263</v>
      </c>
      <c r="AI20">
        <v>-3.016702996170018</v>
      </c>
      <c r="AJ20">
        <v>-3.0615786883403366</v>
      </c>
    </row>
    <row r="21" spans="1:36" x14ac:dyDescent="0.25">
      <c r="A21" s="1">
        <v>20151212</v>
      </c>
      <c r="B21" t="s">
        <v>37</v>
      </c>
      <c r="C21" t="s">
        <v>32</v>
      </c>
      <c r="D21" s="2" t="str">
        <f>A21&amp;B21</f>
        <v>20151212JSC5069</v>
      </c>
      <c r="E21" s="5" t="s">
        <v>41</v>
      </c>
      <c r="F21" s="5" t="s">
        <v>41</v>
      </c>
      <c r="G21" t="s">
        <v>49</v>
      </c>
      <c r="H21">
        <v>-0.23541620863314094</v>
      </c>
      <c r="I21">
        <v>0.62776812304875562</v>
      </c>
      <c r="J21">
        <v>-0.54924299076257033</v>
      </c>
      <c r="K21">
        <v>0.3684130821975094</v>
      </c>
      <c r="L21">
        <v>0.89468146602063359</v>
      </c>
      <c r="M21">
        <v>0.51346106430922922</v>
      </c>
      <c r="N21">
        <v>-0.82219972515500872</v>
      </c>
      <c r="O21">
        <v>-0.69228772481649636</v>
      </c>
      <c r="P21">
        <v>0.1648210335590457</v>
      </c>
      <c r="Q21">
        <v>-0.71128345762167977</v>
      </c>
      <c r="R21">
        <v>4.8756171148336268E-2</v>
      </c>
      <c r="S21">
        <v>-0.65060913813253352</v>
      </c>
      <c r="T21">
        <v>-0.99814643028780914</v>
      </c>
      <c r="U21">
        <v>1.2342436779032396E-2</v>
      </c>
      <c r="V21">
        <v>0.58407748260873937</v>
      </c>
      <c r="W21">
        <v>-0.17200665762001971</v>
      </c>
      <c r="X21">
        <v>9.0635680092641197E-2</v>
      </c>
      <c r="Y21">
        <v>-0.56153171990539108</v>
      </c>
      <c r="Z21">
        <v>1.1798049078012545</v>
      </c>
      <c r="AA21">
        <v>0.77566530064566486</v>
      </c>
      <c r="AB21">
        <v>0.50828545696363603</v>
      </c>
      <c r="AC21">
        <v>-5.5964606113155964E-3</v>
      </c>
      <c r="AD21">
        <v>-0.10526217718857771</v>
      </c>
      <c r="AE21">
        <v>0.15427077974792042</v>
      </c>
      <c r="AF21">
        <v>0.12704056979666076</v>
      </c>
      <c r="AG21">
        <v>-8.2347154059875888E-2</v>
      </c>
      <c r="AH21">
        <v>0.59114352084588351</v>
      </c>
      <c r="AI21">
        <v>0.87823336076987679</v>
      </c>
      <c r="AJ21">
        <v>0.82094196497239913</v>
      </c>
    </row>
    <row r="22" spans="1:36" x14ac:dyDescent="0.25">
      <c r="A22" s="1">
        <v>20151213</v>
      </c>
      <c r="B22" t="s">
        <v>37</v>
      </c>
      <c r="C22" t="s">
        <v>32</v>
      </c>
      <c r="D22" s="2" t="str">
        <f>A22&amp;B22</f>
        <v>20151213JSC5069</v>
      </c>
      <c r="E22" t="s">
        <v>41</v>
      </c>
      <c r="F22" t="s">
        <v>41</v>
      </c>
      <c r="G22" t="s">
        <v>49</v>
      </c>
      <c r="H22">
        <v>-0.16707292323642603</v>
      </c>
      <c r="I22">
        <v>0.62675608155395168</v>
      </c>
      <c r="J22">
        <v>-0.5627097644566692</v>
      </c>
      <c r="K22">
        <v>0.69694587433131228</v>
      </c>
      <c r="L22">
        <v>0.89375568016220897</v>
      </c>
      <c r="M22">
        <v>0.51812533852871545</v>
      </c>
      <c r="N22">
        <v>-0.59310847926748589</v>
      </c>
      <c r="O22">
        <v>-0.66624918848197778</v>
      </c>
      <c r="P22">
        <v>0.15929271908266449</v>
      </c>
      <c r="Q22">
        <v>-0.60009670072508836</v>
      </c>
      <c r="R22">
        <v>0.13794066592402784</v>
      </c>
      <c r="S22">
        <v>-0.64573012207208669</v>
      </c>
      <c r="T22">
        <v>-0.99814643028780914</v>
      </c>
      <c r="U22">
        <v>0.19170882996956157</v>
      </c>
      <c r="V22">
        <v>0.69180208816586086</v>
      </c>
      <c r="W22">
        <v>-0.13744140572709038</v>
      </c>
      <c r="X22">
        <v>8.5301562038604381E-2</v>
      </c>
      <c r="Y22">
        <v>-0.56655535666415657</v>
      </c>
      <c r="Z22">
        <v>1.1054755257753093</v>
      </c>
      <c r="AA22">
        <v>0.76549685624110841</v>
      </c>
      <c r="AB22">
        <v>0.21380183391622287</v>
      </c>
      <c r="AC22">
        <v>-0.344843348366691</v>
      </c>
      <c r="AD22">
        <v>-0.32690670482660861</v>
      </c>
      <c r="AE22">
        <v>-2.0500082602403911E-2</v>
      </c>
      <c r="AF22">
        <v>0.13249810905376763</v>
      </c>
      <c r="AG22">
        <v>-0.63245234453456445</v>
      </c>
      <c r="AH22">
        <v>0.39137366448162081</v>
      </c>
      <c r="AI22">
        <v>0.58630693640072451</v>
      </c>
      <c r="AJ22">
        <v>0.59904669725172144</v>
      </c>
    </row>
    <row r="23" spans="1:36" x14ac:dyDescent="0.25">
      <c r="A23" s="1">
        <v>20151214</v>
      </c>
      <c r="B23" t="s">
        <v>37</v>
      </c>
      <c r="C23" t="s">
        <v>32</v>
      </c>
      <c r="D23" s="2" t="str">
        <f>A23&amp;B23</f>
        <v>20151214JSC5069</v>
      </c>
      <c r="E23" t="s">
        <v>41</v>
      </c>
      <c r="F23" t="s">
        <v>41</v>
      </c>
      <c r="G23" t="s">
        <v>49</v>
      </c>
      <c r="H23">
        <v>-0.31472479427934369</v>
      </c>
      <c r="I23">
        <v>0.79222980601359416</v>
      </c>
      <c r="J23">
        <v>-0.80417532359357691</v>
      </c>
      <c r="K23">
        <v>0.38095013026643126</v>
      </c>
      <c r="L23">
        <v>0.89467440838242362</v>
      </c>
      <c r="M23">
        <v>0.83347833473839694</v>
      </c>
      <c r="N23">
        <v>-0.85909984741360013</v>
      </c>
      <c r="O23">
        <v>-0.66601203464382652</v>
      </c>
      <c r="P23">
        <v>0.15534936985163411</v>
      </c>
      <c r="Q23">
        <v>-0.69337166942242123</v>
      </c>
      <c r="R23">
        <v>-1.1135926030623015E-2</v>
      </c>
      <c r="S23">
        <v>-0.64798063465126698</v>
      </c>
      <c r="T23">
        <v>-0.99814643028780914</v>
      </c>
      <c r="U23">
        <v>0.38368439197911625</v>
      </c>
      <c r="V23">
        <v>0.87919231966258105</v>
      </c>
      <c r="W23">
        <v>-8.2152724382126965E-2</v>
      </c>
      <c r="X23">
        <v>8.1712248894515851E-2</v>
      </c>
      <c r="Y23">
        <v>-0.55855489564001171</v>
      </c>
      <c r="Z23">
        <v>1.1745430046966001</v>
      </c>
      <c r="AA23">
        <v>0.84355872073310723</v>
      </c>
      <c r="AB23">
        <v>0.55388139765279099</v>
      </c>
      <c r="AC23">
        <v>0.12278181707348543</v>
      </c>
      <c r="AD23">
        <v>0.18472831695736361</v>
      </c>
      <c r="AE23">
        <v>0.21188630383547649</v>
      </c>
      <c r="AF23">
        <v>0.46170248239927697</v>
      </c>
      <c r="AG23">
        <v>-0.19110003803971334</v>
      </c>
      <c r="AH23">
        <v>0.49703622568825279</v>
      </c>
      <c r="AI23">
        <v>0.80414114724222752</v>
      </c>
      <c r="AJ23">
        <v>0.80800823768046437</v>
      </c>
    </row>
    <row r="24" spans="1:36" x14ac:dyDescent="0.25">
      <c r="A24" s="1">
        <v>20151215</v>
      </c>
      <c r="B24" t="s">
        <v>37</v>
      </c>
      <c r="C24" t="s">
        <v>32</v>
      </c>
      <c r="D24" s="2" t="str">
        <f>A24&amp;B24</f>
        <v>20151215JSC5069</v>
      </c>
      <c r="E24" t="s">
        <v>41</v>
      </c>
      <c r="F24" t="s">
        <v>41</v>
      </c>
      <c r="G24" t="s">
        <v>49</v>
      </c>
      <c r="H24">
        <v>-0.28446705912198589</v>
      </c>
      <c r="I24">
        <v>0.90275374751174031</v>
      </c>
      <c r="J24">
        <v>-0.54896634906245734</v>
      </c>
      <c r="K24">
        <v>0.42390236442824758</v>
      </c>
      <c r="L24">
        <v>0.89573768308598856</v>
      </c>
      <c r="M24">
        <v>0.68701656407864709</v>
      </c>
      <c r="N24">
        <v>-0.82740151348424784</v>
      </c>
      <c r="O24">
        <v>-0.69163821717714169</v>
      </c>
      <c r="P24">
        <v>0.15881123976999367</v>
      </c>
      <c r="Q24">
        <v>-0.61675462609686038</v>
      </c>
      <c r="R24">
        <v>0.14354559255619048</v>
      </c>
      <c r="S24">
        <v>-0.65189748133591752</v>
      </c>
      <c r="T24">
        <v>-0.99814643028780914</v>
      </c>
      <c r="U24">
        <v>0.41556146174515823</v>
      </c>
      <c r="V24">
        <v>0.5957056164010196</v>
      </c>
      <c r="W24">
        <v>-9.1261018870635133E-2</v>
      </c>
      <c r="X24">
        <v>8.4822729666530261E-2</v>
      </c>
      <c r="Y24">
        <v>-0.55763524288654331</v>
      </c>
      <c r="Z24">
        <v>1.1864924295269244</v>
      </c>
      <c r="AA24">
        <v>0.59827717957461546</v>
      </c>
      <c r="AB24">
        <v>0.19250480889606378</v>
      </c>
      <c r="AC24">
        <v>-0.25884288480129669</v>
      </c>
      <c r="AD24">
        <v>-0.19511335149186651</v>
      </c>
      <c r="AE24">
        <v>-0.22434208693452043</v>
      </c>
      <c r="AF24">
        <v>-0.14676092091113427</v>
      </c>
      <c r="AG24">
        <v>-0.4110881202796961</v>
      </c>
      <c r="AH24">
        <v>0.27887322403860715</v>
      </c>
      <c r="AI24">
        <v>0.57303988343955015</v>
      </c>
      <c r="AJ24">
        <v>0.64576886541288037</v>
      </c>
    </row>
    <row r="25" spans="1:36" x14ac:dyDescent="0.25">
      <c r="A25" s="1">
        <v>20151216</v>
      </c>
      <c r="B25" t="s">
        <v>37</v>
      </c>
      <c r="C25" t="s">
        <v>32</v>
      </c>
      <c r="D25" s="2" t="str">
        <f>A25&amp;B25</f>
        <v>20151216JSC5069</v>
      </c>
      <c r="E25" s="5" t="s">
        <v>41</v>
      </c>
      <c r="F25" t="s">
        <v>41</v>
      </c>
      <c r="G25" t="s">
        <v>49</v>
      </c>
      <c r="H25">
        <v>-0.2191518076198275</v>
      </c>
      <c r="I25">
        <v>1.1173118908356412</v>
      </c>
      <c r="J25">
        <v>-0.29083330097064469</v>
      </c>
      <c r="K25">
        <v>0.78307517725021347</v>
      </c>
      <c r="L25">
        <v>0.89283119891837326</v>
      </c>
      <c r="M25">
        <v>0.83205505591063023</v>
      </c>
      <c r="N25">
        <v>-0.58032961978102948</v>
      </c>
      <c r="O25">
        <v>-0.67330320150884582</v>
      </c>
      <c r="P25">
        <v>0.15859345460669802</v>
      </c>
      <c r="Q25">
        <v>-0.41951570147360245</v>
      </c>
      <c r="R25">
        <v>9.545116023334034E-2</v>
      </c>
      <c r="S25">
        <v>-0.65004118658883403</v>
      </c>
      <c r="T25">
        <v>-0.99814643028780914</v>
      </c>
      <c r="U25">
        <v>0.38768162859969918</v>
      </c>
      <c r="V25">
        <v>0.24001408642789535</v>
      </c>
      <c r="W25">
        <v>-0.1850047337032926</v>
      </c>
      <c r="X25">
        <v>8.5229830847125543E-2</v>
      </c>
      <c r="Y25">
        <v>-0.57721689110170282</v>
      </c>
      <c r="Z25">
        <v>1.0675126421695897</v>
      </c>
      <c r="AA25">
        <v>0.62356248384661206</v>
      </c>
      <c r="AB25">
        <v>9.588411634671952E-2</v>
      </c>
      <c r="AC25">
        <v>-0.88575521322523054</v>
      </c>
      <c r="AD25">
        <v>-1.1187325506315287</v>
      </c>
      <c r="AE25">
        <v>-0.82193399448382654</v>
      </c>
      <c r="AF25">
        <v>-0.90122831356372868</v>
      </c>
      <c r="AG25">
        <v>-0.63165431091154012</v>
      </c>
      <c r="AH25">
        <v>0.25581857923297507</v>
      </c>
      <c r="AI25">
        <v>0.71346798082205332</v>
      </c>
      <c r="AJ25">
        <v>0.68359892656984911</v>
      </c>
    </row>
    <row r="26" spans="1:36" x14ac:dyDescent="0.25">
      <c r="A26" s="1">
        <v>20160101</v>
      </c>
      <c r="B26" t="s">
        <v>37</v>
      </c>
      <c r="C26" t="s">
        <v>32</v>
      </c>
      <c r="D26" s="2" t="str">
        <f>A26&amp;B26</f>
        <v>20160101JSC5069</v>
      </c>
      <c r="E26" t="s">
        <v>41</v>
      </c>
      <c r="F26" t="s">
        <v>41</v>
      </c>
      <c r="G26" t="s">
        <v>49</v>
      </c>
      <c r="H26">
        <v>-0.46117059841648922</v>
      </c>
      <c r="I26">
        <v>0.52248044561845008</v>
      </c>
      <c r="J26">
        <v>-0.6410124255252746</v>
      </c>
      <c r="K26">
        <v>-0.13108777577849332</v>
      </c>
      <c r="L26">
        <v>0.90384732234015641</v>
      </c>
      <c r="M26">
        <v>1.0968583964266529</v>
      </c>
      <c r="N26">
        <v>-1.2332806039562807</v>
      </c>
      <c r="O26">
        <v>-0.83641909513112744</v>
      </c>
      <c r="P26">
        <v>0.15408737229544045</v>
      </c>
      <c r="Q26">
        <v>-0.63306864915158434</v>
      </c>
      <c r="R26">
        <v>0.19041137069040742</v>
      </c>
      <c r="S26">
        <v>-0.66365724919592706</v>
      </c>
      <c r="T26">
        <v>-0.99814643028780914</v>
      </c>
      <c r="U26">
        <v>0.55725578955692345</v>
      </c>
      <c r="V26">
        <v>0.57960544355514942</v>
      </c>
      <c r="W26">
        <v>0.20465516971573974</v>
      </c>
      <c r="X26">
        <v>8.0422705983350481E-2</v>
      </c>
      <c r="Y26">
        <v>-0.57875064241949636</v>
      </c>
      <c r="Z26">
        <v>1.1182089770690375</v>
      </c>
      <c r="AA26">
        <v>0.9501324236024794</v>
      </c>
      <c r="AB26">
        <v>0.29001389127991944</v>
      </c>
      <c r="AC26">
        <v>-0.18846779838581781</v>
      </c>
      <c r="AD26">
        <v>-0.40358220830466057</v>
      </c>
      <c r="AE26">
        <v>0.19072665480839235</v>
      </c>
      <c r="AF26">
        <v>-0.13497772828966723</v>
      </c>
      <c r="AG26">
        <v>-0.36266638077826258</v>
      </c>
      <c r="AH26">
        <v>0.84114715293532183</v>
      </c>
      <c r="AI26">
        <v>1.0004783689569394</v>
      </c>
      <c r="AJ26">
        <v>0.96787676245665821</v>
      </c>
    </row>
    <row r="27" spans="1:36" x14ac:dyDescent="0.25">
      <c r="A27" s="1">
        <v>20160102</v>
      </c>
      <c r="B27" t="s">
        <v>37</v>
      </c>
      <c r="C27" t="s">
        <v>32</v>
      </c>
      <c r="D27" s="2" t="str">
        <f>A27&amp;B27</f>
        <v>20160102JSC5069</v>
      </c>
      <c r="E27" t="s">
        <v>41</v>
      </c>
      <c r="F27" t="s">
        <v>41</v>
      </c>
      <c r="G27" t="s">
        <v>49</v>
      </c>
      <c r="H27">
        <v>-0.4948329971434916</v>
      </c>
      <c r="I27">
        <v>0.62468116235335081</v>
      </c>
      <c r="J27">
        <v>-0.53970802646801652</v>
      </c>
      <c r="K27">
        <v>0.13730155336357389</v>
      </c>
      <c r="L27">
        <v>0.90370006859846497</v>
      </c>
      <c r="M27">
        <v>0.97068754574238436</v>
      </c>
      <c r="N27">
        <v>-0.92938715400244887</v>
      </c>
      <c r="O27">
        <v>-0.81254682434605996</v>
      </c>
      <c r="P27">
        <v>0.15657505776077041</v>
      </c>
      <c r="Q27">
        <v>-0.57713359126617991</v>
      </c>
      <c r="R27">
        <v>0.26019757642721314</v>
      </c>
      <c r="S27">
        <v>-0.66582307612053326</v>
      </c>
      <c r="T27">
        <v>-0.99814643028780914</v>
      </c>
      <c r="U27">
        <v>0.55110139867637475</v>
      </c>
      <c r="V27">
        <v>0.47253145158823551</v>
      </c>
      <c r="W27">
        <v>0.1337862705648456</v>
      </c>
      <c r="X27">
        <v>8.2723418742618945E-2</v>
      </c>
      <c r="Y27">
        <v>-0.5711496717891158</v>
      </c>
      <c r="Z27">
        <v>1.173933368274078</v>
      </c>
      <c r="AA27">
        <v>0.70767913555555761</v>
      </c>
      <c r="AB27">
        <v>-0.2349189839251638</v>
      </c>
      <c r="AC27">
        <v>-0.6355737124510531</v>
      </c>
      <c r="AD27">
        <v>-0.67177303050812542</v>
      </c>
      <c r="AE27">
        <v>-0.23047907093392858</v>
      </c>
      <c r="AF27">
        <v>-0.51314280793906086</v>
      </c>
      <c r="AG27">
        <v>-0.11949842077089268</v>
      </c>
      <c r="AH27">
        <v>0.83082016369332112</v>
      </c>
      <c r="AI27">
        <v>1.0361040604295193</v>
      </c>
      <c r="AJ27">
        <v>0.98565129698708731</v>
      </c>
    </row>
    <row r="28" spans="1:36" x14ac:dyDescent="0.25">
      <c r="A28" s="1">
        <v>20160103</v>
      </c>
      <c r="B28" t="s">
        <v>37</v>
      </c>
      <c r="C28" t="s">
        <v>32</v>
      </c>
      <c r="D28" s="2" t="str">
        <f>A28&amp;B28</f>
        <v>20160103JSC5069</v>
      </c>
      <c r="E28" s="3" t="s">
        <v>41</v>
      </c>
      <c r="F28" t="s">
        <v>41</v>
      </c>
      <c r="G28" t="s">
        <v>49</v>
      </c>
      <c r="H28">
        <v>-0.3398669915876375</v>
      </c>
      <c r="I28">
        <v>0.5692075717472489</v>
      </c>
      <c r="J28">
        <v>-0.61426187145842881</v>
      </c>
      <c r="K28">
        <v>0.29384060432028969</v>
      </c>
      <c r="L28">
        <v>0.90318181053612323</v>
      </c>
      <c r="M28">
        <v>0.92740474359261615</v>
      </c>
      <c r="N28">
        <v>-0.90738988126043352</v>
      </c>
      <c r="O28">
        <v>-0.80873995630438766</v>
      </c>
      <c r="P28">
        <v>0.15628831835760909</v>
      </c>
      <c r="Q28">
        <v>-0.66101612010078203</v>
      </c>
      <c r="R28">
        <v>0.13574015367835612</v>
      </c>
      <c r="S28">
        <v>-0.66345401942601379</v>
      </c>
      <c r="T28">
        <v>-0.99814643028780914</v>
      </c>
      <c r="U28">
        <v>0.52309079691461968</v>
      </c>
      <c r="V28">
        <v>0.56820344445312432</v>
      </c>
      <c r="W28">
        <v>0.13100777461868088</v>
      </c>
      <c r="X28">
        <v>8.2474820560223122E-2</v>
      </c>
      <c r="Y28">
        <v>-0.57246916011751015</v>
      </c>
      <c r="Z28">
        <v>1.1422462693352986</v>
      </c>
      <c r="AA28">
        <v>0.97439879877320079</v>
      </c>
      <c r="AB28">
        <v>0.59887709641638831</v>
      </c>
      <c r="AC28">
        <v>-0.54322806504610088</v>
      </c>
      <c r="AD28">
        <v>-0.32469394313818323</v>
      </c>
      <c r="AE28">
        <v>4.1120355975137295E-2</v>
      </c>
      <c r="AF28">
        <v>-0.38777468468716075</v>
      </c>
      <c r="AG28">
        <v>0.13518736649754545</v>
      </c>
      <c r="AH28">
        <v>1.0589786870980684</v>
      </c>
      <c r="AI28">
        <v>1.1753120507554269</v>
      </c>
      <c r="AJ28">
        <v>0.88138152923555801</v>
      </c>
    </row>
    <row r="29" spans="1:36" x14ac:dyDescent="0.25">
      <c r="A29" s="1">
        <v>20160104</v>
      </c>
      <c r="B29" t="s">
        <v>37</v>
      </c>
      <c r="C29" t="s">
        <v>32</v>
      </c>
      <c r="D29" s="2" t="str">
        <f>A29&amp;B29</f>
        <v>20160104JSC5069</v>
      </c>
      <c r="E29" t="s">
        <v>41</v>
      </c>
      <c r="F29" t="s">
        <v>41</v>
      </c>
      <c r="G29" t="s">
        <v>49</v>
      </c>
      <c r="H29">
        <v>-0.20269377410901587</v>
      </c>
      <c r="I29">
        <v>0.65249027766334766</v>
      </c>
      <c r="J29">
        <v>-0.52637105929589434</v>
      </c>
      <c r="K29">
        <v>0.24381443573630585</v>
      </c>
      <c r="L29">
        <v>0.90280870951654979</v>
      </c>
      <c r="M29">
        <v>0.56090791643025339</v>
      </c>
      <c r="N29">
        <v>-0.79118792233962576</v>
      </c>
      <c r="O29">
        <v>-0.80053786443515862</v>
      </c>
      <c r="P29">
        <v>0.15582016738350038</v>
      </c>
      <c r="Q29">
        <v>-0.60292340187917259</v>
      </c>
      <c r="R29">
        <v>5.5987952748888008E-2</v>
      </c>
      <c r="S29">
        <v>-0.66418737808146655</v>
      </c>
      <c r="T29">
        <v>-0.99814643028780914</v>
      </c>
      <c r="U29">
        <v>0.50498842652856968</v>
      </c>
      <c r="V29">
        <v>0.46547845718794018</v>
      </c>
      <c r="W29">
        <v>0.16326064581014105</v>
      </c>
      <c r="X29">
        <v>8.2021408127546394E-2</v>
      </c>
      <c r="Y29">
        <v>-0.5796180923750639</v>
      </c>
      <c r="Z29">
        <v>1.2066549366607282</v>
      </c>
      <c r="AA29">
        <v>0.95519467707207895</v>
      </c>
      <c r="AB29">
        <v>0.69717490790236958</v>
      </c>
      <c r="AC29">
        <v>-0.37489445293441254</v>
      </c>
      <c r="AD29">
        <v>-0.16941814889025439</v>
      </c>
      <c r="AE29">
        <v>0.26393693127212609</v>
      </c>
      <c r="AF29">
        <v>-4.3893014360045564E-2</v>
      </c>
      <c r="AG29">
        <v>-4.9120191591172875E-2</v>
      </c>
      <c r="AH29">
        <v>0.60470324107699136</v>
      </c>
      <c r="AI29">
        <v>0.63186500289379943</v>
      </c>
      <c r="AJ29">
        <v>0.49310948662360871</v>
      </c>
    </row>
    <row r="30" spans="1:36" x14ac:dyDescent="0.25">
      <c r="A30" s="1">
        <v>20160105</v>
      </c>
      <c r="B30" t="s">
        <v>37</v>
      </c>
      <c r="C30" t="s">
        <v>32</v>
      </c>
      <c r="D30" s="2" t="str">
        <f>A30&amp;B30</f>
        <v>20160105JSC5069</v>
      </c>
      <c r="E30" t="s">
        <v>41</v>
      </c>
      <c r="F30" t="s">
        <v>41</v>
      </c>
      <c r="G30" t="s">
        <v>49</v>
      </c>
      <c r="H30">
        <v>-0.30797071176376717</v>
      </c>
      <c r="I30">
        <v>0.57925817417899705</v>
      </c>
      <c r="J30">
        <v>-0.70901778898501333</v>
      </c>
      <c r="K30">
        <v>0.13444326317654803</v>
      </c>
      <c r="L30">
        <v>0.90483748302142342</v>
      </c>
      <c r="M30">
        <v>1.0932493985417149</v>
      </c>
      <c r="N30">
        <v>-0.90646747519893722</v>
      </c>
      <c r="O30">
        <v>-0.81914392841464323</v>
      </c>
      <c r="P30">
        <v>0.15801158398218687</v>
      </c>
      <c r="Q30">
        <v>-0.60684994468600295</v>
      </c>
      <c r="R30">
        <v>-5.1920033427305893E-3</v>
      </c>
      <c r="S30">
        <v>-0.66436277526803766</v>
      </c>
      <c r="T30">
        <v>-0.99814643028780914</v>
      </c>
      <c r="U30">
        <v>0.51409090928356294</v>
      </c>
      <c r="V30">
        <v>0.73831845081589753</v>
      </c>
      <c r="W30">
        <v>0.15144028887517391</v>
      </c>
      <c r="X30">
        <v>8.394923723574621E-2</v>
      </c>
      <c r="Y30">
        <v>-0.57516512406825571</v>
      </c>
      <c r="Z30">
        <v>1.1269755765258704</v>
      </c>
      <c r="AA30">
        <v>0.82964855751713806</v>
      </c>
      <c r="AB30">
        <v>0.70681641564450126</v>
      </c>
      <c r="AC30">
        <v>3.3804680374517837E-2</v>
      </c>
      <c r="AD30">
        <v>0.21215797147138238</v>
      </c>
      <c r="AE30">
        <v>0.19170533559085873</v>
      </c>
      <c r="AF30">
        <v>4.5894206554247273E-2</v>
      </c>
      <c r="AG30">
        <v>7.5612752651646825E-2</v>
      </c>
      <c r="AH30">
        <v>0.55828068159817423</v>
      </c>
      <c r="AI30">
        <v>0.82515060340267188</v>
      </c>
      <c r="AJ30">
        <v>0.88376635841006201</v>
      </c>
    </row>
    <row r="31" spans="1:36" x14ac:dyDescent="0.25">
      <c r="A31" s="1">
        <v>20160111</v>
      </c>
      <c r="B31" t="s">
        <v>37</v>
      </c>
      <c r="C31" t="s">
        <v>32</v>
      </c>
      <c r="D31" s="2" t="str">
        <f>A31&amp;B31</f>
        <v>20160111JSC5069</v>
      </c>
      <c r="E31" s="5" t="s">
        <v>41</v>
      </c>
      <c r="F31" t="s">
        <v>41</v>
      </c>
      <c r="G31" t="s">
        <v>49</v>
      </c>
      <c r="H31">
        <v>-0.53797870739117182</v>
      </c>
      <c r="I31">
        <v>0.35799920207795638</v>
      </c>
      <c r="J31">
        <v>-0.70744723382314345</v>
      </c>
      <c r="K31">
        <v>0.38259675258648895</v>
      </c>
      <c r="L31">
        <v>0.90126823834555914</v>
      </c>
      <c r="M31">
        <v>1.1314482140785591</v>
      </c>
      <c r="N31">
        <v>-0.7713956465972015</v>
      </c>
      <c r="O31">
        <v>-0.77220578211922031</v>
      </c>
      <c r="P31">
        <v>0.16040268174709019</v>
      </c>
      <c r="Q31">
        <v>-0.83035791047675056</v>
      </c>
      <c r="R31">
        <v>4.2839695145295439E-2</v>
      </c>
      <c r="S31">
        <v>-0.66321327257436746</v>
      </c>
      <c r="T31">
        <v>-0.99814643028780914</v>
      </c>
      <c r="U31">
        <v>0.50533913412211107</v>
      </c>
      <c r="V31">
        <v>0.66666420809517501</v>
      </c>
      <c r="W31">
        <v>5.3451687342931348E-2</v>
      </c>
      <c r="X31">
        <v>8.6480136192116461E-2</v>
      </c>
      <c r="Y31">
        <v>-0.57046758731259484</v>
      </c>
      <c r="Z31">
        <v>1.148189862099978</v>
      </c>
      <c r="AA31">
        <v>0.81403411657702385</v>
      </c>
      <c r="AB31">
        <v>0.60533473368585955</v>
      </c>
      <c r="AC31">
        <v>0.29325251292066207</v>
      </c>
      <c r="AD31">
        <v>0.39571441337943686</v>
      </c>
      <c r="AE31">
        <v>0.16251449880671373</v>
      </c>
      <c r="AF31">
        <v>-0.1235780527793524</v>
      </c>
      <c r="AG31">
        <v>0.46702675031112872</v>
      </c>
      <c r="AH31">
        <v>1.0463191010313779</v>
      </c>
      <c r="AI31">
        <v>1.1008590530824984</v>
      </c>
      <c r="AJ31">
        <v>0.83808842212025658</v>
      </c>
    </row>
    <row r="32" spans="1:36" x14ac:dyDescent="0.25">
      <c r="A32" s="1">
        <v>20160112</v>
      </c>
      <c r="B32" t="s">
        <v>37</v>
      </c>
      <c r="C32" t="s">
        <v>32</v>
      </c>
      <c r="D32" s="2" t="str">
        <f>A32&amp;B32</f>
        <v>20160112JSC5069</v>
      </c>
      <c r="E32" t="s">
        <v>41</v>
      </c>
      <c r="F32" t="s">
        <v>41</v>
      </c>
      <c r="G32" t="s">
        <v>49</v>
      </c>
      <c r="H32">
        <v>-0.70803810307064674</v>
      </c>
      <c r="I32">
        <v>0.61778978785993099</v>
      </c>
      <c r="J32">
        <v>-0.59473599186633186</v>
      </c>
      <c r="K32">
        <v>0.16685783188598155</v>
      </c>
      <c r="L32">
        <v>0.90183348795981344</v>
      </c>
      <c r="M32">
        <v>1.1743935182710441</v>
      </c>
      <c r="N32">
        <v>-0.79083400137523729</v>
      </c>
      <c r="O32">
        <v>-0.79924523545148995</v>
      </c>
      <c r="P32">
        <v>0.1576428976781831</v>
      </c>
      <c r="Q32">
        <v>-0.90111030234616241</v>
      </c>
      <c r="R32">
        <v>-7.0867686392366819E-2</v>
      </c>
      <c r="S32">
        <v>-0.66831484611952718</v>
      </c>
      <c r="T32">
        <v>-0.99814643028780914</v>
      </c>
      <c r="U32">
        <v>0.52416504459246205</v>
      </c>
      <c r="V32">
        <v>0.43604438038846915</v>
      </c>
      <c r="W32">
        <v>-4.5094974847219532E-4</v>
      </c>
      <c r="X32">
        <v>8.4227384046688156E-2</v>
      </c>
      <c r="Y32">
        <v>-0.5768911154166757</v>
      </c>
      <c r="Z32">
        <v>1.0966489091413367</v>
      </c>
      <c r="AA32">
        <v>0.84893714286426813</v>
      </c>
      <c r="AB32">
        <v>0.64515603725768922</v>
      </c>
      <c r="AC32">
        <v>-9.6026709238446091E-3</v>
      </c>
      <c r="AD32">
        <v>0.31327330846416107</v>
      </c>
      <c r="AE32">
        <v>-2.2917940045371617E-2</v>
      </c>
      <c r="AF32">
        <v>0.27829193645110345</v>
      </c>
      <c r="AG32">
        <v>0.50035290703842861</v>
      </c>
      <c r="AH32">
        <v>1.0449364167012762</v>
      </c>
      <c r="AI32">
        <v>1.096353550432017</v>
      </c>
      <c r="AJ32">
        <v>0.88840874091543687</v>
      </c>
    </row>
    <row r="33" spans="1:36" x14ac:dyDescent="0.25">
      <c r="A33" s="1">
        <v>20160113</v>
      </c>
      <c r="B33" t="s">
        <v>37</v>
      </c>
      <c r="C33" t="s">
        <v>32</v>
      </c>
      <c r="D33" s="2" t="str">
        <f>A33&amp;B33</f>
        <v>20160113JSC5069</v>
      </c>
      <c r="E33" s="5" t="s">
        <v>41</v>
      </c>
      <c r="F33" s="5" t="s">
        <v>41</v>
      </c>
      <c r="G33" s="5" t="s">
        <v>49</v>
      </c>
      <c r="H33">
        <v>-0.74761303901903653</v>
      </c>
      <c r="I33">
        <v>0.5895704440272006</v>
      </c>
      <c r="J33">
        <v>-0.7864556439177337</v>
      </c>
      <c r="K33">
        <v>-0.20030185715003082</v>
      </c>
      <c r="L33">
        <v>0.90618015162197085</v>
      </c>
      <c r="M33">
        <v>1.3173903445484705</v>
      </c>
      <c r="N33">
        <v>-1.1632958716277866</v>
      </c>
      <c r="O33">
        <v>-0.86243332934775152</v>
      </c>
      <c r="P33">
        <v>0.16468186293714601</v>
      </c>
      <c r="Q33">
        <v>-0.90337381652221294</v>
      </c>
      <c r="R33">
        <v>-9.0017903364392367E-3</v>
      </c>
      <c r="S33">
        <v>-0.67411102296542424</v>
      </c>
      <c r="T33">
        <v>-0.99814643028780914</v>
      </c>
      <c r="U33">
        <v>0.57802851019833301</v>
      </c>
      <c r="V33">
        <v>0.7577906997541054</v>
      </c>
      <c r="W33">
        <v>5.4367483702502793E-2</v>
      </c>
      <c r="X33">
        <v>9.0329030764404405E-2</v>
      </c>
      <c r="Y33">
        <v>-0.56080371128134443</v>
      </c>
      <c r="Z33">
        <v>0.81847446078000452</v>
      </c>
      <c r="AA33">
        <v>0.81070032184029273</v>
      </c>
      <c r="AB33">
        <v>0.56430223116615796</v>
      </c>
      <c r="AC33">
        <v>0.10151617743804923</v>
      </c>
      <c r="AD33">
        <v>0.30194252279120332</v>
      </c>
      <c r="AE33">
        <v>-0.11054602136981174</v>
      </c>
      <c r="AF33">
        <v>0.64615644772264857</v>
      </c>
      <c r="AG33">
        <v>0.73267607625689413</v>
      </c>
      <c r="AH33">
        <v>1.0201375999379529</v>
      </c>
      <c r="AI33">
        <v>1.1045196624484426</v>
      </c>
      <c r="AJ33">
        <v>1.0089484644139974</v>
      </c>
    </row>
    <row r="34" spans="1:36" x14ac:dyDescent="0.25">
      <c r="A34" s="1">
        <v>20160114</v>
      </c>
      <c r="B34" t="s">
        <v>37</v>
      </c>
      <c r="C34" t="s">
        <v>32</v>
      </c>
      <c r="D34" s="2" t="str">
        <f>A34&amp;B34</f>
        <v>20160114JSC5069</v>
      </c>
      <c r="E34" t="s">
        <v>41</v>
      </c>
      <c r="F34" t="s">
        <v>41</v>
      </c>
      <c r="G34" t="s">
        <v>49</v>
      </c>
      <c r="H34">
        <v>-0.60003409121654405</v>
      </c>
      <c r="I34">
        <v>0.28743188672183834</v>
      </c>
      <c r="J34">
        <v>-0.79481117918329514</v>
      </c>
      <c r="K34">
        <v>-0.11484602521638247</v>
      </c>
      <c r="L34">
        <v>0.90754131155987261</v>
      </c>
      <c r="M34">
        <v>1.1780604017146559</v>
      </c>
      <c r="N34">
        <v>-0.76793719092234902</v>
      </c>
      <c r="O34">
        <v>-0.86426250592516096</v>
      </c>
      <c r="P34">
        <v>0.16490140221051455</v>
      </c>
      <c r="Q34">
        <v>-0.82017659352717198</v>
      </c>
      <c r="R34">
        <v>-5.7802606028528658E-2</v>
      </c>
      <c r="S34">
        <v>-0.66989709923474627</v>
      </c>
      <c r="T34">
        <v>-0.99814643028780914</v>
      </c>
      <c r="U34">
        <v>0.51148896067320826</v>
      </c>
      <c r="V34">
        <v>0.76581208538951195</v>
      </c>
      <c r="W34">
        <v>8.187818379028107E-2</v>
      </c>
      <c r="X34">
        <v>9.0344845209089725E-2</v>
      </c>
      <c r="Y34">
        <v>-0.57465654290649759</v>
      </c>
      <c r="Z34">
        <v>1.0330025153317521</v>
      </c>
      <c r="AA34">
        <v>0.93408092217109095</v>
      </c>
      <c r="AB34">
        <v>0.74385855930245492</v>
      </c>
      <c r="AC34">
        <v>0.17623732795908961</v>
      </c>
      <c r="AD34">
        <v>0.2773764375806238</v>
      </c>
      <c r="AE34">
        <v>0.14422558349762285</v>
      </c>
      <c r="AF34">
        <v>0.51730121381443883</v>
      </c>
      <c r="AG34">
        <v>0.90475832704333981</v>
      </c>
      <c r="AH34">
        <v>1.1061364736342105</v>
      </c>
      <c r="AI34">
        <v>1.0997550261540459</v>
      </c>
      <c r="AJ34">
        <v>0.87694052259663113</v>
      </c>
    </row>
    <row r="35" spans="1:36" x14ac:dyDescent="0.25">
      <c r="A35" s="1">
        <v>20160115</v>
      </c>
      <c r="B35" t="s">
        <v>37</v>
      </c>
      <c r="C35" t="s">
        <v>32</v>
      </c>
      <c r="D35" s="2" t="str">
        <f>A35&amp;B35</f>
        <v>20160115JSC5069</v>
      </c>
      <c r="E35" s="5" t="s">
        <v>41</v>
      </c>
      <c r="F35" s="5" t="s">
        <v>41</v>
      </c>
      <c r="G35" t="s">
        <v>49</v>
      </c>
      <c r="H35">
        <v>-0.69931846911347706</v>
      </c>
      <c r="I35">
        <v>0.1567002328865057</v>
      </c>
      <c r="J35">
        <v>-0.79216700503384208</v>
      </c>
      <c r="K35">
        <v>-5.2229832549883497E-2</v>
      </c>
      <c r="L35">
        <v>0.90767389592548398</v>
      </c>
      <c r="M35">
        <v>1.1699044907724212</v>
      </c>
      <c r="N35">
        <v>-1.1299703493604243</v>
      </c>
      <c r="O35">
        <v>-0.86398389858276914</v>
      </c>
      <c r="P35">
        <v>0.16780781279374313</v>
      </c>
      <c r="Q35">
        <v>-0.82337088715591311</v>
      </c>
      <c r="R35">
        <v>0.17377004620687753</v>
      </c>
      <c r="S35">
        <v>-0.67015557577007845</v>
      </c>
      <c r="T35">
        <v>-0.99814643028780914</v>
      </c>
      <c r="U35">
        <v>0.47120489056117137</v>
      </c>
      <c r="V35">
        <v>0.77986012521440273</v>
      </c>
      <c r="W35">
        <v>0.25622865613732038</v>
      </c>
      <c r="X35">
        <v>9.3047223174785615E-2</v>
      </c>
      <c r="Y35">
        <v>-0.57025698449395201</v>
      </c>
      <c r="Z35">
        <v>1.0484457775793485</v>
      </c>
      <c r="AA35">
        <v>0.78265927206113561</v>
      </c>
      <c r="AB35">
        <v>0.54142717611562607</v>
      </c>
      <c r="AC35">
        <v>-0.16352329565791926</v>
      </c>
      <c r="AD35">
        <v>0.27191098315229878</v>
      </c>
      <c r="AE35">
        <v>3.8346374329127519E-2</v>
      </c>
      <c r="AF35">
        <v>0.52932657976793074</v>
      </c>
      <c r="AG35">
        <v>0.56301939268152523</v>
      </c>
      <c r="AH35">
        <v>1.0539317313835252</v>
      </c>
      <c r="AI35">
        <v>1.1021545599830282</v>
      </c>
      <c r="AJ35">
        <v>0.90213645185460323</v>
      </c>
    </row>
    <row r="36" spans="1:36" x14ac:dyDescent="0.25">
      <c r="A36" s="1">
        <v>20160121</v>
      </c>
      <c r="B36" t="s">
        <v>37</v>
      </c>
      <c r="C36" t="s">
        <v>32</v>
      </c>
      <c r="D36" s="2" t="str">
        <f>A36&amp;B36</f>
        <v>20160121JSC5069</v>
      </c>
      <c r="E36" s="3" t="s">
        <v>41</v>
      </c>
      <c r="F36" s="3" t="s">
        <v>41</v>
      </c>
      <c r="G36" t="s">
        <v>49</v>
      </c>
      <c r="H36">
        <v>-0.592418019834131</v>
      </c>
      <c r="I36">
        <v>0.48513297015140977</v>
      </c>
      <c r="J36">
        <v>-0.70719059179205046</v>
      </c>
      <c r="K36">
        <v>0.69847397619492291</v>
      </c>
      <c r="L36">
        <v>0.90628144569302926</v>
      </c>
      <c r="M36">
        <v>0.5935810345270579</v>
      </c>
      <c r="N36">
        <v>-0.38185071917053448</v>
      </c>
      <c r="O36">
        <v>-0.84510516188893803</v>
      </c>
      <c r="P36">
        <v>0.16562531523427135</v>
      </c>
      <c r="Q36">
        <v>-0.70574199814753413</v>
      </c>
      <c r="R36">
        <v>3.4563608347220949E-2</v>
      </c>
      <c r="S36">
        <v>-0.66501038045464544</v>
      </c>
      <c r="T36">
        <v>-0.99814643028780914</v>
      </c>
      <c r="U36">
        <v>0.37389097132980098</v>
      </c>
      <c r="V36">
        <v>0.7386707273287545</v>
      </c>
      <c r="W36">
        <v>2.5220739100663542E-2</v>
      </c>
      <c r="X36">
        <v>9.1012267460185675E-2</v>
      </c>
      <c r="Y36">
        <v>-0.56892773339105607</v>
      </c>
      <c r="Z36">
        <v>0.97436295614078572</v>
      </c>
      <c r="AA36">
        <v>0.73556280303168042</v>
      </c>
      <c r="AB36">
        <v>0.18563599066441316</v>
      </c>
      <c r="AC36">
        <v>-0.46718305154026707</v>
      </c>
      <c r="AD36">
        <v>4.8920811962284733E-2</v>
      </c>
      <c r="AE36">
        <v>0.18923680188055877</v>
      </c>
      <c r="AF36">
        <v>0.64755724076169729</v>
      </c>
      <c r="AG36">
        <v>0.24046184412629654</v>
      </c>
      <c r="AH36">
        <v>0.77137305298282355</v>
      </c>
      <c r="AI36">
        <v>0.74085292793777957</v>
      </c>
      <c r="AJ36">
        <v>0.65812739925985297</v>
      </c>
    </row>
    <row r="37" spans="1:36" x14ac:dyDescent="0.25">
      <c r="A37" s="1">
        <v>20160122</v>
      </c>
      <c r="B37" t="s">
        <v>37</v>
      </c>
      <c r="C37" t="s">
        <v>32</v>
      </c>
      <c r="D37" s="2" t="str">
        <f>A37&amp;B37</f>
        <v>20160122JSC5069</v>
      </c>
      <c r="E37" s="5" t="s">
        <v>41</v>
      </c>
      <c r="F37" s="5" t="s">
        <v>41</v>
      </c>
      <c r="G37" s="5" t="s">
        <v>49</v>
      </c>
      <c r="H37">
        <v>-0.76801404937285478</v>
      </c>
      <c r="I37">
        <v>0.12413973528619929</v>
      </c>
      <c r="J37">
        <v>-0.7345981917406107</v>
      </c>
      <c r="K37">
        <v>0.14778418044516564</v>
      </c>
      <c r="L37">
        <v>0.90790969477405337</v>
      </c>
      <c r="M37">
        <v>0.69537777472896511</v>
      </c>
      <c r="N37">
        <v>-0.96732319779884546</v>
      </c>
      <c r="O37">
        <v>-0.87830821183275476</v>
      </c>
      <c r="P37">
        <v>0.16464872106169229</v>
      </c>
      <c r="Q37">
        <v>-0.78778117496026501</v>
      </c>
      <c r="R37">
        <v>0.26376622539154582</v>
      </c>
      <c r="S37">
        <v>-0.66908998567520594</v>
      </c>
      <c r="T37">
        <v>-0.99814643028780914</v>
      </c>
      <c r="U37">
        <v>0.27865714409175835</v>
      </c>
      <c r="V37">
        <v>0.78921538998487628</v>
      </c>
      <c r="W37">
        <v>0.2952587469967925</v>
      </c>
      <c r="X37">
        <v>9.0406630117093587E-2</v>
      </c>
      <c r="Y37">
        <v>-0.56521856771790391</v>
      </c>
      <c r="Z37">
        <v>0.96663367355439811</v>
      </c>
      <c r="AA37">
        <v>0.86782583779629208</v>
      </c>
      <c r="AB37">
        <v>0.71283053611338199</v>
      </c>
      <c r="AC37">
        <v>-0.21187240285286177</v>
      </c>
      <c r="AD37">
        <v>0.36129253179121606</v>
      </c>
      <c r="AE37">
        <v>0.40490182217796555</v>
      </c>
      <c r="AF37">
        <v>0.81460633822787276</v>
      </c>
      <c r="AG37">
        <v>0.63929073896116284</v>
      </c>
      <c r="AH37">
        <v>1.0640202166537718</v>
      </c>
      <c r="AI37">
        <v>0.9412844924766296</v>
      </c>
      <c r="AJ37">
        <v>0.52184281441724867</v>
      </c>
    </row>
    <row r="38" spans="1:36" x14ac:dyDescent="0.25">
      <c r="A38" s="1">
        <v>20161221</v>
      </c>
      <c r="B38" t="s">
        <v>33</v>
      </c>
      <c r="C38" t="s">
        <v>32</v>
      </c>
      <c r="D38" s="2" t="str">
        <f>A38&amp;B38</f>
        <v>20161221302151</v>
      </c>
      <c r="E38" s="5" t="s">
        <v>43</v>
      </c>
      <c r="F38" s="6" t="s">
        <v>44</v>
      </c>
      <c r="G38" t="s">
        <v>45</v>
      </c>
      <c r="H38">
        <v>-0.34818970656600773</v>
      </c>
      <c r="I38">
        <v>3.3994397102719738E-3</v>
      </c>
      <c r="J38">
        <v>-4.5003633851714617E-2</v>
      </c>
      <c r="K38">
        <v>0.96884698600502728</v>
      </c>
      <c r="L38">
        <v>0.20153131266776625</v>
      </c>
      <c r="M38">
        <v>1.1751635524037434</v>
      </c>
      <c r="N38">
        <v>-0.90873166930641958</v>
      </c>
      <c r="O38">
        <v>-0.37279513200705916</v>
      </c>
      <c r="P38">
        <v>-1.1674926551749292</v>
      </c>
      <c r="Q38">
        <v>-0.82785934581852083</v>
      </c>
      <c r="R38">
        <v>-0.31631733029891279</v>
      </c>
      <c r="S38">
        <v>-0.4963687763814717</v>
      </c>
      <c r="T38">
        <v>-0.99814643028780914</v>
      </c>
      <c r="U38">
        <v>3.9484859677735157E-2</v>
      </c>
      <c r="V38">
        <v>-0.27905771410656277</v>
      </c>
      <c r="W38">
        <v>-0.185100762327262</v>
      </c>
      <c r="X38">
        <v>-1.1247755040820744</v>
      </c>
      <c r="Y38">
        <v>-0.4442531903890593</v>
      </c>
      <c r="Z38">
        <v>0.34637946391532842</v>
      </c>
      <c r="AA38">
        <v>0.1262484787775815</v>
      </c>
      <c r="AB38">
        <v>-0.48020613561379871</v>
      </c>
      <c r="AC38">
        <v>-0.79083372633120552</v>
      </c>
      <c r="AD38">
        <v>0.1693851947551534</v>
      </c>
      <c r="AE38">
        <v>-0.17056489781105896</v>
      </c>
      <c r="AF38">
        <v>-0.54082360942060004</v>
      </c>
      <c r="AG38">
        <v>0.33356262207524812</v>
      </c>
      <c r="AH38">
        <v>0.95835578603809113</v>
      </c>
      <c r="AI38">
        <v>0.92536822385379314</v>
      </c>
      <c r="AJ38">
        <v>0.74826134932586308</v>
      </c>
    </row>
    <row r="39" spans="1:36" x14ac:dyDescent="0.25">
      <c r="A39" s="1">
        <v>20161223</v>
      </c>
      <c r="B39" t="s">
        <v>33</v>
      </c>
      <c r="C39" t="s">
        <v>32</v>
      </c>
      <c r="D39" s="2" t="str">
        <f>A39&amp;B39</f>
        <v>20161223302151</v>
      </c>
      <c r="E39" s="5" t="s">
        <v>43</v>
      </c>
      <c r="F39" s="6" t="s">
        <v>44</v>
      </c>
      <c r="G39" t="s">
        <v>45</v>
      </c>
      <c r="H39">
        <v>-1.2929613692645439</v>
      </c>
      <c r="I39">
        <v>-0.34143589746191894</v>
      </c>
      <c r="J39">
        <v>0.34438718127153312</v>
      </c>
      <c r="K39">
        <v>0.88802711936945367</v>
      </c>
      <c r="L39">
        <v>-3.1168438914457103E-2</v>
      </c>
      <c r="M39">
        <v>0.92625530706984949</v>
      </c>
      <c r="N39">
        <v>4.7400387013958399E-2</v>
      </c>
      <c r="O39">
        <v>6.8123091414903207</v>
      </c>
      <c r="P39">
        <v>-0.92107996789230162</v>
      </c>
      <c r="Q39">
        <v>-0.69480715315753905</v>
      </c>
      <c r="R39">
        <v>-0.52263135944803341</v>
      </c>
      <c r="S39">
        <v>-0.34545786606611378</v>
      </c>
      <c r="T39">
        <v>-0.99814643028780914</v>
      </c>
      <c r="U39">
        <v>-0.1598581050199184</v>
      </c>
      <c r="V39">
        <v>-1.4772066705186888</v>
      </c>
      <c r="W39">
        <v>-0.40198934748763537</v>
      </c>
      <c r="X39">
        <v>-0.93469811123059143</v>
      </c>
      <c r="Y39">
        <v>0.14289533591124282</v>
      </c>
      <c r="Z39">
        <v>0.52503327744489703</v>
      </c>
      <c r="AA39">
        <v>0.33301945083107903</v>
      </c>
      <c r="AB39">
        <v>-0.6770875253147528</v>
      </c>
      <c r="AC39">
        <v>-0.40338078068754152</v>
      </c>
      <c r="AD39">
        <v>3.7518992953508475E-2</v>
      </c>
      <c r="AE39">
        <v>-0.21081559132694494</v>
      </c>
      <c r="AF39">
        <v>-0.69171354188036049</v>
      </c>
      <c r="AG39">
        <v>-1.0453073784435327</v>
      </c>
      <c r="AH39">
        <v>0.19288643959709964</v>
      </c>
      <c r="AI39">
        <v>0.41292700311097835</v>
      </c>
      <c r="AJ39">
        <v>0.367703185288557</v>
      </c>
    </row>
    <row r="40" spans="1:36" x14ac:dyDescent="0.25">
      <c r="A40" s="1">
        <v>20161224</v>
      </c>
      <c r="B40" t="s">
        <v>33</v>
      </c>
      <c r="C40" t="s">
        <v>32</v>
      </c>
      <c r="D40" s="2" t="str">
        <f>A40&amp;B40</f>
        <v>20161224302151</v>
      </c>
      <c r="E40" t="s">
        <v>43</v>
      </c>
      <c r="F40" s="6" t="s">
        <v>44</v>
      </c>
      <c r="G40" t="s">
        <v>45</v>
      </c>
      <c r="H40">
        <v>-0.23075173736431923</v>
      </c>
      <c r="I40">
        <v>0.11433640816647674</v>
      </c>
      <c r="J40">
        <v>0.14819131014631262</v>
      </c>
      <c r="K40">
        <v>0.80697531018484847</v>
      </c>
      <c r="L40">
        <v>1.200921616630482E-2</v>
      </c>
      <c r="M40">
        <v>1.1387896210902784</v>
      </c>
      <c r="N40">
        <v>-0.84254286174274839</v>
      </c>
      <c r="O40">
        <v>0.29517672760329661</v>
      </c>
      <c r="P40">
        <v>-1.0364815970294723</v>
      </c>
      <c r="Q40">
        <v>-0.89051407114838643</v>
      </c>
      <c r="R40">
        <v>-0.74335691703283857</v>
      </c>
      <c r="S40">
        <v>-0.41534708247370239</v>
      </c>
      <c r="T40">
        <v>-0.99814643028780914</v>
      </c>
      <c r="U40">
        <v>1.0263391377821821E-2</v>
      </c>
      <c r="V40">
        <v>-0.63262407823753231</v>
      </c>
      <c r="W40">
        <v>-0.49567038421075871</v>
      </c>
      <c r="X40">
        <v>-1.0314315422492597</v>
      </c>
      <c r="Y40">
        <v>-0.41698595774185743</v>
      </c>
      <c r="Z40">
        <v>0.48109596540371363</v>
      </c>
      <c r="AA40">
        <v>0.24895632804591591</v>
      </c>
      <c r="AB40">
        <v>-0.33077403026426749</v>
      </c>
      <c r="AC40">
        <v>-6.6635233497247023E-2</v>
      </c>
      <c r="AD40">
        <v>0.40525981214809526</v>
      </c>
      <c r="AE40">
        <v>2.7513334075043583E-2</v>
      </c>
      <c r="AF40">
        <v>-0.63718993061198836</v>
      </c>
      <c r="AG40">
        <v>-0.96217983187483824</v>
      </c>
      <c r="AH40">
        <v>0.27919142649557832</v>
      </c>
      <c r="AI40">
        <v>0.62913850130277371</v>
      </c>
      <c r="AJ40">
        <v>0.57512346280840576</v>
      </c>
    </row>
    <row r="41" spans="1:36" x14ac:dyDescent="0.25">
      <c r="A41" s="1">
        <v>20161225</v>
      </c>
      <c r="B41" t="s">
        <v>33</v>
      </c>
      <c r="C41" t="s">
        <v>32</v>
      </c>
      <c r="D41" s="2" t="str">
        <f>A41&amp;B41</f>
        <v>20161225302151</v>
      </c>
      <c r="E41" s="5" t="s">
        <v>43</v>
      </c>
      <c r="F41" s="6" t="s">
        <v>44</v>
      </c>
      <c r="G41" t="s">
        <v>45</v>
      </c>
      <c r="H41">
        <v>2.9948786642740623E-2</v>
      </c>
      <c r="I41">
        <v>-0.49924700787279741</v>
      </c>
      <c r="J41">
        <v>-0.11762778979063981</v>
      </c>
      <c r="K41">
        <v>1.0277754059034083</v>
      </c>
      <c r="L41">
        <v>-0.59046993224718136</v>
      </c>
      <c r="M41">
        <v>0.72839925087767343</v>
      </c>
      <c r="N41">
        <v>-0.41088472648622515</v>
      </c>
      <c r="O41">
        <v>-0.38755471738834552</v>
      </c>
      <c r="P41">
        <v>-1.0172828817891155</v>
      </c>
      <c r="Q41">
        <v>-0.80648732580804172</v>
      </c>
      <c r="R41">
        <v>-0.66719434590149052</v>
      </c>
      <c r="S41">
        <v>-0.37121250722646532</v>
      </c>
      <c r="T41">
        <v>-0.99814643028780914</v>
      </c>
      <c r="U41">
        <v>-0.47745011684088196</v>
      </c>
      <c r="V41">
        <v>-0.16078118797632318</v>
      </c>
      <c r="W41">
        <v>-1.0897109680125019</v>
      </c>
      <c r="X41">
        <v>-0.92515215541076001</v>
      </c>
      <c r="Y41">
        <v>-0.26319018986995063</v>
      </c>
      <c r="Z41">
        <v>-0.88924358981872342</v>
      </c>
      <c r="AA41">
        <v>-0.78966803268531616</v>
      </c>
      <c r="AB41">
        <v>-1.2410116722753046</v>
      </c>
      <c r="AC41">
        <v>-0.55031395404371775</v>
      </c>
      <c r="AD41">
        <v>-0.4144987584761548</v>
      </c>
      <c r="AE41">
        <v>-0.69022544353398796</v>
      </c>
      <c r="AF41">
        <v>-1.5018695756052174</v>
      </c>
      <c r="AG41">
        <v>-0.87024866832440928</v>
      </c>
      <c r="AH41">
        <v>-0.25221038636480986</v>
      </c>
      <c r="AI41">
        <v>-0.32075143128861522</v>
      </c>
      <c r="AJ41">
        <v>-0.49987634814065052</v>
      </c>
    </row>
    <row r="42" spans="1:36" x14ac:dyDescent="0.25">
      <c r="A42" s="1">
        <v>20161231</v>
      </c>
      <c r="B42" t="s">
        <v>33</v>
      </c>
      <c r="C42" t="s">
        <v>32</v>
      </c>
      <c r="D42" s="2" t="str">
        <f>A42&amp;B42</f>
        <v>20161231302151</v>
      </c>
      <c r="E42" t="s">
        <v>43</v>
      </c>
      <c r="F42" s="6" t="s">
        <v>44</v>
      </c>
      <c r="G42" t="s">
        <v>45</v>
      </c>
      <c r="H42">
        <v>0.37573332352082706</v>
      </c>
      <c r="I42">
        <v>-0.17222365373979903</v>
      </c>
      <c r="J42">
        <v>-3.632634048132449E-3</v>
      </c>
      <c r="K42">
        <v>1.4508417445738631</v>
      </c>
      <c r="L42">
        <v>-0.41635263385978744</v>
      </c>
      <c r="M42">
        <v>0.61353129941379447</v>
      </c>
      <c r="N42">
        <v>-0.22755678769444815</v>
      </c>
      <c r="O42">
        <v>0.5641041603261111</v>
      </c>
      <c r="P42">
        <v>-0.99584468593982978</v>
      </c>
      <c r="Q42">
        <v>-0.81092956355123924</v>
      </c>
      <c r="R42">
        <v>-0.57694617423939387</v>
      </c>
      <c r="S42">
        <v>-0.37093224650368156</v>
      </c>
      <c r="T42">
        <v>-0.99814643028780914</v>
      </c>
      <c r="U42">
        <v>-0.46031823214716722</v>
      </c>
      <c r="V42">
        <v>-5.7462619507875269E-2</v>
      </c>
      <c r="W42">
        <v>-0.88119382869083274</v>
      </c>
      <c r="X42">
        <v>-0.94606644971603615</v>
      </c>
      <c r="Y42">
        <v>-0.43094267988634116</v>
      </c>
      <c r="Z42">
        <v>-0.34668155496079128</v>
      </c>
      <c r="AA42">
        <v>-0.38025761283128501</v>
      </c>
      <c r="AB42">
        <v>-1.2679793929531271</v>
      </c>
      <c r="AC42">
        <v>-0.65129895923737613</v>
      </c>
      <c r="AD42">
        <v>-0.21653455203672314</v>
      </c>
      <c r="AE42">
        <v>-0.32727933348624955</v>
      </c>
      <c r="AF42">
        <v>-1.2002080945540146</v>
      </c>
      <c r="AG42">
        <v>-0.79994905262520044</v>
      </c>
      <c r="AH42">
        <v>-9.2386489832634533E-2</v>
      </c>
      <c r="AI42">
        <v>5.3931547077536203E-2</v>
      </c>
      <c r="AJ42">
        <v>-0.27700756597966569</v>
      </c>
    </row>
    <row r="43" spans="1:36" x14ac:dyDescent="0.25">
      <c r="A43" s="1">
        <v>20170101</v>
      </c>
      <c r="B43" t="s">
        <v>33</v>
      </c>
      <c r="C43" t="s">
        <v>32</v>
      </c>
      <c r="D43" s="2" t="str">
        <f>A43&amp;B43</f>
        <v>20170101302151</v>
      </c>
      <c r="E43" s="3" t="s">
        <v>43</v>
      </c>
      <c r="F43" s="9" t="s">
        <v>44</v>
      </c>
      <c r="G43" t="s">
        <v>45</v>
      </c>
      <c r="H43">
        <v>0.3737921406546052</v>
      </c>
      <c r="I43">
        <v>0.52247433681177857</v>
      </c>
      <c r="J43">
        <v>0.62539140589044129</v>
      </c>
      <c r="K43">
        <v>1.2885838059265595</v>
      </c>
      <c r="L43">
        <v>7.4220236259816164E-2</v>
      </c>
      <c r="M43">
        <v>0.75479906717657397</v>
      </c>
      <c r="N43">
        <v>-0.51167802881458857</v>
      </c>
      <c r="O43">
        <v>0.15393935318001886</v>
      </c>
      <c r="P43">
        <v>-1.125874397361371</v>
      </c>
      <c r="Q43">
        <v>-0.74078815318323621</v>
      </c>
      <c r="R43">
        <v>-0.57017486341197587</v>
      </c>
      <c r="S43">
        <v>-0.46477269487129491</v>
      </c>
      <c r="T43">
        <v>-0.99814643028780914</v>
      </c>
      <c r="U43">
        <v>-0.25773666889312186</v>
      </c>
      <c r="V43">
        <v>-0.93653180671312264</v>
      </c>
      <c r="W43">
        <v>-0.57286114810445798</v>
      </c>
      <c r="X43">
        <v>-1.0956654889296511</v>
      </c>
      <c r="Y43">
        <v>-0.47250318654222911</v>
      </c>
      <c r="Z43">
        <v>-4.0625683729341305E-3</v>
      </c>
      <c r="AA43">
        <v>-0.39590148002329867</v>
      </c>
      <c r="AB43">
        <v>-1.3286451007534916</v>
      </c>
      <c r="AC43">
        <v>-1.7339785847421807</v>
      </c>
      <c r="AD43">
        <v>-0.87341423501537718</v>
      </c>
      <c r="AE43">
        <v>-0.47330147437165343</v>
      </c>
      <c r="AF43">
        <v>-1.3895318143843121</v>
      </c>
      <c r="AG43">
        <v>-0.57285277998631678</v>
      </c>
      <c r="AH43">
        <v>0.29753276211851915</v>
      </c>
      <c r="AI43">
        <v>0.38386582004538788</v>
      </c>
      <c r="AJ43">
        <v>0.1272873497323338</v>
      </c>
    </row>
    <row r="44" spans="1:36" x14ac:dyDescent="0.25">
      <c r="A44" s="1">
        <v>20170102</v>
      </c>
      <c r="B44" t="s">
        <v>33</v>
      </c>
      <c r="C44" t="s">
        <v>32</v>
      </c>
      <c r="D44" s="2" t="str">
        <f>A44&amp;B44</f>
        <v>20170102302151</v>
      </c>
      <c r="E44" t="s">
        <v>43</v>
      </c>
      <c r="F44" s="6" t="s">
        <v>44</v>
      </c>
      <c r="G44" t="s">
        <v>45</v>
      </c>
      <c r="H44">
        <v>-3.7640326881761312E-2</v>
      </c>
      <c r="I44">
        <v>0.66906981697119605</v>
      </c>
      <c r="J44">
        <v>-0.28318413924166647</v>
      </c>
      <c r="K44">
        <v>0.39465347263563583</v>
      </c>
      <c r="L44">
        <v>0.20082184993306243</v>
      </c>
      <c r="M44">
        <v>0.83067438600531607</v>
      </c>
      <c r="N44">
        <v>-0.90289422885886306</v>
      </c>
      <c r="O44">
        <v>-0.17328685328015719</v>
      </c>
      <c r="P44">
        <v>-1.1645757194131192</v>
      </c>
      <c r="Q44">
        <v>-0.87661921369427998</v>
      </c>
      <c r="R44">
        <v>-0.53755642132386883</v>
      </c>
      <c r="S44">
        <v>-0.50164061095767731</v>
      </c>
      <c r="T44">
        <v>-0.99814643028780914</v>
      </c>
      <c r="U44">
        <v>-0.25007649633160778</v>
      </c>
      <c r="V44">
        <v>-0.26392300993596624</v>
      </c>
      <c r="W44">
        <v>-0.11020980739434239</v>
      </c>
      <c r="X44">
        <v>-1.1300757746223828</v>
      </c>
      <c r="Y44">
        <v>-0.49913379193739049</v>
      </c>
      <c r="Z44">
        <v>0.31073772709533043</v>
      </c>
      <c r="AA44">
        <v>0.23393504568887946</v>
      </c>
      <c r="AB44">
        <v>-0.5850809087670692</v>
      </c>
      <c r="AC44">
        <v>-0.40388492738954901</v>
      </c>
      <c r="AD44">
        <v>2.7543446932706037E-2</v>
      </c>
      <c r="AE44">
        <v>-0.26404990284340518</v>
      </c>
      <c r="AF44">
        <v>-0.14490650467589505</v>
      </c>
      <c r="AG44">
        <v>0.22412380148720601</v>
      </c>
      <c r="AH44">
        <v>0.53799969266172387</v>
      </c>
      <c r="AI44">
        <v>0.47303861454992568</v>
      </c>
      <c r="AJ44">
        <v>0.3679968520624855</v>
      </c>
    </row>
    <row r="45" spans="1:36" x14ac:dyDescent="0.25">
      <c r="A45" s="1">
        <v>20170103</v>
      </c>
      <c r="B45" t="s">
        <v>33</v>
      </c>
      <c r="C45" t="s">
        <v>32</v>
      </c>
      <c r="D45" s="2" t="str">
        <f>A45&amp;B45</f>
        <v>20170103302151</v>
      </c>
      <c r="E45" t="s">
        <v>43</v>
      </c>
      <c r="F45" s="6" t="s">
        <v>44</v>
      </c>
      <c r="G45" t="s">
        <v>45</v>
      </c>
      <c r="H45">
        <v>1.6372279953663353E-2</v>
      </c>
      <c r="I45">
        <v>0.94834628154166989</v>
      </c>
      <c r="J45">
        <v>-9.6943520139231826E-2</v>
      </c>
      <c r="K45">
        <v>0.48928209485821106</v>
      </c>
      <c r="L45">
        <v>0.22092372076123673</v>
      </c>
      <c r="M45">
        <v>0.68417268726485703</v>
      </c>
      <c r="N45">
        <v>-0.81397689316181088</v>
      </c>
      <c r="O45">
        <v>0.11448577634940663</v>
      </c>
      <c r="P45">
        <v>-1.1501867204825864</v>
      </c>
      <c r="Q45">
        <v>-0.80347941188064109</v>
      </c>
      <c r="R45">
        <v>-0.83830181361752365</v>
      </c>
      <c r="S45">
        <v>-0.49825598710185265</v>
      </c>
      <c r="T45">
        <v>-0.99814643028780914</v>
      </c>
      <c r="U45">
        <v>-9.3794548987852583E-2</v>
      </c>
      <c r="V45">
        <v>-1.7530438507941434E-2</v>
      </c>
      <c r="W45">
        <v>-0.29638999423261803</v>
      </c>
      <c r="X45">
        <v>-1.1253455281584677</v>
      </c>
      <c r="Y45">
        <v>-0.51902419898801799</v>
      </c>
      <c r="Z45">
        <v>0.62204898789339591</v>
      </c>
      <c r="AA45">
        <v>0.41313436037632106</v>
      </c>
      <c r="AB45">
        <v>-0.43784747339677932</v>
      </c>
      <c r="AC45">
        <v>-0.16635510562418951</v>
      </c>
      <c r="AD45">
        <v>0.38743709666666248</v>
      </c>
      <c r="AE45">
        <v>-0.29712680836336613</v>
      </c>
      <c r="AF45">
        <v>-0.23854521271594831</v>
      </c>
      <c r="AG45">
        <v>0.15539545728770515</v>
      </c>
      <c r="AH45">
        <v>0.67863693184221019</v>
      </c>
      <c r="AI45">
        <v>0.62873818070015419</v>
      </c>
      <c r="AJ45">
        <v>0.23345998327031703</v>
      </c>
    </row>
    <row r="46" spans="1:36" x14ac:dyDescent="0.25">
      <c r="A46" s="1">
        <v>20170104</v>
      </c>
      <c r="B46" t="s">
        <v>33</v>
      </c>
      <c r="C46" t="s">
        <v>32</v>
      </c>
      <c r="D46" s="2" t="str">
        <f>A46&amp;B46</f>
        <v>20170104302151</v>
      </c>
      <c r="E46" s="5" t="s">
        <v>43</v>
      </c>
      <c r="F46" s="6" t="s">
        <v>44</v>
      </c>
      <c r="G46" s="5" t="s">
        <v>45</v>
      </c>
      <c r="H46">
        <v>1.325564472121115E-2</v>
      </c>
      <c r="I46">
        <v>1.0278611878767114</v>
      </c>
      <c r="J46">
        <v>-0.12136354730156322</v>
      </c>
      <c r="K46">
        <v>0.69310592897280054</v>
      </c>
      <c r="L46">
        <v>0.19674601378478532</v>
      </c>
      <c r="M46">
        <v>0.82567694910902845</v>
      </c>
      <c r="N46">
        <v>-0.66133751607231117</v>
      </c>
      <c r="O46">
        <v>0.36542792184557887</v>
      </c>
      <c r="P46">
        <v>-1.1485379794266042</v>
      </c>
      <c r="Q46">
        <v>-0.91318911460109964</v>
      </c>
      <c r="R46">
        <v>-0.74094756474460843</v>
      </c>
      <c r="S46">
        <v>-0.49764808240539005</v>
      </c>
      <c r="T46">
        <v>-0.99814643028780914</v>
      </c>
      <c r="U46">
        <v>-6.8705514804501905E-2</v>
      </c>
      <c r="V46">
        <v>-0.15727761379695107</v>
      </c>
      <c r="W46">
        <v>-2.7468237807757343E-2</v>
      </c>
      <c r="X46">
        <v>-1.1262495327118245</v>
      </c>
      <c r="Y46">
        <v>-0.52442081495953696</v>
      </c>
      <c r="Z46">
        <v>0.55153631427332073</v>
      </c>
      <c r="AA46">
        <v>0.32810857961880563</v>
      </c>
      <c r="AB46">
        <v>-0.36043995219683322</v>
      </c>
      <c r="AC46">
        <v>-0.16562737933764146</v>
      </c>
      <c r="AD46">
        <v>0.28725516167195086</v>
      </c>
      <c r="AE46">
        <v>-0.29665547501902106</v>
      </c>
      <c r="AF46">
        <v>-0.30282846811417785</v>
      </c>
      <c r="AG46">
        <v>0.30193619640510139</v>
      </c>
      <c r="AH46">
        <v>0.86931328039414146</v>
      </c>
      <c r="AI46">
        <v>0.80075392453373995</v>
      </c>
      <c r="AJ46">
        <v>0.64458857392041602</v>
      </c>
    </row>
    <row r="47" spans="1:36" x14ac:dyDescent="0.25">
      <c r="A47" s="1">
        <v>20170110</v>
      </c>
      <c r="B47" t="s">
        <v>33</v>
      </c>
      <c r="C47" t="s">
        <v>32</v>
      </c>
      <c r="D47" s="2" t="str">
        <f>A47&amp;B47</f>
        <v>20170110302151</v>
      </c>
      <c r="E47" s="3" t="s">
        <v>43</v>
      </c>
      <c r="F47" s="6" t="s">
        <v>44</v>
      </c>
      <c r="G47" t="s">
        <v>45</v>
      </c>
      <c r="H47">
        <v>5.7277262951490882E-2</v>
      </c>
      <c r="I47">
        <v>0.21282165167571027</v>
      </c>
      <c r="J47">
        <v>-0.53057439668035677</v>
      </c>
      <c r="K47">
        <v>0.44713014475337703</v>
      </c>
      <c r="L47">
        <v>-0.12949979347560839</v>
      </c>
      <c r="M47">
        <v>0.83010742168456897</v>
      </c>
      <c r="N47">
        <v>-0.55713970803692037</v>
      </c>
      <c r="O47">
        <v>-0.3117529266567125</v>
      </c>
      <c r="P47">
        <v>-1.1250141496915524</v>
      </c>
      <c r="Q47">
        <v>-0.86592189574194522</v>
      </c>
      <c r="R47">
        <v>-9.8922432106504782E-2</v>
      </c>
      <c r="S47">
        <v>-0.45955159084268909</v>
      </c>
      <c r="T47">
        <v>-0.99814643028780914</v>
      </c>
      <c r="U47">
        <v>-0.42294808763066066</v>
      </c>
      <c r="V47">
        <v>0.38287571792248415</v>
      </c>
      <c r="W47">
        <v>-0.68140037234636086</v>
      </c>
      <c r="X47">
        <v>-1.0328268292871547</v>
      </c>
      <c r="Y47">
        <v>-0.39026011831508933</v>
      </c>
      <c r="Z47">
        <v>-0.60780001372909598</v>
      </c>
      <c r="AA47">
        <v>-0.57543807299814886</v>
      </c>
      <c r="AB47">
        <v>-1.0327130663680777</v>
      </c>
      <c r="AC47">
        <v>-0.52213296976456181</v>
      </c>
      <c r="AD47">
        <v>-0.70445984673229167</v>
      </c>
      <c r="AE47">
        <v>-1.6851942484882771</v>
      </c>
      <c r="AF47">
        <v>-0.96652301831357768</v>
      </c>
      <c r="AG47">
        <v>0.21061817704948199</v>
      </c>
      <c r="AH47">
        <v>0.25735218260530696</v>
      </c>
      <c r="AI47">
        <v>0.2275178213747697</v>
      </c>
      <c r="AJ47">
        <v>0.28260293184395679</v>
      </c>
    </row>
    <row r="48" spans="1:36" x14ac:dyDescent="0.25">
      <c r="A48" s="1">
        <v>20170111</v>
      </c>
      <c r="B48" t="s">
        <v>33</v>
      </c>
      <c r="C48" t="s">
        <v>32</v>
      </c>
      <c r="D48" s="2" t="str">
        <f>A48&amp;B48</f>
        <v>20170111302151</v>
      </c>
      <c r="E48" t="s">
        <v>43</v>
      </c>
      <c r="F48" s="6" t="s">
        <v>44</v>
      </c>
      <c r="G48" t="s">
        <v>45</v>
      </c>
      <c r="H48">
        <v>-0.34403450273433822</v>
      </c>
      <c r="I48">
        <v>0.12495434310936879</v>
      </c>
      <c r="J48">
        <v>-0.74497734678398364</v>
      </c>
      <c r="K48">
        <v>-0.41061289515089994</v>
      </c>
      <c r="L48">
        <v>2.1813542836611782E-2</v>
      </c>
      <c r="M48">
        <v>0.88550913462810177</v>
      </c>
      <c r="N48">
        <v>-1.3223367904333261</v>
      </c>
      <c r="O48">
        <v>-0.39962921380124877</v>
      </c>
      <c r="P48">
        <v>-1.1543665077830652</v>
      </c>
      <c r="Q48">
        <v>-0.95309259831167004</v>
      </c>
      <c r="R48">
        <v>-0.23437010642493206</v>
      </c>
      <c r="S48">
        <v>-0.50276111710774529</v>
      </c>
      <c r="T48">
        <v>-0.99814643028780914</v>
      </c>
      <c r="U48">
        <v>-0.32561222639596693</v>
      </c>
      <c r="V48">
        <v>0.67803552001212852</v>
      </c>
      <c r="W48">
        <v>-0.44722149878022532</v>
      </c>
      <c r="X48">
        <v>-1.0803324578487463</v>
      </c>
      <c r="Y48">
        <v>-0.38420911408131708</v>
      </c>
      <c r="Z48">
        <v>-0.49277409764527413</v>
      </c>
      <c r="AA48">
        <v>-0.24613077200674521</v>
      </c>
      <c r="AB48">
        <v>-0.66850580793499381</v>
      </c>
      <c r="AC48">
        <v>-0.41632128872901569</v>
      </c>
      <c r="AD48">
        <v>-0.84421654995441564</v>
      </c>
      <c r="AE48">
        <v>-1.3769200316951644</v>
      </c>
      <c r="AF48">
        <v>-0.67958968458426039</v>
      </c>
      <c r="AG48">
        <v>0.20206360191834616</v>
      </c>
      <c r="AH48">
        <v>0.24059247376777337</v>
      </c>
      <c r="AI48">
        <v>0.20534481263997134</v>
      </c>
      <c r="AJ48">
        <v>0.50451854069030633</v>
      </c>
    </row>
    <row r="49" spans="1:36" x14ac:dyDescent="0.25">
      <c r="A49" s="1">
        <v>20170112</v>
      </c>
      <c r="B49" t="s">
        <v>33</v>
      </c>
      <c r="C49" t="s">
        <v>32</v>
      </c>
      <c r="D49" s="2" t="str">
        <f>A49&amp;B49</f>
        <v>20170112302151</v>
      </c>
      <c r="E49" s="5" t="s">
        <v>43</v>
      </c>
      <c r="F49" s="6" t="s">
        <v>44</v>
      </c>
      <c r="G49" t="s">
        <v>45</v>
      </c>
      <c r="H49">
        <v>-0.2083056303202783</v>
      </c>
      <c r="I49">
        <v>-0.42076173220083651</v>
      </c>
      <c r="J49">
        <v>-0.80705036297182609</v>
      </c>
      <c r="K49">
        <v>0.17228281031210896</v>
      </c>
      <c r="L49">
        <v>-0.35994888840114714</v>
      </c>
      <c r="M49">
        <v>0.51539689177114378</v>
      </c>
      <c r="N49">
        <v>-0.86557779747417418</v>
      </c>
      <c r="O49">
        <v>-0.25618906461858582</v>
      </c>
      <c r="P49">
        <v>-1.0952514859395537</v>
      </c>
      <c r="Q49">
        <v>-0.74457831098030158</v>
      </c>
      <c r="R49">
        <v>6.2702215167107694E-2</v>
      </c>
      <c r="S49">
        <v>-0.42245297816363309</v>
      </c>
      <c r="T49">
        <v>-0.99814643028780914</v>
      </c>
      <c r="U49">
        <v>-0.73288892253326166</v>
      </c>
      <c r="V49">
        <v>0.8272121445326911</v>
      </c>
      <c r="W49">
        <v>-0.57548612955438072</v>
      </c>
      <c r="X49">
        <v>-0.99680407251247871</v>
      </c>
      <c r="Y49">
        <v>-0.36177142852894162</v>
      </c>
      <c r="Z49">
        <v>-1.274256279456222</v>
      </c>
      <c r="AA49">
        <v>-0.98250118177668033</v>
      </c>
      <c r="AB49">
        <v>-1.2603389909984255</v>
      </c>
      <c r="AC49">
        <v>-0.88787370118992293</v>
      </c>
      <c r="AD49">
        <v>-0.72770575733806175</v>
      </c>
      <c r="AE49">
        <v>-1.1670413811180824</v>
      </c>
      <c r="AF49">
        <v>-1.6031399067801617</v>
      </c>
      <c r="AG49">
        <v>-0.59365923333385495</v>
      </c>
      <c r="AH49">
        <v>-0.30124879753359673</v>
      </c>
      <c r="AI49">
        <v>-0.30025534102355883</v>
      </c>
      <c r="AJ49">
        <v>-0.12892527878816526</v>
      </c>
    </row>
    <row r="50" spans="1:36" x14ac:dyDescent="0.25">
      <c r="A50" s="1">
        <v>20151212</v>
      </c>
      <c r="B50" t="s">
        <v>36</v>
      </c>
      <c r="C50" t="s">
        <v>32</v>
      </c>
      <c r="D50" s="2" t="str">
        <f>A50&amp;B50</f>
        <v>201512125072</v>
      </c>
      <c r="E50" t="s">
        <v>43</v>
      </c>
      <c r="F50" t="s">
        <v>44</v>
      </c>
      <c r="G50" t="s">
        <v>48</v>
      </c>
      <c r="H50">
        <v>-1.0419466605324914</v>
      </c>
      <c r="I50">
        <v>1.1475612006609701</v>
      </c>
      <c r="J50">
        <v>-0.7344871746209557</v>
      </c>
      <c r="K50">
        <v>0.2928269249440843</v>
      </c>
      <c r="L50">
        <v>0.77921453646300587</v>
      </c>
      <c r="M50">
        <v>0.87157722568282625</v>
      </c>
      <c r="N50">
        <v>1.0532360618669636</v>
      </c>
      <c r="O50">
        <v>0.94519185449564169</v>
      </c>
      <c r="P50">
        <v>0.15663297140537738</v>
      </c>
      <c r="Q50">
        <v>-1.0167733893641386</v>
      </c>
      <c r="R50">
        <v>-0.19512546169254483</v>
      </c>
      <c r="S50">
        <v>-0.48030496349344004</v>
      </c>
      <c r="T50">
        <v>-0.99814643028780914</v>
      </c>
      <c r="U50">
        <v>-0.71636273088186619</v>
      </c>
      <c r="V50">
        <v>0.44922664884524571</v>
      </c>
      <c r="W50">
        <v>0.1627044833136011</v>
      </c>
      <c r="X50">
        <v>8.0492817998138275E-2</v>
      </c>
      <c r="Y50">
        <v>-0.52358584511489481</v>
      </c>
      <c r="Z50">
        <v>0.80520481134064781</v>
      </c>
      <c r="AA50">
        <v>0.4376100591154683</v>
      </c>
      <c r="AB50">
        <v>-0.13543229093413611</v>
      </c>
      <c r="AC50">
        <v>-0.3486779960682122</v>
      </c>
      <c r="AD50">
        <v>0.47642414926508508</v>
      </c>
      <c r="AE50">
        <v>0.62747772141820346</v>
      </c>
      <c r="AF50">
        <v>0.69580270296405722</v>
      </c>
      <c r="AG50">
        <v>0.13965290236104738</v>
      </c>
      <c r="AH50">
        <v>0.38622125158896997</v>
      </c>
      <c r="AI50">
        <v>0.91538615171500737</v>
      </c>
      <c r="AJ50">
        <v>0.96791802308440478</v>
      </c>
    </row>
    <row r="51" spans="1:36" x14ac:dyDescent="0.25">
      <c r="A51" s="1">
        <v>20151213</v>
      </c>
      <c r="B51" t="s">
        <v>36</v>
      </c>
      <c r="C51" t="s">
        <v>32</v>
      </c>
      <c r="D51" s="2" t="str">
        <f>A51&amp;B51</f>
        <v>201512135072</v>
      </c>
      <c r="E51" s="5" t="s">
        <v>43</v>
      </c>
      <c r="F51" t="s">
        <v>44</v>
      </c>
      <c r="G51" t="s">
        <v>48</v>
      </c>
      <c r="H51">
        <v>-0.98070548589830708</v>
      </c>
      <c r="I51">
        <v>1.1227863582614832</v>
      </c>
      <c r="J51">
        <v>-0.80484828230491712</v>
      </c>
      <c r="K51">
        <v>0.35389752483413223</v>
      </c>
      <c r="L51">
        <v>0.77188100035030438</v>
      </c>
      <c r="M51">
        <v>0.84833679807454898</v>
      </c>
      <c r="N51">
        <v>1.026878211139556</v>
      </c>
      <c r="O51">
        <v>1.1096984308930209</v>
      </c>
      <c r="P51">
        <v>0.15913165623987291</v>
      </c>
      <c r="Q51">
        <v>-1.0141916980580297</v>
      </c>
      <c r="R51">
        <v>-0.23691492873589604</v>
      </c>
      <c r="S51">
        <v>-0.47702870947060066</v>
      </c>
      <c r="T51">
        <v>-0.99814643028780914</v>
      </c>
      <c r="U51">
        <v>-0.71148027789882562</v>
      </c>
      <c r="V51">
        <v>0.60154951876106122</v>
      </c>
      <c r="W51">
        <v>0.27237373900785133</v>
      </c>
      <c r="X51">
        <v>8.3737943593574601E-2</v>
      </c>
      <c r="Y51">
        <v>-0.52740403182423179</v>
      </c>
      <c r="Z51">
        <v>0.86656207728388934</v>
      </c>
      <c r="AA51">
        <v>0.68333133705988502</v>
      </c>
      <c r="AB51">
        <v>-9.4723151106440945E-2</v>
      </c>
      <c r="AC51">
        <v>-1.0069338016725051</v>
      </c>
      <c r="AD51">
        <v>0.37091090473865002</v>
      </c>
      <c r="AE51">
        <v>0.94234287070172051</v>
      </c>
      <c r="AF51">
        <v>0.8392068264711654</v>
      </c>
      <c r="AG51">
        <v>-6.3995818342192229E-2</v>
      </c>
      <c r="AH51">
        <v>0.47799189734082642</v>
      </c>
      <c r="AI51">
        <v>0.92824264002905854</v>
      </c>
      <c r="AJ51">
        <v>1.0225057544228633</v>
      </c>
    </row>
    <row r="52" spans="1:36" x14ac:dyDescent="0.25">
      <c r="A52" s="1">
        <v>20151214</v>
      </c>
      <c r="B52" t="s">
        <v>36</v>
      </c>
      <c r="C52" t="s">
        <v>32</v>
      </c>
      <c r="D52" s="2" t="str">
        <f>A52&amp;B52</f>
        <v>201512145072</v>
      </c>
      <c r="E52" t="s">
        <v>43</v>
      </c>
      <c r="F52" t="s">
        <v>44</v>
      </c>
      <c r="G52" t="s">
        <v>48</v>
      </c>
      <c r="H52">
        <v>-0.9019893502635743</v>
      </c>
      <c r="I52">
        <v>1.1485686332847531</v>
      </c>
      <c r="J52">
        <v>-0.69263527170208383</v>
      </c>
      <c r="K52">
        <v>0.37937215477842195</v>
      </c>
      <c r="L52">
        <v>0.77428343521499943</v>
      </c>
      <c r="M52">
        <v>0.68604031578971247</v>
      </c>
      <c r="N52">
        <v>1.1342367862640774</v>
      </c>
      <c r="O52">
        <v>1.3453535756829698</v>
      </c>
      <c r="P52">
        <v>0.16304269220359124</v>
      </c>
      <c r="Q52">
        <v>-1.0490201751121435</v>
      </c>
      <c r="R52">
        <v>-0.65498583435682123</v>
      </c>
      <c r="S52">
        <v>-0.48229075447368724</v>
      </c>
      <c r="T52">
        <v>-0.99814643028780914</v>
      </c>
      <c r="U52">
        <v>-0.71761153457091886</v>
      </c>
      <c r="V52">
        <v>0.49617082407853885</v>
      </c>
      <c r="W52">
        <v>3.4829234241581131E-2</v>
      </c>
      <c r="X52">
        <v>8.609644788143396E-2</v>
      </c>
      <c r="Y52">
        <v>-0.51885846697638094</v>
      </c>
      <c r="Z52">
        <v>0.83362982460694479</v>
      </c>
      <c r="AA52">
        <v>0.53165072464686169</v>
      </c>
      <c r="AB52">
        <v>-0.1494495001523112</v>
      </c>
      <c r="AC52">
        <v>-0.56025554684788492</v>
      </c>
      <c r="AD52">
        <v>0.48553260940942028</v>
      </c>
      <c r="AE52">
        <v>0.75751984740440659</v>
      </c>
      <c r="AF52">
        <v>0.95794532345743455</v>
      </c>
      <c r="AG52">
        <v>-0.25312785540678545</v>
      </c>
      <c r="AH52">
        <v>0.51225283578618186</v>
      </c>
      <c r="AI52">
        <v>0.92146443320888172</v>
      </c>
      <c r="AJ52">
        <v>0.85559888332666056</v>
      </c>
    </row>
    <row r="53" spans="1:36" x14ac:dyDescent="0.25">
      <c r="A53" s="1">
        <v>20151215</v>
      </c>
      <c r="B53" t="s">
        <v>36</v>
      </c>
      <c r="C53" t="s">
        <v>32</v>
      </c>
      <c r="D53" s="2" t="str">
        <f>A53&amp;B53</f>
        <v>201512155072</v>
      </c>
      <c r="E53" s="5" t="s">
        <v>43</v>
      </c>
      <c r="F53" s="5" t="s">
        <v>44</v>
      </c>
      <c r="G53" t="s">
        <v>48</v>
      </c>
      <c r="H53">
        <v>-1.2204629962282105</v>
      </c>
      <c r="I53">
        <v>1.2492044450833135</v>
      </c>
      <c r="J53">
        <v>-0.54056996850020489</v>
      </c>
      <c r="K53">
        <v>8.42056719010464E-2</v>
      </c>
      <c r="L53">
        <v>0.81333218274844121</v>
      </c>
      <c r="M53">
        <v>0.59246650170979309</v>
      </c>
      <c r="N53">
        <v>0.89172887086458297</v>
      </c>
      <c r="O53">
        <v>-0.42387071426874662</v>
      </c>
      <c r="P53">
        <v>0.12668891233529278</v>
      </c>
      <c r="Q53">
        <v>-1.0515531552615336</v>
      </c>
      <c r="R53">
        <v>-0.38159677506218292</v>
      </c>
      <c r="S53">
        <v>-0.52196271755660961</v>
      </c>
      <c r="T53">
        <v>-0.99814643028780914</v>
      </c>
      <c r="U53">
        <v>-0.71436315078422508</v>
      </c>
      <c r="V53">
        <v>0.10655642127288241</v>
      </c>
      <c r="W53">
        <v>0.3249843342612414</v>
      </c>
      <c r="X53">
        <v>5.8857277961060231E-2</v>
      </c>
      <c r="Y53">
        <v>-0.5234651178619687</v>
      </c>
      <c r="Z53">
        <v>0.46114163721416973</v>
      </c>
      <c r="AA53">
        <v>0.22091373650847362</v>
      </c>
      <c r="AB53">
        <v>-0.44902601229958661</v>
      </c>
      <c r="AC53">
        <v>-1.0270210031128684</v>
      </c>
      <c r="AD53">
        <v>8.7973446432780725E-2</v>
      </c>
      <c r="AE53">
        <v>0.62864055976132538</v>
      </c>
      <c r="AF53">
        <v>0.37236900143438029</v>
      </c>
      <c r="AG53">
        <v>0.20883098798360272</v>
      </c>
      <c r="AH53">
        <v>0.35268276591771452</v>
      </c>
      <c r="AI53">
        <v>0.84536848516977003</v>
      </c>
      <c r="AJ53">
        <v>0.86964714092433604</v>
      </c>
    </row>
    <row r="54" spans="1:36" x14ac:dyDescent="0.25">
      <c r="A54" s="1">
        <v>20151218</v>
      </c>
      <c r="B54" t="s">
        <v>36</v>
      </c>
      <c r="C54" t="s">
        <v>32</v>
      </c>
      <c r="D54" s="2" t="str">
        <f>A54&amp;B54</f>
        <v>201512185072</v>
      </c>
      <c r="E54" s="5" t="s">
        <v>43</v>
      </c>
      <c r="F54" t="s">
        <v>44</v>
      </c>
      <c r="G54" t="s">
        <v>48</v>
      </c>
      <c r="H54">
        <v>-0.83070861315609679</v>
      </c>
      <c r="I54">
        <v>1.1581808475963673</v>
      </c>
      <c r="J54">
        <v>-0.51497397096750597</v>
      </c>
      <c r="K54">
        <v>0.52113227299514431</v>
      </c>
      <c r="L54">
        <v>0.77544594216135021</v>
      </c>
      <c r="M54">
        <v>0.49525632865205843</v>
      </c>
      <c r="N54">
        <v>1.063159498227868</v>
      </c>
      <c r="O54">
        <v>0.45063189452475794</v>
      </c>
      <c r="P54">
        <v>0.15055518810820215</v>
      </c>
      <c r="Q54">
        <v>-0.81459195114215155</v>
      </c>
      <c r="R54">
        <v>-0.47342331444874552</v>
      </c>
      <c r="S54">
        <v>-0.47834421605685962</v>
      </c>
      <c r="T54">
        <v>-0.99814643028780914</v>
      </c>
      <c r="U54">
        <v>-0.75884049877804083</v>
      </c>
      <c r="V54">
        <v>0.33017616482507045</v>
      </c>
      <c r="W54">
        <v>0.12566693666480175</v>
      </c>
      <c r="X54">
        <v>7.620264296122059E-2</v>
      </c>
      <c r="Y54">
        <v>-0.53362765207574603</v>
      </c>
      <c r="Z54">
        <v>0.53614435736191246</v>
      </c>
      <c r="AA54">
        <v>-7.7494082742681294E-4</v>
      </c>
      <c r="AB54">
        <v>-0.55625797643365138</v>
      </c>
      <c r="AC54">
        <v>-1.0049575452194068</v>
      </c>
      <c r="AD54">
        <v>-9.6939895649705829E-2</v>
      </c>
      <c r="AE54">
        <v>0.85945924679861829</v>
      </c>
      <c r="AF54">
        <v>1.0459116562912056</v>
      </c>
      <c r="AG54">
        <v>-0.19237018802206973</v>
      </c>
      <c r="AH54">
        <v>0.61045775300393712</v>
      </c>
      <c r="AI54">
        <v>0.84262770641290585</v>
      </c>
      <c r="AJ54">
        <v>0.68879667941257661</v>
      </c>
    </row>
    <row r="55" spans="1:36" x14ac:dyDescent="0.25">
      <c r="A55" s="1">
        <v>20151227</v>
      </c>
      <c r="B55" t="s">
        <v>36</v>
      </c>
      <c r="C55" t="s">
        <v>32</v>
      </c>
      <c r="D55" s="2" t="str">
        <f>A55&amp;B55</f>
        <v>201512275072</v>
      </c>
      <c r="E55" s="3" t="s">
        <v>43</v>
      </c>
      <c r="F55" s="3" t="s">
        <v>44</v>
      </c>
      <c r="G55" s="3" t="s">
        <v>48</v>
      </c>
      <c r="H55">
        <v>-0.57945290168566066</v>
      </c>
      <c r="I55">
        <v>1.2135403158446851</v>
      </c>
      <c r="J55">
        <v>-0.70508785712843824</v>
      </c>
      <c r="K55">
        <v>-0.13950973232941388</v>
      </c>
      <c r="L55">
        <v>0.81859253710724011</v>
      </c>
      <c r="M55">
        <v>0.32043329846044949</v>
      </c>
      <c r="N55">
        <v>0.92440647983764557</v>
      </c>
      <c r="O55">
        <v>0.12845162777707295</v>
      </c>
      <c r="P55">
        <v>0.13677323504654926</v>
      </c>
      <c r="Q55">
        <v>-0.97468694995888816</v>
      </c>
      <c r="R55">
        <v>-0.66896152613694604</v>
      </c>
      <c r="S55">
        <v>-0.53600868131837498</v>
      </c>
      <c r="T55">
        <v>-0.99814643028780914</v>
      </c>
      <c r="U55">
        <v>-0.60731878747593815</v>
      </c>
      <c r="V55">
        <v>0.77966134825471822</v>
      </c>
      <c r="W55">
        <v>0.5868835328129679</v>
      </c>
      <c r="X55">
        <v>6.5589867681880312E-2</v>
      </c>
      <c r="Y55">
        <v>-0.54928101004334562</v>
      </c>
      <c r="Z55">
        <v>0.53385284758702456</v>
      </c>
      <c r="AA55">
        <v>0.23118184857434218</v>
      </c>
      <c r="AB55">
        <v>-0.13115423093553594</v>
      </c>
      <c r="AC55">
        <v>-0.44836768837532481</v>
      </c>
      <c r="AD55">
        <v>-1.4003963457127023E-3</v>
      </c>
      <c r="AE55">
        <v>0.4513325139013547</v>
      </c>
      <c r="AF55">
        <v>0.23364550281546287</v>
      </c>
      <c r="AG55">
        <v>0.3908266551784616</v>
      </c>
      <c r="AH55">
        <v>0.47725672135234187</v>
      </c>
      <c r="AI55">
        <v>0.87194609393625755</v>
      </c>
      <c r="AJ55">
        <v>0.56840788448148594</v>
      </c>
    </row>
    <row r="56" spans="1:36" x14ac:dyDescent="0.25">
      <c r="A56" s="1">
        <v>20151228</v>
      </c>
      <c r="B56" t="s">
        <v>36</v>
      </c>
      <c r="C56" t="s">
        <v>32</v>
      </c>
      <c r="D56" s="2" t="str">
        <f>A56&amp;B56</f>
        <v>201512285072</v>
      </c>
      <c r="E56" t="s">
        <v>43</v>
      </c>
      <c r="F56" t="s">
        <v>44</v>
      </c>
      <c r="G56" t="s">
        <v>48</v>
      </c>
      <c r="H56">
        <v>-0.62854628212684349</v>
      </c>
      <c r="I56">
        <v>1.2441168332623227</v>
      </c>
      <c r="J56">
        <v>-0.67102301033745348</v>
      </c>
      <c r="K56">
        <v>0.12812647333830907</v>
      </c>
      <c r="L56">
        <v>0.81066936246757071</v>
      </c>
      <c r="M56">
        <v>0.16986094614087854</v>
      </c>
      <c r="N56">
        <v>0.97305649538137162</v>
      </c>
      <c r="O56">
        <v>0.47358939529217359</v>
      </c>
      <c r="P56">
        <v>0.14074521842107124</v>
      </c>
      <c r="Q56">
        <v>-1.083410251755786</v>
      </c>
      <c r="R56">
        <v>-0.68217192265116977</v>
      </c>
      <c r="S56">
        <v>-0.52949493542172354</v>
      </c>
      <c r="T56">
        <v>-0.99814643028780914</v>
      </c>
      <c r="U56">
        <v>-0.6263406070487183</v>
      </c>
      <c r="V56">
        <v>0.72622249557804097</v>
      </c>
      <c r="W56">
        <v>0.48250109008671555</v>
      </c>
      <c r="X56">
        <v>6.9517934680977278E-2</v>
      </c>
      <c r="Y56">
        <v>-0.5427396738732585</v>
      </c>
      <c r="Z56">
        <v>0.91948861717955332</v>
      </c>
      <c r="AA56">
        <v>0.48412513907669452</v>
      </c>
      <c r="AB56">
        <v>-0.42097711862761739</v>
      </c>
      <c r="AC56">
        <v>-0.95531162075324372</v>
      </c>
      <c r="AD56">
        <v>-3.6689519014899644E-3</v>
      </c>
      <c r="AE56">
        <v>0.39582120457026887</v>
      </c>
      <c r="AF56">
        <v>0.20215200005674167</v>
      </c>
      <c r="AG56">
        <v>0.33280614418431326</v>
      </c>
      <c r="AH56">
        <v>0.31547628886910356</v>
      </c>
      <c r="AI56">
        <v>0.78757067728960328</v>
      </c>
      <c r="AJ56">
        <v>0.53430013826813305</v>
      </c>
    </row>
    <row r="57" spans="1:36" x14ac:dyDescent="0.25">
      <c r="A57" s="1">
        <v>20151229</v>
      </c>
      <c r="B57" t="s">
        <v>36</v>
      </c>
      <c r="C57" t="s">
        <v>32</v>
      </c>
      <c r="D57" s="2" t="str">
        <f>A57&amp;B57</f>
        <v>201512295072</v>
      </c>
      <c r="E57" t="s">
        <v>43</v>
      </c>
      <c r="F57" t="s">
        <v>44</v>
      </c>
      <c r="G57" t="s">
        <v>48</v>
      </c>
      <c r="H57">
        <v>-0.66150562697820725</v>
      </c>
      <c r="I57">
        <v>1.3564118602124411</v>
      </c>
      <c r="J57">
        <v>-0.72866447231140719</v>
      </c>
      <c r="K57">
        <v>0.16046755248721811</v>
      </c>
      <c r="L57">
        <v>0.81184662558358001</v>
      </c>
      <c r="M57">
        <v>0.33116899329167415</v>
      </c>
      <c r="N57">
        <v>1.0054507829500581</v>
      </c>
      <c r="O57">
        <v>0.13892567760306571</v>
      </c>
      <c r="P57">
        <v>0.13639557630989402</v>
      </c>
      <c r="Q57">
        <v>-1.1254966911610369</v>
      </c>
      <c r="R57">
        <v>-0.71855845340087376</v>
      </c>
      <c r="S57">
        <v>-0.52683398456866792</v>
      </c>
      <c r="T57">
        <v>-0.99814643028780914</v>
      </c>
      <c r="U57">
        <v>-0.6244960236235183</v>
      </c>
      <c r="V57">
        <v>0.76380814334564484</v>
      </c>
      <c r="W57">
        <v>0.44733135029996823</v>
      </c>
      <c r="X57">
        <v>6.5809857941845198E-2</v>
      </c>
      <c r="Y57">
        <v>-0.55361603111354596</v>
      </c>
      <c r="Z57">
        <v>0.86218695940175472</v>
      </c>
      <c r="AA57">
        <v>0.55507669431827966</v>
      </c>
      <c r="AB57">
        <v>-0.21100168345215692</v>
      </c>
      <c r="AC57">
        <v>-0.62062923421109961</v>
      </c>
      <c r="AD57">
        <v>-3.7997984464894205E-2</v>
      </c>
      <c r="AE57">
        <v>0.36472566081412527</v>
      </c>
      <c r="AF57">
        <v>0.41726089974673414</v>
      </c>
      <c r="AG57">
        <v>0.20657797259719263</v>
      </c>
      <c r="AH57">
        <v>0.49981093874645516</v>
      </c>
      <c r="AI57">
        <v>0.80403998544881583</v>
      </c>
      <c r="AJ57">
        <v>0.53295786129407974</v>
      </c>
    </row>
    <row r="58" spans="1:36" x14ac:dyDescent="0.25">
      <c r="A58" s="1">
        <v>20151231</v>
      </c>
      <c r="B58" t="s">
        <v>36</v>
      </c>
      <c r="C58" t="s">
        <v>32</v>
      </c>
      <c r="D58" s="2" t="str">
        <f>A58&amp;B58</f>
        <v>201512315072</v>
      </c>
      <c r="E58" t="s">
        <v>43</v>
      </c>
      <c r="F58" t="s">
        <v>44</v>
      </c>
      <c r="G58" t="s">
        <v>48</v>
      </c>
      <c r="H58">
        <v>-0.62273976796756403</v>
      </c>
      <c r="I58">
        <v>1.1942545024922533</v>
      </c>
      <c r="J58">
        <v>-0.53171959856130491</v>
      </c>
      <c r="K58">
        <v>0.38242193608447711</v>
      </c>
      <c r="L58">
        <v>0.80036048932359183</v>
      </c>
      <c r="M58">
        <v>0.14382020026264111</v>
      </c>
      <c r="N58">
        <v>1.2029852157811438</v>
      </c>
      <c r="O58">
        <v>0.60403209299459415</v>
      </c>
      <c r="P58">
        <v>0.14905947239576403</v>
      </c>
      <c r="Q58">
        <v>-1.0433883362693506</v>
      </c>
      <c r="R58">
        <v>-0.71584142149369345</v>
      </c>
      <c r="S58">
        <v>-0.51062786839128516</v>
      </c>
      <c r="T58">
        <v>-0.99814643028780914</v>
      </c>
      <c r="U58">
        <v>-0.66509223046717592</v>
      </c>
      <c r="V58">
        <v>0.58108531149771081</v>
      </c>
      <c r="W58">
        <v>0.2888260860635361</v>
      </c>
      <c r="X58">
        <v>7.6586771391765437E-2</v>
      </c>
      <c r="Y58">
        <v>-0.54080295734455208</v>
      </c>
      <c r="Z58">
        <v>0.70204189720133325</v>
      </c>
      <c r="AA58">
        <v>9.3160752629717791E-2</v>
      </c>
      <c r="AB58">
        <v>-0.69199609663958883</v>
      </c>
      <c r="AC58">
        <v>-0.98605820922650111</v>
      </c>
      <c r="AD58">
        <v>-0.40157172319806494</v>
      </c>
      <c r="AE58">
        <v>0.49906326168131315</v>
      </c>
      <c r="AF58">
        <v>0.8275791037659499</v>
      </c>
      <c r="AG58">
        <v>0.15071334726874511</v>
      </c>
      <c r="AH58">
        <v>0.44278719490531954</v>
      </c>
      <c r="AI58">
        <v>0.72870276833632686</v>
      </c>
      <c r="AJ58">
        <v>0.22959705406694828</v>
      </c>
    </row>
    <row r="59" spans="1:36" x14ac:dyDescent="0.25">
      <c r="A59" s="1">
        <v>20160101</v>
      </c>
      <c r="B59" t="s">
        <v>36</v>
      </c>
      <c r="C59" t="s">
        <v>32</v>
      </c>
      <c r="D59" s="2" t="str">
        <f>A59&amp;B59</f>
        <v>201601015072</v>
      </c>
      <c r="E59" s="5" t="s">
        <v>43</v>
      </c>
      <c r="F59" t="s">
        <v>44</v>
      </c>
      <c r="G59" t="s">
        <v>48</v>
      </c>
      <c r="H59">
        <v>-0.89477967300582217</v>
      </c>
      <c r="I59">
        <v>1.3811660122971423</v>
      </c>
      <c r="J59">
        <v>-0.4359196800994965</v>
      </c>
      <c r="K59">
        <v>0.84314639068517183</v>
      </c>
      <c r="L59">
        <v>0.79899610593185977</v>
      </c>
      <c r="M59">
        <v>0.35135777237941346</v>
      </c>
      <c r="N59">
        <v>1.1025495629852331</v>
      </c>
      <c r="O59">
        <v>0.32948905997130629</v>
      </c>
      <c r="P59">
        <v>0.14397784651009277</v>
      </c>
      <c r="Q59">
        <v>-0.96290882239567321</v>
      </c>
      <c r="R59">
        <v>-0.51671257313443286</v>
      </c>
      <c r="S59">
        <v>-0.51425150507396111</v>
      </c>
      <c r="T59">
        <v>-0.99814643028780914</v>
      </c>
      <c r="U59">
        <v>-0.73122637975398663</v>
      </c>
      <c r="V59">
        <v>0.39607322034670611</v>
      </c>
      <c r="W59">
        <v>0.13659383941163619</v>
      </c>
      <c r="X59">
        <v>7.4675835561883661E-2</v>
      </c>
      <c r="Y59">
        <v>-0.52484720153472264</v>
      </c>
      <c r="Z59">
        <v>0.60601899176028584</v>
      </c>
      <c r="AA59">
        <v>-0.14620861418722378</v>
      </c>
      <c r="AB59">
        <v>-1.8999219188807801</v>
      </c>
      <c r="AC59">
        <v>-2.998010586177835</v>
      </c>
      <c r="AD59">
        <v>-1.301181265180162</v>
      </c>
      <c r="AE59">
        <v>0.50345323423620314</v>
      </c>
      <c r="AF59">
        <v>0.62058193301655551</v>
      </c>
      <c r="AG59">
        <v>1.3658851234642996E-2</v>
      </c>
      <c r="AH59">
        <v>0.34970437573510199</v>
      </c>
      <c r="AI59">
        <v>0.58475106146324718</v>
      </c>
      <c r="AJ59">
        <v>0.32014515931130888</v>
      </c>
    </row>
  </sheetData>
  <autoFilter ref="A1:AJ59">
    <sortState ref="A2:AJ59">
      <sortCondition ref="E1"/>
    </sortState>
  </autoFilter>
  <sortState ref="A2:AJ6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workbookViewId="0">
      <selection activeCell="AI51" sqref="A1:AI51"/>
    </sheetView>
  </sheetViews>
  <sheetFormatPr baseColWidth="10" defaultRowHeight="15" x14ac:dyDescent="0.25"/>
  <cols>
    <col min="4" max="4" width="14.7109375" bestFit="1" customWidth="1"/>
    <col min="5" max="6" width="12.5703125" bestFit="1" customWidth="1"/>
  </cols>
  <sheetData>
    <row r="1" spans="1:35" x14ac:dyDescent="0.25">
      <c r="B1" s="2" t="s">
        <v>1</v>
      </c>
      <c r="C1" s="2" t="s">
        <v>0</v>
      </c>
      <c r="D1" s="2" t="s">
        <v>38</v>
      </c>
      <c r="E1" s="2" t="s">
        <v>39</v>
      </c>
      <c r="F1" s="2" t="s">
        <v>40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5">
      <c r="A2" s="2" t="s">
        <v>50</v>
      </c>
      <c r="B2" t="s">
        <v>32</v>
      </c>
      <c r="C2" t="s">
        <v>34</v>
      </c>
      <c r="D2" t="s">
        <v>44</v>
      </c>
      <c r="E2" t="str">
        <f>VLOOKUP(A2&amp;C2,[1]todo!$D$2:$AK$32,3,FALSE)</f>
        <v>Baja</v>
      </c>
      <c r="F2" t="str">
        <f>VLOOKUP(A2&amp;C2,[1]todo!$D$2:$AK$32,4,FALSE)</f>
        <v>73º26'3.2''W</v>
      </c>
      <c r="G2">
        <f>VLOOKUP($A2&amp;$C2,todo!$D$2:$AJ$59,COLUMN(G1)-2,FALSE)</f>
        <v>-0.17194712257860609</v>
      </c>
      <c r="H2">
        <f>VLOOKUP($A2&amp;$C2,todo!$D$2:$AJ$59,COLUMN(H1)-2,FALSE)</f>
        <v>0.58478187485809474</v>
      </c>
      <c r="I2">
        <f>VLOOKUP($A2&amp;$C2,todo!$D$2:$AJ$59,COLUMN(I1)-2,FALSE)</f>
        <v>-0.47571705775623524</v>
      </c>
      <c r="J2">
        <f>VLOOKUP($A2&amp;$C2,todo!$D$2:$AJ$59,COLUMN(J1)-2,FALSE)</f>
        <v>-0.86016789115290582</v>
      </c>
      <c r="K2">
        <f>VLOOKUP($A2&amp;$C2,todo!$D$2:$AJ$59,COLUMN(K1)-2,FALSE)</f>
        <v>0.28362842597419846</v>
      </c>
      <c r="L2">
        <f>VLOOKUP($A2&amp;$C2,todo!$D$2:$AJ$59,COLUMN(L1)-2,FALSE)</f>
        <v>-0.18280109475831446</v>
      </c>
      <c r="M2">
        <f>VLOOKUP($A2&amp;$C2,todo!$D$2:$AJ$59,COLUMN(M1)-2,FALSE)</f>
        <v>-0.82260788061193513</v>
      </c>
      <c r="N2">
        <f>VLOOKUP($A2&amp;$C2,todo!$D$2:$AJ$59,COLUMN(N1)-2,FALSE)</f>
        <v>-0.90216882596778902</v>
      </c>
      <c r="O2">
        <f>VLOOKUP($A2&amp;$C2,todo!$D$2:$AJ$59,COLUMN(O1)-2,FALSE)</f>
        <v>-1.224071470716376</v>
      </c>
      <c r="P2">
        <f>VLOOKUP($A2&amp;$C2,todo!$D$2:$AJ$59,COLUMN(P1)-2,FALSE)</f>
        <v>-0.84523308611644488</v>
      </c>
      <c r="Q2">
        <f>VLOOKUP($A2&amp;$C2,todo!$D$2:$AJ$59,COLUMN(Q1)-2,FALSE)</f>
        <v>-1.1428730477625781</v>
      </c>
      <c r="R2">
        <f>VLOOKUP($A2&amp;$C2,todo!$D$2:$AJ$59,COLUMN(R1)-2,FALSE)</f>
        <v>-0.50675053781058021</v>
      </c>
      <c r="S2">
        <f>VLOOKUP($A2&amp;$C2,todo!$D$2:$AJ$59,COLUMN(S1)-2,FALSE)</f>
        <v>-0.99814643028780914</v>
      </c>
      <c r="T2">
        <f>VLOOKUP($A2&amp;$C2,todo!$D$2:$AJ$59,COLUMN(T1)-2,FALSE)</f>
        <v>-0.7929174556766504</v>
      </c>
      <c r="U2">
        <f>VLOOKUP($A2&amp;$C2,todo!$D$2:$AJ$59,COLUMN(U1)-2,FALSE)</f>
        <v>0.3398933702894642</v>
      </c>
      <c r="V2">
        <f>VLOOKUP($A2&amp;$C2,todo!$D$2:$AJ$59,COLUMN(V1)-2,FALSE)</f>
        <v>-0.41404817551406004</v>
      </c>
      <c r="W2">
        <f>VLOOKUP($A2&amp;$C2,todo!$D$2:$AJ$59,COLUMN(W1)-2,FALSE)</f>
        <v>-1.1844212925774482</v>
      </c>
      <c r="X2">
        <f>VLOOKUP($A2&amp;$C2,todo!$D$2:$AJ$59,COLUMN(X1)-2,FALSE)</f>
        <v>-0.52155186242165097</v>
      </c>
      <c r="Y2">
        <f>VLOOKUP($A2&amp;$C2,todo!$D$2:$AJ$59,COLUMN(Y1)-2,FALSE)</f>
        <v>-0.24100737625383345</v>
      </c>
      <c r="Z2">
        <f>VLOOKUP($A2&amp;$C2,todo!$D$2:$AJ$59,COLUMN(Z1)-2,FALSE)</f>
        <v>0.20663039245286369</v>
      </c>
      <c r="AA2">
        <f>VLOOKUP($A2&amp;$C2,todo!$D$2:$AJ$59,COLUMN(AA1)-2,FALSE)</f>
        <v>0.26060984919338293</v>
      </c>
      <c r="AB2">
        <f>VLOOKUP($A2&amp;$C2,todo!$D$2:$AJ$59,COLUMN(AB1)-2,FALSE)</f>
        <v>-0.32603341246003009</v>
      </c>
      <c r="AC2">
        <f>VLOOKUP($A2&amp;$C2,todo!$D$2:$AJ$59,COLUMN(AC1)-2,FALSE)</f>
        <v>0.48693692122208493</v>
      </c>
      <c r="AD2">
        <f>VLOOKUP($A2&amp;$C2,todo!$D$2:$AJ$59,COLUMN(AD1)-2,FALSE)</f>
        <v>0.23233334186222629</v>
      </c>
      <c r="AE2">
        <f>VLOOKUP($A2&amp;$C2,todo!$D$2:$AJ$59,COLUMN(AE1)-2,FALSE)</f>
        <v>0.14911697889398948</v>
      </c>
      <c r="AF2">
        <f>VLOOKUP($A2&amp;$C2,todo!$D$2:$AJ$59,COLUMN(AF1)-2,FALSE)</f>
        <v>-0.37267763558816719</v>
      </c>
      <c r="AG2">
        <f>VLOOKUP($A2&amp;$C2,todo!$D$2:$AJ$59,COLUMN(AG1)-2,FALSE)</f>
        <v>-1.0398708858365302</v>
      </c>
      <c r="AH2">
        <f>VLOOKUP($A2&amp;$C2,todo!$D$2:$AJ$59,COLUMN(AH1)-2,FALSE)</f>
        <v>-0.91486336325827033</v>
      </c>
      <c r="AI2">
        <f>VLOOKUP($A2&amp;$C2,todo!$D$2:$AJ$59,COLUMN(AI1)-2,FALSE)</f>
        <v>-0.20012905328161221</v>
      </c>
    </row>
    <row r="3" spans="1:35" x14ac:dyDescent="0.25">
      <c r="A3" s="2" t="s">
        <v>51</v>
      </c>
      <c r="B3" s="3" t="s">
        <v>32</v>
      </c>
      <c r="C3" s="3" t="s">
        <v>34</v>
      </c>
      <c r="D3" s="3" t="s">
        <v>44</v>
      </c>
      <c r="E3" t="str">
        <f>VLOOKUP(A3&amp;C3,[1]todo!$D$2:$AK$32,3,FALSE)</f>
        <v>Baja</v>
      </c>
      <c r="F3" t="str">
        <f>VLOOKUP(A3&amp;C3,[1]todo!$D$2:$AK$32,4,FALSE)</f>
        <v>73º26'3.2''W</v>
      </c>
      <c r="G3">
        <f>VLOOKUP($A3&amp;$C3,todo!$D$2:$AJ$59,COLUMN(G2)-2,FALSE)</f>
        <v>-0.30424080946829507</v>
      </c>
      <c r="H3">
        <f>VLOOKUP($A3&amp;$C3,todo!$D$2:$AJ$59,COLUMN(H2)-2,FALSE)</f>
        <v>0.8747289480508168</v>
      </c>
      <c r="I3">
        <f>VLOOKUP($A3&amp;$C3,todo!$D$2:$AJ$59,COLUMN(I2)-2,FALSE)</f>
        <v>-0.5656903012323683</v>
      </c>
      <c r="J3">
        <f>VLOOKUP($A3&amp;$C3,todo!$D$2:$AJ$59,COLUMN(J2)-2,FALSE)</f>
        <v>-0.37555243400663302</v>
      </c>
      <c r="K3">
        <f>VLOOKUP($A3&amp;$C3,todo!$D$2:$AJ$59,COLUMN(K2)-2,FALSE)</f>
        <v>0.44649051288042058</v>
      </c>
      <c r="L3">
        <f>VLOOKUP($A3&amp;$C3,todo!$D$2:$AJ$59,COLUMN(L2)-2,FALSE)</f>
        <v>-0.38392185492256792</v>
      </c>
      <c r="M3">
        <f>VLOOKUP($A3&amp;$C3,todo!$D$2:$AJ$59,COLUMN(M2)-2,FALSE)</f>
        <v>1.071717881983225E-2</v>
      </c>
      <c r="N3">
        <f>VLOOKUP($A3&amp;$C3,todo!$D$2:$AJ$59,COLUMN(N2)-2,FALSE)</f>
        <v>-0.75894855389497851</v>
      </c>
      <c r="O3">
        <f>VLOOKUP($A3&amp;$C3,todo!$D$2:$AJ$59,COLUMN(O2)-2,FALSE)</f>
        <v>-1.2490188289399768</v>
      </c>
      <c r="P3">
        <f>VLOOKUP($A3&amp;$C3,todo!$D$2:$AJ$59,COLUMN(P2)-2,FALSE)</f>
        <v>-0.63565293700122838</v>
      </c>
      <c r="Q3">
        <f>VLOOKUP($A3&amp;$C3,todo!$D$2:$AJ$59,COLUMN(Q2)-2,FALSE)</f>
        <v>-0.75750819541453263</v>
      </c>
      <c r="R3">
        <f>VLOOKUP($A3&amp;$C3,todo!$D$2:$AJ$59,COLUMN(R2)-2,FALSE)</f>
        <v>-0.52326286967239843</v>
      </c>
      <c r="S3">
        <f>VLOOKUP($A3&amp;$C3,todo!$D$2:$AJ$59,COLUMN(S2)-2,FALSE)</f>
        <v>-0.99814643028780914</v>
      </c>
      <c r="T3">
        <f>VLOOKUP($A3&amp;$C3,todo!$D$2:$AJ$59,COLUMN(T2)-2,FALSE)</f>
        <v>-0.72396778224042413</v>
      </c>
      <c r="U3">
        <f>VLOOKUP($A3&amp;$C3,todo!$D$2:$AJ$59,COLUMN(U2)-2,FALSE)</f>
        <v>0.39671472612011655</v>
      </c>
      <c r="V3">
        <f>VLOOKUP($A3&amp;$C3,todo!$D$2:$AJ$59,COLUMN(V2)-2,FALSE)</f>
        <v>0.31813416761491886</v>
      </c>
      <c r="W3">
        <f>VLOOKUP($A3&amp;$C3,todo!$D$2:$AJ$59,COLUMN(W2)-2,FALSE)</f>
        <v>-1.1989620049643714</v>
      </c>
      <c r="X3">
        <f>VLOOKUP($A3&amp;$C3,todo!$D$2:$AJ$59,COLUMN(X2)-2,FALSE)</f>
        <v>-0.4572253411877551</v>
      </c>
      <c r="Y3">
        <f>VLOOKUP($A3&amp;$C3,todo!$D$2:$AJ$59,COLUMN(Y2)-2,FALSE)</f>
        <v>0.13939829107534313</v>
      </c>
      <c r="Z3">
        <f>VLOOKUP($A3&amp;$C3,todo!$D$2:$AJ$59,COLUMN(Z2)-2,FALSE)</f>
        <v>0.35087360587527333</v>
      </c>
      <c r="AA3">
        <f>VLOOKUP($A3&amp;$C3,todo!$D$2:$AJ$59,COLUMN(AA2)-2,FALSE)</f>
        <v>0.12291448252172983</v>
      </c>
      <c r="AB3">
        <f>VLOOKUP($A3&amp;$C3,todo!$D$2:$AJ$59,COLUMN(AB2)-2,FALSE)</f>
        <v>-0.51768951297229826</v>
      </c>
      <c r="AC3">
        <f>VLOOKUP($A3&amp;$C3,todo!$D$2:$AJ$59,COLUMN(AC2)-2,FALSE)</f>
        <v>0.42148596679157241</v>
      </c>
      <c r="AD3">
        <f>VLOOKUP($A3&amp;$C3,todo!$D$2:$AJ$59,COLUMN(AD2)-2,FALSE)</f>
        <v>0.15217291107448286</v>
      </c>
      <c r="AE3">
        <f>VLOOKUP($A3&amp;$C3,todo!$D$2:$AJ$59,COLUMN(AE2)-2,FALSE)</f>
        <v>0.26244706990594158</v>
      </c>
      <c r="AF3">
        <f>VLOOKUP($A3&amp;$C3,todo!$D$2:$AJ$59,COLUMN(AF2)-2,FALSE)</f>
        <v>2.9164419270487681E-2</v>
      </c>
      <c r="AG3">
        <f>VLOOKUP($A3&amp;$C3,todo!$D$2:$AJ$59,COLUMN(AG2)-2,FALSE)</f>
        <v>-0.74558728727205859</v>
      </c>
      <c r="AH3">
        <f>VLOOKUP($A3&amp;$C3,todo!$D$2:$AJ$59,COLUMN(AH2)-2,FALSE)</f>
        <v>-0.94238436557940308</v>
      </c>
      <c r="AI3">
        <f>VLOOKUP($A3&amp;$C3,todo!$D$2:$AJ$59,COLUMN(AI2)-2,FALSE)</f>
        <v>-6.859847024366908E-2</v>
      </c>
    </row>
    <row r="4" spans="1:35" x14ac:dyDescent="0.25">
      <c r="A4" s="2" t="s">
        <v>52</v>
      </c>
      <c r="B4" s="4" t="s">
        <v>32</v>
      </c>
      <c r="C4" s="4" t="s">
        <v>34</v>
      </c>
      <c r="D4" s="4" t="s">
        <v>44</v>
      </c>
      <c r="E4" t="str">
        <f>VLOOKUP(A4&amp;C4,[1]todo!$D$2:$AK$32,3,FALSE)</f>
        <v>Baja</v>
      </c>
      <c r="F4" t="str">
        <f>VLOOKUP(A4&amp;C4,[1]todo!$D$2:$AK$32,4,FALSE)</f>
        <v>73º26'3.2''W</v>
      </c>
      <c r="G4">
        <f>VLOOKUP($A4&amp;$C4,todo!$D$2:$AJ$59,COLUMN(G3)-2,FALSE)</f>
        <v>-0.33982226690674955</v>
      </c>
      <c r="H4">
        <f>VLOOKUP($A4&amp;$C4,todo!$D$2:$AJ$59,COLUMN(H3)-2,FALSE)</f>
        <v>0.74681384288431163</v>
      </c>
      <c r="I4">
        <f>VLOOKUP($A4&amp;$C4,todo!$D$2:$AJ$59,COLUMN(I3)-2,FALSE)</f>
        <v>-0.4583789609703387</v>
      </c>
      <c r="J4">
        <f>VLOOKUP($A4&amp;$C4,todo!$D$2:$AJ$59,COLUMN(J3)-2,FALSE)</f>
        <v>-0.13520469878709249</v>
      </c>
      <c r="K4">
        <f>VLOOKUP($A4&amp;$C4,todo!$D$2:$AJ$59,COLUMN(K3)-2,FALSE)</f>
        <v>0.43860602705157958</v>
      </c>
      <c r="L4">
        <f>VLOOKUP($A4&amp;$C4,todo!$D$2:$AJ$59,COLUMN(L3)-2,FALSE)</f>
        <v>9.7474392219088317E-3</v>
      </c>
      <c r="M4">
        <f>VLOOKUP($A4&amp;$C4,todo!$D$2:$AJ$59,COLUMN(M3)-2,FALSE)</f>
        <v>8.2701638698834984E-2</v>
      </c>
      <c r="N4">
        <f>VLOOKUP($A4&amp;$C4,todo!$D$2:$AJ$59,COLUMN(N3)-2,FALSE)</f>
        <v>-0.70598420334571477</v>
      </c>
      <c r="O4">
        <f>VLOOKUP($A4&amp;$C4,todo!$D$2:$AJ$59,COLUMN(O3)-2,FALSE)</f>
        <v>-1.2415458493200024</v>
      </c>
      <c r="P4">
        <f>VLOOKUP($A4&amp;$C4,todo!$D$2:$AJ$59,COLUMN(P3)-2,FALSE)</f>
        <v>-0.77909947794276135</v>
      </c>
      <c r="Q4">
        <f>VLOOKUP($A4&amp;$C4,todo!$D$2:$AJ$59,COLUMN(Q3)-2,FALSE)</f>
        <v>-0.78145429713617676</v>
      </c>
      <c r="R4">
        <f>VLOOKUP($A4&amp;$C4,todo!$D$2:$AJ$59,COLUMN(R3)-2,FALSE)</f>
        <v>-0.5165394841188452</v>
      </c>
      <c r="S4">
        <f>VLOOKUP($A4&amp;$C4,todo!$D$2:$AJ$59,COLUMN(S3)-2,FALSE)</f>
        <v>-0.99814643028780914</v>
      </c>
      <c r="T4">
        <f>VLOOKUP($A4&amp;$C4,todo!$D$2:$AJ$59,COLUMN(T3)-2,FALSE)</f>
        <v>-0.71337362032449236</v>
      </c>
      <c r="U4">
        <f>VLOOKUP($A4&amp;$C4,todo!$D$2:$AJ$59,COLUMN(U3)-2,FALSE)</f>
        <v>0.21970514327758228</v>
      </c>
      <c r="V4">
        <f>VLOOKUP($A4&amp;$C4,todo!$D$2:$AJ$59,COLUMN(V3)-2,FALSE)</f>
        <v>0.12506754725532129</v>
      </c>
      <c r="W4">
        <f>VLOOKUP($A4&amp;$C4,todo!$D$2:$AJ$59,COLUMN(W3)-2,FALSE)</f>
        <v>-1.1996845552873323</v>
      </c>
      <c r="X4">
        <f>VLOOKUP($A4&amp;$C4,todo!$D$2:$AJ$59,COLUMN(X3)-2,FALSE)</f>
        <v>-0.53840883685203722</v>
      </c>
      <c r="Y4">
        <f>VLOOKUP($A4&amp;$C4,todo!$D$2:$AJ$59,COLUMN(Y3)-2,FALSE)</f>
        <v>0.24587053222018945</v>
      </c>
      <c r="Z4">
        <f>VLOOKUP($A4&amp;$C4,todo!$D$2:$AJ$59,COLUMN(Z3)-2,FALSE)</f>
        <v>0.29071744174685493</v>
      </c>
      <c r="AA4">
        <f>VLOOKUP($A4&amp;$C4,todo!$D$2:$AJ$59,COLUMN(AA3)-2,FALSE)</f>
        <v>0.50741620638188145</v>
      </c>
      <c r="AB4">
        <f>VLOOKUP($A4&amp;$C4,todo!$D$2:$AJ$59,COLUMN(AB3)-2,FALSE)</f>
        <v>-0.39109746628176451</v>
      </c>
      <c r="AC4">
        <f>VLOOKUP($A4&amp;$C4,todo!$D$2:$AJ$59,COLUMN(AC3)-2,FALSE)</f>
        <v>0.74040410159190628</v>
      </c>
      <c r="AD4">
        <f>VLOOKUP($A4&amp;$C4,todo!$D$2:$AJ$59,COLUMN(AD3)-2,FALSE)</f>
        <v>0.13274193985405744</v>
      </c>
      <c r="AE4">
        <f>VLOOKUP($A4&amp;$C4,todo!$D$2:$AJ$59,COLUMN(AE3)-2,FALSE)</f>
        <v>0.16783304727197279</v>
      </c>
      <c r="AF4">
        <f>VLOOKUP($A4&amp;$C4,todo!$D$2:$AJ$59,COLUMN(AF3)-2,FALSE)</f>
        <v>0.23768498099348442</v>
      </c>
      <c r="AG4">
        <f>VLOOKUP($A4&amp;$C4,todo!$D$2:$AJ$59,COLUMN(AG3)-2,FALSE)</f>
        <v>-0.40400471410889016</v>
      </c>
      <c r="AH4">
        <f>VLOOKUP($A4&amp;$C4,todo!$D$2:$AJ$59,COLUMN(AH3)-2,FALSE)</f>
        <v>-0.54387609673108672</v>
      </c>
      <c r="AI4">
        <f>VLOOKUP($A4&amp;$C4,todo!$D$2:$AJ$59,COLUMN(AI3)-2,FALSE)</f>
        <v>0.10189719909148791</v>
      </c>
    </row>
    <row r="5" spans="1:35" x14ac:dyDescent="0.25">
      <c r="A5" s="7" t="s">
        <v>53</v>
      </c>
      <c r="B5" t="s">
        <v>32</v>
      </c>
      <c r="C5" t="s">
        <v>34</v>
      </c>
      <c r="D5" t="s">
        <v>44</v>
      </c>
      <c r="E5" t="str">
        <f>VLOOKUP(A5&amp;C5,[1]todo!$D$2:$AK$32,3,FALSE)</f>
        <v>Baja</v>
      </c>
      <c r="F5" t="str">
        <f>VLOOKUP(A5&amp;C5,[1]todo!$D$2:$AK$32,4,FALSE)</f>
        <v>73º26'3.2''W</v>
      </c>
      <c r="G5">
        <f>VLOOKUP($A5&amp;$C5,todo!$D$2:$AJ$59,COLUMN(G4)-2,FALSE)</f>
        <v>-0.22958408135706213</v>
      </c>
      <c r="H5">
        <f>VLOOKUP($A5&amp;$C5,todo!$D$2:$AJ$59,COLUMN(H4)-2,FALSE)</f>
        <v>0.91807209616943031</v>
      </c>
      <c r="I5">
        <f>VLOOKUP($A5&amp;$C5,todo!$D$2:$AJ$59,COLUMN(I4)-2,FALSE)</f>
        <v>-0.32539988096146799</v>
      </c>
      <c r="J5">
        <f>VLOOKUP($A5&amp;$C5,todo!$D$2:$AJ$59,COLUMN(J4)-2,FALSE)</f>
        <v>-0.11004348630619444</v>
      </c>
      <c r="K5">
        <f>VLOOKUP($A5&amp;$C5,todo!$D$2:$AJ$59,COLUMN(K4)-2,FALSE)</f>
        <v>0.46895144392631033</v>
      </c>
      <c r="L5">
        <f>VLOOKUP($A5&amp;$C5,todo!$D$2:$AJ$59,COLUMN(L4)-2,FALSE)</f>
        <v>-7.9986542225840618E-2</v>
      </c>
      <c r="M5">
        <f>VLOOKUP($A5&amp;$C5,todo!$D$2:$AJ$59,COLUMN(M4)-2,FALSE)</f>
        <v>0.21520689988400041</v>
      </c>
      <c r="N5">
        <f>VLOOKUP($A5&amp;$C5,todo!$D$2:$AJ$59,COLUMN(N4)-2,FALSE)</f>
        <v>-0.56115912260923229</v>
      </c>
      <c r="O5">
        <f>VLOOKUP($A5&amp;$C5,todo!$D$2:$AJ$59,COLUMN(O4)-2,FALSE)</f>
        <v>-1.2429360807706904</v>
      </c>
      <c r="P5">
        <f>VLOOKUP($A5&amp;$C5,todo!$D$2:$AJ$59,COLUMN(P4)-2,FALSE)</f>
        <v>-0.65030769413209111</v>
      </c>
      <c r="Q5">
        <f>VLOOKUP($A5&amp;$C5,todo!$D$2:$AJ$59,COLUMN(Q4)-2,FALSE)</f>
        <v>-0.84802654130435995</v>
      </c>
      <c r="R5">
        <f>VLOOKUP($A5&amp;$C5,todo!$D$2:$AJ$59,COLUMN(R4)-2,FALSE)</f>
        <v>-0.52092107657278375</v>
      </c>
      <c r="S5">
        <f>VLOOKUP($A5&amp;$C5,todo!$D$2:$AJ$59,COLUMN(S4)-2,FALSE)</f>
        <v>-0.99814643028780914</v>
      </c>
      <c r="T5">
        <f>VLOOKUP($A5&amp;$C5,todo!$D$2:$AJ$59,COLUMN(T4)-2,FALSE)</f>
        <v>-0.70611273114409545</v>
      </c>
      <c r="U5">
        <f>VLOOKUP($A5&amp;$C5,todo!$D$2:$AJ$59,COLUMN(U4)-2,FALSE)</f>
        <v>8.0656930904358715E-2</v>
      </c>
      <c r="V5">
        <f>VLOOKUP($A5&amp;$C5,todo!$D$2:$AJ$59,COLUMN(V4)-2,FALSE)</f>
        <v>0.25899265206652938</v>
      </c>
      <c r="W5">
        <f>VLOOKUP($A5&amp;$C5,todo!$D$2:$AJ$59,COLUMN(W4)-2,FALSE)</f>
        <v>-1.2013837294394436</v>
      </c>
      <c r="X5">
        <f>VLOOKUP($A5&amp;$C5,todo!$D$2:$AJ$59,COLUMN(X4)-2,FALSE)</f>
        <v>-0.4952219712080021</v>
      </c>
      <c r="Y5">
        <f>VLOOKUP($A5&amp;$C5,todo!$D$2:$AJ$59,COLUMN(Y4)-2,FALSE)</f>
        <v>0.37770749752758459</v>
      </c>
      <c r="Z5">
        <f>VLOOKUP($A5&amp;$C5,todo!$D$2:$AJ$59,COLUMN(Z4)-2,FALSE)</f>
        <v>0.35056833887537264</v>
      </c>
      <c r="AA5">
        <f>VLOOKUP($A5&amp;$C5,todo!$D$2:$AJ$59,COLUMN(AA4)-2,FALSE)</f>
        <v>0.27444634366702692</v>
      </c>
      <c r="AB5">
        <f>VLOOKUP($A5&amp;$C5,todo!$D$2:$AJ$59,COLUMN(AB4)-2,FALSE)</f>
        <v>-0.36286091910648599</v>
      </c>
      <c r="AC5">
        <f>VLOOKUP($A5&amp;$C5,todo!$D$2:$AJ$59,COLUMN(AC4)-2,FALSE)</f>
        <v>0.13128795106576333</v>
      </c>
      <c r="AD5">
        <f>VLOOKUP($A5&amp;$C5,todo!$D$2:$AJ$59,COLUMN(AD4)-2,FALSE)</f>
        <v>-0.11186051972390319</v>
      </c>
      <c r="AE5">
        <f>VLOOKUP($A5&amp;$C5,todo!$D$2:$AJ$59,COLUMN(AE4)-2,FALSE)</f>
        <v>5.4663226671212067E-2</v>
      </c>
      <c r="AF5">
        <f>VLOOKUP($A5&amp;$C5,todo!$D$2:$AJ$59,COLUMN(AF4)-2,FALSE)</f>
        <v>-9.0833042189608276E-2</v>
      </c>
      <c r="AG5">
        <f>VLOOKUP($A5&amp;$C5,todo!$D$2:$AJ$59,COLUMN(AG4)-2,FALSE)</f>
        <v>-0.64856046347363017</v>
      </c>
      <c r="AH5">
        <f>VLOOKUP($A5&amp;$C5,todo!$D$2:$AJ$59,COLUMN(AH4)-2,FALSE)</f>
        <v>-0.54468747025379738</v>
      </c>
      <c r="AI5">
        <f>VLOOKUP($A5&amp;$C5,todo!$D$2:$AJ$59,COLUMN(AI4)-2,FALSE)</f>
        <v>0.11763811120827068</v>
      </c>
    </row>
    <row r="6" spans="1:35" x14ac:dyDescent="0.25">
      <c r="A6" s="2" t="s">
        <v>54</v>
      </c>
      <c r="B6" t="s">
        <v>32</v>
      </c>
      <c r="C6" t="s">
        <v>34</v>
      </c>
      <c r="D6" t="s">
        <v>44</v>
      </c>
      <c r="E6" t="str">
        <f>VLOOKUP(A6&amp;C6,[1]todo!$D$2:$AK$32,3,FALSE)</f>
        <v>Baja</v>
      </c>
      <c r="F6" t="str">
        <f>VLOOKUP(A6&amp;C6,[1]todo!$D$2:$AK$32,4,FALSE)</f>
        <v>73º26'3.2''W</v>
      </c>
      <c r="G6">
        <f>VLOOKUP($A6&amp;$C6,todo!$D$2:$AJ$59,COLUMN(G5)-2,FALSE)</f>
        <v>-0.30818496866173628</v>
      </c>
      <c r="H6">
        <f>VLOOKUP($A6&amp;$C6,todo!$D$2:$AJ$59,COLUMN(H5)-2,FALSE)</f>
        <v>0.8171890541717487</v>
      </c>
      <c r="I6">
        <f>VLOOKUP($A6&amp;$C6,todo!$D$2:$AJ$59,COLUMN(I5)-2,FALSE)</f>
        <v>-0.32215708708993351</v>
      </c>
      <c r="J6">
        <f>VLOOKUP($A6&amp;$C6,todo!$D$2:$AJ$59,COLUMN(J5)-2,FALSE)</f>
        <v>-0.13833684240186508</v>
      </c>
      <c r="K6">
        <f>VLOOKUP($A6&amp;$C6,todo!$D$2:$AJ$59,COLUMN(K5)-2,FALSE)</f>
        <v>0.4646000988106091</v>
      </c>
      <c r="L6">
        <f>VLOOKUP($A6&amp;$C6,todo!$D$2:$AJ$59,COLUMN(L5)-2,FALSE)</f>
        <v>-0.41170566465192338</v>
      </c>
      <c r="M6">
        <f>VLOOKUP($A6&amp;$C6,todo!$D$2:$AJ$59,COLUMN(M5)-2,FALSE)</f>
        <v>0.19966258280110408</v>
      </c>
      <c r="N6">
        <f>VLOOKUP($A6&amp;$C6,todo!$D$2:$AJ$59,COLUMN(N5)-2,FALSE)</f>
        <v>-0.60098640752404764</v>
      </c>
      <c r="O6">
        <f>VLOOKUP($A6&amp;$C6,todo!$D$2:$AJ$59,COLUMN(O5)-2,FALSE)</f>
        <v>-1.2350018293129275</v>
      </c>
      <c r="P6">
        <f>VLOOKUP($A6&amp;$C6,todo!$D$2:$AJ$59,COLUMN(P5)-2,FALSE)</f>
        <v>-0.52141850270953916</v>
      </c>
      <c r="Q6">
        <f>VLOOKUP($A6&amp;$C6,todo!$D$2:$AJ$59,COLUMN(Q5)-2,FALSE)</f>
        <v>-0.79979411477255313</v>
      </c>
      <c r="R6">
        <f>VLOOKUP($A6&amp;$C6,todo!$D$2:$AJ$59,COLUMN(R5)-2,FALSE)</f>
        <v>-0.51683351010943224</v>
      </c>
      <c r="S6">
        <f>VLOOKUP($A6&amp;$C6,todo!$D$2:$AJ$59,COLUMN(S5)-2,FALSE)</f>
        <v>-0.99814643028780914</v>
      </c>
      <c r="T6">
        <f>VLOOKUP($A6&amp;$C6,todo!$D$2:$AJ$59,COLUMN(T5)-2,FALSE)</f>
        <v>-0.73121525539030097</v>
      </c>
      <c r="U6">
        <f>VLOOKUP($A6&amp;$C6,todo!$D$2:$AJ$59,COLUMN(U5)-2,FALSE)</f>
        <v>0.11181261800989549</v>
      </c>
      <c r="V6">
        <f>VLOOKUP($A6&amp;$C6,todo!$D$2:$AJ$59,COLUMN(V5)-2,FALSE)</f>
        <v>0.11071661759624563</v>
      </c>
      <c r="W6">
        <f>VLOOKUP($A6&amp;$C6,todo!$D$2:$AJ$59,COLUMN(W5)-2,FALSE)</f>
        <v>-1.1944719376835979</v>
      </c>
      <c r="X6">
        <f>VLOOKUP($A6&amp;$C6,todo!$D$2:$AJ$59,COLUMN(X5)-2,FALSE)</f>
        <v>-0.45295023875619961</v>
      </c>
      <c r="Y6">
        <f>VLOOKUP($A6&amp;$C6,todo!$D$2:$AJ$59,COLUMN(Y5)-2,FALSE)</f>
        <v>0.38164450173998454</v>
      </c>
      <c r="Z6">
        <f>VLOOKUP($A6&amp;$C6,todo!$D$2:$AJ$59,COLUMN(Z5)-2,FALSE)</f>
        <v>0.24009298550720334</v>
      </c>
      <c r="AA6">
        <f>VLOOKUP($A6&amp;$C6,todo!$D$2:$AJ$59,COLUMN(AA5)-2,FALSE)</f>
        <v>0.23337250558739464</v>
      </c>
      <c r="AB6">
        <f>VLOOKUP($A6&amp;$C6,todo!$D$2:$AJ$59,COLUMN(AB5)-2,FALSE)</f>
        <v>-0.323291347197326</v>
      </c>
      <c r="AC6">
        <f>VLOOKUP($A6&amp;$C6,todo!$D$2:$AJ$59,COLUMN(AC5)-2,FALSE)</f>
        <v>0.18007489038344002</v>
      </c>
      <c r="AD6">
        <f>VLOOKUP($A6&amp;$C6,todo!$D$2:$AJ$59,COLUMN(AD5)-2,FALSE)</f>
        <v>-0.13102864212823795</v>
      </c>
      <c r="AE6">
        <f>VLOOKUP($A6&amp;$C6,todo!$D$2:$AJ$59,COLUMN(AE5)-2,FALSE)</f>
        <v>-7.3312859455652024E-2</v>
      </c>
      <c r="AF6">
        <f>VLOOKUP($A6&amp;$C6,todo!$D$2:$AJ$59,COLUMN(AF5)-2,FALSE)</f>
        <v>-0.17732270552701238</v>
      </c>
      <c r="AG6">
        <f>VLOOKUP($A6&amp;$C6,todo!$D$2:$AJ$59,COLUMN(AG5)-2,FALSE)</f>
        <v>-0.83690975061686967</v>
      </c>
      <c r="AH6">
        <f>VLOOKUP($A6&amp;$C6,todo!$D$2:$AJ$59,COLUMN(AH5)-2,FALSE)</f>
        <v>-0.71801346377610198</v>
      </c>
      <c r="AI6">
        <f>VLOOKUP($A6&amp;$C6,todo!$D$2:$AJ$59,COLUMN(AI5)-2,FALSE)</f>
        <v>4.686327162987973E-2</v>
      </c>
    </row>
    <row r="7" spans="1:35" x14ac:dyDescent="0.25">
      <c r="A7" s="2" t="s">
        <v>55</v>
      </c>
      <c r="B7" t="s">
        <v>32</v>
      </c>
      <c r="C7" t="s">
        <v>34</v>
      </c>
      <c r="D7" t="s">
        <v>44</v>
      </c>
      <c r="E7" t="str">
        <f>VLOOKUP(A7&amp;C7,[1]todo!$D$2:$AK$32,3,FALSE)</f>
        <v>Baja</v>
      </c>
      <c r="F7" t="str">
        <f>VLOOKUP(A7&amp;C7,[1]todo!$D$2:$AK$32,4,FALSE)</f>
        <v>73º26'3.2''W</v>
      </c>
      <c r="G7">
        <f>VLOOKUP($A7&amp;$C7,todo!$D$2:$AJ$59,COLUMN(G6)-2,FALSE)</f>
        <v>-0.24942068402072279</v>
      </c>
      <c r="H7">
        <f>VLOOKUP($A7&amp;$C7,todo!$D$2:$AJ$59,COLUMN(H6)-2,FALSE)</f>
        <v>1.2732567464462625</v>
      </c>
      <c r="I7">
        <f>VLOOKUP($A7&amp;$C7,todo!$D$2:$AJ$59,COLUMN(I6)-2,FALSE)</f>
        <v>-0.26419312735350442</v>
      </c>
      <c r="J7">
        <f>VLOOKUP($A7&amp;$C7,todo!$D$2:$AJ$59,COLUMN(J6)-2,FALSE)</f>
        <v>0.30033649414848324</v>
      </c>
      <c r="K7">
        <f>VLOOKUP($A7&amp;$C7,todo!$D$2:$AJ$59,COLUMN(K6)-2,FALSE)</f>
        <v>0.42725241643090883</v>
      </c>
      <c r="L7">
        <f>VLOOKUP($A7&amp;$C7,todo!$D$2:$AJ$59,COLUMN(L6)-2,FALSE)</f>
        <v>-0.17966561984573079</v>
      </c>
      <c r="M7">
        <f>VLOOKUP($A7&amp;$C7,todo!$D$2:$AJ$59,COLUMN(M6)-2,FALSE)</f>
        <v>0.35830921777053221</v>
      </c>
      <c r="N7">
        <f>VLOOKUP($A7&amp;$C7,todo!$D$2:$AJ$59,COLUMN(N6)-2,FALSE)</f>
        <v>-0.56759737054739101</v>
      </c>
      <c r="O7">
        <f>VLOOKUP($A7&amp;$C7,todo!$D$2:$AJ$59,COLUMN(O6)-2,FALSE)</f>
        <v>-1.2400373660857511</v>
      </c>
      <c r="P7">
        <f>VLOOKUP($A7&amp;$C7,todo!$D$2:$AJ$59,COLUMN(P6)-2,FALSE)</f>
        <v>-0.70175229441200138</v>
      </c>
      <c r="Q7">
        <f>VLOOKUP($A7&amp;$C7,todo!$D$2:$AJ$59,COLUMN(Q6)-2,FALSE)</f>
        <v>-0.87624159647797406</v>
      </c>
      <c r="R7">
        <f>VLOOKUP($A7&amp;$C7,todo!$D$2:$AJ$59,COLUMN(R6)-2,FALSE)</f>
        <v>-0.50831814820064702</v>
      </c>
      <c r="S7">
        <f>VLOOKUP($A7&amp;$C7,todo!$D$2:$AJ$59,COLUMN(S6)-2,FALSE)</f>
        <v>-0.99814643028780914</v>
      </c>
      <c r="T7">
        <f>VLOOKUP($A7&amp;$C7,todo!$D$2:$AJ$59,COLUMN(T6)-2,FALSE)</f>
        <v>-0.75857252990119706</v>
      </c>
      <c r="U7">
        <f>VLOOKUP($A7&amp;$C7,todo!$D$2:$AJ$59,COLUMN(U6)-2,FALSE)</f>
        <v>0.18529696698294329</v>
      </c>
      <c r="V7">
        <f>VLOOKUP($A7&amp;$C7,todo!$D$2:$AJ$59,COLUMN(V6)-2,FALSE)</f>
        <v>3.3617425873756233E-2</v>
      </c>
      <c r="W7">
        <f>VLOOKUP($A7&amp;$C7,todo!$D$2:$AJ$59,COLUMN(W6)-2,FALSE)</f>
        <v>-1.2000679461475845</v>
      </c>
      <c r="X7">
        <f>VLOOKUP($A7&amp;$C7,todo!$D$2:$AJ$59,COLUMN(X6)-2,FALSE)</f>
        <v>-0.55771009517402248</v>
      </c>
      <c r="Y7">
        <f>VLOOKUP($A7&amp;$C7,todo!$D$2:$AJ$59,COLUMN(Y6)-2,FALSE)</f>
        <v>0.26574885407950316</v>
      </c>
      <c r="Z7">
        <f>VLOOKUP($A7&amp;$C7,todo!$D$2:$AJ$59,COLUMN(Z6)-2,FALSE)</f>
        <v>-0.17390894616680469</v>
      </c>
      <c r="AA7">
        <f>VLOOKUP($A7&amp;$C7,todo!$D$2:$AJ$59,COLUMN(AA6)-2,FALSE)</f>
        <v>0.12894962345071947</v>
      </c>
      <c r="AB7">
        <f>VLOOKUP($A7&amp;$C7,todo!$D$2:$AJ$59,COLUMN(AB6)-2,FALSE)</f>
        <v>-0.55429255820915779</v>
      </c>
      <c r="AC7">
        <f>VLOOKUP($A7&amp;$C7,todo!$D$2:$AJ$59,COLUMN(AC6)-2,FALSE)</f>
        <v>-0.10882914949599032</v>
      </c>
      <c r="AD7">
        <f>VLOOKUP($A7&amp;$C7,todo!$D$2:$AJ$59,COLUMN(AD6)-2,FALSE)</f>
        <v>-0.24511019996145242</v>
      </c>
      <c r="AE7">
        <f>VLOOKUP($A7&amp;$C7,todo!$D$2:$AJ$59,COLUMN(AE6)-2,FALSE)</f>
        <v>-0.13853018514328824</v>
      </c>
      <c r="AF7">
        <f>VLOOKUP($A7&amp;$C7,todo!$D$2:$AJ$59,COLUMN(AF6)-2,FALSE)</f>
        <v>-0.11716480607201504</v>
      </c>
      <c r="AG7">
        <f>VLOOKUP($A7&amp;$C7,todo!$D$2:$AJ$59,COLUMN(AG6)-2,FALSE)</f>
        <v>-0.54804638894608182</v>
      </c>
      <c r="AH7">
        <f>VLOOKUP($A7&amp;$C7,todo!$D$2:$AJ$59,COLUMN(AH6)-2,FALSE)</f>
        <v>-0.42259351880983198</v>
      </c>
      <c r="AI7">
        <f>VLOOKUP($A7&amp;$C7,todo!$D$2:$AJ$59,COLUMN(AI6)-2,FALSE)</f>
        <v>2.3900230979185901E-2</v>
      </c>
    </row>
    <row r="8" spans="1:35" x14ac:dyDescent="0.25">
      <c r="A8" s="2" t="s">
        <v>56</v>
      </c>
      <c r="B8" s="5" t="s">
        <v>32</v>
      </c>
      <c r="C8" s="5" t="s">
        <v>34</v>
      </c>
      <c r="D8" s="5" t="s">
        <v>44</v>
      </c>
      <c r="E8" t="str">
        <f>VLOOKUP(A8&amp;C8,[1]todo!$D$2:$AK$32,3,FALSE)</f>
        <v>Baja</v>
      </c>
      <c r="F8" t="str">
        <f>VLOOKUP(A8&amp;C8,[1]todo!$D$2:$AK$32,4,FALSE)</f>
        <v>73º26'3.2''W</v>
      </c>
      <c r="G8">
        <f>VLOOKUP($A8&amp;$C8,todo!$D$2:$AJ$59,COLUMN(G7)-2,FALSE)</f>
        <v>-0.43244160589061087</v>
      </c>
      <c r="H8">
        <f>VLOOKUP($A8&amp;$C8,todo!$D$2:$AJ$59,COLUMN(H7)-2,FALSE)</f>
        <v>1.24835696293698</v>
      </c>
      <c r="I8">
        <f>VLOOKUP($A8&amp;$C8,todo!$D$2:$AJ$59,COLUMN(I7)-2,FALSE)</f>
        <v>-0.22654430373786308</v>
      </c>
      <c r="J8">
        <f>VLOOKUP($A8&amp;$C8,todo!$D$2:$AJ$59,COLUMN(J7)-2,FALSE)</f>
        <v>-0.17323812633774899</v>
      </c>
      <c r="K8">
        <f>VLOOKUP($A8&amp;$C8,todo!$D$2:$AJ$59,COLUMN(K7)-2,FALSE)</f>
        <v>0.52178447190141719</v>
      </c>
      <c r="L8">
        <f>VLOOKUP($A8&amp;$C8,todo!$D$2:$AJ$59,COLUMN(L7)-2,FALSE)</f>
        <v>9.6944974374748555E-2</v>
      </c>
      <c r="M8">
        <f>VLOOKUP($A8&amp;$C8,todo!$D$2:$AJ$59,COLUMN(M7)-2,FALSE)</f>
        <v>6.8029251474691479E-2</v>
      </c>
      <c r="N8">
        <f>VLOOKUP($A8&amp;$C8,todo!$D$2:$AJ$59,COLUMN(N7)-2,FALSE)</f>
        <v>-0.58793363752968075</v>
      </c>
      <c r="O8">
        <f>VLOOKUP($A8&amp;$C8,todo!$D$2:$AJ$59,COLUMN(O7)-2,FALSE)</f>
        <v>-1.2486793933615974</v>
      </c>
      <c r="P8">
        <f>VLOOKUP($A8&amp;$C8,todo!$D$2:$AJ$59,COLUMN(P7)-2,FALSE)</f>
        <v>-0.87706106750765311</v>
      </c>
      <c r="Q8">
        <f>VLOOKUP($A8&amp;$C8,todo!$D$2:$AJ$59,COLUMN(Q7)-2,FALSE)</f>
        <v>-0.79819355315246743</v>
      </c>
      <c r="R8">
        <f>VLOOKUP($A8&amp;$C8,todo!$D$2:$AJ$59,COLUMN(R7)-2,FALSE)</f>
        <v>-0.53141150487213573</v>
      </c>
      <c r="S8">
        <f>VLOOKUP($A8&amp;$C8,todo!$D$2:$AJ$59,COLUMN(S7)-2,FALSE)</f>
        <v>-0.99814643028780914</v>
      </c>
      <c r="T8">
        <f>VLOOKUP($A8&amp;$C8,todo!$D$2:$AJ$59,COLUMN(T7)-2,FALSE)</f>
        <v>-0.64583947043550582</v>
      </c>
      <c r="U8">
        <f>VLOOKUP($A8&amp;$C8,todo!$D$2:$AJ$59,COLUMN(U7)-2,FALSE)</f>
        <v>0.10343859617234129</v>
      </c>
      <c r="V8">
        <f>VLOOKUP($A8&amp;$C8,todo!$D$2:$AJ$59,COLUMN(V7)-2,FALSE)</f>
        <v>0.28429320205112601</v>
      </c>
      <c r="W8">
        <f>VLOOKUP($A8&amp;$C8,todo!$D$2:$AJ$59,COLUMN(W7)-2,FALSE)</f>
        <v>-1.2084813336593621</v>
      </c>
      <c r="X8">
        <f>VLOOKUP($A8&amp;$C8,todo!$D$2:$AJ$59,COLUMN(X7)-2,FALSE)</f>
        <v>-0.53940872237993354</v>
      </c>
      <c r="Y8">
        <f>VLOOKUP($A8&amp;$C8,todo!$D$2:$AJ$59,COLUMN(Y7)-2,FALSE)</f>
        <v>6.5614300313096813E-2</v>
      </c>
      <c r="Z8">
        <f>VLOOKUP($A8&amp;$C8,todo!$D$2:$AJ$59,COLUMN(Z7)-2,FALSE)</f>
        <v>-7.7238490288255662E-2</v>
      </c>
      <c r="AA8">
        <f>VLOOKUP($A8&amp;$C8,todo!$D$2:$AJ$59,COLUMN(AA7)-2,FALSE)</f>
        <v>4.4153478878458576E-3</v>
      </c>
      <c r="AB8">
        <f>VLOOKUP($A8&amp;$C8,todo!$D$2:$AJ$59,COLUMN(AB7)-2,FALSE)</f>
        <v>-0.82535486403713332</v>
      </c>
      <c r="AC8">
        <f>VLOOKUP($A8&amp;$C8,todo!$D$2:$AJ$59,COLUMN(AC7)-2,FALSE)</f>
        <v>0.12107309829692849</v>
      </c>
      <c r="AD8">
        <f>VLOOKUP($A8&amp;$C8,todo!$D$2:$AJ$59,COLUMN(AD7)-2,FALSE)</f>
        <v>0.10675818130563446</v>
      </c>
      <c r="AE8">
        <f>VLOOKUP($A8&amp;$C8,todo!$D$2:$AJ$59,COLUMN(AE7)-2,FALSE)</f>
        <v>0.23118500693160443</v>
      </c>
      <c r="AF8">
        <f>VLOOKUP($A8&amp;$C8,todo!$D$2:$AJ$59,COLUMN(AF7)-2,FALSE)</f>
        <v>0.37818560641159477</v>
      </c>
      <c r="AG8">
        <f>VLOOKUP($A8&amp;$C8,todo!$D$2:$AJ$59,COLUMN(AG7)-2,FALSE)</f>
        <v>-0.28589662927630533</v>
      </c>
      <c r="AH8">
        <f>VLOOKUP($A8&amp;$C8,todo!$D$2:$AJ$59,COLUMN(AH7)-2,FALSE)</f>
        <v>2.619098613599341E-2</v>
      </c>
      <c r="AI8">
        <f>VLOOKUP($A8&amp;$C8,todo!$D$2:$AJ$59,COLUMN(AI7)-2,FALSE)</f>
        <v>0.34031727554993269</v>
      </c>
    </row>
    <row r="9" spans="1:35" x14ac:dyDescent="0.25">
      <c r="A9" s="2" t="s">
        <v>57</v>
      </c>
      <c r="B9" t="s">
        <v>32</v>
      </c>
      <c r="C9" t="s">
        <v>34</v>
      </c>
      <c r="D9" t="s">
        <v>44</v>
      </c>
      <c r="E9" t="str">
        <f>VLOOKUP(A9&amp;C9,[1]todo!$D$2:$AK$32,3,FALSE)</f>
        <v>Baja</v>
      </c>
      <c r="F9" t="str">
        <f>VLOOKUP(A9&amp;C9,[1]todo!$D$2:$AK$32,4,FALSE)</f>
        <v>73º26'3.2''W</v>
      </c>
      <c r="G9">
        <f>VLOOKUP($A9&amp;$C9,todo!$D$2:$AJ$59,COLUMN(G8)-2,FALSE)</f>
        <v>-0.65450479504632686</v>
      </c>
      <c r="H9">
        <f>VLOOKUP($A9&amp;$C9,todo!$D$2:$AJ$59,COLUMN(H8)-2,FALSE)</f>
        <v>1.3184853150646376</v>
      </c>
      <c r="I9">
        <f>VLOOKUP($A9&amp;$C9,todo!$D$2:$AJ$59,COLUMN(I8)-2,FALSE)</f>
        <v>-0.16468323501980808</v>
      </c>
      <c r="J9">
        <f>VLOOKUP($A9&amp;$C9,todo!$D$2:$AJ$59,COLUMN(J8)-2,FALSE)</f>
        <v>-0.61967863893431963</v>
      </c>
      <c r="K9">
        <f>VLOOKUP($A9&amp;$C9,todo!$D$2:$AJ$59,COLUMN(K8)-2,FALSE)</f>
        <v>0.54827461843216485</v>
      </c>
      <c r="L9">
        <f>VLOOKUP($A9&amp;$C9,todo!$D$2:$AJ$59,COLUMN(L8)-2,FALSE)</f>
        <v>0.10308669552019958</v>
      </c>
      <c r="M9">
        <f>VLOOKUP($A9&amp;$C9,todo!$D$2:$AJ$59,COLUMN(M8)-2,FALSE)</f>
        <v>-0.25345253549743579</v>
      </c>
      <c r="N9">
        <f>VLOOKUP($A9&amp;$C9,todo!$D$2:$AJ$59,COLUMN(N8)-2,FALSE)</f>
        <v>-0.66474723722345097</v>
      </c>
      <c r="O9">
        <f>VLOOKUP($A9&amp;$C9,todo!$D$2:$AJ$59,COLUMN(O8)-2,FALSE)</f>
        <v>-1.2466375999535986</v>
      </c>
      <c r="P9">
        <f>VLOOKUP($A9&amp;$C9,todo!$D$2:$AJ$59,COLUMN(P8)-2,FALSE)</f>
        <v>-0.79049184620053825</v>
      </c>
      <c r="Q9">
        <f>VLOOKUP($A9&amp;$C9,todo!$D$2:$AJ$59,COLUMN(Q8)-2,FALSE)</f>
        <v>-0.81941178990681363</v>
      </c>
      <c r="R9">
        <f>VLOOKUP($A9&amp;$C9,todo!$D$2:$AJ$59,COLUMN(R8)-2,FALSE)</f>
        <v>-0.54313379235861137</v>
      </c>
      <c r="S9">
        <f>VLOOKUP($A9&amp;$C9,todo!$D$2:$AJ$59,COLUMN(S8)-2,FALSE)</f>
        <v>-0.99814643028780914</v>
      </c>
      <c r="T9">
        <f>VLOOKUP($A9&amp;$C9,todo!$D$2:$AJ$59,COLUMN(T8)-2,FALSE)</f>
        <v>-0.6034808675064165</v>
      </c>
      <c r="U9">
        <f>VLOOKUP($A9&amp;$C9,todo!$D$2:$AJ$59,COLUMN(U8)-2,FALSE)</f>
        <v>-0.16619746023867824</v>
      </c>
      <c r="V9">
        <f>VLOOKUP($A9&amp;$C9,todo!$D$2:$AJ$59,COLUMN(V8)-2,FALSE)</f>
        <v>0.20493613491463719</v>
      </c>
      <c r="W9">
        <f>VLOOKUP($A9&amp;$C9,todo!$D$2:$AJ$59,COLUMN(W8)-2,FALSE)</f>
        <v>-1.205817094382915</v>
      </c>
      <c r="X9">
        <f>VLOOKUP($A9&amp;$C9,todo!$D$2:$AJ$59,COLUMN(X8)-2,FALSE)</f>
        <v>-0.55727526473710887</v>
      </c>
      <c r="Y9">
        <f>VLOOKUP($A9&amp;$C9,todo!$D$2:$AJ$59,COLUMN(Y8)-2,FALSE)</f>
        <v>-0.15888725766350123</v>
      </c>
      <c r="Z9">
        <f>VLOOKUP($A9&amp;$C9,todo!$D$2:$AJ$59,COLUMN(Z8)-2,FALSE)</f>
        <v>-0.30619076491041075</v>
      </c>
      <c r="AA9">
        <f>VLOOKUP($A9&amp;$C9,todo!$D$2:$AJ$59,COLUMN(AA8)-2,FALSE)</f>
        <v>1.3840435034818035E-2</v>
      </c>
      <c r="AB9">
        <f>VLOOKUP($A9&amp;$C9,todo!$D$2:$AJ$59,COLUMN(AB8)-2,FALSE)</f>
        <v>-0.74464942776518595</v>
      </c>
      <c r="AC9">
        <f>VLOOKUP($A9&amp;$C9,todo!$D$2:$AJ$59,COLUMN(AC8)-2,FALSE)</f>
        <v>-0.3071842607415407</v>
      </c>
      <c r="AD9">
        <f>VLOOKUP($A9&amp;$C9,todo!$D$2:$AJ$59,COLUMN(AD8)-2,FALSE)</f>
        <v>-0.2354241459106832</v>
      </c>
      <c r="AE9">
        <f>VLOOKUP($A9&amp;$C9,todo!$D$2:$AJ$59,COLUMN(AE8)-2,FALSE)</f>
        <v>0.24200295510343955</v>
      </c>
      <c r="AF9">
        <f>VLOOKUP($A9&amp;$C9,todo!$D$2:$AJ$59,COLUMN(AF8)-2,FALSE)</f>
        <v>0.24975547764354825</v>
      </c>
      <c r="AG9">
        <f>VLOOKUP($A9&amp;$C9,todo!$D$2:$AJ$59,COLUMN(AG8)-2,FALSE)</f>
        <v>-0.38687188039536452</v>
      </c>
      <c r="AH9">
        <f>VLOOKUP($A9&amp;$C9,todo!$D$2:$AJ$59,COLUMN(AH8)-2,FALSE)</f>
        <v>-0.13409628554586073</v>
      </c>
      <c r="AI9">
        <f>VLOOKUP($A9&amp;$C9,todo!$D$2:$AJ$59,COLUMN(AI8)-2,FALSE)</f>
        <v>0.39306544808951444</v>
      </c>
    </row>
    <row r="10" spans="1:35" x14ac:dyDescent="0.25">
      <c r="A10" s="2" t="s">
        <v>58</v>
      </c>
      <c r="B10" t="s">
        <v>32</v>
      </c>
      <c r="C10" t="s">
        <v>34</v>
      </c>
      <c r="D10" t="s">
        <v>44</v>
      </c>
      <c r="E10" t="str">
        <f>VLOOKUP(A10&amp;C10,[1]todo!$D$2:$AK$32,3,FALSE)</f>
        <v>Baja</v>
      </c>
      <c r="F10" t="str">
        <f>VLOOKUP(A10&amp;C10,[1]todo!$D$2:$AK$32,4,FALSE)</f>
        <v>73º26'3.2''W</v>
      </c>
      <c r="G10">
        <f>VLOOKUP($A10&amp;$C10,todo!$D$2:$AJ$59,COLUMN(G9)-2,FALSE)</f>
        <v>-0.52827376467611775</v>
      </c>
      <c r="H10">
        <f>VLOOKUP($A10&amp;$C10,todo!$D$2:$AJ$59,COLUMN(H9)-2,FALSE)</f>
        <v>0.6371496256240835</v>
      </c>
      <c r="I10">
        <f>VLOOKUP($A10&amp;$C10,todo!$D$2:$AJ$59,COLUMN(I9)-2,FALSE)</f>
        <v>-0.5169456486465086</v>
      </c>
      <c r="J10">
        <f>VLOOKUP($A10&amp;$C10,todo!$D$2:$AJ$59,COLUMN(J9)-2,FALSE)</f>
        <v>-0.49791993463390399</v>
      </c>
      <c r="K10">
        <f>VLOOKUP($A10&amp;$C10,todo!$D$2:$AJ$59,COLUMN(K9)-2,FALSE)</f>
        <v>0.51267639582644797</v>
      </c>
      <c r="L10">
        <f>VLOOKUP($A10&amp;$C10,todo!$D$2:$AJ$59,COLUMN(L9)-2,FALSE)</f>
        <v>-7.1020447028136396E-2</v>
      </c>
      <c r="M10">
        <f>VLOOKUP($A10&amp;$C10,todo!$D$2:$AJ$59,COLUMN(M9)-2,FALSE)</f>
        <v>-7.0176613065265417E-2</v>
      </c>
      <c r="N10">
        <f>VLOOKUP($A10&amp;$C10,todo!$D$2:$AJ$59,COLUMN(N9)-2,FALSE)</f>
        <v>-0.56972383283498784</v>
      </c>
      <c r="O10">
        <f>VLOOKUP($A10&amp;$C10,todo!$D$2:$AJ$59,COLUMN(O9)-2,FALSE)</f>
        <v>-1.2434366547382314</v>
      </c>
      <c r="P10">
        <f>VLOOKUP($A10&amp;$C10,todo!$D$2:$AJ$59,COLUMN(P9)-2,FALSE)</f>
        <v>-0.81598600136825461</v>
      </c>
      <c r="Q10">
        <f>VLOOKUP($A10&amp;$C10,todo!$D$2:$AJ$59,COLUMN(Q9)-2,FALSE)</f>
        <v>-0.92153310569069347</v>
      </c>
      <c r="R10">
        <f>VLOOKUP($A10&amp;$C10,todo!$D$2:$AJ$59,COLUMN(R9)-2,FALSE)</f>
        <v>-0.53043997455697378</v>
      </c>
      <c r="S10">
        <f>VLOOKUP($A10&amp;$C10,todo!$D$2:$AJ$59,COLUMN(S9)-2,FALSE)</f>
        <v>-0.99814643028780914</v>
      </c>
      <c r="T10">
        <f>VLOOKUP($A10&amp;$C10,todo!$D$2:$AJ$59,COLUMN(T9)-2,FALSE)</f>
        <v>-0.61482473648922809</v>
      </c>
      <c r="U10">
        <f>VLOOKUP($A10&amp;$C10,todo!$D$2:$AJ$59,COLUMN(U9)-2,FALSE)</f>
        <v>0.30178578404986933</v>
      </c>
      <c r="V10">
        <f>VLOOKUP($A10&amp;$C10,todo!$D$2:$AJ$59,COLUMN(V9)-2,FALSE)</f>
        <v>0.11217063375960751</v>
      </c>
      <c r="W10">
        <f>VLOOKUP($A10&amp;$C10,todo!$D$2:$AJ$59,COLUMN(W9)-2,FALSE)</f>
        <v>-1.2015592530062296</v>
      </c>
      <c r="X10">
        <f>VLOOKUP($A10&amp;$C10,todo!$D$2:$AJ$59,COLUMN(X9)-2,FALSE)</f>
        <v>-0.54914153601919091</v>
      </c>
      <c r="Y10">
        <f>VLOOKUP($A10&amp;$C10,todo!$D$2:$AJ$59,COLUMN(Y9)-2,FALSE)</f>
        <v>0.14682582679439071</v>
      </c>
      <c r="Z10">
        <f>VLOOKUP($A10&amp;$C10,todo!$D$2:$AJ$59,COLUMN(Z9)-2,FALSE)</f>
        <v>7.6426071918876378E-3</v>
      </c>
      <c r="AA10">
        <f>VLOOKUP($A10&amp;$C10,todo!$D$2:$AJ$59,COLUMN(AA9)-2,FALSE)</f>
        <v>7.7229930284046802E-2</v>
      </c>
      <c r="AB10">
        <f>VLOOKUP($A10&amp;$C10,todo!$D$2:$AJ$59,COLUMN(AB9)-2,FALSE)</f>
        <v>-0.52785327519980751</v>
      </c>
      <c r="AC10">
        <f>VLOOKUP($A10&amp;$C10,todo!$D$2:$AJ$59,COLUMN(AC9)-2,FALSE)</f>
        <v>0.26418612944116604</v>
      </c>
      <c r="AD10">
        <f>VLOOKUP($A10&amp;$C10,todo!$D$2:$AJ$59,COLUMN(AD9)-2,FALSE)</f>
        <v>0.120369353697582</v>
      </c>
      <c r="AE10">
        <f>VLOOKUP($A10&amp;$C10,todo!$D$2:$AJ$59,COLUMN(AE9)-2,FALSE)</f>
        <v>0.64538603207458556</v>
      </c>
      <c r="AF10">
        <f>VLOOKUP($A10&amp;$C10,todo!$D$2:$AJ$59,COLUMN(AF9)-2,FALSE)</f>
        <v>0.38082860043992756</v>
      </c>
      <c r="AG10">
        <f>VLOOKUP($A10&amp;$C10,todo!$D$2:$AJ$59,COLUMN(AG9)-2,FALSE)</f>
        <v>-0.40529886092476886</v>
      </c>
      <c r="AH10">
        <f>VLOOKUP($A10&amp;$C10,todo!$D$2:$AJ$59,COLUMN(AH9)-2,FALSE)</f>
        <v>-0.31213528127621198</v>
      </c>
      <c r="AI10">
        <f>VLOOKUP($A10&amp;$C10,todo!$D$2:$AJ$59,COLUMN(AI9)-2,FALSE)</f>
        <v>3.3549797240047932E-2</v>
      </c>
    </row>
    <row r="11" spans="1:35" x14ac:dyDescent="0.25">
      <c r="A11" s="2" t="s">
        <v>59</v>
      </c>
      <c r="B11" s="5" t="s">
        <v>32</v>
      </c>
      <c r="C11" s="5" t="s">
        <v>34</v>
      </c>
      <c r="D11" s="5" t="s">
        <v>44</v>
      </c>
      <c r="E11" t="str">
        <f>VLOOKUP(A11&amp;C11,[1]todo!$D$2:$AK$32,3,FALSE)</f>
        <v>Baja</v>
      </c>
      <c r="F11" t="str">
        <f>VLOOKUP(A11&amp;C11,[1]todo!$D$2:$AK$32,4,FALSE)</f>
        <v>73º26'3.2''W</v>
      </c>
      <c r="G11">
        <f>VLOOKUP($A11&amp;$C11,todo!$D$2:$AJ$59,COLUMN(G10)-2,FALSE)</f>
        <v>-0.49370568782943458</v>
      </c>
      <c r="H11">
        <f>VLOOKUP($A11&amp;$C11,todo!$D$2:$AJ$59,COLUMN(H10)-2,FALSE)</f>
        <v>1.1052988288418744</v>
      </c>
      <c r="I11">
        <f>VLOOKUP($A11&amp;$C11,todo!$D$2:$AJ$59,COLUMN(I10)-2,FALSE)</f>
        <v>-0.2431421009795865</v>
      </c>
      <c r="J11">
        <f>VLOOKUP($A11&amp;$C11,todo!$D$2:$AJ$59,COLUMN(J10)-2,FALSE)</f>
        <v>-0.48400305006898325</v>
      </c>
      <c r="K11">
        <f>VLOOKUP($A11&amp;$C11,todo!$D$2:$AJ$59,COLUMN(K10)-2,FALSE)</f>
        <v>0.52388898261318262</v>
      </c>
      <c r="L11">
        <f>VLOOKUP($A11&amp;$C11,todo!$D$2:$AJ$59,COLUMN(L10)-2,FALSE)</f>
        <v>3.8539862237129074E-2</v>
      </c>
      <c r="M11">
        <f>VLOOKUP($A11&amp;$C11,todo!$D$2:$AJ$59,COLUMN(M10)-2,FALSE)</f>
        <v>1.8481063483044995E-2</v>
      </c>
      <c r="N11">
        <f>VLOOKUP($A11&amp;$C11,todo!$D$2:$AJ$59,COLUMN(N10)-2,FALSE)</f>
        <v>-0.62218135946384767</v>
      </c>
      <c r="O11">
        <f>VLOOKUP($A11&amp;$C11,todo!$D$2:$AJ$59,COLUMN(O10)-2,FALSE)</f>
        <v>-1.245586147907191</v>
      </c>
      <c r="P11">
        <f>VLOOKUP($A11&amp;$C11,todo!$D$2:$AJ$59,COLUMN(P10)-2,FALSE)</f>
        <v>-0.82672363461023435</v>
      </c>
      <c r="Q11">
        <f>VLOOKUP($A11&amp;$C11,todo!$D$2:$AJ$59,COLUMN(Q10)-2,FALSE)</f>
        <v>-0.718102488151241</v>
      </c>
      <c r="R11">
        <f>VLOOKUP($A11&amp;$C11,todo!$D$2:$AJ$59,COLUMN(R10)-2,FALSE)</f>
        <v>-0.52833303271031762</v>
      </c>
      <c r="S11">
        <f>VLOOKUP($A11&amp;$C11,todo!$D$2:$AJ$59,COLUMN(S10)-2,FALSE)</f>
        <v>-0.99814643028780914</v>
      </c>
      <c r="T11">
        <f>VLOOKUP($A11&amp;$C11,todo!$D$2:$AJ$59,COLUMN(T10)-2,FALSE)</f>
        <v>-0.65098236465069814</v>
      </c>
      <c r="U11">
        <f>VLOOKUP($A11&amp;$C11,todo!$D$2:$AJ$59,COLUMN(U10)-2,FALSE)</f>
        <v>3.6001035026753947E-2</v>
      </c>
      <c r="V11">
        <f>VLOOKUP($A11&amp;$C11,todo!$D$2:$AJ$59,COLUMN(V10)-2,FALSE)</f>
        <v>0.34863032652746773</v>
      </c>
      <c r="W11">
        <f>VLOOKUP($A11&amp;$C11,todo!$D$2:$AJ$59,COLUMN(W10)-2,FALSE)</f>
        <v>-1.207244369353345</v>
      </c>
      <c r="X11">
        <f>VLOOKUP($A11&amp;$C11,todo!$D$2:$AJ$59,COLUMN(X10)-2,FALSE)</f>
        <v>-0.53014493365616966</v>
      </c>
      <c r="Y11">
        <f>VLOOKUP($A11&amp;$C11,todo!$D$2:$AJ$59,COLUMN(Y10)-2,FALSE)</f>
        <v>3.5019252484334407E-2</v>
      </c>
      <c r="Z11">
        <f>VLOOKUP($A11&amp;$C11,todo!$D$2:$AJ$59,COLUMN(Z10)-2,FALSE)</f>
        <v>-0.37648007924390198</v>
      </c>
      <c r="AA11">
        <f>VLOOKUP($A11&amp;$C11,todo!$D$2:$AJ$59,COLUMN(AA10)-2,FALSE)</f>
        <v>-9.2638124750813927E-2</v>
      </c>
      <c r="AB11">
        <f>VLOOKUP($A11&amp;$C11,todo!$D$2:$AJ$59,COLUMN(AB10)-2,FALSE)</f>
        <v>-0.53285518462310111</v>
      </c>
      <c r="AC11">
        <f>VLOOKUP($A11&amp;$C11,todo!$D$2:$AJ$59,COLUMN(AC10)-2,FALSE)</f>
        <v>-1.77793565814275E-2</v>
      </c>
      <c r="AD11">
        <f>VLOOKUP($A11&amp;$C11,todo!$D$2:$AJ$59,COLUMN(AD10)-2,FALSE)</f>
        <v>7.8655516909975805E-3</v>
      </c>
      <c r="AE11">
        <f>VLOOKUP($A11&amp;$C11,todo!$D$2:$AJ$59,COLUMN(AE10)-2,FALSE)</f>
        <v>0.19455899760173925</v>
      </c>
      <c r="AF11">
        <f>VLOOKUP($A11&amp;$C11,todo!$D$2:$AJ$59,COLUMN(AF10)-2,FALSE)</f>
        <v>0.18975448481975679</v>
      </c>
      <c r="AG11">
        <f>VLOOKUP($A11&amp;$C11,todo!$D$2:$AJ$59,COLUMN(AG10)-2,FALSE)</f>
        <v>-0.42086429745897724</v>
      </c>
      <c r="AH11">
        <f>VLOOKUP($A11&amp;$C11,todo!$D$2:$AJ$59,COLUMN(AH10)-2,FALSE)</f>
        <v>-0.30896479922649295</v>
      </c>
      <c r="AI11">
        <f>VLOOKUP($A11&amp;$C11,todo!$D$2:$AJ$59,COLUMN(AI10)-2,FALSE)</f>
        <v>0.15803858474219434</v>
      </c>
    </row>
    <row r="12" spans="1:35" x14ac:dyDescent="0.25">
      <c r="A12" s="2" t="s">
        <v>60</v>
      </c>
      <c r="B12" t="s">
        <v>32</v>
      </c>
      <c r="C12" t="s">
        <v>35</v>
      </c>
      <c r="D12" t="s">
        <v>44</v>
      </c>
      <c r="E12" t="str">
        <f>VLOOKUP(A12&amp;C12,[1]todo!$D$2:$AK$32,3,FALSE)</f>
        <v>Alta</v>
      </c>
      <c r="F12" t="str">
        <f>VLOOKUP(A12&amp;C12,[1]todo!$D$2:$AK$32,4,FALSE)</f>
        <v>73º26'25.7"W</v>
      </c>
      <c r="G12">
        <f>VLOOKUP($A12&amp;$C12,todo!$D$2:$AJ$59,COLUMN(G11)-2,FALSE)</f>
        <v>-0.72754916008833515</v>
      </c>
      <c r="H12">
        <f>VLOOKUP($A12&amp;$C12,todo!$D$2:$AJ$59,COLUMN(H11)-2,FALSE)</f>
        <v>-0.28555350275503794</v>
      </c>
      <c r="I12">
        <f>VLOOKUP($A12&amp;$C12,todo!$D$2:$AJ$59,COLUMN(I11)-2,FALSE)</f>
        <v>-0.6054923614295703</v>
      </c>
      <c r="J12">
        <f>VLOOKUP($A12&amp;$C12,todo!$D$2:$AJ$59,COLUMN(J11)-2,FALSE)</f>
        <v>0.39012012315004874</v>
      </c>
      <c r="K12">
        <f>VLOOKUP($A12&amp;$C12,todo!$D$2:$AJ$59,COLUMN(K11)-2,FALSE)</f>
        <v>0.90854859311128566</v>
      </c>
      <c r="L12">
        <f>VLOOKUP($A12&amp;$C12,todo!$D$2:$AJ$59,COLUMN(L11)-2,FALSE)</f>
        <v>0.72068979597045901</v>
      </c>
      <c r="M12">
        <f>VLOOKUP($A12&amp;$C12,todo!$D$2:$AJ$59,COLUMN(M11)-2,FALSE)</f>
        <v>-1.2073101036798199</v>
      </c>
      <c r="N12">
        <f>VLOOKUP($A12&amp;$C12,todo!$D$2:$AJ$59,COLUMN(N11)-2,FALSE)</f>
        <v>-0.89113580053856767</v>
      </c>
      <c r="O12">
        <f>VLOOKUP($A12&amp;$C12,todo!$D$2:$AJ$59,COLUMN(O11)-2,FALSE)</f>
        <v>0.16540154872561966</v>
      </c>
      <c r="P12">
        <f>VLOOKUP($A12&amp;$C12,todo!$D$2:$AJ$59,COLUMN(P11)-2,FALSE)</f>
        <v>-0.35741917201520912</v>
      </c>
      <c r="Q12">
        <f>VLOOKUP($A12&amp;$C12,todo!$D$2:$AJ$59,COLUMN(Q11)-2,FALSE)</f>
        <v>0.65882731192168154</v>
      </c>
      <c r="R12">
        <f>VLOOKUP($A12&amp;$C12,todo!$D$2:$AJ$59,COLUMN(R11)-2,FALSE)</f>
        <v>-0.67278721116965257</v>
      </c>
      <c r="S12">
        <f>VLOOKUP($A12&amp;$C12,todo!$D$2:$AJ$59,COLUMN(S11)-2,FALSE)</f>
        <v>-0.99814643028780914</v>
      </c>
      <c r="T12">
        <f>VLOOKUP($A12&amp;$C12,todo!$D$2:$AJ$59,COLUMN(T11)-2,FALSE)</f>
        <v>0.37374571133116402</v>
      </c>
      <c r="U12">
        <f>VLOOKUP($A12&amp;$C12,todo!$D$2:$AJ$59,COLUMN(U11)-2,FALSE)</f>
        <v>0.28955815543192237</v>
      </c>
      <c r="V12">
        <f>VLOOKUP($A12&amp;$C12,todo!$D$2:$AJ$59,COLUMN(V11)-2,FALSE)</f>
        <v>0.2536147725190368</v>
      </c>
      <c r="W12">
        <f>VLOOKUP($A12&amp;$C12,todo!$D$2:$AJ$59,COLUMN(W11)-2,FALSE)</f>
        <v>9.0382940349783225E-2</v>
      </c>
      <c r="X12">
        <f>VLOOKUP($A12&amp;$C12,todo!$D$2:$AJ$59,COLUMN(X11)-2,FALSE)</f>
        <v>-0.57800483775114531</v>
      </c>
      <c r="Y12">
        <f>VLOOKUP($A12&amp;$C12,todo!$D$2:$AJ$59,COLUMN(Y11)-2,FALSE)</f>
        <v>1.0358659538699881</v>
      </c>
      <c r="Z12">
        <f>VLOOKUP($A12&amp;$C12,todo!$D$2:$AJ$59,COLUMN(Z11)-2,FALSE)</f>
        <v>0.26445414221940705</v>
      </c>
      <c r="AA12">
        <f>VLOOKUP($A12&amp;$C12,todo!$D$2:$AJ$59,COLUMN(AA11)-2,FALSE)</f>
        <v>-0.14657344221506333</v>
      </c>
      <c r="AB12">
        <f>VLOOKUP($A12&amp;$C12,todo!$D$2:$AJ$59,COLUMN(AB11)-2,FALSE)</f>
        <v>-0.88164449155960822</v>
      </c>
      <c r="AC12">
        <f>VLOOKUP($A12&amp;$C12,todo!$D$2:$AJ$59,COLUMN(AC11)-2,FALSE)</f>
        <v>0.1726639238550893</v>
      </c>
      <c r="AD12">
        <f>VLOOKUP($A12&amp;$C12,todo!$D$2:$AJ$59,COLUMN(AD11)-2,FALSE)</f>
        <v>0.22384463108347985</v>
      </c>
      <c r="AE12">
        <f>VLOOKUP($A12&amp;$C12,todo!$D$2:$AJ$59,COLUMN(AE11)-2,FALSE)</f>
        <v>-0.32353787789830268</v>
      </c>
      <c r="AF12">
        <f>VLOOKUP($A12&amp;$C12,todo!$D$2:$AJ$59,COLUMN(AF11)-2,FALSE)</f>
        <v>1.0037520171732279</v>
      </c>
      <c r="AG12">
        <f>VLOOKUP($A12&amp;$C12,todo!$D$2:$AJ$59,COLUMN(AG11)-2,FALSE)</f>
        <v>0.80758166634348649</v>
      </c>
      <c r="AH12">
        <f>VLOOKUP($A12&amp;$C12,todo!$D$2:$AJ$59,COLUMN(AH11)-2,FALSE)</f>
        <v>0.74175726798909247</v>
      </c>
      <c r="AI12">
        <f>VLOOKUP($A12&amp;$C12,todo!$D$2:$AJ$59,COLUMN(AI11)-2,FALSE)</f>
        <v>0.90791972855432335</v>
      </c>
    </row>
    <row r="13" spans="1:35" x14ac:dyDescent="0.25">
      <c r="A13" s="2" t="s">
        <v>61</v>
      </c>
      <c r="B13" s="5" t="s">
        <v>32</v>
      </c>
      <c r="C13" s="5" t="s">
        <v>35</v>
      </c>
      <c r="D13" s="5" t="s">
        <v>44</v>
      </c>
      <c r="E13" t="str">
        <f>VLOOKUP(A13&amp;C13,[1]todo!$D$2:$AK$32,3,FALSE)</f>
        <v>Alta</v>
      </c>
      <c r="F13" t="str">
        <f>VLOOKUP(A13&amp;C13,[1]todo!$D$2:$AK$32,4,FALSE)</f>
        <v>73º26'25.7"W</v>
      </c>
      <c r="G13">
        <f>VLOOKUP($A13&amp;$C13,todo!$D$2:$AJ$59,COLUMN(G12)-2,FALSE)</f>
        <v>-1.2114555335532753</v>
      </c>
      <c r="H13">
        <f>VLOOKUP($A13&amp;$C13,todo!$D$2:$AJ$59,COLUMN(H12)-2,FALSE)</f>
        <v>-0.20970025861311242</v>
      </c>
      <c r="I13">
        <f>VLOOKUP($A13&amp;$C13,todo!$D$2:$AJ$59,COLUMN(I12)-2,FALSE)</f>
        <v>-2.7552349961494173E-2</v>
      </c>
      <c r="J13">
        <f>VLOOKUP($A13&amp;$C13,todo!$D$2:$AJ$59,COLUMN(J12)-2,FALSE)</f>
        <v>1.7493378586865613</v>
      </c>
      <c r="K13">
        <f>VLOOKUP($A13&amp;$C13,todo!$D$2:$AJ$59,COLUMN(K12)-2,FALSE)</f>
        <v>0.89214084030783392</v>
      </c>
      <c r="L13">
        <f>VLOOKUP($A13&amp;$C13,todo!$D$2:$AJ$59,COLUMN(L12)-2,FALSE)</f>
        <v>0.94604298224282257</v>
      </c>
      <c r="M13">
        <f>VLOOKUP($A13&amp;$C13,todo!$D$2:$AJ$59,COLUMN(M12)-2,FALSE)</f>
        <v>-0.22581223782080762</v>
      </c>
      <c r="N13">
        <f>VLOOKUP($A13&amp;$C13,todo!$D$2:$AJ$59,COLUMN(N12)-2,FALSE)</f>
        <v>-0.81042269012513091</v>
      </c>
      <c r="O13">
        <f>VLOOKUP($A13&amp;$C13,todo!$D$2:$AJ$59,COLUMN(O12)-2,FALSE)</f>
        <v>0.17140446829186204</v>
      </c>
      <c r="P13">
        <f>VLOOKUP($A13&amp;$C13,todo!$D$2:$AJ$59,COLUMN(P12)-2,FALSE)</f>
        <v>0.43986016737988781</v>
      </c>
      <c r="Q13">
        <f>VLOOKUP($A13&amp;$C13,todo!$D$2:$AJ$59,COLUMN(Q12)-2,FALSE)</f>
        <v>1.3275547760658488</v>
      </c>
      <c r="R13">
        <f>VLOOKUP($A13&amp;$C13,todo!$D$2:$AJ$59,COLUMN(R12)-2,FALSE)</f>
        <v>-0.64034298195024586</v>
      </c>
      <c r="S13">
        <f>VLOOKUP($A13&amp;$C13,todo!$D$2:$AJ$59,COLUMN(S12)-2,FALSE)</f>
        <v>-0.99814643028780914</v>
      </c>
      <c r="T13">
        <f>VLOOKUP($A13&amp;$C13,todo!$D$2:$AJ$59,COLUMN(T12)-2,FALSE)</f>
        <v>8.641756632038565E-2</v>
      </c>
      <c r="U13">
        <f>VLOOKUP($A13&amp;$C13,todo!$D$2:$AJ$59,COLUMN(U12)-2,FALSE)</f>
        <v>-0.74545309489610623</v>
      </c>
      <c r="V13">
        <f>VLOOKUP($A13&amp;$C13,todo!$D$2:$AJ$59,COLUMN(V12)-2,FALSE)</f>
        <v>-0.29213668597334397</v>
      </c>
      <c r="W13">
        <f>VLOOKUP($A13&amp;$C13,todo!$D$2:$AJ$59,COLUMN(W12)-2,FALSE)</f>
        <v>9.7412436015769571E-2</v>
      </c>
      <c r="X13">
        <f>VLOOKUP($A13&amp;$C13,todo!$D$2:$AJ$59,COLUMN(X12)-2,FALSE)</f>
        <v>-0.53375742502209211</v>
      </c>
      <c r="Y13">
        <f>VLOOKUP($A13&amp;$C13,todo!$D$2:$AJ$59,COLUMN(Y12)-2,FALSE)</f>
        <v>0.89162412821449755</v>
      </c>
      <c r="Z13">
        <f>VLOOKUP($A13&amp;$C13,todo!$D$2:$AJ$59,COLUMN(Z12)-2,FALSE)</f>
        <v>0.56436456093288645</v>
      </c>
      <c r="AA13">
        <f>VLOOKUP($A13&amp;$C13,todo!$D$2:$AJ$59,COLUMN(AA12)-2,FALSE)</f>
        <v>-4.0681939268945304E-2</v>
      </c>
      <c r="AB13">
        <f>VLOOKUP($A13&amp;$C13,todo!$D$2:$AJ$59,COLUMN(AB12)-2,FALSE)</f>
        <v>-1.2481954489605835</v>
      </c>
      <c r="AC13">
        <f>VLOOKUP($A13&amp;$C13,todo!$D$2:$AJ$59,COLUMN(AC12)-2,FALSE)</f>
        <v>-0.86613680502853552</v>
      </c>
      <c r="AD13">
        <f>VLOOKUP($A13&amp;$C13,todo!$D$2:$AJ$59,COLUMN(AD12)-2,FALSE)</f>
        <v>-0.49243647445440591</v>
      </c>
      <c r="AE13">
        <f>VLOOKUP($A13&amp;$C13,todo!$D$2:$AJ$59,COLUMN(AE12)-2,FALSE)</f>
        <v>-0.56011840918651012</v>
      </c>
      <c r="AF13">
        <f>VLOOKUP($A13&amp;$C13,todo!$D$2:$AJ$59,COLUMN(AF12)-2,FALSE)</f>
        <v>-0.43569967261971954</v>
      </c>
      <c r="AG13">
        <f>VLOOKUP($A13&amp;$C13,todo!$D$2:$AJ$59,COLUMN(AG12)-2,FALSE)</f>
        <v>0.53474181578106139</v>
      </c>
      <c r="AH13">
        <f>VLOOKUP($A13&amp;$C13,todo!$D$2:$AJ$59,COLUMN(AH12)-2,FALSE)</f>
        <v>0.78743500093797913</v>
      </c>
      <c r="AI13">
        <f>VLOOKUP($A13&amp;$C13,todo!$D$2:$AJ$59,COLUMN(AI12)-2,FALSE)</f>
        <v>0.85316189771205586</v>
      </c>
    </row>
    <row r="14" spans="1:35" x14ac:dyDescent="0.25">
      <c r="A14" s="2" t="s">
        <v>62</v>
      </c>
      <c r="B14" s="3" t="s">
        <v>32</v>
      </c>
      <c r="C14" s="3" t="s">
        <v>35</v>
      </c>
      <c r="D14" s="3" t="s">
        <v>44</v>
      </c>
      <c r="E14" t="str">
        <f>VLOOKUP(A14&amp;C14,[1]todo!$D$2:$AK$32,3,FALSE)</f>
        <v>Alta</v>
      </c>
      <c r="F14" t="str">
        <f>VLOOKUP(A14&amp;C14,[1]todo!$D$2:$AK$32,4,FALSE)</f>
        <v>73º26'25.7"W</v>
      </c>
      <c r="G14">
        <f>VLOOKUP($A14&amp;$C14,todo!$D$2:$AJ$59,COLUMN(G13)-2,FALSE)</f>
        <v>-0.39411753669116251</v>
      </c>
      <c r="H14">
        <f>VLOOKUP($A14&amp;$C14,todo!$D$2:$AJ$59,COLUMN(H13)-2,FALSE)</f>
        <v>0.69745022859185968</v>
      </c>
      <c r="I14">
        <f>VLOOKUP($A14&amp;$C14,todo!$D$2:$AJ$59,COLUMN(I13)-2,FALSE)</f>
        <v>-0.4547014567246504</v>
      </c>
      <c r="J14">
        <f>VLOOKUP($A14&amp;$C14,todo!$D$2:$AJ$59,COLUMN(J13)-2,FALSE)</f>
        <v>1.5127621283817638</v>
      </c>
      <c r="K14">
        <f>VLOOKUP($A14&amp;$C14,todo!$D$2:$AJ$59,COLUMN(K13)-2,FALSE)</f>
        <v>0.89523656042487021</v>
      </c>
      <c r="L14">
        <f>VLOOKUP($A14&amp;$C14,todo!$D$2:$AJ$59,COLUMN(L13)-2,FALSE)</f>
        <v>1.2669425922635931</v>
      </c>
      <c r="M14">
        <f>VLOOKUP($A14&amp;$C14,todo!$D$2:$AJ$59,COLUMN(M13)-2,FALSE)</f>
        <v>-0.52845611441330009</v>
      </c>
      <c r="N14">
        <f>VLOOKUP($A14&amp;$C14,todo!$D$2:$AJ$59,COLUMN(N13)-2,FALSE)</f>
        <v>-0.78369971284753603</v>
      </c>
      <c r="O14">
        <f>VLOOKUP($A14&amp;$C14,todo!$D$2:$AJ$59,COLUMN(O13)-2,FALSE)</f>
        <v>0.16473346877049777</v>
      </c>
      <c r="P14">
        <f>VLOOKUP($A14&amp;$C14,todo!$D$2:$AJ$59,COLUMN(P13)-2,FALSE)</f>
        <v>0.15430370710748928</v>
      </c>
      <c r="Q14">
        <f>VLOOKUP($A14&amp;$C14,todo!$D$2:$AJ$59,COLUMN(Q13)-2,FALSE)</f>
        <v>0.75630554646757431</v>
      </c>
      <c r="R14">
        <f>VLOOKUP($A14&amp;$C14,todo!$D$2:$AJ$59,COLUMN(R13)-2,FALSE)</f>
        <v>-0.65014990939176809</v>
      </c>
      <c r="S14">
        <f>VLOOKUP($A14&amp;$C14,todo!$D$2:$AJ$59,COLUMN(S13)-2,FALSE)</f>
        <v>-0.99814643028780914</v>
      </c>
      <c r="T14">
        <f>VLOOKUP($A14&amp;$C14,todo!$D$2:$AJ$59,COLUMN(T13)-2,FALSE)</f>
        <v>0.13681675760576836</v>
      </c>
      <c r="U14">
        <f>VLOOKUP($A14&amp;$C14,todo!$D$2:$AJ$59,COLUMN(U13)-2,FALSE)</f>
        <v>0.24968217156395239</v>
      </c>
      <c r="V14">
        <f>VLOOKUP($A14&amp;$C14,todo!$D$2:$AJ$59,COLUMN(V13)-2,FALSE)</f>
        <v>-0.27234330809943896</v>
      </c>
      <c r="W14">
        <f>VLOOKUP($A14&amp;$C14,todo!$D$2:$AJ$59,COLUMN(W13)-2,FALSE)</f>
        <v>9.0888821229223704E-2</v>
      </c>
      <c r="X14">
        <f>VLOOKUP($A14&amp;$C14,todo!$D$2:$AJ$59,COLUMN(X13)-2,FALSE)</f>
        <v>-0.57394996151024702</v>
      </c>
      <c r="Y14">
        <f>VLOOKUP($A14&amp;$C14,todo!$D$2:$AJ$59,COLUMN(Y13)-2,FALSE)</f>
        <v>0.90187080765886041</v>
      </c>
      <c r="Z14">
        <f>VLOOKUP($A14&amp;$C14,todo!$D$2:$AJ$59,COLUMN(Z13)-2,FALSE)</f>
        <v>0.57694391327190298</v>
      </c>
      <c r="AA14">
        <f>VLOOKUP($A14&amp;$C14,todo!$D$2:$AJ$59,COLUMN(AA13)-2,FALSE)</f>
        <v>-0.62354232225431472</v>
      </c>
      <c r="AB14">
        <f>VLOOKUP($A14&amp;$C14,todo!$D$2:$AJ$59,COLUMN(AB13)-2,FALSE)</f>
        <v>-2.2101504078338143</v>
      </c>
      <c r="AC14">
        <f>VLOOKUP($A14&amp;$C14,todo!$D$2:$AJ$59,COLUMN(AC13)-2,FALSE)</f>
        <v>-0.96037259646518891</v>
      </c>
      <c r="AD14">
        <f>VLOOKUP($A14&amp;$C14,todo!$D$2:$AJ$59,COLUMN(AD13)-2,FALSE)</f>
        <v>-0.55427396815524388</v>
      </c>
      <c r="AE14">
        <f>VLOOKUP($A14&amp;$C14,todo!$D$2:$AJ$59,COLUMN(AE13)-2,FALSE)</f>
        <v>-0.82573386644693347</v>
      </c>
      <c r="AF14">
        <f>VLOOKUP($A14&amp;$C14,todo!$D$2:$AJ$59,COLUMN(AF13)-2,FALSE)</f>
        <v>-0.73097459394730735</v>
      </c>
      <c r="AG14">
        <f>VLOOKUP($A14&amp;$C14,todo!$D$2:$AJ$59,COLUMN(AG13)-2,FALSE)</f>
        <v>0.3143959720655079</v>
      </c>
      <c r="AH14">
        <f>VLOOKUP($A14&amp;$C14,todo!$D$2:$AJ$59,COLUMN(AH13)-2,FALSE)</f>
        <v>0.75382605479329257</v>
      </c>
      <c r="AI14">
        <f>VLOOKUP($A14&amp;$C14,todo!$D$2:$AJ$59,COLUMN(AI13)-2,FALSE)</f>
        <v>1.1468058759131399</v>
      </c>
    </row>
    <row r="15" spans="1:35" x14ac:dyDescent="0.25">
      <c r="A15" s="7" t="s">
        <v>63</v>
      </c>
      <c r="B15" t="s">
        <v>32</v>
      </c>
      <c r="C15" t="s">
        <v>31</v>
      </c>
      <c r="D15" t="s">
        <v>41</v>
      </c>
      <c r="E15" t="str">
        <f>VLOOKUP(A15&amp;C15,[1]todo!$D$2:$AK$32,3,FALSE)</f>
        <v>Baja</v>
      </c>
      <c r="F15" t="str">
        <f>VLOOKUP(A15&amp;C15,[1]todo!$D$2:$AK$32,4,FALSE)</f>
        <v>73º26'07.7"W</v>
      </c>
      <c r="G15">
        <f>VLOOKUP($A15&amp;$C15,todo!$D$2:$AJ$59,COLUMN(G14)-2,FALSE)</f>
        <v>0.4121041807762959</v>
      </c>
      <c r="H15">
        <f>VLOOKUP($A15&amp;$C15,todo!$D$2:$AJ$59,COLUMN(H14)-2,FALSE)</f>
        <v>1.7240520936969228</v>
      </c>
      <c r="I15">
        <f>VLOOKUP($A15&amp;$C15,todo!$D$2:$AJ$59,COLUMN(I14)-2,FALSE)</f>
        <v>-0.13721242507149489</v>
      </c>
      <c r="J15">
        <f>VLOOKUP($A15&amp;$C15,todo!$D$2:$AJ$59,COLUMN(J14)-2,FALSE)</f>
        <v>0.25748041611467881</v>
      </c>
      <c r="K15">
        <f>VLOOKUP($A15&amp;$C15,todo!$D$2:$AJ$59,COLUMN(K14)-2,FALSE)</f>
        <v>0.75526451282038387</v>
      </c>
      <c r="L15">
        <f>VLOOKUP($A15&amp;$C15,todo!$D$2:$AJ$59,COLUMN(L14)-2,FALSE)</f>
        <v>-1.1101903100446668</v>
      </c>
      <c r="M15">
        <f>VLOOKUP($A15&amp;$C15,todo!$D$2:$AJ$59,COLUMN(M14)-2,FALSE)</f>
        <v>0.31229904537919417</v>
      </c>
      <c r="N15">
        <f>VLOOKUP($A15&amp;$C15,todo!$D$2:$AJ$59,COLUMN(N14)-2,FALSE)</f>
        <v>0.10030986294114963</v>
      </c>
      <c r="O15">
        <f>VLOOKUP($A15&amp;$C15,todo!$D$2:$AJ$59,COLUMN(O14)-2,FALSE)</f>
        <v>0.17903161618702157</v>
      </c>
      <c r="P15">
        <f>VLOOKUP($A15&amp;$C15,todo!$D$2:$AJ$59,COLUMN(P14)-2,FALSE)</f>
        <v>-0.53878298626937604</v>
      </c>
      <c r="Q15">
        <f>VLOOKUP($A15&amp;$C15,todo!$D$2:$AJ$59,COLUMN(Q14)-2,FALSE)</f>
        <v>-0.96592103583982125</v>
      </c>
      <c r="R15">
        <f>VLOOKUP($A15&amp;$C15,todo!$D$2:$AJ$59,COLUMN(R14)-2,FALSE)</f>
        <v>-0.50365612415100591</v>
      </c>
      <c r="S15">
        <f>VLOOKUP($A15&amp;$C15,todo!$D$2:$AJ$59,COLUMN(S14)-2,FALSE)</f>
        <v>-0.99814643028780914</v>
      </c>
      <c r="T15">
        <f>VLOOKUP($A15&amp;$C15,todo!$D$2:$AJ$59,COLUMN(T14)-2,FALSE)</f>
        <v>-0.32837423884492489</v>
      </c>
      <c r="U15">
        <f>VLOOKUP($A15&amp;$C15,todo!$D$2:$AJ$59,COLUMN(U14)-2,FALSE)</f>
        <v>9.1173023933267525E-2</v>
      </c>
      <c r="V15">
        <f>VLOOKUP($A15&amp;$C15,todo!$D$2:$AJ$59,COLUMN(V14)-2,FALSE)</f>
        <v>-0.38127538488234908</v>
      </c>
      <c r="W15">
        <f>VLOOKUP($A15&amp;$C15,todo!$D$2:$AJ$59,COLUMN(W14)-2,FALSE)</f>
        <v>0.10272574121950402</v>
      </c>
      <c r="X15">
        <f>VLOOKUP($A15&amp;$C15,todo!$D$2:$AJ$59,COLUMN(X14)-2,FALSE)</f>
        <v>-0.51833921062988175</v>
      </c>
      <c r="Y15">
        <f>VLOOKUP($A15&amp;$C15,todo!$D$2:$AJ$59,COLUMN(Y14)-2,FALSE)</f>
        <v>-0.1453446174244768</v>
      </c>
      <c r="Z15">
        <f>VLOOKUP($A15&amp;$C15,todo!$D$2:$AJ$59,COLUMN(Z14)-2,FALSE)</f>
        <v>-8.623371318842829E-2</v>
      </c>
      <c r="AA15">
        <f>VLOOKUP($A15&amp;$C15,todo!$D$2:$AJ$59,COLUMN(AA14)-2,FALSE)</f>
        <v>-0.72827145846408814</v>
      </c>
      <c r="AB15">
        <f>VLOOKUP($A15&amp;$C15,todo!$D$2:$AJ$59,COLUMN(AB14)-2,FALSE)</f>
        <v>-0.21194501397576984</v>
      </c>
      <c r="AC15">
        <f>VLOOKUP($A15&amp;$C15,todo!$D$2:$AJ$59,COLUMN(AC14)-2,FALSE)</f>
        <v>0.32059495105618607</v>
      </c>
      <c r="AD15">
        <f>VLOOKUP($A15&amp;$C15,todo!$D$2:$AJ$59,COLUMN(AD14)-2,FALSE)</f>
        <v>0.12906636001287833</v>
      </c>
      <c r="AE15">
        <f>VLOOKUP($A15&amp;$C15,todo!$D$2:$AJ$59,COLUMN(AE14)-2,FALSE)</f>
        <v>-0.54621142528823363</v>
      </c>
      <c r="AF15">
        <f>VLOOKUP($A15&amp;$C15,todo!$D$2:$AJ$59,COLUMN(AF14)-2,FALSE)</f>
        <v>-0.98515433258556617</v>
      </c>
      <c r="AG15">
        <f>VLOOKUP($A15&amp;$C15,todo!$D$2:$AJ$59,COLUMN(AG14)-2,FALSE)</f>
        <v>-1.3901401173223185</v>
      </c>
      <c r="AH15">
        <f>VLOOKUP($A15&amp;$C15,todo!$D$2:$AJ$59,COLUMN(AH14)-2,FALSE)</f>
        <v>-1.5436219364102093</v>
      </c>
      <c r="AI15">
        <f>VLOOKUP($A15&amp;$C15,todo!$D$2:$AJ$59,COLUMN(AI14)-2,FALSE)</f>
        <v>-1.3024807626705261</v>
      </c>
    </row>
    <row r="16" spans="1:35" x14ac:dyDescent="0.25">
      <c r="A16" s="2" t="s">
        <v>64</v>
      </c>
      <c r="B16" s="5" t="s">
        <v>32</v>
      </c>
      <c r="C16" s="5" t="s">
        <v>31</v>
      </c>
      <c r="D16" s="5" t="s">
        <v>41</v>
      </c>
      <c r="E16" t="str">
        <f>VLOOKUP(A16&amp;C16,[1]todo!$D$2:$AK$32,3,FALSE)</f>
        <v>Baja</v>
      </c>
      <c r="F16" t="str">
        <f>VLOOKUP(A16&amp;C16,[1]todo!$D$2:$AK$32,4,FALSE)</f>
        <v>73º26'07.7"W</v>
      </c>
      <c r="G16">
        <f>VLOOKUP($A16&amp;$C16,todo!$D$2:$AJ$59,COLUMN(G15)-2,FALSE)</f>
        <v>0.42072728567004647</v>
      </c>
      <c r="H16">
        <f>VLOOKUP($A16&amp;$C16,todo!$D$2:$AJ$59,COLUMN(H15)-2,FALSE)</f>
        <v>1.5864219276837188</v>
      </c>
      <c r="I16">
        <f>VLOOKUP($A16&amp;$C16,todo!$D$2:$AJ$59,COLUMN(I15)-2,FALSE)</f>
        <v>4.6798186685620718E-2</v>
      </c>
      <c r="J16">
        <f>VLOOKUP($A16&amp;$C16,todo!$D$2:$AJ$59,COLUMN(J15)-2,FALSE)</f>
        <v>0.66755788029987406</v>
      </c>
      <c r="K16">
        <f>VLOOKUP($A16&amp;$C16,todo!$D$2:$AJ$59,COLUMN(K15)-2,FALSE)</f>
        <v>0.73787895131861325</v>
      </c>
      <c r="L16">
        <f>VLOOKUP($A16&amp;$C16,todo!$D$2:$AJ$59,COLUMN(L15)-2,FALSE)</f>
        <v>-0.59591044557505146</v>
      </c>
      <c r="M16">
        <f>VLOOKUP($A16&amp;$C16,todo!$D$2:$AJ$59,COLUMN(M15)-2,FALSE)</f>
        <v>0.41028951690370036</v>
      </c>
      <c r="N16">
        <f>VLOOKUP($A16&amp;$C16,todo!$D$2:$AJ$59,COLUMN(N15)-2,FALSE)</f>
        <v>0.26550779221281035</v>
      </c>
      <c r="O16">
        <f>VLOOKUP($A16&amp;$C16,todo!$D$2:$AJ$59,COLUMN(O15)-2,FALSE)</f>
        <v>0.1940836852947633</v>
      </c>
      <c r="P16">
        <f>VLOOKUP($A16&amp;$C16,todo!$D$2:$AJ$59,COLUMN(P15)-2,FALSE)</f>
        <v>-0.62759560275736614</v>
      </c>
      <c r="Q16">
        <f>VLOOKUP($A16&amp;$C16,todo!$D$2:$AJ$59,COLUMN(Q15)-2,FALSE)</f>
        <v>-0.91160519013294627</v>
      </c>
      <c r="R16">
        <f>VLOOKUP($A16&amp;$C16,todo!$D$2:$AJ$59,COLUMN(R15)-2,FALSE)</f>
        <v>-0.49537022921794777</v>
      </c>
      <c r="S16">
        <f>VLOOKUP($A16&amp;$C16,todo!$D$2:$AJ$59,COLUMN(S15)-2,FALSE)</f>
        <v>-0.99814643028780914</v>
      </c>
      <c r="T16">
        <f>VLOOKUP($A16&amp;$C16,todo!$D$2:$AJ$59,COLUMN(T15)-2,FALSE)</f>
        <v>-0.32659829505443694</v>
      </c>
      <c r="U16">
        <f>VLOOKUP($A16&amp;$C16,todo!$D$2:$AJ$59,COLUMN(U15)-2,FALSE)</f>
        <v>-0.14974925951923537</v>
      </c>
      <c r="V16">
        <f>VLOOKUP($A16&amp;$C16,todo!$D$2:$AJ$59,COLUMN(V15)-2,FALSE)</f>
        <v>-0.34412315315896075</v>
      </c>
      <c r="W16">
        <f>VLOOKUP($A16&amp;$C16,todo!$D$2:$AJ$59,COLUMN(W15)-2,FALSE)</f>
        <v>0.11368247878439031</v>
      </c>
      <c r="X16">
        <f>VLOOKUP($A16&amp;$C16,todo!$D$2:$AJ$59,COLUMN(X15)-2,FALSE)</f>
        <v>-0.52343536693780879</v>
      </c>
      <c r="Y16">
        <f>VLOOKUP($A16&amp;$C16,todo!$D$2:$AJ$59,COLUMN(Y15)-2,FALSE)</f>
        <v>-0.42441661665423808</v>
      </c>
      <c r="Z16">
        <f>VLOOKUP($A16&amp;$C16,todo!$D$2:$AJ$59,COLUMN(Z15)-2,FALSE)</f>
        <v>-0.12969686459033003</v>
      </c>
      <c r="AA16">
        <f>VLOOKUP($A16&amp;$C16,todo!$D$2:$AJ$59,COLUMN(AA15)-2,FALSE)</f>
        <v>-1.2008411986476137</v>
      </c>
      <c r="AB16">
        <f>VLOOKUP($A16&amp;$C16,todo!$D$2:$AJ$59,COLUMN(AB15)-2,FALSE)</f>
        <v>-0.7921260464718618</v>
      </c>
      <c r="AC16">
        <f>VLOOKUP($A16&amp;$C16,todo!$D$2:$AJ$59,COLUMN(AC15)-2,FALSE)</f>
        <v>-0.12587532237033622</v>
      </c>
      <c r="AD16">
        <f>VLOOKUP($A16&amp;$C16,todo!$D$2:$AJ$59,COLUMN(AD15)-2,FALSE)</f>
        <v>-0.19466104918725577</v>
      </c>
      <c r="AE16">
        <f>VLOOKUP($A16&amp;$C16,todo!$D$2:$AJ$59,COLUMN(AE15)-2,FALSE)</f>
        <v>-0.86259507909626687</v>
      </c>
      <c r="AF16">
        <f>VLOOKUP($A16&amp;$C16,todo!$D$2:$AJ$59,COLUMN(AF15)-2,FALSE)</f>
        <v>-1.1167080218417631</v>
      </c>
      <c r="AG16">
        <f>VLOOKUP($A16&amp;$C16,todo!$D$2:$AJ$59,COLUMN(AG15)-2,FALSE)</f>
        <v>-1.2293995756709464</v>
      </c>
      <c r="AH16">
        <f>VLOOKUP($A16&amp;$C16,todo!$D$2:$AJ$59,COLUMN(AH15)-2,FALSE)</f>
        <v>-1.1871534695288546</v>
      </c>
      <c r="AI16">
        <f>VLOOKUP($A16&amp;$C16,todo!$D$2:$AJ$59,COLUMN(AI15)-2,FALSE)</f>
        <v>-1.0217874153024726</v>
      </c>
    </row>
    <row r="17" spans="1:35" x14ac:dyDescent="0.25">
      <c r="A17" s="2" t="s">
        <v>65</v>
      </c>
      <c r="B17" s="5" t="s">
        <v>32</v>
      </c>
      <c r="C17" s="5" t="s">
        <v>31</v>
      </c>
      <c r="D17" s="5" t="s">
        <v>41</v>
      </c>
      <c r="E17" t="str">
        <f>VLOOKUP(A17&amp;C17,[1]todo!$D$2:$AK$32,3,FALSE)</f>
        <v>Baja</v>
      </c>
      <c r="F17" t="str">
        <f>VLOOKUP(A17&amp;C17,[1]todo!$D$2:$AK$32,4,FALSE)</f>
        <v>73º26'07.7"W</v>
      </c>
      <c r="G17">
        <f>VLOOKUP($A17&amp;$C17,todo!$D$2:$AJ$59,COLUMN(G16)-2,FALSE)</f>
        <v>0.36295270582380984</v>
      </c>
      <c r="H17">
        <f>VLOOKUP($A17&amp;$C17,todo!$D$2:$AJ$59,COLUMN(H16)-2,FALSE)</f>
        <v>0.77912638512542676</v>
      </c>
      <c r="I17">
        <f>VLOOKUP($A17&amp;$C17,todo!$D$2:$AJ$59,COLUMN(I16)-2,FALSE)</f>
        <v>1.0228810117633371</v>
      </c>
      <c r="J17">
        <f>VLOOKUP($A17&amp;$C17,todo!$D$2:$AJ$59,COLUMN(J16)-2,FALSE)</f>
        <v>-1.8198884738131561E-2</v>
      </c>
      <c r="K17">
        <f>VLOOKUP($A17&amp;$C17,todo!$D$2:$AJ$59,COLUMN(K16)-2,FALSE)</f>
        <v>0.66251081273303503</v>
      </c>
      <c r="L17">
        <f>VLOOKUP($A17&amp;$C17,todo!$D$2:$AJ$59,COLUMN(L16)-2,FALSE)</f>
        <v>-0.92917159651058845</v>
      </c>
      <c r="M17">
        <f>VLOOKUP($A17&amp;$C17,todo!$D$2:$AJ$59,COLUMN(M16)-2,FALSE)</f>
        <v>5.2234574757055681E-2</v>
      </c>
      <c r="N17">
        <f>VLOOKUP($A17&amp;$C17,todo!$D$2:$AJ$59,COLUMN(N16)-2,FALSE)</f>
        <v>-0.19963267601835882</v>
      </c>
      <c r="O17">
        <f>VLOOKUP($A17&amp;$C17,todo!$D$2:$AJ$59,COLUMN(O16)-2,FALSE)</f>
        <v>0.19482298755729979</v>
      </c>
      <c r="P17">
        <f>VLOOKUP($A17&amp;$C17,todo!$D$2:$AJ$59,COLUMN(P16)-2,FALSE)</f>
        <v>-0.74130361464363714</v>
      </c>
      <c r="Q17">
        <f>VLOOKUP($A17&amp;$C17,todo!$D$2:$AJ$59,COLUMN(Q16)-2,FALSE)</f>
        <v>-1.0226590000222011</v>
      </c>
      <c r="R17">
        <f>VLOOKUP($A17&amp;$C17,todo!$D$2:$AJ$59,COLUMN(R16)-2,FALSE)</f>
        <v>-0.50798750491784417</v>
      </c>
      <c r="S17">
        <f>VLOOKUP($A17&amp;$C17,todo!$D$2:$AJ$59,COLUMN(S16)-2,FALSE)</f>
        <v>-0.99814643028780914</v>
      </c>
      <c r="T17">
        <f>VLOOKUP($A17&amp;$C17,todo!$D$2:$AJ$59,COLUMN(T16)-2,FALSE)</f>
        <v>-0.64401278410677565</v>
      </c>
      <c r="U17">
        <f>VLOOKUP($A17&amp;$C17,todo!$D$2:$AJ$59,COLUMN(U16)-2,FALSE)</f>
        <v>-0.94016338475055294</v>
      </c>
      <c r="V17">
        <f>VLOOKUP($A17&amp;$C17,todo!$D$2:$AJ$59,COLUMN(V16)-2,FALSE)</f>
        <v>-0.6416323370362802</v>
      </c>
      <c r="W17">
        <f>VLOOKUP($A17&amp;$C17,todo!$D$2:$AJ$59,COLUMN(W16)-2,FALSE)</f>
        <v>0.12771527762372722</v>
      </c>
      <c r="X17">
        <f>VLOOKUP($A17&amp;$C17,todo!$D$2:$AJ$59,COLUMN(X16)-2,FALSE)</f>
        <v>-0.1904974920790482</v>
      </c>
      <c r="Y17">
        <f>VLOOKUP($A17&amp;$C17,todo!$D$2:$AJ$59,COLUMN(Y16)-2,FALSE)</f>
        <v>-2.3409232592928539</v>
      </c>
      <c r="Z17">
        <f>VLOOKUP($A17&amp;$C17,todo!$D$2:$AJ$59,COLUMN(Z16)-2,FALSE)</f>
        <v>-3.0055105014550834</v>
      </c>
      <c r="AA17">
        <f>VLOOKUP($A17&amp;$C17,todo!$D$2:$AJ$59,COLUMN(AA16)-2,FALSE)</f>
        <v>-3.5741862171144949</v>
      </c>
      <c r="AB17">
        <f>VLOOKUP($A17&amp;$C17,todo!$D$2:$AJ$59,COLUMN(AB16)-2,FALSE)</f>
        <v>-1.7961807386460298</v>
      </c>
      <c r="AC17">
        <f>VLOOKUP($A17&amp;$C17,todo!$D$2:$AJ$59,COLUMN(AC16)-2,FALSE)</f>
        <v>-1.7878379541856371</v>
      </c>
      <c r="AD17">
        <f>VLOOKUP($A17&amp;$C17,todo!$D$2:$AJ$59,COLUMN(AD16)-2,FALSE)</f>
        <v>-1.5037845559636467</v>
      </c>
      <c r="AE17">
        <f>VLOOKUP($A17&amp;$C17,todo!$D$2:$AJ$59,COLUMN(AE16)-2,FALSE)</f>
        <v>-1.9901083040926117</v>
      </c>
      <c r="AF17">
        <f>VLOOKUP($A17&amp;$C17,todo!$D$2:$AJ$59,COLUMN(AF16)-2,FALSE)</f>
        <v>-2.2057763545361428</v>
      </c>
      <c r="AG17">
        <f>VLOOKUP($A17&amp;$C17,todo!$D$2:$AJ$59,COLUMN(AG16)-2,FALSE)</f>
        <v>-2.5957172421617263</v>
      </c>
      <c r="AH17">
        <f>VLOOKUP($A17&amp;$C17,todo!$D$2:$AJ$59,COLUMN(AH16)-2,FALSE)</f>
        <v>-3.016702996170018</v>
      </c>
      <c r="AI17">
        <f>VLOOKUP($A17&amp;$C17,todo!$D$2:$AJ$59,COLUMN(AI16)-2,FALSE)</f>
        <v>-3.0615786883403366</v>
      </c>
    </row>
    <row r="18" spans="1:35" x14ac:dyDescent="0.25">
      <c r="A18" s="2" t="s">
        <v>66</v>
      </c>
      <c r="B18" t="s">
        <v>32</v>
      </c>
      <c r="C18" t="s">
        <v>37</v>
      </c>
      <c r="D18" t="s">
        <v>41</v>
      </c>
      <c r="E18" t="str">
        <f>VLOOKUP(A18&amp;C18,[1]todo!$D$2:$AK$59,3,FALSE)</f>
        <v>Baja</v>
      </c>
      <c r="F18" t="str">
        <f>VLOOKUP(A18&amp;C18,[1]todo!$D$2:$AK$59,4,FALSE)</f>
        <v>73º26'8.4''W</v>
      </c>
      <c r="G18">
        <f>VLOOKUP($A18&amp;$C18,todo!$D$2:$AJ$59,COLUMN(G17)-2,FALSE)</f>
        <v>-0.23541620863314094</v>
      </c>
      <c r="H18">
        <f>VLOOKUP($A18&amp;$C18,todo!$D$2:$AJ$59,COLUMN(H17)-2,FALSE)</f>
        <v>0.62776812304875562</v>
      </c>
      <c r="I18">
        <f>VLOOKUP($A18&amp;$C18,todo!$D$2:$AJ$59,COLUMN(I17)-2,FALSE)</f>
        <v>-0.54924299076257033</v>
      </c>
      <c r="J18">
        <f>VLOOKUP($A18&amp;$C18,todo!$D$2:$AJ$59,COLUMN(J17)-2,FALSE)</f>
        <v>0.3684130821975094</v>
      </c>
      <c r="K18">
        <f>VLOOKUP($A18&amp;$C18,todo!$D$2:$AJ$59,COLUMN(K17)-2,FALSE)</f>
        <v>0.89468146602063359</v>
      </c>
      <c r="L18">
        <f>VLOOKUP($A18&amp;$C18,todo!$D$2:$AJ$59,COLUMN(L17)-2,FALSE)</f>
        <v>0.51346106430922922</v>
      </c>
      <c r="M18">
        <f>VLOOKUP($A18&amp;$C18,todo!$D$2:$AJ$59,COLUMN(M17)-2,FALSE)</f>
        <v>-0.82219972515500872</v>
      </c>
      <c r="N18">
        <f>VLOOKUP($A18&amp;$C18,todo!$D$2:$AJ$59,COLUMN(N17)-2,FALSE)</f>
        <v>-0.69228772481649636</v>
      </c>
      <c r="O18">
        <f>VLOOKUP($A18&amp;$C18,todo!$D$2:$AJ$59,COLUMN(O17)-2,FALSE)</f>
        <v>0.1648210335590457</v>
      </c>
      <c r="P18">
        <f>VLOOKUP($A18&amp;$C18,todo!$D$2:$AJ$59,COLUMN(P17)-2,FALSE)</f>
        <v>-0.71128345762167977</v>
      </c>
      <c r="Q18">
        <f>VLOOKUP($A18&amp;$C18,todo!$D$2:$AJ$59,COLUMN(Q17)-2,FALSE)</f>
        <v>4.8756171148336268E-2</v>
      </c>
      <c r="R18">
        <f>VLOOKUP($A18&amp;$C18,todo!$D$2:$AJ$59,COLUMN(R17)-2,FALSE)</f>
        <v>-0.65060913813253352</v>
      </c>
      <c r="S18">
        <f>VLOOKUP($A18&amp;$C18,todo!$D$2:$AJ$59,COLUMN(S17)-2,FALSE)</f>
        <v>-0.99814643028780914</v>
      </c>
      <c r="T18">
        <f>VLOOKUP($A18&amp;$C18,todo!$D$2:$AJ$59,COLUMN(T17)-2,FALSE)</f>
        <v>1.2342436779032396E-2</v>
      </c>
      <c r="U18">
        <f>VLOOKUP($A18&amp;$C18,todo!$D$2:$AJ$59,COLUMN(U17)-2,FALSE)</f>
        <v>0.58407748260873937</v>
      </c>
      <c r="V18">
        <f>VLOOKUP($A18&amp;$C18,todo!$D$2:$AJ$59,COLUMN(V17)-2,FALSE)</f>
        <v>-0.17200665762001971</v>
      </c>
      <c r="W18">
        <f>VLOOKUP($A18&amp;$C18,todo!$D$2:$AJ$59,COLUMN(W17)-2,FALSE)</f>
        <v>9.0635680092641197E-2</v>
      </c>
      <c r="X18">
        <f>VLOOKUP($A18&amp;$C18,todo!$D$2:$AJ$59,COLUMN(X17)-2,FALSE)</f>
        <v>-0.56153171990539108</v>
      </c>
      <c r="Y18">
        <f>VLOOKUP($A18&amp;$C18,todo!$D$2:$AJ$59,COLUMN(Y17)-2,FALSE)</f>
        <v>1.1798049078012545</v>
      </c>
      <c r="Z18">
        <f>VLOOKUP($A18&amp;$C18,todo!$D$2:$AJ$59,COLUMN(Z17)-2,FALSE)</f>
        <v>0.77566530064566486</v>
      </c>
      <c r="AA18">
        <f>VLOOKUP($A18&amp;$C18,todo!$D$2:$AJ$59,COLUMN(AA17)-2,FALSE)</f>
        <v>0.50828545696363603</v>
      </c>
      <c r="AB18">
        <f>VLOOKUP($A18&amp;$C18,todo!$D$2:$AJ$59,COLUMN(AB17)-2,FALSE)</f>
        <v>-5.5964606113155964E-3</v>
      </c>
      <c r="AC18">
        <f>VLOOKUP($A18&amp;$C18,todo!$D$2:$AJ$59,COLUMN(AC17)-2,FALSE)</f>
        <v>-0.10526217718857771</v>
      </c>
      <c r="AD18">
        <f>VLOOKUP($A18&amp;$C18,todo!$D$2:$AJ$59,COLUMN(AD17)-2,FALSE)</f>
        <v>0.15427077974792042</v>
      </c>
      <c r="AE18">
        <f>VLOOKUP($A18&amp;$C18,todo!$D$2:$AJ$59,COLUMN(AE17)-2,FALSE)</f>
        <v>0.12704056979666076</v>
      </c>
      <c r="AF18">
        <f>VLOOKUP($A18&amp;$C18,todo!$D$2:$AJ$59,COLUMN(AF17)-2,FALSE)</f>
        <v>-8.2347154059875888E-2</v>
      </c>
      <c r="AG18">
        <f>VLOOKUP($A18&amp;$C18,todo!$D$2:$AJ$59,COLUMN(AG17)-2,FALSE)</f>
        <v>0.59114352084588351</v>
      </c>
      <c r="AH18">
        <f>VLOOKUP($A18&amp;$C18,todo!$D$2:$AJ$59,COLUMN(AH17)-2,FALSE)</f>
        <v>0.87823336076987679</v>
      </c>
      <c r="AI18">
        <f>VLOOKUP($A18&amp;$C18,todo!$D$2:$AJ$59,COLUMN(AI17)-2,FALSE)</f>
        <v>0.82094196497239913</v>
      </c>
    </row>
    <row r="19" spans="1:35" x14ac:dyDescent="0.25">
      <c r="A19" s="2" t="s">
        <v>67</v>
      </c>
      <c r="B19" s="5" t="s">
        <v>32</v>
      </c>
      <c r="C19" s="5" t="s">
        <v>37</v>
      </c>
      <c r="D19" s="5" t="s">
        <v>41</v>
      </c>
      <c r="E19" t="str">
        <f>VLOOKUP(A19&amp;C19,[1]todo!$D$2:$AK$59,3,FALSE)</f>
        <v>Baja</v>
      </c>
      <c r="F19" t="str">
        <f>VLOOKUP(A19&amp;C19,[1]todo!$D$2:$AK$59,4,FALSE)</f>
        <v>73º26'8.4''W</v>
      </c>
      <c r="G19">
        <f>VLOOKUP($A19&amp;$C19,todo!$D$2:$AJ$59,COLUMN(G18)-2,FALSE)</f>
        <v>-0.16707292323642603</v>
      </c>
      <c r="H19">
        <f>VLOOKUP($A19&amp;$C19,todo!$D$2:$AJ$59,COLUMN(H18)-2,FALSE)</f>
        <v>0.62675608155395168</v>
      </c>
      <c r="I19">
        <f>VLOOKUP($A19&amp;$C19,todo!$D$2:$AJ$59,COLUMN(I18)-2,FALSE)</f>
        <v>-0.5627097644566692</v>
      </c>
      <c r="J19">
        <f>VLOOKUP($A19&amp;$C19,todo!$D$2:$AJ$59,COLUMN(J18)-2,FALSE)</f>
        <v>0.69694587433131228</v>
      </c>
      <c r="K19">
        <f>VLOOKUP($A19&amp;$C19,todo!$D$2:$AJ$59,COLUMN(K18)-2,FALSE)</f>
        <v>0.89375568016220897</v>
      </c>
      <c r="L19">
        <f>VLOOKUP($A19&amp;$C19,todo!$D$2:$AJ$59,COLUMN(L18)-2,FALSE)</f>
        <v>0.51812533852871545</v>
      </c>
      <c r="M19">
        <f>VLOOKUP($A19&amp;$C19,todo!$D$2:$AJ$59,COLUMN(M18)-2,FALSE)</f>
        <v>-0.59310847926748589</v>
      </c>
      <c r="N19">
        <f>VLOOKUP($A19&amp;$C19,todo!$D$2:$AJ$59,COLUMN(N18)-2,FALSE)</f>
        <v>-0.66624918848197778</v>
      </c>
      <c r="O19">
        <f>VLOOKUP($A19&amp;$C19,todo!$D$2:$AJ$59,COLUMN(O18)-2,FALSE)</f>
        <v>0.15929271908266449</v>
      </c>
      <c r="P19">
        <f>VLOOKUP($A19&amp;$C19,todo!$D$2:$AJ$59,COLUMN(P18)-2,FALSE)</f>
        <v>-0.60009670072508836</v>
      </c>
      <c r="Q19">
        <f>VLOOKUP($A19&amp;$C19,todo!$D$2:$AJ$59,COLUMN(Q18)-2,FALSE)</f>
        <v>0.13794066592402784</v>
      </c>
      <c r="R19">
        <f>VLOOKUP($A19&amp;$C19,todo!$D$2:$AJ$59,COLUMN(R18)-2,FALSE)</f>
        <v>-0.64573012207208669</v>
      </c>
      <c r="S19">
        <f>VLOOKUP($A19&amp;$C19,todo!$D$2:$AJ$59,COLUMN(S18)-2,FALSE)</f>
        <v>-0.99814643028780914</v>
      </c>
      <c r="T19">
        <f>VLOOKUP($A19&amp;$C19,todo!$D$2:$AJ$59,COLUMN(T18)-2,FALSE)</f>
        <v>0.19170882996956157</v>
      </c>
      <c r="U19">
        <f>VLOOKUP($A19&amp;$C19,todo!$D$2:$AJ$59,COLUMN(U18)-2,FALSE)</f>
        <v>0.69180208816586086</v>
      </c>
      <c r="V19">
        <f>VLOOKUP($A19&amp;$C19,todo!$D$2:$AJ$59,COLUMN(V18)-2,FALSE)</f>
        <v>-0.13744140572709038</v>
      </c>
      <c r="W19">
        <f>VLOOKUP($A19&amp;$C19,todo!$D$2:$AJ$59,COLUMN(W18)-2,FALSE)</f>
        <v>8.5301562038604381E-2</v>
      </c>
      <c r="X19">
        <f>VLOOKUP($A19&amp;$C19,todo!$D$2:$AJ$59,COLUMN(X18)-2,FALSE)</f>
        <v>-0.56655535666415657</v>
      </c>
      <c r="Y19">
        <f>VLOOKUP($A19&amp;$C19,todo!$D$2:$AJ$59,COLUMN(Y18)-2,FALSE)</f>
        <v>1.1054755257753093</v>
      </c>
      <c r="Z19">
        <f>VLOOKUP($A19&amp;$C19,todo!$D$2:$AJ$59,COLUMN(Z18)-2,FALSE)</f>
        <v>0.76549685624110841</v>
      </c>
      <c r="AA19">
        <f>VLOOKUP($A19&amp;$C19,todo!$D$2:$AJ$59,COLUMN(AA18)-2,FALSE)</f>
        <v>0.21380183391622287</v>
      </c>
      <c r="AB19">
        <f>VLOOKUP($A19&amp;$C19,todo!$D$2:$AJ$59,COLUMN(AB18)-2,FALSE)</f>
        <v>-0.344843348366691</v>
      </c>
      <c r="AC19">
        <f>VLOOKUP($A19&amp;$C19,todo!$D$2:$AJ$59,COLUMN(AC18)-2,FALSE)</f>
        <v>-0.32690670482660861</v>
      </c>
      <c r="AD19">
        <f>VLOOKUP($A19&amp;$C19,todo!$D$2:$AJ$59,COLUMN(AD18)-2,FALSE)</f>
        <v>-2.0500082602403911E-2</v>
      </c>
      <c r="AE19">
        <f>VLOOKUP($A19&amp;$C19,todo!$D$2:$AJ$59,COLUMN(AE18)-2,FALSE)</f>
        <v>0.13249810905376763</v>
      </c>
      <c r="AF19">
        <f>VLOOKUP($A19&amp;$C19,todo!$D$2:$AJ$59,COLUMN(AF18)-2,FALSE)</f>
        <v>-0.63245234453456445</v>
      </c>
      <c r="AG19">
        <f>VLOOKUP($A19&amp;$C19,todo!$D$2:$AJ$59,COLUMN(AG18)-2,FALSE)</f>
        <v>0.39137366448162081</v>
      </c>
      <c r="AH19">
        <f>VLOOKUP($A19&amp;$C19,todo!$D$2:$AJ$59,COLUMN(AH18)-2,FALSE)</f>
        <v>0.58630693640072451</v>
      </c>
      <c r="AI19">
        <f>VLOOKUP($A19&amp;$C19,todo!$D$2:$AJ$59,COLUMN(AI18)-2,FALSE)</f>
        <v>0.59904669725172144</v>
      </c>
    </row>
    <row r="20" spans="1:35" x14ac:dyDescent="0.25">
      <c r="A20" s="2" t="s">
        <v>68</v>
      </c>
      <c r="B20" t="s">
        <v>32</v>
      </c>
      <c r="C20" t="s">
        <v>37</v>
      </c>
      <c r="D20" t="s">
        <v>41</v>
      </c>
      <c r="E20" t="str">
        <f>VLOOKUP(A20&amp;C20,[1]todo!$D$2:$AK$59,3,FALSE)</f>
        <v>Baja</v>
      </c>
      <c r="F20" t="str">
        <f>VLOOKUP(A20&amp;C20,[1]todo!$D$2:$AK$59,4,FALSE)</f>
        <v>73º26'8.4''W</v>
      </c>
      <c r="G20">
        <f>VLOOKUP($A20&amp;$C20,todo!$D$2:$AJ$59,COLUMN(G19)-2,FALSE)</f>
        <v>-0.31472479427934369</v>
      </c>
      <c r="H20">
        <f>VLOOKUP($A20&amp;$C20,todo!$D$2:$AJ$59,COLUMN(H19)-2,FALSE)</f>
        <v>0.79222980601359416</v>
      </c>
      <c r="I20">
        <f>VLOOKUP($A20&amp;$C20,todo!$D$2:$AJ$59,COLUMN(I19)-2,FALSE)</f>
        <v>-0.80417532359357691</v>
      </c>
      <c r="J20">
        <f>VLOOKUP($A20&amp;$C20,todo!$D$2:$AJ$59,COLUMN(J19)-2,FALSE)</f>
        <v>0.38095013026643126</v>
      </c>
      <c r="K20">
        <f>VLOOKUP($A20&amp;$C20,todo!$D$2:$AJ$59,COLUMN(K19)-2,FALSE)</f>
        <v>0.89467440838242362</v>
      </c>
      <c r="L20">
        <f>VLOOKUP($A20&amp;$C20,todo!$D$2:$AJ$59,COLUMN(L19)-2,FALSE)</f>
        <v>0.83347833473839694</v>
      </c>
      <c r="M20">
        <f>VLOOKUP($A20&amp;$C20,todo!$D$2:$AJ$59,COLUMN(M19)-2,FALSE)</f>
        <v>-0.85909984741360013</v>
      </c>
      <c r="N20">
        <f>VLOOKUP($A20&amp;$C20,todo!$D$2:$AJ$59,COLUMN(N19)-2,FALSE)</f>
        <v>-0.66601203464382652</v>
      </c>
      <c r="O20">
        <f>VLOOKUP($A20&amp;$C20,todo!$D$2:$AJ$59,COLUMN(O19)-2,FALSE)</f>
        <v>0.15534936985163411</v>
      </c>
      <c r="P20">
        <f>VLOOKUP($A20&amp;$C20,todo!$D$2:$AJ$59,COLUMN(P19)-2,FALSE)</f>
        <v>-0.69337166942242123</v>
      </c>
      <c r="Q20">
        <f>VLOOKUP($A20&amp;$C20,todo!$D$2:$AJ$59,COLUMN(Q19)-2,FALSE)</f>
        <v>-1.1135926030623015E-2</v>
      </c>
      <c r="R20">
        <f>VLOOKUP($A20&amp;$C20,todo!$D$2:$AJ$59,COLUMN(R19)-2,FALSE)</f>
        <v>-0.64798063465126698</v>
      </c>
      <c r="S20">
        <f>VLOOKUP($A20&amp;$C20,todo!$D$2:$AJ$59,COLUMN(S19)-2,FALSE)</f>
        <v>-0.99814643028780914</v>
      </c>
      <c r="T20">
        <f>VLOOKUP($A20&amp;$C20,todo!$D$2:$AJ$59,COLUMN(T19)-2,FALSE)</f>
        <v>0.38368439197911625</v>
      </c>
      <c r="U20">
        <f>VLOOKUP($A20&amp;$C20,todo!$D$2:$AJ$59,COLUMN(U19)-2,FALSE)</f>
        <v>0.87919231966258105</v>
      </c>
      <c r="V20">
        <f>VLOOKUP($A20&amp;$C20,todo!$D$2:$AJ$59,COLUMN(V19)-2,FALSE)</f>
        <v>-8.2152724382126965E-2</v>
      </c>
      <c r="W20">
        <f>VLOOKUP($A20&amp;$C20,todo!$D$2:$AJ$59,COLUMN(W19)-2,FALSE)</f>
        <v>8.1712248894515851E-2</v>
      </c>
      <c r="X20">
        <f>VLOOKUP($A20&amp;$C20,todo!$D$2:$AJ$59,COLUMN(X19)-2,FALSE)</f>
        <v>-0.55855489564001171</v>
      </c>
      <c r="Y20">
        <f>VLOOKUP($A20&amp;$C20,todo!$D$2:$AJ$59,COLUMN(Y19)-2,FALSE)</f>
        <v>1.1745430046966001</v>
      </c>
      <c r="Z20">
        <f>VLOOKUP($A20&amp;$C20,todo!$D$2:$AJ$59,COLUMN(Z19)-2,FALSE)</f>
        <v>0.84355872073310723</v>
      </c>
      <c r="AA20">
        <f>VLOOKUP($A20&amp;$C20,todo!$D$2:$AJ$59,COLUMN(AA19)-2,FALSE)</f>
        <v>0.55388139765279099</v>
      </c>
      <c r="AB20">
        <f>VLOOKUP($A20&amp;$C20,todo!$D$2:$AJ$59,COLUMN(AB19)-2,FALSE)</f>
        <v>0.12278181707348543</v>
      </c>
      <c r="AC20">
        <f>VLOOKUP($A20&amp;$C20,todo!$D$2:$AJ$59,COLUMN(AC19)-2,FALSE)</f>
        <v>0.18472831695736361</v>
      </c>
      <c r="AD20">
        <f>VLOOKUP($A20&amp;$C20,todo!$D$2:$AJ$59,COLUMN(AD19)-2,FALSE)</f>
        <v>0.21188630383547649</v>
      </c>
      <c r="AE20">
        <f>VLOOKUP($A20&amp;$C20,todo!$D$2:$AJ$59,COLUMN(AE19)-2,FALSE)</f>
        <v>0.46170248239927697</v>
      </c>
      <c r="AF20">
        <f>VLOOKUP($A20&amp;$C20,todo!$D$2:$AJ$59,COLUMN(AF19)-2,FALSE)</f>
        <v>-0.19110003803971334</v>
      </c>
      <c r="AG20">
        <f>VLOOKUP($A20&amp;$C20,todo!$D$2:$AJ$59,COLUMN(AG19)-2,FALSE)</f>
        <v>0.49703622568825279</v>
      </c>
      <c r="AH20">
        <f>VLOOKUP($A20&amp;$C20,todo!$D$2:$AJ$59,COLUMN(AH19)-2,FALSE)</f>
        <v>0.80414114724222752</v>
      </c>
      <c r="AI20">
        <f>VLOOKUP($A20&amp;$C20,todo!$D$2:$AJ$59,COLUMN(AI19)-2,FALSE)</f>
        <v>0.80800823768046437</v>
      </c>
    </row>
    <row r="21" spans="1:35" x14ac:dyDescent="0.25">
      <c r="A21" s="2" t="s">
        <v>69</v>
      </c>
      <c r="B21" s="5" t="s">
        <v>32</v>
      </c>
      <c r="C21" s="5" t="s">
        <v>37</v>
      </c>
      <c r="D21" s="5" t="s">
        <v>41</v>
      </c>
      <c r="E21" t="str">
        <f>VLOOKUP(A21&amp;C21,[1]todo!$D$2:$AK$59,3,FALSE)</f>
        <v>Baja</v>
      </c>
      <c r="F21" t="str">
        <f>VLOOKUP(A21&amp;C21,[1]todo!$D$2:$AK$59,4,FALSE)</f>
        <v>73º26'8.4''W</v>
      </c>
      <c r="G21">
        <f>VLOOKUP($A21&amp;$C21,todo!$D$2:$AJ$59,COLUMN(G20)-2,FALSE)</f>
        <v>-0.28446705912198589</v>
      </c>
      <c r="H21">
        <f>VLOOKUP($A21&amp;$C21,todo!$D$2:$AJ$59,COLUMN(H20)-2,FALSE)</f>
        <v>0.90275374751174031</v>
      </c>
      <c r="I21">
        <f>VLOOKUP($A21&amp;$C21,todo!$D$2:$AJ$59,COLUMN(I20)-2,FALSE)</f>
        <v>-0.54896634906245734</v>
      </c>
      <c r="J21">
        <f>VLOOKUP($A21&amp;$C21,todo!$D$2:$AJ$59,COLUMN(J20)-2,FALSE)</f>
        <v>0.42390236442824758</v>
      </c>
      <c r="K21">
        <f>VLOOKUP($A21&amp;$C21,todo!$D$2:$AJ$59,COLUMN(K20)-2,FALSE)</f>
        <v>0.89573768308598856</v>
      </c>
      <c r="L21">
        <f>VLOOKUP($A21&amp;$C21,todo!$D$2:$AJ$59,COLUMN(L20)-2,FALSE)</f>
        <v>0.68701656407864709</v>
      </c>
      <c r="M21">
        <f>VLOOKUP($A21&amp;$C21,todo!$D$2:$AJ$59,COLUMN(M20)-2,FALSE)</f>
        <v>-0.82740151348424784</v>
      </c>
      <c r="N21">
        <f>VLOOKUP($A21&amp;$C21,todo!$D$2:$AJ$59,COLUMN(N20)-2,FALSE)</f>
        <v>-0.69163821717714169</v>
      </c>
      <c r="O21">
        <f>VLOOKUP($A21&amp;$C21,todo!$D$2:$AJ$59,COLUMN(O20)-2,FALSE)</f>
        <v>0.15881123976999367</v>
      </c>
      <c r="P21">
        <f>VLOOKUP($A21&amp;$C21,todo!$D$2:$AJ$59,COLUMN(P20)-2,FALSE)</f>
        <v>-0.61675462609686038</v>
      </c>
      <c r="Q21">
        <f>VLOOKUP($A21&amp;$C21,todo!$D$2:$AJ$59,COLUMN(Q20)-2,FALSE)</f>
        <v>0.14354559255619048</v>
      </c>
      <c r="R21">
        <f>VLOOKUP($A21&amp;$C21,todo!$D$2:$AJ$59,COLUMN(R20)-2,FALSE)</f>
        <v>-0.65189748133591752</v>
      </c>
      <c r="S21">
        <f>VLOOKUP($A21&amp;$C21,todo!$D$2:$AJ$59,COLUMN(S20)-2,FALSE)</f>
        <v>-0.99814643028780914</v>
      </c>
      <c r="T21">
        <f>VLOOKUP($A21&amp;$C21,todo!$D$2:$AJ$59,COLUMN(T20)-2,FALSE)</f>
        <v>0.41556146174515823</v>
      </c>
      <c r="U21">
        <f>VLOOKUP($A21&amp;$C21,todo!$D$2:$AJ$59,COLUMN(U20)-2,FALSE)</f>
        <v>0.5957056164010196</v>
      </c>
      <c r="V21">
        <f>VLOOKUP($A21&amp;$C21,todo!$D$2:$AJ$59,COLUMN(V20)-2,FALSE)</f>
        <v>-9.1261018870635133E-2</v>
      </c>
      <c r="W21">
        <f>VLOOKUP($A21&amp;$C21,todo!$D$2:$AJ$59,COLUMN(W20)-2,FALSE)</f>
        <v>8.4822729666530261E-2</v>
      </c>
      <c r="X21">
        <f>VLOOKUP($A21&amp;$C21,todo!$D$2:$AJ$59,COLUMN(X20)-2,FALSE)</f>
        <v>-0.55763524288654331</v>
      </c>
      <c r="Y21">
        <f>VLOOKUP($A21&amp;$C21,todo!$D$2:$AJ$59,COLUMN(Y20)-2,FALSE)</f>
        <v>1.1864924295269244</v>
      </c>
      <c r="Z21">
        <f>VLOOKUP($A21&amp;$C21,todo!$D$2:$AJ$59,COLUMN(Z20)-2,FALSE)</f>
        <v>0.59827717957461546</v>
      </c>
      <c r="AA21">
        <f>VLOOKUP($A21&amp;$C21,todo!$D$2:$AJ$59,COLUMN(AA20)-2,FALSE)</f>
        <v>0.19250480889606378</v>
      </c>
      <c r="AB21">
        <f>VLOOKUP($A21&amp;$C21,todo!$D$2:$AJ$59,COLUMN(AB20)-2,FALSE)</f>
        <v>-0.25884288480129669</v>
      </c>
      <c r="AC21">
        <f>VLOOKUP($A21&amp;$C21,todo!$D$2:$AJ$59,COLUMN(AC20)-2,FALSE)</f>
        <v>-0.19511335149186651</v>
      </c>
      <c r="AD21">
        <f>VLOOKUP($A21&amp;$C21,todo!$D$2:$AJ$59,COLUMN(AD20)-2,FALSE)</f>
        <v>-0.22434208693452043</v>
      </c>
      <c r="AE21">
        <f>VLOOKUP($A21&amp;$C21,todo!$D$2:$AJ$59,COLUMN(AE20)-2,FALSE)</f>
        <v>-0.14676092091113427</v>
      </c>
      <c r="AF21">
        <f>VLOOKUP($A21&amp;$C21,todo!$D$2:$AJ$59,COLUMN(AF20)-2,FALSE)</f>
        <v>-0.4110881202796961</v>
      </c>
      <c r="AG21">
        <f>VLOOKUP($A21&amp;$C21,todo!$D$2:$AJ$59,COLUMN(AG20)-2,FALSE)</f>
        <v>0.27887322403860715</v>
      </c>
      <c r="AH21">
        <f>VLOOKUP($A21&amp;$C21,todo!$D$2:$AJ$59,COLUMN(AH20)-2,FALSE)</f>
        <v>0.57303988343955015</v>
      </c>
      <c r="AI21">
        <f>VLOOKUP($A21&amp;$C21,todo!$D$2:$AJ$59,COLUMN(AI20)-2,FALSE)</f>
        <v>0.64576886541288037</v>
      </c>
    </row>
    <row r="22" spans="1:35" x14ac:dyDescent="0.25">
      <c r="A22" s="2" t="s">
        <v>50</v>
      </c>
      <c r="B22" s="5" t="s">
        <v>32</v>
      </c>
      <c r="C22" s="5" t="s">
        <v>37</v>
      </c>
      <c r="D22" s="5" t="s">
        <v>41</v>
      </c>
      <c r="E22" t="str">
        <f>VLOOKUP(A22&amp;C22,[1]todo!$D$2:$AK$59,3,FALSE)</f>
        <v>Baja</v>
      </c>
      <c r="F22" t="str">
        <f>VLOOKUP(A22&amp;C22,[1]todo!$D$2:$AK$59,4,FALSE)</f>
        <v>73º26'8.4''W</v>
      </c>
      <c r="G22">
        <f>VLOOKUP($A22&amp;$C22,todo!$D$2:$AJ$59,COLUMN(G21)-2,FALSE)</f>
        <v>-0.46117059841648922</v>
      </c>
      <c r="H22">
        <f>VLOOKUP($A22&amp;$C22,todo!$D$2:$AJ$59,COLUMN(H21)-2,FALSE)</f>
        <v>0.52248044561845008</v>
      </c>
      <c r="I22">
        <f>VLOOKUP($A22&amp;$C22,todo!$D$2:$AJ$59,COLUMN(I21)-2,FALSE)</f>
        <v>-0.6410124255252746</v>
      </c>
      <c r="J22">
        <f>VLOOKUP($A22&amp;$C22,todo!$D$2:$AJ$59,COLUMN(J21)-2,FALSE)</f>
        <v>-0.13108777577849332</v>
      </c>
      <c r="K22">
        <f>VLOOKUP($A22&amp;$C22,todo!$D$2:$AJ$59,COLUMN(K21)-2,FALSE)</f>
        <v>0.90384732234015641</v>
      </c>
      <c r="L22">
        <f>VLOOKUP($A22&amp;$C22,todo!$D$2:$AJ$59,COLUMN(L21)-2,FALSE)</f>
        <v>1.0968583964266529</v>
      </c>
      <c r="M22">
        <f>VLOOKUP($A22&amp;$C22,todo!$D$2:$AJ$59,COLUMN(M21)-2,FALSE)</f>
        <v>-1.2332806039562807</v>
      </c>
      <c r="N22">
        <f>VLOOKUP($A22&amp;$C22,todo!$D$2:$AJ$59,COLUMN(N21)-2,FALSE)</f>
        <v>-0.83641909513112744</v>
      </c>
      <c r="O22">
        <f>VLOOKUP($A22&amp;$C22,todo!$D$2:$AJ$59,COLUMN(O21)-2,FALSE)</f>
        <v>0.15408737229544045</v>
      </c>
      <c r="P22">
        <f>VLOOKUP($A22&amp;$C22,todo!$D$2:$AJ$59,COLUMN(P21)-2,FALSE)</f>
        <v>-0.63306864915158434</v>
      </c>
      <c r="Q22">
        <f>VLOOKUP($A22&amp;$C22,todo!$D$2:$AJ$59,COLUMN(Q21)-2,FALSE)</f>
        <v>0.19041137069040742</v>
      </c>
      <c r="R22">
        <f>VLOOKUP($A22&amp;$C22,todo!$D$2:$AJ$59,COLUMN(R21)-2,FALSE)</f>
        <v>-0.66365724919592706</v>
      </c>
      <c r="S22">
        <f>VLOOKUP($A22&amp;$C22,todo!$D$2:$AJ$59,COLUMN(S21)-2,FALSE)</f>
        <v>-0.99814643028780914</v>
      </c>
      <c r="T22">
        <f>VLOOKUP($A22&amp;$C22,todo!$D$2:$AJ$59,COLUMN(T21)-2,FALSE)</f>
        <v>0.55725578955692345</v>
      </c>
      <c r="U22">
        <f>VLOOKUP($A22&amp;$C22,todo!$D$2:$AJ$59,COLUMN(U21)-2,FALSE)</f>
        <v>0.57960544355514942</v>
      </c>
      <c r="V22">
        <f>VLOOKUP($A22&amp;$C22,todo!$D$2:$AJ$59,COLUMN(V21)-2,FALSE)</f>
        <v>0.20465516971573974</v>
      </c>
      <c r="W22">
        <f>VLOOKUP($A22&amp;$C22,todo!$D$2:$AJ$59,COLUMN(W21)-2,FALSE)</f>
        <v>8.0422705983350481E-2</v>
      </c>
      <c r="X22">
        <f>VLOOKUP($A22&amp;$C22,todo!$D$2:$AJ$59,COLUMN(X21)-2,FALSE)</f>
        <v>-0.57875064241949636</v>
      </c>
      <c r="Y22">
        <f>VLOOKUP($A22&amp;$C22,todo!$D$2:$AJ$59,COLUMN(Y21)-2,FALSE)</f>
        <v>1.1182089770690375</v>
      </c>
      <c r="Z22">
        <f>VLOOKUP($A22&amp;$C22,todo!$D$2:$AJ$59,COLUMN(Z21)-2,FALSE)</f>
        <v>0.9501324236024794</v>
      </c>
      <c r="AA22">
        <f>VLOOKUP($A22&amp;$C22,todo!$D$2:$AJ$59,COLUMN(AA21)-2,FALSE)</f>
        <v>0.29001389127991944</v>
      </c>
      <c r="AB22">
        <f>VLOOKUP($A22&amp;$C22,todo!$D$2:$AJ$59,COLUMN(AB21)-2,FALSE)</f>
        <v>-0.18846779838581781</v>
      </c>
      <c r="AC22">
        <f>VLOOKUP($A22&amp;$C22,todo!$D$2:$AJ$59,COLUMN(AC21)-2,FALSE)</f>
        <v>-0.40358220830466057</v>
      </c>
      <c r="AD22">
        <f>VLOOKUP($A22&amp;$C22,todo!$D$2:$AJ$59,COLUMN(AD21)-2,FALSE)</f>
        <v>0.19072665480839235</v>
      </c>
      <c r="AE22">
        <f>VLOOKUP($A22&amp;$C22,todo!$D$2:$AJ$59,COLUMN(AE21)-2,FALSE)</f>
        <v>-0.13497772828966723</v>
      </c>
      <c r="AF22">
        <f>VLOOKUP($A22&amp;$C22,todo!$D$2:$AJ$59,COLUMN(AF21)-2,FALSE)</f>
        <v>-0.36266638077826258</v>
      </c>
      <c r="AG22">
        <f>VLOOKUP($A22&amp;$C22,todo!$D$2:$AJ$59,COLUMN(AG21)-2,FALSE)</f>
        <v>0.84114715293532183</v>
      </c>
      <c r="AH22">
        <f>VLOOKUP($A22&amp;$C22,todo!$D$2:$AJ$59,COLUMN(AH21)-2,FALSE)</f>
        <v>1.0004783689569394</v>
      </c>
      <c r="AI22">
        <f>VLOOKUP($A22&amp;$C22,todo!$D$2:$AJ$59,COLUMN(AI21)-2,FALSE)</f>
        <v>0.96787676245665821</v>
      </c>
    </row>
    <row r="23" spans="1:35" x14ac:dyDescent="0.25">
      <c r="A23" s="2" t="s">
        <v>51</v>
      </c>
      <c r="B23" t="s">
        <v>32</v>
      </c>
      <c r="C23" t="s">
        <v>37</v>
      </c>
      <c r="D23" t="s">
        <v>41</v>
      </c>
      <c r="E23" t="str">
        <f>VLOOKUP(A23&amp;C23,[1]todo!$D$2:$AK$59,3,FALSE)</f>
        <v>Baja</v>
      </c>
      <c r="F23" t="str">
        <f>VLOOKUP(A23&amp;C23,[1]todo!$D$2:$AK$59,4,FALSE)</f>
        <v>73º26'8.4''W</v>
      </c>
      <c r="G23">
        <f>VLOOKUP($A23&amp;$C23,todo!$D$2:$AJ$59,COLUMN(G22)-2,FALSE)</f>
        <v>-0.4948329971434916</v>
      </c>
      <c r="H23">
        <f>VLOOKUP($A23&amp;$C23,todo!$D$2:$AJ$59,COLUMN(H22)-2,FALSE)</f>
        <v>0.62468116235335081</v>
      </c>
      <c r="I23">
        <f>VLOOKUP($A23&amp;$C23,todo!$D$2:$AJ$59,COLUMN(I22)-2,FALSE)</f>
        <v>-0.53970802646801652</v>
      </c>
      <c r="J23">
        <f>VLOOKUP($A23&amp;$C23,todo!$D$2:$AJ$59,COLUMN(J22)-2,FALSE)</f>
        <v>0.13730155336357389</v>
      </c>
      <c r="K23">
        <f>VLOOKUP($A23&amp;$C23,todo!$D$2:$AJ$59,COLUMN(K22)-2,FALSE)</f>
        <v>0.90370006859846497</v>
      </c>
      <c r="L23">
        <f>VLOOKUP($A23&amp;$C23,todo!$D$2:$AJ$59,COLUMN(L22)-2,FALSE)</f>
        <v>0.97068754574238436</v>
      </c>
      <c r="M23">
        <f>VLOOKUP($A23&amp;$C23,todo!$D$2:$AJ$59,COLUMN(M22)-2,FALSE)</f>
        <v>-0.92938715400244887</v>
      </c>
      <c r="N23">
        <f>VLOOKUP($A23&amp;$C23,todo!$D$2:$AJ$59,COLUMN(N22)-2,FALSE)</f>
        <v>-0.81254682434605996</v>
      </c>
      <c r="O23">
        <f>VLOOKUP($A23&amp;$C23,todo!$D$2:$AJ$59,COLUMN(O22)-2,FALSE)</f>
        <v>0.15657505776077041</v>
      </c>
      <c r="P23">
        <f>VLOOKUP($A23&amp;$C23,todo!$D$2:$AJ$59,COLUMN(P22)-2,FALSE)</f>
        <v>-0.57713359126617991</v>
      </c>
      <c r="Q23">
        <f>VLOOKUP($A23&amp;$C23,todo!$D$2:$AJ$59,COLUMN(Q22)-2,FALSE)</f>
        <v>0.26019757642721314</v>
      </c>
      <c r="R23">
        <f>VLOOKUP($A23&amp;$C23,todo!$D$2:$AJ$59,COLUMN(R22)-2,FALSE)</f>
        <v>-0.66582307612053326</v>
      </c>
      <c r="S23">
        <f>VLOOKUP($A23&amp;$C23,todo!$D$2:$AJ$59,COLUMN(S22)-2,FALSE)</f>
        <v>-0.99814643028780914</v>
      </c>
      <c r="T23">
        <f>VLOOKUP($A23&amp;$C23,todo!$D$2:$AJ$59,COLUMN(T22)-2,FALSE)</f>
        <v>0.55110139867637475</v>
      </c>
      <c r="U23">
        <f>VLOOKUP($A23&amp;$C23,todo!$D$2:$AJ$59,COLUMN(U22)-2,FALSE)</f>
        <v>0.47253145158823551</v>
      </c>
      <c r="V23">
        <f>VLOOKUP($A23&amp;$C23,todo!$D$2:$AJ$59,COLUMN(V22)-2,FALSE)</f>
        <v>0.1337862705648456</v>
      </c>
      <c r="W23">
        <f>VLOOKUP($A23&amp;$C23,todo!$D$2:$AJ$59,COLUMN(W22)-2,FALSE)</f>
        <v>8.2723418742618945E-2</v>
      </c>
      <c r="X23">
        <f>VLOOKUP($A23&amp;$C23,todo!$D$2:$AJ$59,COLUMN(X22)-2,FALSE)</f>
        <v>-0.5711496717891158</v>
      </c>
      <c r="Y23">
        <f>VLOOKUP($A23&amp;$C23,todo!$D$2:$AJ$59,COLUMN(Y22)-2,FALSE)</f>
        <v>1.173933368274078</v>
      </c>
      <c r="Z23">
        <f>VLOOKUP($A23&amp;$C23,todo!$D$2:$AJ$59,COLUMN(Z22)-2,FALSE)</f>
        <v>0.70767913555555761</v>
      </c>
      <c r="AA23">
        <f>VLOOKUP($A23&amp;$C23,todo!$D$2:$AJ$59,COLUMN(AA22)-2,FALSE)</f>
        <v>-0.2349189839251638</v>
      </c>
      <c r="AB23">
        <f>VLOOKUP($A23&amp;$C23,todo!$D$2:$AJ$59,COLUMN(AB22)-2,FALSE)</f>
        <v>-0.6355737124510531</v>
      </c>
      <c r="AC23">
        <f>VLOOKUP($A23&amp;$C23,todo!$D$2:$AJ$59,COLUMN(AC22)-2,FALSE)</f>
        <v>-0.67177303050812542</v>
      </c>
      <c r="AD23">
        <f>VLOOKUP($A23&amp;$C23,todo!$D$2:$AJ$59,COLUMN(AD22)-2,FALSE)</f>
        <v>-0.23047907093392858</v>
      </c>
      <c r="AE23">
        <f>VLOOKUP($A23&amp;$C23,todo!$D$2:$AJ$59,COLUMN(AE22)-2,FALSE)</f>
        <v>-0.51314280793906086</v>
      </c>
      <c r="AF23">
        <f>VLOOKUP($A23&amp;$C23,todo!$D$2:$AJ$59,COLUMN(AF22)-2,FALSE)</f>
        <v>-0.11949842077089268</v>
      </c>
      <c r="AG23">
        <f>VLOOKUP($A23&amp;$C23,todo!$D$2:$AJ$59,COLUMN(AG22)-2,FALSE)</f>
        <v>0.83082016369332112</v>
      </c>
      <c r="AH23">
        <f>VLOOKUP($A23&amp;$C23,todo!$D$2:$AJ$59,COLUMN(AH22)-2,FALSE)</f>
        <v>1.0361040604295193</v>
      </c>
      <c r="AI23">
        <f>VLOOKUP($A23&amp;$C23,todo!$D$2:$AJ$59,COLUMN(AI22)-2,FALSE)</f>
        <v>0.98565129698708731</v>
      </c>
    </row>
    <row r="24" spans="1:35" x14ac:dyDescent="0.25">
      <c r="A24" s="2" t="s">
        <v>52</v>
      </c>
      <c r="B24" s="3" t="s">
        <v>32</v>
      </c>
      <c r="C24" s="3" t="s">
        <v>37</v>
      </c>
      <c r="D24" s="3" t="s">
        <v>41</v>
      </c>
      <c r="E24" t="str">
        <f>VLOOKUP(A24&amp;C24,[1]todo!$D$2:$AK$59,3,FALSE)</f>
        <v>Baja</v>
      </c>
      <c r="F24" t="str">
        <f>VLOOKUP(A24&amp;C24,[1]todo!$D$2:$AK$59,4,FALSE)</f>
        <v>73º26'8.4''W</v>
      </c>
      <c r="G24">
        <f>VLOOKUP($A24&amp;$C24,todo!$D$2:$AJ$59,COLUMN(G23)-2,FALSE)</f>
        <v>-0.3398669915876375</v>
      </c>
      <c r="H24">
        <f>VLOOKUP($A24&amp;$C24,todo!$D$2:$AJ$59,COLUMN(H23)-2,FALSE)</f>
        <v>0.5692075717472489</v>
      </c>
      <c r="I24">
        <f>VLOOKUP($A24&amp;$C24,todo!$D$2:$AJ$59,COLUMN(I23)-2,FALSE)</f>
        <v>-0.61426187145842881</v>
      </c>
      <c r="J24">
        <f>VLOOKUP($A24&amp;$C24,todo!$D$2:$AJ$59,COLUMN(J23)-2,FALSE)</f>
        <v>0.29384060432028969</v>
      </c>
      <c r="K24">
        <f>VLOOKUP($A24&amp;$C24,todo!$D$2:$AJ$59,COLUMN(K23)-2,FALSE)</f>
        <v>0.90318181053612323</v>
      </c>
      <c r="L24">
        <f>VLOOKUP($A24&amp;$C24,todo!$D$2:$AJ$59,COLUMN(L23)-2,FALSE)</f>
        <v>0.92740474359261615</v>
      </c>
      <c r="M24">
        <f>VLOOKUP($A24&amp;$C24,todo!$D$2:$AJ$59,COLUMN(M23)-2,FALSE)</f>
        <v>-0.90738988126043352</v>
      </c>
      <c r="N24">
        <f>VLOOKUP($A24&amp;$C24,todo!$D$2:$AJ$59,COLUMN(N23)-2,FALSE)</f>
        <v>-0.80873995630438766</v>
      </c>
      <c r="O24">
        <f>VLOOKUP($A24&amp;$C24,todo!$D$2:$AJ$59,COLUMN(O23)-2,FALSE)</f>
        <v>0.15628831835760909</v>
      </c>
      <c r="P24">
        <f>VLOOKUP($A24&amp;$C24,todo!$D$2:$AJ$59,COLUMN(P23)-2,FALSE)</f>
        <v>-0.66101612010078203</v>
      </c>
      <c r="Q24">
        <f>VLOOKUP($A24&amp;$C24,todo!$D$2:$AJ$59,COLUMN(Q23)-2,FALSE)</f>
        <v>0.13574015367835612</v>
      </c>
      <c r="R24">
        <f>VLOOKUP($A24&amp;$C24,todo!$D$2:$AJ$59,COLUMN(R23)-2,FALSE)</f>
        <v>-0.66345401942601379</v>
      </c>
      <c r="S24">
        <f>VLOOKUP($A24&amp;$C24,todo!$D$2:$AJ$59,COLUMN(S23)-2,FALSE)</f>
        <v>-0.99814643028780914</v>
      </c>
      <c r="T24">
        <f>VLOOKUP($A24&amp;$C24,todo!$D$2:$AJ$59,COLUMN(T23)-2,FALSE)</f>
        <v>0.52309079691461968</v>
      </c>
      <c r="U24">
        <f>VLOOKUP($A24&amp;$C24,todo!$D$2:$AJ$59,COLUMN(U23)-2,FALSE)</f>
        <v>0.56820344445312432</v>
      </c>
      <c r="V24">
        <f>VLOOKUP($A24&amp;$C24,todo!$D$2:$AJ$59,COLUMN(V23)-2,FALSE)</f>
        <v>0.13100777461868088</v>
      </c>
      <c r="W24">
        <f>VLOOKUP($A24&amp;$C24,todo!$D$2:$AJ$59,COLUMN(W23)-2,FALSE)</f>
        <v>8.2474820560223122E-2</v>
      </c>
      <c r="X24">
        <f>VLOOKUP($A24&amp;$C24,todo!$D$2:$AJ$59,COLUMN(X23)-2,FALSE)</f>
        <v>-0.57246916011751015</v>
      </c>
      <c r="Y24">
        <f>VLOOKUP($A24&amp;$C24,todo!$D$2:$AJ$59,COLUMN(Y23)-2,FALSE)</f>
        <v>1.1422462693352986</v>
      </c>
      <c r="Z24">
        <f>VLOOKUP($A24&amp;$C24,todo!$D$2:$AJ$59,COLUMN(Z23)-2,FALSE)</f>
        <v>0.97439879877320079</v>
      </c>
      <c r="AA24">
        <f>VLOOKUP($A24&amp;$C24,todo!$D$2:$AJ$59,COLUMN(AA23)-2,FALSE)</f>
        <v>0.59887709641638831</v>
      </c>
      <c r="AB24">
        <f>VLOOKUP($A24&amp;$C24,todo!$D$2:$AJ$59,COLUMN(AB23)-2,FALSE)</f>
        <v>-0.54322806504610088</v>
      </c>
      <c r="AC24">
        <f>VLOOKUP($A24&amp;$C24,todo!$D$2:$AJ$59,COLUMN(AC23)-2,FALSE)</f>
        <v>-0.32469394313818323</v>
      </c>
      <c r="AD24">
        <f>VLOOKUP($A24&amp;$C24,todo!$D$2:$AJ$59,COLUMN(AD23)-2,FALSE)</f>
        <v>4.1120355975137295E-2</v>
      </c>
      <c r="AE24">
        <f>VLOOKUP($A24&amp;$C24,todo!$D$2:$AJ$59,COLUMN(AE23)-2,FALSE)</f>
        <v>-0.38777468468716075</v>
      </c>
      <c r="AF24">
        <f>VLOOKUP($A24&amp;$C24,todo!$D$2:$AJ$59,COLUMN(AF23)-2,FALSE)</f>
        <v>0.13518736649754545</v>
      </c>
      <c r="AG24">
        <f>VLOOKUP($A24&amp;$C24,todo!$D$2:$AJ$59,COLUMN(AG23)-2,FALSE)</f>
        <v>1.0589786870980684</v>
      </c>
      <c r="AH24">
        <f>VLOOKUP($A24&amp;$C24,todo!$D$2:$AJ$59,COLUMN(AH23)-2,FALSE)</f>
        <v>1.1753120507554269</v>
      </c>
      <c r="AI24">
        <f>VLOOKUP($A24&amp;$C24,todo!$D$2:$AJ$59,COLUMN(AI23)-2,FALSE)</f>
        <v>0.88138152923555801</v>
      </c>
    </row>
    <row r="25" spans="1:35" x14ac:dyDescent="0.25">
      <c r="A25" s="2" t="s">
        <v>53</v>
      </c>
      <c r="B25" t="s">
        <v>32</v>
      </c>
      <c r="C25" t="s">
        <v>37</v>
      </c>
      <c r="D25" t="s">
        <v>41</v>
      </c>
      <c r="E25" t="str">
        <f>VLOOKUP(A25&amp;C25,[1]todo!$D$2:$AK$59,3,FALSE)</f>
        <v>Baja</v>
      </c>
      <c r="F25" t="str">
        <f>VLOOKUP(A25&amp;C25,[1]todo!$D$2:$AK$59,4,FALSE)</f>
        <v>73º26'8.4''W</v>
      </c>
      <c r="G25">
        <f>VLOOKUP($A25&amp;$C25,todo!$D$2:$AJ$59,COLUMN(G24)-2,FALSE)</f>
        <v>-0.20269377410901587</v>
      </c>
      <c r="H25">
        <f>VLOOKUP($A25&amp;$C25,todo!$D$2:$AJ$59,COLUMN(H24)-2,FALSE)</f>
        <v>0.65249027766334766</v>
      </c>
      <c r="I25">
        <f>VLOOKUP($A25&amp;$C25,todo!$D$2:$AJ$59,COLUMN(I24)-2,FALSE)</f>
        <v>-0.52637105929589434</v>
      </c>
      <c r="J25">
        <f>VLOOKUP($A25&amp;$C25,todo!$D$2:$AJ$59,COLUMN(J24)-2,FALSE)</f>
        <v>0.24381443573630585</v>
      </c>
      <c r="K25">
        <f>VLOOKUP($A25&amp;$C25,todo!$D$2:$AJ$59,COLUMN(K24)-2,FALSE)</f>
        <v>0.90280870951654979</v>
      </c>
      <c r="L25">
        <f>VLOOKUP($A25&amp;$C25,todo!$D$2:$AJ$59,COLUMN(L24)-2,FALSE)</f>
        <v>0.56090791643025339</v>
      </c>
      <c r="M25">
        <f>VLOOKUP($A25&amp;$C25,todo!$D$2:$AJ$59,COLUMN(M24)-2,FALSE)</f>
        <v>-0.79118792233962576</v>
      </c>
      <c r="N25">
        <f>VLOOKUP($A25&amp;$C25,todo!$D$2:$AJ$59,COLUMN(N24)-2,FALSE)</f>
        <v>-0.80053786443515862</v>
      </c>
      <c r="O25">
        <f>VLOOKUP($A25&amp;$C25,todo!$D$2:$AJ$59,COLUMN(O24)-2,FALSE)</f>
        <v>0.15582016738350038</v>
      </c>
      <c r="P25">
        <f>VLOOKUP($A25&amp;$C25,todo!$D$2:$AJ$59,COLUMN(P24)-2,FALSE)</f>
        <v>-0.60292340187917259</v>
      </c>
      <c r="Q25">
        <f>VLOOKUP($A25&amp;$C25,todo!$D$2:$AJ$59,COLUMN(Q24)-2,FALSE)</f>
        <v>5.5987952748888008E-2</v>
      </c>
      <c r="R25">
        <f>VLOOKUP($A25&amp;$C25,todo!$D$2:$AJ$59,COLUMN(R24)-2,FALSE)</f>
        <v>-0.66418737808146655</v>
      </c>
      <c r="S25">
        <f>VLOOKUP($A25&amp;$C25,todo!$D$2:$AJ$59,COLUMN(S24)-2,FALSE)</f>
        <v>-0.99814643028780914</v>
      </c>
      <c r="T25">
        <f>VLOOKUP($A25&amp;$C25,todo!$D$2:$AJ$59,COLUMN(T24)-2,FALSE)</f>
        <v>0.50498842652856968</v>
      </c>
      <c r="U25">
        <f>VLOOKUP($A25&amp;$C25,todo!$D$2:$AJ$59,COLUMN(U24)-2,FALSE)</f>
        <v>0.46547845718794018</v>
      </c>
      <c r="V25">
        <f>VLOOKUP($A25&amp;$C25,todo!$D$2:$AJ$59,COLUMN(V24)-2,FALSE)</f>
        <v>0.16326064581014105</v>
      </c>
      <c r="W25">
        <f>VLOOKUP($A25&amp;$C25,todo!$D$2:$AJ$59,COLUMN(W24)-2,FALSE)</f>
        <v>8.2021408127546394E-2</v>
      </c>
      <c r="X25">
        <f>VLOOKUP($A25&amp;$C25,todo!$D$2:$AJ$59,COLUMN(X24)-2,FALSE)</f>
        <v>-0.5796180923750639</v>
      </c>
      <c r="Y25">
        <f>VLOOKUP($A25&amp;$C25,todo!$D$2:$AJ$59,COLUMN(Y24)-2,FALSE)</f>
        <v>1.2066549366607282</v>
      </c>
      <c r="Z25">
        <f>VLOOKUP($A25&amp;$C25,todo!$D$2:$AJ$59,COLUMN(Z24)-2,FALSE)</f>
        <v>0.95519467707207895</v>
      </c>
      <c r="AA25">
        <f>VLOOKUP($A25&amp;$C25,todo!$D$2:$AJ$59,COLUMN(AA24)-2,FALSE)</f>
        <v>0.69717490790236958</v>
      </c>
      <c r="AB25">
        <f>VLOOKUP($A25&amp;$C25,todo!$D$2:$AJ$59,COLUMN(AB24)-2,FALSE)</f>
        <v>-0.37489445293441254</v>
      </c>
      <c r="AC25">
        <f>VLOOKUP($A25&amp;$C25,todo!$D$2:$AJ$59,COLUMN(AC24)-2,FALSE)</f>
        <v>-0.16941814889025439</v>
      </c>
      <c r="AD25">
        <f>VLOOKUP($A25&amp;$C25,todo!$D$2:$AJ$59,COLUMN(AD24)-2,FALSE)</f>
        <v>0.26393693127212609</v>
      </c>
      <c r="AE25">
        <f>VLOOKUP($A25&amp;$C25,todo!$D$2:$AJ$59,COLUMN(AE24)-2,FALSE)</f>
        <v>-4.3893014360045564E-2</v>
      </c>
      <c r="AF25">
        <f>VLOOKUP($A25&amp;$C25,todo!$D$2:$AJ$59,COLUMN(AF24)-2,FALSE)</f>
        <v>-4.9120191591172875E-2</v>
      </c>
      <c r="AG25">
        <f>VLOOKUP($A25&amp;$C25,todo!$D$2:$AJ$59,COLUMN(AG24)-2,FALSE)</f>
        <v>0.60470324107699136</v>
      </c>
      <c r="AH25">
        <f>VLOOKUP($A25&amp;$C25,todo!$D$2:$AJ$59,COLUMN(AH24)-2,FALSE)</f>
        <v>0.63186500289379943</v>
      </c>
      <c r="AI25">
        <f>VLOOKUP($A25&amp;$C25,todo!$D$2:$AJ$59,COLUMN(AI24)-2,FALSE)</f>
        <v>0.49310948662360871</v>
      </c>
    </row>
    <row r="26" spans="1:35" x14ac:dyDescent="0.25">
      <c r="A26" s="2" t="s">
        <v>54</v>
      </c>
      <c r="B26" s="5" t="s">
        <v>32</v>
      </c>
      <c r="C26" s="5" t="s">
        <v>37</v>
      </c>
      <c r="D26" s="5" t="s">
        <v>41</v>
      </c>
      <c r="E26" t="str">
        <f>VLOOKUP(A26&amp;C26,[1]todo!$D$2:$AK$59,3,FALSE)</f>
        <v>Baja</v>
      </c>
      <c r="F26" t="str">
        <f>VLOOKUP(A26&amp;C26,[1]todo!$D$2:$AK$59,4,FALSE)</f>
        <v>73º26'8.4''W</v>
      </c>
      <c r="G26">
        <f>VLOOKUP($A26&amp;$C26,todo!$D$2:$AJ$59,COLUMN(G25)-2,FALSE)</f>
        <v>-0.30797071176376717</v>
      </c>
      <c r="H26">
        <f>VLOOKUP($A26&amp;$C26,todo!$D$2:$AJ$59,COLUMN(H25)-2,FALSE)</f>
        <v>0.57925817417899705</v>
      </c>
      <c r="I26">
        <f>VLOOKUP($A26&amp;$C26,todo!$D$2:$AJ$59,COLUMN(I25)-2,FALSE)</f>
        <v>-0.70901778898501333</v>
      </c>
      <c r="J26">
        <f>VLOOKUP($A26&amp;$C26,todo!$D$2:$AJ$59,COLUMN(J25)-2,FALSE)</f>
        <v>0.13444326317654803</v>
      </c>
      <c r="K26">
        <f>VLOOKUP($A26&amp;$C26,todo!$D$2:$AJ$59,COLUMN(K25)-2,FALSE)</f>
        <v>0.90483748302142342</v>
      </c>
      <c r="L26">
        <f>VLOOKUP($A26&amp;$C26,todo!$D$2:$AJ$59,COLUMN(L25)-2,FALSE)</f>
        <v>1.0932493985417149</v>
      </c>
      <c r="M26">
        <f>VLOOKUP($A26&amp;$C26,todo!$D$2:$AJ$59,COLUMN(M25)-2,FALSE)</f>
        <v>-0.90646747519893722</v>
      </c>
      <c r="N26">
        <f>VLOOKUP($A26&amp;$C26,todo!$D$2:$AJ$59,COLUMN(N25)-2,FALSE)</f>
        <v>-0.81914392841464323</v>
      </c>
      <c r="O26">
        <f>VLOOKUP($A26&amp;$C26,todo!$D$2:$AJ$59,COLUMN(O25)-2,FALSE)</f>
        <v>0.15801158398218687</v>
      </c>
      <c r="P26">
        <f>VLOOKUP($A26&amp;$C26,todo!$D$2:$AJ$59,COLUMN(P25)-2,FALSE)</f>
        <v>-0.60684994468600295</v>
      </c>
      <c r="Q26">
        <f>VLOOKUP($A26&amp;$C26,todo!$D$2:$AJ$59,COLUMN(Q25)-2,FALSE)</f>
        <v>-5.1920033427305893E-3</v>
      </c>
      <c r="R26">
        <f>VLOOKUP($A26&amp;$C26,todo!$D$2:$AJ$59,COLUMN(R25)-2,FALSE)</f>
        <v>-0.66436277526803766</v>
      </c>
      <c r="S26">
        <f>VLOOKUP($A26&amp;$C26,todo!$D$2:$AJ$59,COLUMN(S25)-2,FALSE)</f>
        <v>-0.99814643028780914</v>
      </c>
      <c r="T26">
        <f>VLOOKUP($A26&amp;$C26,todo!$D$2:$AJ$59,COLUMN(T25)-2,FALSE)</f>
        <v>0.51409090928356294</v>
      </c>
      <c r="U26">
        <f>VLOOKUP($A26&amp;$C26,todo!$D$2:$AJ$59,COLUMN(U25)-2,FALSE)</f>
        <v>0.73831845081589753</v>
      </c>
      <c r="V26">
        <f>VLOOKUP($A26&amp;$C26,todo!$D$2:$AJ$59,COLUMN(V25)-2,FALSE)</f>
        <v>0.15144028887517391</v>
      </c>
      <c r="W26">
        <f>VLOOKUP($A26&amp;$C26,todo!$D$2:$AJ$59,COLUMN(W25)-2,FALSE)</f>
        <v>8.394923723574621E-2</v>
      </c>
      <c r="X26">
        <f>VLOOKUP($A26&amp;$C26,todo!$D$2:$AJ$59,COLUMN(X25)-2,FALSE)</f>
        <v>-0.57516512406825571</v>
      </c>
      <c r="Y26">
        <f>VLOOKUP($A26&amp;$C26,todo!$D$2:$AJ$59,COLUMN(Y25)-2,FALSE)</f>
        <v>1.1269755765258704</v>
      </c>
      <c r="Z26">
        <f>VLOOKUP($A26&amp;$C26,todo!$D$2:$AJ$59,COLUMN(Z25)-2,FALSE)</f>
        <v>0.82964855751713806</v>
      </c>
      <c r="AA26">
        <f>VLOOKUP($A26&amp;$C26,todo!$D$2:$AJ$59,COLUMN(AA25)-2,FALSE)</f>
        <v>0.70681641564450126</v>
      </c>
      <c r="AB26">
        <f>VLOOKUP($A26&amp;$C26,todo!$D$2:$AJ$59,COLUMN(AB25)-2,FALSE)</f>
        <v>3.3804680374517837E-2</v>
      </c>
      <c r="AC26">
        <f>VLOOKUP($A26&amp;$C26,todo!$D$2:$AJ$59,COLUMN(AC25)-2,FALSE)</f>
        <v>0.21215797147138238</v>
      </c>
      <c r="AD26">
        <f>VLOOKUP($A26&amp;$C26,todo!$D$2:$AJ$59,COLUMN(AD25)-2,FALSE)</f>
        <v>0.19170533559085873</v>
      </c>
      <c r="AE26">
        <f>VLOOKUP($A26&amp;$C26,todo!$D$2:$AJ$59,COLUMN(AE25)-2,FALSE)</f>
        <v>4.5894206554247273E-2</v>
      </c>
      <c r="AF26">
        <f>VLOOKUP($A26&amp;$C26,todo!$D$2:$AJ$59,COLUMN(AF25)-2,FALSE)</f>
        <v>7.5612752651646825E-2</v>
      </c>
      <c r="AG26">
        <f>VLOOKUP($A26&amp;$C26,todo!$D$2:$AJ$59,COLUMN(AG25)-2,FALSE)</f>
        <v>0.55828068159817423</v>
      </c>
      <c r="AH26">
        <f>VLOOKUP($A26&amp;$C26,todo!$D$2:$AJ$59,COLUMN(AH25)-2,FALSE)</f>
        <v>0.82515060340267188</v>
      </c>
      <c r="AI26">
        <f>VLOOKUP($A26&amp;$C26,todo!$D$2:$AJ$59,COLUMN(AI25)-2,FALSE)</f>
        <v>0.88376635841006201</v>
      </c>
    </row>
    <row r="27" spans="1:35" x14ac:dyDescent="0.25">
      <c r="A27" s="2" t="s">
        <v>55</v>
      </c>
      <c r="B27" t="s">
        <v>32</v>
      </c>
      <c r="C27" t="s">
        <v>37</v>
      </c>
      <c r="D27" t="s">
        <v>41</v>
      </c>
      <c r="E27" t="str">
        <f>VLOOKUP(A27&amp;C27,[1]todo!$D$2:$AK$59,3,FALSE)</f>
        <v>Baja</v>
      </c>
      <c r="F27" t="str">
        <f>VLOOKUP(A27&amp;C27,[1]todo!$D$2:$AK$59,4,FALSE)</f>
        <v>73º26'8.4''W</v>
      </c>
      <c r="G27">
        <f>VLOOKUP($A27&amp;$C27,todo!$D$2:$AJ$59,COLUMN(G26)-2,FALSE)</f>
        <v>-0.53797870739117182</v>
      </c>
      <c r="H27">
        <f>VLOOKUP($A27&amp;$C27,todo!$D$2:$AJ$59,COLUMN(H26)-2,FALSE)</f>
        <v>0.35799920207795638</v>
      </c>
      <c r="I27">
        <f>VLOOKUP($A27&amp;$C27,todo!$D$2:$AJ$59,COLUMN(I26)-2,FALSE)</f>
        <v>-0.70744723382314345</v>
      </c>
      <c r="J27">
        <f>VLOOKUP($A27&amp;$C27,todo!$D$2:$AJ$59,COLUMN(J26)-2,FALSE)</f>
        <v>0.38259675258648895</v>
      </c>
      <c r="K27">
        <f>VLOOKUP($A27&amp;$C27,todo!$D$2:$AJ$59,COLUMN(K26)-2,FALSE)</f>
        <v>0.90126823834555914</v>
      </c>
      <c r="L27">
        <f>VLOOKUP($A27&amp;$C27,todo!$D$2:$AJ$59,COLUMN(L26)-2,FALSE)</f>
        <v>1.1314482140785591</v>
      </c>
      <c r="M27">
        <f>VLOOKUP($A27&amp;$C27,todo!$D$2:$AJ$59,COLUMN(M26)-2,FALSE)</f>
        <v>-0.7713956465972015</v>
      </c>
      <c r="N27">
        <f>VLOOKUP($A27&amp;$C27,todo!$D$2:$AJ$59,COLUMN(N26)-2,FALSE)</f>
        <v>-0.77220578211922031</v>
      </c>
      <c r="O27">
        <f>VLOOKUP($A27&amp;$C27,todo!$D$2:$AJ$59,COLUMN(O26)-2,FALSE)</f>
        <v>0.16040268174709019</v>
      </c>
      <c r="P27">
        <f>VLOOKUP($A27&amp;$C27,todo!$D$2:$AJ$59,COLUMN(P26)-2,FALSE)</f>
        <v>-0.83035791047675056</v>
      </c>
      <c r="Q27">
        <f>VLOOKUP($A27&amp;$C27,todo!$D$2:$AJ$59,COLUMN(Q26)-2,FALSE)</f>
        <v>4.2839695145295439E-2</v>
      </c>
      <c r="R27">
        <f>VLOOKUP($A27&amp;$C27,todo!$D$2:$AJ$59,COLUMN(R26)-2,FALSE)</f>
        <v>-0.66321327257436746</v>
      </c>
      <c r="S27">
        <f>VLOOKUP($A27&amp;$C27,todo!$D$2:$AJ$59,COLUMN(S26)-2,FALSE)</f>
        <v>-0.99814643028780914</v>
      </c>
      <c r="T27">
        <f>VLOOKUP($A27&amp;$C27,todo!$D$2:$AJ$59,COLUMN(T26)-2,FALSE)</f>
        <v>0.50533913412211107</v>
      </c>
      <c r="U27">
        <f>VLOOKUP($A27&amp;$C27,todo!$D$2:$AJ$59,COLUMN(U26)-2,FALSE)</f>
        <v>0.66666420809517501</v>
      </c>
      <c r="V27">
        <f>VLOOKUP($A27&amp;$C27,todo!$D$2:$AJ$59,COLUMN(V26)-2,FALSE)</f>
        <v>5.3451687342931348E-2</v>
      </c>
      <c r="W27">
        <f>VLOOKUP($A27&amp;$C27,todo!$D$2:$AJ$59,COLUMN(W26)-2,FALSE)</f>
        <v>8.6480136192116461E-2</v>
      </c>
      <c r="X27">
        <f>VLOOKUP($A27&amp;$C27,todo!$D$2:$AJ$59,COLUMN(X26)-2,FALSE)</f>
        <v>-0.57046758731259484</v>
      </c>
      <c r="Y27">
        <f>VLOOKUP($A27&amp;$C27,todo!$D$2:$AJ$59,COLUMN(Y26)-2,FALSE)</f>
        <v>1.148189862099978</v>
      </c>
      <c r="Z27">
        <f>VLOOKUP($A27&amp;$C27,todo!$D$2:$AJ$59,COLUMN(Z26)-2,FALSE)</f>
        <v>0.81403411657702385</v>
      </c>
      <c r="AA27">
        <f>VLOOKUP($A27&amp;$C27,todo!$D$2:$AJ$59,COLUMN(AA26)-2,FALSE)</f>
        <v>0.60533473368585955</v>
      </c>
      <c r="AB27">
        <f>VLOOKUP($A27&amp;$C27,todo!$D$2:$AJ$59,COLUMN(AB26)-2,FALSE)</f>
        <v>0.29325251292066207</v>
      </c>
      <c r="AC27">
        <f>VLOOKUP($A27&amp;$C27,todo!$D$2:$AJ$59,COLUMN(AC26)-2,FALSE)</f>
        <v>0.39571441337943686</v>
      </c>
      <c r="AD27">
        <f>VLOOKUP($A27&amp;$C27,todo!$D$2:$AJ$59,COLUMN(AD26)-2,FALSE)</f>
        <v>0.16251449880671373</v>
      </c>
      <c r="AE27">
        <f>VLOOKUP($A27&amp;$C27,todo!$D$2:$AJ$59,COLUMN(AE26)-2,FALSE)</f>
        <v>-0.1235780527793524</v>
      </c>
      <c r="AF27">
        <f>VLOOKUP($A27&amp;$C27,todo!$D$2:$AJ$59,COLUMN(AF26)-2,FALSE)</f>
        <v>0.46702675031112872</v>
      </c>
      <c r="AG27">
        <f>VLOOKUP($A27&amp;$C27,todo!$D$2:$AJ$59,COLUMN(AG26)-2,FALSE)</f>
        <v>1.0463191010313779</v>
      </c>
      <c r="AH27">
        <f>VLOOKUP($A27&amp;$C27,todo!$D$2:$AJ$59,COLUMN(AH26)-2,FALSE)</f>
        <v>1.1008590530824984</v>
      </c>
      <c r="AI27">
        <f>VLOOKUP($A27&amp;$C27,todo!$D$2:$AJ$59,COLUMN(AI26)-2,FALSE)</f>
        <v>0.83808842212025658</v>
      </c>
    </row>
    <row r="28" spans="1:35" x14ac:dyDescent="0.25">
      <c r="A28" s="2" t="s">
        <v>56</v>
      </c>
      <c r="B28" s="3" t="s">
        <v>32</v>
      </c>
      <c r="C28" s="3" t="s">
        <v>37</v>
      </c>
      <c r="D28" s="3" t="s">
        <v>41</v>
      </c>
      <c r="E28" s="3" t="str">
        <f>VLOOKUP(A28&amp;C28,[1]todo!$D$2:$AK$59,3,FALSE)</f>
        <v>Baja</v>
      </c>
      <c r="F28" t="str">
        <f>VLOOKUP(A28&amp;C28,[1]todo!$D$2:$AK$59,4,FALSE)</f>
        <v>73º26'8.4''W</v>
      </c>
      <c r="G28">
        <f>VLOOKUP($A28&amp;$C28,todo!$D$2:$AJ$59,COLUMN(G27)-2,FALSE)</f>
        <v>-0.70803810307064674</v>
      </c>
      <c r="H28">
        <f>VLOOKUP($A28&amp;$C28,todo!$D$2:$AJ$59,COLUMN(H27)-2,FALSE)</f>
        <v>0.61778978785993099</v>
      </c>
      <c r="I28">
        <f>VLOOKUP($A28&amp;$C28,todo!$D$2:$AJ$59,COLUMN(I27)-2,FALSE)</f>
        <v>-0.59473599186633186</v>
      </c>
      <c r="J28">
        <f>VLOOKUP($A28&amp;$C28,todo!$D$2:$AJ$59,COLUMN(J27)-2,FALSE)</f>
        <v>0.16685783188598155</v>
      </c>
      <c r="K28">
        <f>VLOOKUP($A28&amp;$C28,todo!$D$2:$AJ$59,COLUMN(K27)-2,FALSE)</f>
        <v>0.90183348795981344</v>
      </c>
      <c r="L28">
        <f>VLOOKUP($A28&amp;$C28,todo!$D$2:$AJ$59,COLUMN(L27)-2,FALSE)</f>
        <v>1.1743935182710441</v>
      </c>
      <c r="M28">
        <f>VLOOKUP($A28&amp;$C28,todo!$D$2:$AJ$59,COLUMN(M27)-2,FALSE)</f>
        <v>-0.79083400137523729</v>
      </c>
      <c r="N28">
        <f>VLOOKUP($A28&amp;$C28,todo!$D$2:$AJ$59,COLUMN(N27)-2,FALSE)</f>
        <v>-0.79924523545148995</v>
      </c>
      <c r="O28">
        <f>VLOOKUP($A28&amp;$C28,todo!$D$2:$AJ$59,COLUMN(O27)-2,FALSE)</f>
        <v>0.1576428976781831</v>
      </c>
      <c r="P28">
        <f>VLOOKUP($A28&amp;$C28,todo!$D$2:$AJ$59,COLUMN(P27)-2,FALSE)</f>
        <v>-0.90111030234616241</v>
      </c>
      <c r="Q28">
        <f>VLOOKUP($A28&amp;$C28,todo!$D$2:$AJ$59,COLUMN(Q27)-2,FALSE)</f>
        <v>-7.0867686392366819E-2</v>
      </c>
      <c r="R28">
        <f>VLOOKUP($A28&amp;$C28,todo!$D$2:$AJ$59,COLUMN(R27)-2,FALSE)</f>
        <v>-0.66831484611952718</v>
      </c>
      <c r="S28">
        <f>VLOOKUP($A28&amp;$C28,todo!$D$2:$AJ$59,COLUMN(S27)-2,FALSE)</f>
        <v>-0.99814643028780914</v>
      </c>
      <c r="T28">
        <f>VLOOKUP($A28&amp;$C28,todo!$D$2:$AJ$59,COLUMN(T27)-2,FALSE)</f>
        <v>0.52416504459246205</v>
      </c>
      <c r="U28">
        <f>VLOOKUP($A28&amp;$C28,todo!$D$2:$AJ$59,COLUMN(U27)-2,FALSE)</f>
        <v>0.43604438038846915</v>
      </c>
      <c r="V28">
        <f>VLOOKUP($A28&amp;$C28,todo!$D$2:$AJ$59,COLUMN(V27)-2,FALSE)</f>
        <v>-4.5094974847219532E-4</v>
      </c>
      <c r="W28">
        <f>VLOOKUP($A28&amp;$C28,todo!$D$2:$AJ$59,COLUMN(W27)-2,FALSE)</f>
        <v>8.4227384046688156E-2</v>
      </c>
      <c r="X28">
        <f>VLOOKUP($A28&amp;$C28,todo!$D$2:$AJ$59,COLUMN(X27)-2,FALSE)</f>
        <v>-0.5768911154166757</v>
      </c>
      <c r="Y28">
        <f>VLOOKUP($A28&amp;$C28,todo!$D$2:$AJ$59,COLUMN(Y27)-2,FALSE)</f>
        <v>1.0966489091413367</v>
      </c>
      <c r="Z28">
        <f>VLOOKUP($A28&amp;$C28,todo!$D$2:$AJ$59,COLUMN(Z27)-2,FALSE)</f>
        <v>0.84893714286426813</v>
      </c>
      <c r="AA28">
        <f>VLOOKUP($A28&amp;$C28,todo!$D$2:$AJ$59,COLUMN(AA27)-2,FALSE)</f>
        <v>0.64515603725768922</v>
      </c>
      <c r="AB28">
        <f>VLOOKUP($A28&amp;$C28,todo!$D$2:$AJ$59,COLUMN(AB27)-2,FALSE)</f>
        <v>-9.6026709238446091E-3</v>
      </c>
      <c r="AC28">
        <f>VLOOKUP($A28&amp;$C28,todo!$D$2:$AJ$59,COLUMN(AC27)-2,FALSE)</f>
        <v>0.31327330846416107</v>
      </c>
      <c r="AD28">
        <f>VLOOKUP($A28&amp;$C28,todo!$D$2:$AJ$59,COLUMN(AD27)-2,FALSE)</f>
        <v>-2.2917940045371617E-2</v>
      </c>
      <c r="AE28">
        <f>VLOOKUP($A28&amp;$C28,todo!$D$2:$AJ$59,COLUMN(AE27)-2,FALSE)</f>
        <v>0.27829193645110345</v>
      </c>
      <c r="AF28">
        <f>VLOOKUP($A28&amp;$C28,todo!$D$2:$AJ$59,COLUMN(AF27)-2,FALSE)</f>
        <v>0.50035290703842861</v>
      </c>
      <c r="AG28">
        <f>VLOOKUP($A28&amp;$C28,todo!$D$2:$AJ$59,COLUMN(AG27)-2,FALSE)</f>
        <v>1.0449364167012762</v>
      </c>
      <c r="AH28">
        <f>VLOOKUP($A28&amp;$C28,todo!$D$2:$AJ$59,COLUMN(AH27)-2,FALSE)</f>
        <v>1.096353550432017</v>
      </c>
      <c r="AI28">
        <f>VLOOKUP($A28&amp;$C28,todo!$D$2:$AJ$59,COLUMN(AI27)-2,FALSE)</f>
        <v>0.88840874091543687</v>
      </c>
    </row>
    <row r="29" spans="1:35" x14ac:dyDescent="0.25">
      <c r="A29" s="7" t="s">
        <v>57</v>
      </c>
      <c r="B29" t="s">
        <v>32</v>
      </c>
      <c r="C29" t="s">
        <v>37</v>
      </c>
      <c r="D29" t="s">
        <v>41</v>
      </c>
      <c r="E29" t="str">
        <f>VLOOKUP(A29&amp;C29,[1]todo!$D$2:$AK$59,3,FALSE)</f>
        <v>Baja</v>
      </c>
      <c r="F29" t="str">
        <f>VLOOKUP(A29&amp;C29,[1]todo!$D$2:$AK$59,4,FALSE)</f>
        <v>73º26'8.4''W</v>
      </c>
      <c r="G29">
        <f>VLOOKUP($A29&amp;$C29,todo!$D$2:$AJ$59,COLUMN(G28)-2,FALSE)</f>
        <v>-0.74761303901903653</v>
      </c>
      <c r="H29">
        <f>VLOOKUP($A29&amp;$C29,todo!$D$2:$AJ$59,COLUMN(H28)-2,FALSE)</f>
        <v>0.5895704440272006</v>
      </c>
      <c r="I29">
        <f>VLOOKUP($A29&amp;$C29,todo!$D$2:$AJ$59,COLUMN(I28)-2,FALSE)</f>
        <v>-0.7864556439177337</v>
      </c>
      <c r="J29">
        <f>VLOOKUP($A29&amp;$C29,todo!$D$2:$AJ$59,COLUMN(J28)-2,FALSE)</f>
        <v>-0.20030185715003082</v>
      </c>
      <c r="K29">
        <f>VLOOKUP($A29&amp;$C29,todo!$D$2:$AJ$59,COLUMN(K28)-2,FALSE)</f>
        <v>0.90618015162197085</v>
      </c>
      <c r="L29">
        <f>VLOOKUP($A29&amp;$C29,todo!$D$2:$AJ$59,COLUMN(L28)-2,FALSE)</f>
        <v>1.3173903445484705</v>
      </c>
      <c r="M29">
        <f>VLOOKUP($A29&amp;$C29,todo!$D$2:$AJ$59,COLUMN(M28)-2,FALSE)</f>
        <v>-1.1632958716277866</v>
      </c>
      <c r="N29">
        <f>VLOOKUP($A29&amp;$C29,todo!$D$2:$AJ$59,COLUMN(N28)-2,FALSE)</f>
        <v>-0.86243332934775152</v>
      </c>
      <c r="O29">
        <f>VLOOKUP($A29&amp;$C29,todo!$D$2:$AJ$59,COLUMN(O28)-2,FALSE)</f>
        <v>0.16468186293714601</v>
      </c>
      <c r="P29">
        <f>VLOOKUP($A29&amp;$C29,todo!$D$2:$AJ$59,COLUMN(P28)-2,FALSE)</f>
        <v>-0.90337381652221294</v>
      </c>
      <c r="Q29">
        <f>VLOOKUP($A29&amp;$C29,todo!$D$2:$AJ$59,COLUMN(Q28)-2,FALSE)</f>
        <v>-9.0017903364392367E-3</v>
      </c>
      <c r="R29">
        <f>VLOOKUP($A29&amp;$C29,todo!$D$2:$AJ$59,COLUMN(R28)-2,FALSE)</f>
        <v>-0.67411102296542424</v>
      </c>
      <c r="S29">
        <f>VLOOKUP($A29&amp;$C29,todo!$D$2:$AJ$59,COLUMN(S28)-2,FALSE)</f>
        <v>-0.99814643028780914</v>
      </c>
      <c r="T29">
        <f>VLOOKUP($A29&amp;$C29,todo!$D$2:$AJ$59,COLUMN(T28)-2,FALSE)</f>
        <v>0.57802851019833301</v>
      </c>
      <c r="U29">
        <f>VLOOKUP($A29&amp;$C29,todo!$D$2:$AJ$59,COLUMN(U28)-2,FALSE)</f>
        <v>0.7577906997541054</v>
      </c>
      <c r="V29">
        <f>VLOOKUP($A29&amp;$C29,todo!$D$2:$AJ$59,COLUMN(V28)-2,FALSE)</f>
        <v>5.4367483702502793E-2</v>
      </c>
      <c r="W29">
        <f>VLOOKUP($A29&amp;$C29,todo!$D$2:$AJ$59,COLUMN(W28)-2,FALSE)</f>
        <v>9.0329030764404405E-2</v>
      </c>
      <c r="X29">
        <f>VLOOKUP($A29&amp;$C29,todo!$D$2:$AJ$59,COLUMN(X28)-2,FALSE)</f>
        <v>-0.56080371128134443</v>
      </c>
      <c r="Y29">
        <f>VLOOKUP($A29&amp;$C29,todo!$D$2:$AJ$59,COLUMN(Y28)-2,FALSE)</f>
        <v>0.81847446078000452</v>
      </c>
      <c r="Z29">
        <f>VLOOKUP($A29&amp;$C29,todo!$D$2:$AJ$59,COLUMN(Z28)-2,FALSE)</f>
        <v>0.81070032184029273</v>
      </c>
      <c r="AA29">
        <f>VLOOKUP($A29&amp;$C29,todo!$D$2:$AJ$59,COLUMN(AA28)-2,FALSE)</f>
        <v>0.56430223116615796</v>
      </c>
      <c r="AB29">
        <f>VLOOKUP($A29&amp;$C29,todo!$D$2:$AJ$59,COLUMN(AB28)-2,FALSE)</f>
        <v>0.10151617743804923</v>
      </c>
      <c r="AC29">
        <f>VLOOKUP($A29&amp;$C29,todo!$D$2:$AJ$59,COLUMN(AC28)-2,FALSE)</f>
        <v>0.30194252279120332</v>
      </c>
      <c r="AD29">
        <f>VLOOKUP($A29&amp;$C29,todo!$D$2:$AJ$59,COLUMN(AD28)-2,FALSE)</f>
        <v>-0.11054602136981174</v>
      </c>
      <c r="AE29">
        <f>VLOOKUP($A29&amp;$C29,todo!$D$2:$AJ$59,COLUMN(AE28)-2,FALSE)</f>
        <v>0.64615644772264857</v>
      </c>
      <c r="AF29">
        <f>VLOOKUP($A29&amp;$C29,todo!$D$2:$AJ$59,COLUMN(AF28)-2,FALSE)</f>
        <v>0.73267607625689413</v>
      </c>
      <c r="AG29">
        <f>VLOOKUP($A29&amp;$C29,todo!$D$2:$AJ$59,COLUMN(AG28)-2,FALSE)</f>
        <v>1.0201375999379529</v>
      </c>
      <c r="AH29">
        <f>VLOOKUP($A29&amp;$C29,todo!$D$2:$AJ$59,COLUMN(AH28)-2,FALSE)</f>
        <v>1.1045196624484426</v>
      </c>
      <c r="AI29">
        <f>VLOOKUP($A29&amp;$C29,todo!$D$2:$AJ$59,COLUMN(AI28)-2,FALSE)</f>
        <v>1.0089484644139974</v>
      </c>
    </row>
    <row r="30" spans="1:35" x14ac:dyDescent="0.25">
      <c r="A30" s="2" t="s">
        <v>58</v>
      </c>
      <c r="B30" s="5" t="s">
        <v>32</v>
      </c>
      <c r="C30" s="5" t="s">
        <v>37</v>
      </c>
      <c r="D30" s="5" t="s">
        <v>41</v>
      </c>
      <c r="E30" t="str">
        <f>VLOOKUP(A30&amp;C30,[1]todo!$D$2:$AK$59,3,FALSE)</f>
        <v>Baja</v>
      </c>
      <c r="F30" t="str">
        <f>VLOOKUP(A30&amp;C30,[1]todo!$D$2:$AK$59,4,FALSE)</f>
        <v>73º26'8.4''W</v>
      </c>
      <c r="G30">
        <f>VLOOKUP($A30&amp;$C30,todo!$D$2:$AJ$59,COLUMN(G29)-2,FALSE)</f>
        <v>-0.60003409121654405</v>
      </c>
      <c r="H30">
        <f>VLOOKUP($A30&amp;$C30,todo!$D$2:$AJ$59,COLUMN(H29)-2,FALSE)</f>
        <v>0.28743188672183834</v>
      </c>
      <c r="I30">
        <f>VLOOKUP($A30&amp;$C30,todo!$D$2:$AJ$59,COLUMN(I29)-2,FALSE)</f>
        <v>-0.79481117918329514</v>
      </c>
      <c r="J30">
        <f>VLOOKUP($A30&amp;$C30,todo!$D$2:$AJ$59,COLUMN(J29)-2,FALSE)</f>
        <v>-0.11484602521638247</v>
      </c>
      <c r="K30">
        <f>VLOOKUP($A30&amp;$C30,todo!$D$2:$AJ$59,COLUMN(K29)-2,FALSE)</f>
        <v>0.90754131155987261</v>
      </c>
      <c r="L30">
        <f>VLOOKUP($A30&amp;$C30,todo!$D$2:$AJ$59,COLUMN(L29)-2,FALSE)</f>
        <v>1.1780604017146559</v>
      </c>
      <c r="M30">
        <f>VLOOKUP($A30&amp;$C30,todo!$D$2:$AJ$59,COLUMN(M29)-2,FALSE)</f>
        <v>-0.76793719092234902</v>
      </c>
      <c r="N30">
        <f>VLOOKUP($A30&amp;$C30,todo!$D$2:$AJ$59,COLUMN(N29)-2,FALSE)</f>
        <v>-0.86426250592516096</v>
      </c>
      <c r="O30">
        <f>VLOOKUP($A30&amp;$C30,todo!$D$2:$AJ$59,COLUMN(O29)-2,FALSE)</f>
        <v>0.16490140221051455</v>
      </c>
      <c r="P30">
        <f>VLOOKUP($A30&amp;$C30,todo!$D$2:$AJ$59,COLUMN(P29)-2,FALSE)</f>
        <v>-0.82017659352717198</v>
      </c>
      <c r="Q30">
        <f>VLOOKUP($A30&amp;$C30,todo!$D$2:$AJ$59,COLUMN(Q29)-2,FALSE)</f>
        <v>-5.7802606028528658E-2</v>
      </c>
      <c r="R30">
        <f>VLOOKUP($A30&amp;$C30,todo!$D$2:$AJ$59,COLUMN(R29)-2,FALSE)</f>
        <v>-0.66989709923474627</v>
      </c>
      <c r="S30">
        <f>VLOOKUP($A30&amp;$C30,todo!$D$2:$AJ$59,COLUMN(S29)-2,FALSE)</f>
        <v>-0.99814643028780914</v>
      </c>
      <c r="T30">
        <f>VLOOKUP($A30&amp;$C30,todo!$D$2:$AJ$59,COLUMN(T29)-2,FALSE)</f>
        <v>0.51148896067320826</v>
      </c>
      <c r="U30">
        <f>VLOOKUP($A30&amp;$C30,todo!$D$2:$AJ$59,COLUMN(U29)-2,FALSE)</f>
        <v>0.76581208538951195</v>
      </c>
      <c r="V30">
        <f>VLOOKUP($A30&amp;$C30,todo!$D$2:$AJ$59,COLUMN(V29)-2,FALSE)</f>
        <v>8.187818379028107E-2</v>
      </c>
      <c r="W30">
        <f>VLOOKUP($A30&amp;$C30,todo!$D$2:$AJ$59,COLUMN(W29)-2,FALSE)</f>
        <v>9.0344845209089725E-2</v>
      </c>
      <c r="X30">
        <f>VLOOKUP($A30&amp;$C30,todo!$D$2:$AJ$59,COLUMN(X29)-2,FALSE)</f>
        <v>-0.57465654290649759</v>
      </c>
      <c r="Y30">
        <f>VLOOKUP($A30&amp;$C30,todo!$D$2:$AJ$59,COLUMN(Y29)-2,FALSE)</f>
        <v>1.0330025153317521</v>
      </c>
      <c r="Z30">
        <f>VLOOKUP($A30&amp;$C30,todo!$D$2:$AJ$59,COLUMN(Z29)-2,FALSE)</f>
        <v>0.93408092217109095</v>
      </c>
      <c r="AA30">
        <f>VLOOKUP($A30&amp;$C30,todo!$D$2:$AJ$59,COLUMN(AA29)-2,FALSE)</f>
        <v>0.74385855930245492</v>
      </c>
      <c r="AB30">
        <f>VLOOKUP($A30&amp;$C30,todo!$D$2:$AJ$59,COLUMN(AB29)-2,FALSE)</f>
        <v>0.17623732795908961</v>
      </c>
      <c r="AC30">
        <f>VLOOKUP($A30&amp;$C30,todo!$D$2:$AJ$59,COLUMN(AC29)-2,FALSE)</f>
        <v>0.2773764375806238</v>
      </c>
      <c r="AD30">
        <f>VLOOKUP($A30&amp;$C30,todo!$D$2:$AJ$59,COLUMN(AD29)-2,FALSE)</f>
        <v>0.14422558349762285</v>
      </c>
      <c r="AE30">
        <f>VLOOKUP($A30&amp;$C30,todo!$D$2:$AJ$59,COLUMN(AE29)-2,FALSE)</f>
        <v>0.51730121381443883</v>
      </c>
      <c r="AF30">
        <f>VLOOKUP($A30&amp;$C30,todo!$D$2:$AJ$59,COLUMN(AF29)-2,FALSE)</f>
        <v>0.90475832704333981</v>
      </c>
      <c r="AG30">
        <f>VLOOKUP($A30&amp;$C30,todo!$D$2:$AJ$59,COLUMN(AG29)-2,FALSE)</f>
        <v>1.1061364736342105</v>
      </c>
      <c r="AH30">
        <f>VLOOKUP($A30&amp;$C30,todo!$D$2:$AJ$59,COLUMN(AH29)-2,FALSE)</f>
        <v>1.0997550261540459</v>
      </c>
      <c r="AI30">
        <f>VLOOKUP($A30&amp;$C30,todo!$D$2:$AJ$59,COLUMN(AI29)-2,FALSE)</f>
        <v>0.87694052259663113</v>
      </c>
    </row>
    <row r="31" spans="1:35" x14ac:dyDescent="0.25">
      <c r="A31" s="2" t="s">
        <v>59</v>
      </c>
      <c r="B31" s="3" t="s">
        <v>32</v>
      </c>
      <c r="C31" s="3" t="s">
        <v>37</v>
      </c>
      <c r="D31" s="3" t="s">
        <v>41</v>
      </c>
      <c r="E31" t="str">
        <f>VLOOKUP(A31&amp;C31,[1]todo!$D$2:$AK$59,3,FALSE)</f>
        <v>Baja</v>
      </c>
      <c r="F31" t="str">
        <f>VLOOKUP(A31&amp;C31,[1]todo!$D$2:$AK$59,4,FALSE)</f>
        <v>73º26'8.4''W</v>
      </c>
      <c r="G31">
        <f>VLOOKUP($A31&amp;$C31,todo!$D$2:$AJ$59,COLUMN(G30)-2,FALSE)</f>
        <v>-0.69931846911347706</v>
      </c>
      <c r="H31">
        <f>VLOOKUP($A31&amp;$C31,todo!$D$2:$AJ$59,COLUMN(H30)-2,FALSE)</f>
        <v>0.1567002328865057</v>
      </c>
      <c r="I31">
        <f>VLOOKUP($A31&amp;$C31,todo!$D$2:$AJ$59,COLUMN(I30)-2,FALSE)</f>
        <v>-0.79216700503384208</v>
      </c>
      <c r="J31">
        <f>VLOOKUP($A31&amp;$C31,todo!$D$2:$AJ$59,COLUMN(J30)-2,FALSE)</f>
        <v>-5.2229832549883497E-2</v>
      </c>
      <c r="K31">
        <f>VLOOKUP($A31&amp;$C31,todo!$D$2:$AJ$59,COLUMN(K30)-2,FALSE)</f>
        <v>0.90767389592548398</v>
      </c>
      <c r="L31">
        <f>VLOOKUP($A31&amp;$C31,todo!$D$2:$AJ$59,COLUMN(L30)-2,FALSE)</f>
        <v>1.1699044907724212</v>
      </c>
      <c r="M31">
        <f>VLOOKUP($A31&amp;$C31,todo!$D$2:$AJ$59,COLUMN(M30)-2,FALSE)</f>
        <v>-1.1299703493604243</v>
      </c>
      <c r="N31">
        <f>VLOOKUP($A31&amp;$C31,todo!$D$2:$AJ$59,COLUMN(N30)-2,FALSE)</f>
        <v>-0.86398389858276914</v>
      </c>
      <c r="O31">
        <f>VLOOKUP($A31&amp;$C31,todo!$D$2:$AJ$59,COLUMN(O30)-2,FALSE)</f>
        <v>0.16780781279374313</v>
      </c>
      <c r="P31">
        <f>VLOOKUP($A31&amp;$C31,todo!$D$2:$AJ$59,COLUMN(P30)-2,FALSE)</f>
        <v>-0.82337088715591311</v>
      </c>
      <c r="Q31">
        <f>VLOOKUP($A31&amp;$C31,todo!$D$2:$AJ$59,COLUMN(Q30)-2,FALSE)</f>
        <v>0.17377004620687753</v>
      </c>
      <c r="R31">
        <f>VLOOKUP($A31&amp;$C31,todo!$D$2:$AJ$59,COLUMN(R30)-2,FALSE)</f>
        <v>-0.67015557577007845</v>
      </c>
      <c r="S31">
        <f>VLOOKUP($A31&amp;$C31,todo!$D$2:$AJ$59,COLUMN(S30)-2,FALSE)</f>
        <v>-0.99814643028780914</v>
      </c>
      <c r="T31">
        <f>VLOOKUP($A31&amp;$C31,todo!$D$2:$AJ$59,COLUMN(T30)-2,FALSE)</f>
        <v>0.47120489056117137</v>
      </c>
      <c r="U31">
        <f>VLOOKUP($A31&amp;$C31,todo!$D$2:$AJ$59,COLUMN(U30)-2,FALSE)</f>
        <v>0.77986012521440273</v>
      </c>
      <c r="V31">
        <f>VLOOKUP($A31&amp;$C31,todo!$D$2:$AJ$59,COLUMN(V30)-2,FALSE)</f>
        <v>0.25622865613732038</v>
      </c>
      <c r="W31">
        <f>VLOOKUP($A31&amp;$C31,todo!$D$2:$AJ$59,COLUMN(W30)-2,FALSE)</f>
        <v>9.3047223174785615E-2</v>
      </c>
      <c r="X31">
        <f>VLOOKUP($A31&amp;$C31,todo!$D$2:$AJ$59,COLUMN(X30)-2,FALSE)</f>
        <v>-0.57025698449395201</v>
      </c>
      <c r="Y31">
        <f>VLOOKUP($A31&amp;$C31,todo!$D$2:$AJ$59,COLUMN(Y30)-2,FALSE)</f>
        <v>1.0484457775793485</v>
      </c>
      <c r="Z31">
        <f>VLOOKUP($A31&amp;$C31,todo!$D$2:$AJ$59,COLUMN(Z30)-2,FALSE)</f>
        <v>0.78265927206113561</v>
      </c>
      <c r="AA31">
        <f>VLOOKUP($A31&amp;$C31,todo!$D$2:$AJ$59,COLUMN(AA30)-2,FALSE)</f>
        <v>0.54142717611562607</v>
      </c>
      <c r="AB31">
        <f>VLOOKUP($A31&amp;$C31,todo!$D$2:$AJ$59,COLUMN(AB30)-2,FALSE)</f>
        <v>-0.16352329565791926</v>
      </c>
      <c r="AC31">
        <f>VLOOKUP($A31&amp;$C31,todo!$D$2:$AJ$59,COLUMN(AC30)-2,FALSE)</f>
        <v>0.27191098315229878</v>
      </c>
      <c r="AD31">
        <f>VLOOKUP($A31&amp;$C31,todo!$D$2:$AJ$59,COLUMN(AD30)-2,FALSE)</f>
        <v>3.8346374329127519E-2</v>
      </c>
      <c r="AE31">
        <f>VLOOKUP($A31&amp;$C31,todo!$D$2:$AJ$59,COLUMN(AE30)-2,FALSE)</f>
        <v>0.52932657976793074</v>
      </c>
      <c r="AF31">
        <f>VLOOKUP($A31&amp;$C31,todo!$D$2:$AJ$59,COLUMN(AF30)-2,FALSE)</f>
        <v>0.56301939268152523</v>
      </c>
      <c r="AG31">
        <f>VLOOKUP($A31&amp;$C31,todo!$D$2:$AJ$59,COLUMN(AG30)-2,FALSE)</f>
        <v>1.0539317313835252</v>
      </c>
      <c r="AH31">
        <f>VLOOKUP($A31&amp;$C31,todo!$D$2:$AJ$59,COLUMN(AH30)-2,FALSE)</f>
        <v>1.1021545599830282</v>
      </c>
      <c r="AI31">
        <f>VLOOKUP($A31&amp;$C31,todo!$D$2:$AJ$59,COLUMN(AI30)-2,FALSE)</f>
        <v>0.90213645185460323</v>
      </c>
    </row>
    <row r="32" spans="1:35" x14ac:dyDescent="0.25">
      <c r="A32" s="7" t="s">
        <v>60</v>
      </c>
      <c r="B32" t="s">
        <v>32</v>
      </c>
      <c r="C32" t="s">
        <v>33</v>
      </c>
      <c r="D32" t="s">
        <v>43</v>
      </c>
      <c r="E32" t="str">
        <f>VLOOKUP(A32&amp;C32,[1]todo!$D$2:$AK$32,3,FALSE)</f>
        <v>Alta</v>
      </c>
      <c r="F32" t="str">
        <f>VLOOKUP(A32&amp;C32,[1]todo!$D$2:$AK$32,4,FALSE)</f>
        <v>73º25'51.9"W</v>
      </c>
      <c r="G32">
        <f>VLOOKUP($A32&amp;$C32,todo!$D$2:$AJ$59,COLUMN(G31)-2,FALSE)</f>
        <v>-0.34818970656600773</v>
      </c>
      <c r="H32">
        <f>VLOOKUP($A32&amp;$C32,todo!$D$2:$AJ$59,COLUMN(H31)-2,FALSE)</f>
        <v>3.3994397102719738E-3</v>
      </c>
      <c r="I32">
        <f>VLOOKUP($A32&amp;$C32,todo!$D$2:$AJ$59,COLUMN(I31)-2,FALSE)</f>
        <v>-4.5003633851714617E-2</v>
      </c>
      <c r="J32">
        <f>VLOOKUP($A32&amp;$C32,todo!$D$2:$AJ$59,COLUMN(J31)-2,FALSE)</f>
        <v>0.96884698600502728</v>
      </c>
      <c r="K32">
        <f>VLOOKUP($A32&amp;$C32,todo!$D$2:$AJ$59,COLUMN(K31)-2,FALSE)</f>
        <v>0.20153131266776625</v>
      </c>
      <c r="L32">
        <f>VLOOKUP($A32&amp;$C32,todo!$D$2:$AJ$59,COLUMN(L31)-2,FALSE)</f>
        <v>1.1751635524037434</v>
      </c>
      <c r="M32">
        <f>VLOOKUP($A32&amp;$C32,todo!$D$2:$AJ$59,COLUMN(M31)-2,FALSE)</f>
        <v>-0.90873166930641958</v>
      </c>
      <c r="N32">
        <f>VLOOKUP($A32&amp;$C32,todo!$D$2:$AJ$59,COLUMN(N31)-2,FALSE)</f>
        <v>-0.37279513200705916</v>
      </c>
      <c r="O32">
        <f>VLOOKUP($A32&amp;$C32,todo!$D$2:$AJ$59,COLUMN(O31)-2,FALSE)</f>
        <v>-1.1674926551749292</v>
      </c>
      <c r="P32">
        <f>VLOOKUP($A32&amp;$C32,todo!$D$2:$AJ$59,COLUMN(P31)-2,FALSE)</f>
        <v>-0.82785934581852083</v>
      </c>
      <c r="Q32">
        <f>VLOOKUP($A32&amp;$C32,todo!$D$2:$AJ$59,COLUMN(Q31)-2,FALSE)</f>
        <v>-0.31631733029891279</v>
      </c>
      <c r="R32">
        <f>VLOOKUP($A32&amp;$C32,todo!$D$2:$AJ$59,COLUMN(R31)-2,FALSE)</f>
        <v>-0.4963687763814717</v>
      </c>
      <c r="S32">
        <f>VLOOKUP($A32&amp;$C32,todo!$D$2:$AJ$59,COLUMN(S31)-2,FALSE)</f>
        <v>-0.99814643028780914</v>
      </c>
      <c r="T32">
        <f>VLOOKUP($A32&amp;$C32,todo!$D$2:$AJ$59,COLUMN(T31)-2,FALSE)</f>
        <v>3.9484859677735157E-2</v>
      </c>
      <c r="U32">
        <f>VLOOKUP($A32&amp;$C32,todo!$D$2:$AJ$59,COLUMN(U31)-2,FALSE)</f>
        <v>-0.27905771410656277</v>
      </c>
      <c r="V32">
        <f>VLOOKUP($A32&amp;$C32,todo!$D$2:$AJ$59,COLUMN(V31)-2,FALSE)</f>
        <v>-0.185100762327262</v>
      </c>
      <c r="W32">
        <f>VLOOKUP($A32&amp;$C32,todo!$D$2:$AJ$59,COLUMN(W31)-2,FALSE)</f>
        <v>-1.1247755040820744</v>
      </c>
      <c r="X32">
        <f>VLOOKUP($A32&amp;$C32,todo!$D$2:$AJ$59,COLUMN(X31)-2,FALSE)</f>
        <v>-0.4442531903890593</v>
      </c>
      <c r="Y32">
        <f>VLOOKUP($A32&amp;$C32,todo!$D$2:$AJ$59,COLUMN(Y31)-2,FALSE)</f>
        <v>0.34637946391532842</v>
      </c>
      <c r="Z32">
        <f>VLOOKUP($A32&amp;$C32,todo!$D$2:$AJ$59,COLUMN(Z31)-2,FALSE)</f>
        <v>0.1262484787775815</v>
      </c>
      <c r="AA32">
        <f>VLOOKUP($A32&amp;$C32,todo!$D$2:$AJ$59,COLUMN(AA31)-2,FALSE)</f>
        <v>-0.48020613561379871</v>
      </c>
      <c r="AB32">
        <f>VLOOKUP($A32&amp;$C32,todo!$D$2:$AJ$59,COLUMN(AB31)-2,FALSE)</f>
        <v>-0.79083372633120552</v>
      </c>
      <c r="AC32">
        <f>VLOOKUP($A32&amp;$C32,todo!$D$2:$AJ$59,COLUMN(AC31)-2,FALSE)</f>
        <v>0.1693851947551534</v>
      </c>
      <c r="AD32">
        <f>VLOOKUP($A32&amp;$C32,todo!$D$2:$AJ$59,COLUMN(AD31)-2,FALSE)</f>
        <v>-0.17056489781105896</v>
      </c>
      <c r="AE32">
        <f>VLOOKUP($A32&amp;$C32,todo!$D$2:$AJ$59,COLUMN(AE31)-2,FALSE)</f>
        <v>-0.54082360942060004</v>
      </c>
      <c r="AF32">
        <f>VLOOKUP($A32&amp;$C32,todo!$D$2:$AJ$59,COLUMN(AF31)-2,FALSE)</f>
        <v>0.33356262207524812</v>
      </c>
      <c r="AG32">
        <f>VLOOKUP($A32&amp;$C32,todo!$D$2:$AJ$59,COLUMN(AG31)-2,FALSE)</f>
        <v>0.95835578603809113</v>
      </c>
      <c r="AH32">
        <f>VLOOKUP($A32&amp;$C32,todo!$D$2:$AJ$59,COLUMN(AH31)-2,FALSE)</f>
        <v>0.92536822385379314</v>
      </c>
      <c r="AI32">
        <f>VLOOKUP($A32&amp;$C32,todo!$D$2:$AJ$59,COLUMN(AI31)-2,FALSE)</f>
        <v>0.74826134932586308</v>
      </c>
    </row>
    <row r="33" spans="1:35" x14ac:dyDescent="0.25">
      <c r="A33" s="2" t="s">
        <v>61</v>
      </c>
      <c r="B33" t="s">
        <v>32</v>
      </c>
      <c r="C33" t="s">
        <v>33</v>
      </c>
      <c r="D33" t="s">
        <v>43</v>
      </c>
      <c r="E33" t="str">
        <f>VLOOKUP(A33&amp;C33,[1]todo!$D$2:$AK$32,3,FALSE)</f>
        <v>Alta</v>
      </c>
      <c r="F33" t="str">
        <f>VLOOKUP(A33&amp;C33,[1]todo!$D$2:$AK$32,4,FALSE)</f>
        <v>73º25'51.9"W</v>
      </c>
      <c r="G33">
        <f>VLOOKUP($A33&amp;$C33,todo!$D$2:$AJ$59,COLUMN(G32)-2,FALSE)</f>
        <v>-1.2929613692645439</v>
      </c>
      <c r="H33">
        <f>VLOOKUP($A33&amp;$C33,todo!$D$2:$AJ$59,COLUMN(H32)-2,FALSE)</f>
        <v>-0.34143589746191894</v>
      </c>
      <c r="I33">
        <f>VLOOKUP($A33&amp;$C33,todo!$D$2:$AJ$59,COLUMN(I32)-2,FALSE)</f>
        <v>0.34438718127153312</v>
      </c>
      <c r="J33">
        <f>VLOOKUP($A33&amp;$C33,todo!$D$2:$AJ$59,COLUMN(J32)-2,FALSE)</f>
        <v>0.88802711936945367</v>
      </c>
      <c r="K33">
        <f>VLOOKUP($A33&amp;$C33,todo!$D$2:$AJ$59,COLUMN(K32)-2,FALSE)</f>
        <v>-3.1168438914457103E-2</v>
      </c>
      <c r="L33">
        <f>VLOOKUP($A33&amp;$C33,todo!$D$2:$AJ$59,COLUMN(L32)-2,FALSE)</f>
        <v>0.92625530706984949</v>
      </c>
      <c r="M33">
        <f>VLOOKUP($A33&amp;$C33,todo!$D$2:$AJ$59,COLUMN(M32)-2,FALSE)</f>
        <v>4.7400387013958399E-2</v>
      </c>
      <c r="N33">
        <f>VLOOKUP($A33&amp;$C33,todo!$D$2:$AJ$59,COLUMN(N32)-2,FALSE)</f>
        <v>6.8123091414903207</v>
      </c>
      <c r="O33">
        <f>VLOOKUP($A33&amp;$C33,todo!$D$2:$AJ$59,COLUMN(O32)-2,FALSE)</f>
        <v>-0.92107996789230162</v>
      </c>
      <c r="P33">
        <f>VLOOKUP($A33&amp;$C33,todo!$D$2:$AJ$59,COLUMN(P32)-2,FALSE)</f>
        <v>-0.69480715315753905</v>
      </c>
      <c r="Q33">
        <f>VLOOKUP($A33&amp;$C33,todo!$D$2:$AJ$59,COLUMN(Q32)-2,FALSE)</f>
        <v>-0.52263135944803341</v>
      </c>
      <c r="R33">
        <f>VLOOKUP($A33&amp;$C33,todo!$D$2:$AJ$59,COLUMN(R32)-2,FALSE)</f>
        <v>-0.34545786606611378</v>
      </c>
      <c r="S33">
        <f>VLOOKUP($A33&amp;$C33,todo!$D$2:$AJ$59,COLUMN(S32)-2,FALSE)</f>
        <v>-0.99814643028780914</v>
      </c>
      <c r="T33">
        <f>VLOOKUP($A33&amp;$C33,todo!$D$2:$AJ$59,COLUMN(T32)-2,FALSE)</f>
        <v>-0.1598581050199184</v>
      </c>
      <c r="U33">
        <f>VLOOKUP($A33&amp;$C33,todo!$D$2:$AJ$59,COLUMN(U32)-2,FALSE)</f>
        <v>-1.4772066705186888</v>
      </c>
      <c r="V33">
        <f>VLOOKUP($A33&amp;$C33,todo!$D$2:$AJ$59,COLUMN(V32)-2,FALSE)</f>
        <v>-0.40198934748763537</v>
      </c>
      <c r="W33">
        <f>VLOOKUP($A33&amp;$C33,todo!$D$2:$AJ$59,COLUMN(W32)-2,FALSE)</f>
        <v>-0.93469811123059143</v>
      </c>
      <c r="X33">
        <f>VLOOKUP($A33&amp;$C33,todo!$D$2:$AJ$59,COLUMN(X32)-2,FALSE)</f>
        <v>0.14289533591124282</v>
      </c>
      <c r="Y33">
        <f>VLOOKUP($A33&amp;$C33,todo!$D$2:$AJ$59,COLUMN(Y32)-2,FALSE)</f>
        <v>0.52503327744489703</v>
      </c>
      <c r="Z33">
        <f>VLOOKUP($A33&amp;$C33,todo!$D$2:$AJ$59,COLUMN(Z32)-2,FALSE)</f>
        <v>0.33301945083107903</v>
      </c>
      <c r="AA33">
        <f>VLOOKUP($A33&amp;$C33,todo!$D$2:$AJ$59,COLUMN(AA32)-2,FALSE)</f>
        <v>-0.6770875253147528</v>
      </c>
      <c r="AB33">
        <f>VLOOKUP($A33&amp;$C33,todo!$D$2:$AJ$59,COLUMN(AB32)-2,FALSE)</f>
        <v>-0.40338078068754152</v>
      </c>
      <c r="AC33">
        <f>VLOOKUP($A33&amp;$C33,todo!$D$2:$AJ$59,COLUMN(AC32)-2,FALSE)</f>
        <v>3.7518992953508475E-2</v>
      </c>
      <c r="AD33">
        <f>VLOOKUP($A33&amp;$C33,todo!$D$2:$AJ$59,COLUMN(AD32)-2,FALSE)</f>
        <v>-0.21081559132694494</v>
      </c>
      <c r="AE33">
        <f>VLOOKUP($A33&amp;$C33,todo!$D$2:$AJ$59,COLUMN(AE32)-2,FALSE)</f>
        <v>-0.69171354188036049</v>
      </c>
      <c r="AF33">
        <f>VLOOKUP($A33&amp;$C33,todo!$D$2:$AJ$59,COLUMN(AF32)-2,FALSE)</f>
        <v>-1.0453073784435327</v>
      </c>
      <c r="AG33">
        <f>VLOOKUP($A33&amp;$C33,todo!$D$2:$AJ$59,COLUMN(AG32)-2,FALSE)</f>
        <v>0.19288643959709964</v>
      </c>
      <c r="AH33">
        <f>VLOOKUP($A33&amp;$C33,todo!$D$2:$AJ$59,COLUMN(AH32)-2,FALSE)</f>
        <v>0.41292700311097835</v>
      </c>
      <c r="AI33">
        <f>VLOOKUP($A33&amp;$C33,todo!$D$2:$AJ$59,COLUMN(AI32)-2,FALSE)</f>
        <v>0.367703185288557</v>
      </c>
    </row>
    <row r="34" spans="1:35" x14ac:dyDescent="0.25">
      <c r="A34" s="2" t="s">
        <v>62</v>
      </c>
      <c r="B34" s="5" t="s">
        <v>32</v>
      </c>
      <c r="C34" s="5" t="s">
        <v>33</v>
      </c>
      <c r="D34" s="5" t="s">
        <v>43</v>
      </c>
      <c r="E34" t="str">
        <f>VLOOKUP(A34&amp;C34,[1]todo!$D$2:$AK$32,3,FALSE)</f>
        <v>Alta</v>
      </c>
      <c r="F34" t="str">
        <f>VLOOKUP(A34&amp;C34,[1]todo!$D$2:$AK$32,4,FALSE)</f>
        <v>73º25'51.9"W</v>
      </c>
      <c r="G34">
        <f>VLOOKUP($A34&amp;$C34,todo!$D$2:$AJ$59,COLUMN(G33)-2,FALSE)</f>
        <v>-0.23075173736431923</v>
      </c>
      <c r="H34">
        <f>VLOOKUP($A34&amp;$C34,todo!$D$2:$AJ$59,COLUMN(H33)-2,FALSE)</f>
        <v>0.11433640816647674</v>
      </c>
      <c r="I34">
        <f>VLOOKUP($A34&amp;$C34,todo!$D$2:$AJ$59,COLUMN(I33)-2,FALSE)</f>
        <v>0.14819131014631262</v>
      </c>
      <c r="J34">
        <f>VLOOKUP($A34&amp;$C34,todo!$D$2:$AJ$59,COLUMN(J33)-2,FALSE)</f>
        <v>0.80697531018484847</v>
      </c>
      <c r="K34">
        <f>VLOOKUP($A34&amp;$C34,todo!$D$2:$AJ$59,COLUMN(K33)-2,FALSE)</f>
        <v>1.200921616630482E-2</v>
      </c>
      <c r="L34">
        <f>VLOOKUP($A34&amp;$C34,todo!$D$2:$AJ$59,COLUMN(L33)-2,FALSE)</f>
        <v>1.1387896210902784</v>
      </c>
      <c r="M34">
        <f>VLOOKUP($A34&amp;$C34,todo!$D$2:$AJ$59,COLUMN(M33)-2,FALSE)</f>
        <v>-0.84254286174274839</v>
      </c>
      <c r="N34">
        <f>VLOOKUP($A34&amp;$C34,todo!$D$2:$AJ$59,COLUMN(N33)-2,FALSE)</f>
        <v>0.29517672760329661</v>
      </c>
      <c r="O34">
        <f>VLOOKUP($A34&amp;$C34,todo!$D$2:$AJ$59,COLUMN(O33)-2,FALSE)</f>
        <v>-1.0364815970294723</v>
      </c>
      <c r="P34">
        <f>VLOOKUP($A34&amp;$C34,todo!$D$2:$AJ$59,COLUMN(P33)-2,FALSE)</f>
        <v>-0.89051407114838643</v>
      </c>
      <c r="Q34">
        <f>VLOOKUP($A34&amp;$C34,todo!$D$2:$AJ$59,COLUMN(Q33)-2,FALSE)</f>
        <v>-0.74335691703283857</v>
      </c>
      <c r="R34">
        <f>VLOOKUP($A34&amp;$C34,todo!$D$2:$AJ$59,COLUMN(R33)-2,FALSE)</f>
        <v>-0.41534708247370239</v>
      </c>
      <c r="S34">
        <f>VLOOKUP($A34&amp;$C34,todo!$D$2:$AJ$59,COLUMN(S33)-2,FALSE)</f>
        <v>-0.99814643028780914</v>
      </c>
      <c r="T34">
        <f>VLOOKUP($A34&amp;$C34,todo!$D$2:$AJ$59,COLUMN(T33)-2,FALSE)</f>
        <v>1.0263391377821821E-2</v>
      </c>
      <c r="U34">
        <f>VLOOKUP($A34&amp;$C34,todo!$D$2:$AJ$59,COLUMN(U33)-2,FALSE)</f>
        <v>-0.63262407823753231</v>
      </c>
      <c r="V34">
        <f>VLOOKUP($A34&amp;$C34,todo!$D$2:$AJ$59,COLUMN(V33)-2,FALSE)</f>
        <v>-0.49567038421075871</v>
      </c>
      <c r="W34">
        <f>VLOOKUP($A34&amp;$C34,todo!$D$2:$AJ$59,COLUMN(W33)-2,FALSE)</f>
        <v>-1.0314315422492597</v>
      </c>
      <c r="X34">
        <f>VLOOKUP($A34&amp;$C34,todo!$D$2:$AJ$59,COLUMN(X33)-2,FALSE)</f>
        <v>-0.41698595774185743</v>
      </c>
      <c r="Y34">
        <f>VLOOKUP($A34&amp;$C34,todo!$D$2:$AJ$59,COLUMN(Y33)-2,FALSE)</f>
        <v>0.48109596540371363</v>
      </c>
      <c r="Z34">
        <f>VLOOKUP($A34&amp;$C34,todo!$D$2:$AJ$59,COLUMN(Z33)-2,FALSE)</f>
        <v>0.24895632804591591</v>
      </c>
      <c r="AA34">
        <f>VLOOKUP($A34&amp;$C34,todo!$D$2:$AJ$59,COLUMN(AA33)-2,FALSE)</f>
        <v>-0.33077403026426749</v>
      </c>
      <c r="AB34">
        <f>VLOOKUP($A34&amp;$C34,todo!$D$2:$AJ$59,COLUMN(AB33)-2,FALSE)</f>
        <v>-6.6635233497247023E-2</v>
      </c>
      <c r="AC34">
        <f>VLOOKUP($A34&amp;$C34,todo!$D$2:$AJ$59,COLUMN(AC33)-2,FALSE)</f>
        <v>0.40525981214809526</v>
      </c>
      <c r="AD34">
        <f>VLOOKUP($A34&amp;$C34,todo!$D$2:$AJ$59,COLUMN(AD33)-2,FALSE)</f>
        <v>2.7513334075043583E-2</v>
      </c>
      <c r="AE34">
        <f>VLOOKUP($A34&amp;$C34,todo!$D$2:$AJ$59,COLUMN(AE33)-2,FALSE)</f>
        <v>-0.63718993061198836</v>
      </c>
      <c r="AF34">
        <f>VLOOKUP($A34&amp;$C34,todo!$D$2:$AJ$59,COLUMN(AF33)-2,FALSE)</f>
        <v>-0.96217983187483824</v>
      </c>
      <c r="AG34">
        <f>VLOOKUP($A34&amp;$C34,todo!$D$2:$AJ$59,COLUMN(AG33)-2,FALSE)</f>
        <v>0.27919142649557832</v>
      </c>
      <c r="AH34">
        <f>VLOOKUP($A34&amp;$C34,todo!$D$2:$AJ$59,COLUMN(AH33)-2,FALSE)</f>
        <v>0.62913850130277371</v>
      </c>
      <c r="AI34">
        <f>VLOOKUP($A34&amp;$C34,todo!$D$2:$AJ$59,COLUMN(AI33)-2,FALSE)</f>
        <v>0.57512346280840576</v>
      </c>
    </row>
    <row r="35" spans="1:35" x14ac:dyDescent="0.25">
      <c r="A35" s="2" t="s">
        <v>70</v>
      </c>
      <c r="B35" t="s">
        <v>32</v>
      </c>
      <c r="C35" t="s">
        <v>33</v>
      </c>
      <c r="D35" t="s">
        <v>43</v>
      </c>
      <c r="E35" t="str">
        <f>VLOOKUP(A35&amp;C35,[1]todo!$D$2:$AK$32,3,FALSE)</f>
        <v>Alta</v>
      </c>
      <c r="F35" t="str">
        <f>VLOOKUP(A35&amp;C35,[1]todo!$D$2:$AK$32,4,FALSE)</f>
        <v>73º25'51.9"W</v>
      </c>
      <c r="G35">
        <f>VLOOKUP($A35&amp;$C35,todo!$D$2:$AJ$59,COLUMN(G34)-2,FALSE)</f>
        <v>2.9948786642740623E-2</v>
      </c>
      <c r="H35">
        <f>VLOOKUP($A35&amp;$C35,todo!$D$2:$AJ$59,COLUMN(H34)-2,FALSE)</f>
        <v>-0.49924700787279741</v>
      </c>
      <c r="I35">
        <f>VLOOKUP($A35&amp;$C35,todo!$D$2:$AJ$59,COLUMN(I34)-2,FALSE)</f>
        <v>-0.11762778979063981</v>
      </c>
      <c r="J35">
        <f>VLOOKUP($A35&amp;$C35,todo!$D$2:$AJ$59,COLUMN(J34)-2,FALSE)</f>
        <v>1.0277754059034083</v>
      </c>
      <c r="K35">
        <f>VLOOKUP($A35&amp;$C35,todo!$D$2:$AJ$59,COLUMN(K34)-2,FALSE)</f>
        <v>-0.59046993224718136</v>
      </c>
      <c r="L35">
        <f>VLOOKUP($A35&amp;$C35,todo!$D$2:$AJ$59,COLUMN(L34)-2,FALSE)</f>
        <v>0.72839925087767343</v>
      </c>
      <c r="M35">
        <f>VLOOKUP($A35&amp;$C35,todo!$D$2:$AJ$59,COLUMN(M34)-2,FALSE)</f>
        <v>-0.41088472648622515</v>
      </c>
      <c r="N35">
        <f>VLOOKUP($A35&amp;$C35,todo!$D$2:$AJ$59,COLUMN(N34)-2,FALSE)</f>
        <v>-0.38755471738834552</v>
      </c>
      <c r="O35">
        <f>VLOOKUP($A35&amp;$C35,todo!$D$2:$AJ$59,COLUMN(O34)-2,FALSE)</f>
        <v>-1.0172828817891155</v>
      </c>
      <c r="P35">
        <f>VLOOKUP($A35&amp;$C35,todo!$D$2:$AJ$59,COLUMN(P34)-2,FALSE)</f>
        <v>-0.80648732580804172</v>
      </c>
      <c r="Q35">
        <f>VLOOKUP($A35&amp;$C35,todo!$D$2:$AJ$59,COLUMN(Q34)-2,FALSE)</f>
        <v>-0.66719434590149052</v>
      </c>
      <c r="R35">
        <f>VLOOKUP($A35&amp;$C35,todo!$D$2:$AJ$59,COLUMN(R34)-2,FALSE)</f>
        <v>-0.37121250722646532</v>
      </c>
      <c r="S35">
        <f>VLOOKUP($A35&amp;$C35,todo!$D$2:$AJ$59,COLUMN(S34)-2,FALSE)</f>
        <v>-0.99814643028780914</v>
      </c>
      <c r="T35">
        <f>VLOOKUP($A35&amp;$C35,todo!$D$2:$AJ$59,COLUMN(T34)-2,FALSE)</f>
        <v>-0.47745011684088196</v>
      </c>
      <c r="U35">
        <f>VLOOKUP($A35&amp;$C35,todo!$D$2:$AJ$59,COLUMN(U34)-2,FALSE)</f>
        <v>-0.16078118797632318</v>
      </c>
      <c r="V35">
        <f>VLOOKUP($A35&amp;$C35,todo!$D$2:$AJ$59,COLUMN(V34)-2,FALSE)</f>
        <v>-1.0897109680125019</v>
      </c>
      <c r="W35">
        <f>VLOOKUP($A35&amp;$C35,todo!$D$2:$AJ$59,COLUMN(W34)-2,FALSE)</f>
        <v>-0.92515215541076001</v>
      </c>
      <c r="X35">
        <f>VLOOKUP($A35&amp;$C35,todo!$D$2:$AJ$59,COLUMN(X34)-2,FALSE)</f>
        <v>-0.26319018986995063</v>
      </c>
      <c r="Y35">
        <f>VLOOKUP($A35&amp;$C35,todo!$D$2:$AJ$59,COLUMN(Y34)-2,FALSE)</f>
        <v>-0.88924358981872342</v>
      </c>
      <c r="Z35">
        <f>VLOOKUP($A35&amp;$C35,todo!$D$2:$AJ$59,COLUMN(Z34)-2,FALSE)</f>
        <v>-0.78966803268531616</v>
      </c>
      <c r="AA35">
        <f>VLOOKUP($A35&amp;$C35,todo!$D$2:$AJ$59,COLUMN(AA34)-2,FALSE)</f>
        <v>-1.2410116722753046</v>
      </c>
      <c r="AB35">
        <f>VLOOKUP($A35&amp;$C35,todo!$D$2:$AJ$59,COLUMN(AB34)-2,FALSE)</f>
        <v>-0.55031395404371775</v>
      </c>
      <c r="AC35">
        <f>VLOOKUP($A35&amp;$C35,todo!$D$2:$AJ$59,COLUMN(AC34)-2,FALSE)</f>
        <v>-0.4144987584761548</v>
      </c>
      <c r="AD35">
        <f>VLOOKUP($A35&amp;$C35,todo!$D$2:$AJ$59,COLUMN(AD34)-2,FALSE)</f>
        <v>-0.69022544353398796</v>
      </c>
      <c r="AE35">
        <f>VLOOKUP($A35&amp;$C35,todo!$D$2:$AJ$59,COLUMN(AE34)-2,FALSE)</f>
        <v>-1.5018695756052174</v>
      </c>
      <c r="AF35">
        <f>VLOOKUP($A35&amp;$C35,todo!$D$2:$AJ$59,COLUMN(AF34)-2,FALSE)</f>
        <v>-0.87024866832440928</v>
      </c>
      <c r="AG35">
        <f>VLOOKUP($A35&amp;$C35,todo!$D$2:$AJ$59,COLUMN(AG34)-2,FALSE)</f>
        <v>-0.25221038636480986</v>
      </c>
      <c r="AH35">
        <f>VLOOKUP($A35&amp;$C35,todo!$D$2:$AJ$59,COLUMN(AH34)-2,FALSE)</f>
        <v>-0.32075143128861522</v>
      </c>
      <c r="AI35">
        <f>VLOOKUP($A35&amp;$C35,todo!$D$2:$AJ$59,COLUMN(AI34)-2,FALSE)</f>
        <v>-0.49987634814065052</v>
      </c>
    </row>
    <row r="36" spans="1:35" x14ac:dyDescent="0.25">
      <c r="A36" s="2" t="s">
        <v>71</v>
      </c>
      <c r="B36" t="s">
        <v>32</v>
      </c>
      <c r="C36" t="s">
        <v>33</v>
      </c>
      <c r="D36" t="s">
        <v>43</v>
      </c>
      <c r="E36" t="str">
        <f>VLOOKUP(A36&amp;C36,[1]todo!$D$2:$AK$32,3,FALSE)</f>
        <v>Alta</v>
      </c>
      <c r="F36" t="str">
        <f>VLOOKUP(A36&amp;C36,[1]todo!$D$2:$AK$32,4,FALSE)</f>
        <v>73º25'51.9"W</v>
      </c>
      <c r="G36">
        <f>VLOOKUP($A36&amp;$C36,todo!$D$2:$AJ$59,COLUMN(G35)-2,FALSE)</f>
        <v>0.37573332352082706</v>
      </c>
      <c r="H36">
        <f>VLOOKUP($A36&amp;$C36,todo!$D$2:$AJ$59,COLUMN(H35)-2,FALSE)</f>
        <v>-0.17222365373979903</v>
      </c>
      <c r="I36">
        <f>VLOOKUP($A36&amp;$C36,todo!$D$2:$AJ$59,COLUMN(I35)-2,FALSE)</f>
        <v>-3.632634048132449E-3</v>
      </c>
      <c r="J36">
        <f>VLOOKUP($A36&amp;$C36,todo!$D$2:$AJ$59,COLUMN(J35)-2,FALSE)</f>
        <v>1.4508417445738631</v>
      </c>
      <c r="K36">
        <f>VLOOKUP($A36&amp;$C36,todo!$D$2:$AJ$59,COLUMN(K35)-2,FALSE)</f>
        <v>-0.41635263385978744</v>
      </c>
      <c r="L36">
        <f>VLOOKUP($A36&amp;$C36,todo!$D$2:$AJ$59,COLUMN(L35)-2,FALSE)</f>
        <v>0.61353129941379447</v>
      </c>
      <c r="M36">
        <f>VLOOKUP($A36&amp;$C36,todo!$D$2:$AJ$59,COLUMN(M35)-2,FALSE)</f>
        <v>-0.22755678769444815</v>
      </c>
      <c r="N36">
        <f>VLOOKUP($A36&amp;$C36,todo!$D$2:$AJ$59,COLUMN(N35)-2,FALSE)</f>
        <v>0.5641041603261111</v>
      </c>
      <c r="O36">
        <f>VLOOKUP($A36&amp;$C36,todo!$D$2:$AJ$59,COLUMN(O35)-2,FALSE)</f>
        <v>-0.99584468593982978</v>
      </c>
      <c r="P36">
        <f>VLOOKUP($A36&amp;$C36,todo!$D$2:$AJ$59,COLUMN(P35)-2,FALSE)</f>
        <v>-0.81092956355123924</v>
      </c>
      <c r="Q36">
        <f>VLOOKUP($A36&amp;$C36,todo!$D$2:$AJ$59,COLUMN(Q35)-2,FALSE)</f>
        <v>-0.57694617423939387</v>
      </c>
      <c r="R36">
        <f>VLOOKUP($A36&amp;$C36,todo!$D$2:$AJ$59,COLUMN(R35)-2,FALSE)</f>
        <v>-0.37093224650368156</v>
      </c>
      <c r="S36">
        <f>VLOOKUP($A36&amp;$C36,todo!$D$2:$AJ$59,COLUMN(S35)-2,FALSE)</f>
        <v>-0.99814643028780914</v>
      </c>
      <c r="T36">
        <f>VLOOKUP($A36&amp;$C36,todo!$D$2:$AJ$59,COLUMN(T35)-2,FALSE)</f>
        <v>-0.46031823214716722</v>
      </c>
      <c r="U36">
        <f>VLOOKUP($A36&amp;$C36,todo!$D$2:$AJ$59,COLUMN(U35)-2,FALSE)</f>
        <v>-5.7462619507875269E-2</v>
      </c>
      <c r="V36">
        <f>VLOOKUP($A36&amp;$C36,todo!$D$2:$AJ$59,COLUMN(V35)-2,FALSE)</f>
        <v>-0.88119382869083274</v>
      </c>
      <c r="W36">
        <f>VLOOKUP($A36&amp;$C36,todo!$D$2:$AJ$59,COLUMN(W35)-2,FALSE)</f>
        <v>-0.94606644971603615</v>
      </c>
      <c r="X36">
        <f>VLOOKUP($A36&amp;$C36,todo!$D$2:$AJ$59,COLUMN(X35)-2,FALSE)</f>
        <v>-0.43094267988634116</v>
      </c>
      <c r="Y36">
        <f>VLOOKUP($A36&amp;$C36,todo!$D$2:$AJ$59,COLUMN(Y35)-2,FALSE)</f>
        <v>-0.34668155496079128</v>
      </c>
      <c r="Z36">
        <f>VLOOKUP($A36&amp;$C36,todo!$D$2:$AJ$59,COLUMN(Z35)-2,FALSE)</f>
        <v>-0.38025761283128501</v>
      </c>
      <c r="AA36">
        <f>VLOOKUP($A36&amp;$C36,todo!$D$2:$AJ$59,COLUMN(AA35)-2,FALSE)</f>
        <v>-1.2679793929531271</v>
      </c>
      <c r="AB36">
        <f>VLOOKUP($A36&amp;$C36,todo!$D$2:$AJ$59,COLUMN(AB35)-2,FALSE)</f>
        <v>-0.65129895923737613</v>
      </c>
      <c r="AC36">
        <f>VLOOKUP($A36&amp;$C36,todo!$D$2:$AJ$59,COLUMN(AC35)-2,FALSE)</f>
        <v>-0.21653455203672314</v>
      </c>
      <c r="AD36">
        <f>VLOOKUP($A36&amp;$C36,todo!$D$2:$AJ$59,COLUMN(AD35)-2,FALSE)</f>
        <v>-0.32727933348624955</v>
      </c>
      <c r="AE36">
        <f>VLOOKUP($A36&amp;$C36,todo!$D$2:$AJ$59,COLUMN(AE35)-2,FALSE)</f>
        <v>-1.2002080945540146</v>
      </c>
      <c r="AF36">
        <f>VLOOKUP($A36&amp;$C36,todo!$D$2:$AJ$59,COLUMN(AF35)-2,FALSE)</f>
        <v>-0.79994905262520044</v>
      </c>
      <c r="AG36">
        <f>VLOOKUP($A36&amp;$C36,todo!$D$2:$AJ$59,COLUMN(AG35)-2,FALSE)</f>
        <v>-9.2386489832634533E-2</v>
      </c>
      <c r="AH36">
        <f>VLOOKUP($A36&amp;$C36,todo!$D$2:$AJ$59,COLUMN(AH35)-2,FALSE)</f>
        <v>5.3931547077536203E-2</v>
      </c>
      <c r="AI36">
        <f>VLOOKUP($A36&amp;$C36,todo!$D$2:$AJ$59,COLUMN(AI35)-2,FALSE)</f>
        <v>-0.27700756597966569</v>
      </c>
    </row>
    <row r="37" spans="1:35" x14ac:dyDescent="0.25">
      <c r="A37" s="2" t="s">
        <v>72</v>
      </c>
      <c r="B37" s="3" t="s">
        <v>32</v>
      </c>
      <c r="C37" s="3" t="s">
        <v>33</v>
      </c>
      <c r="D37" s="3" t="s">
        <v>43</v>
      </c>
      <c r="E37" t="str">
        <f>VLOOKUP(A37&amp;C37,[1]todo!$D$2:$AK$32,3,FALSE)</f>
        <v>Alta</v>
      </c>
      <c r="F37" t="str">
        <f>VLOOKUP(A37&amp;C37,[1]todo!$D$2:$AK$32,4,FALSE)</f>
        <v>73º25'51.9"W</v>
      </c>
      <c r="G37">
        <f>VLOOKUP($A37&amp;$C37,todo!$D$2:$AJ$59,COLUMN(G36)-2,FALSE)</f>
        <v>0.3737921406546052</v>
      </c>
      <c r="H37">
        <f>VLOOKUP($A37&amp;$C37,todo!$D$2:$AJ$59,COLUMN(H36)-2,FALSE)</f>
        <v>0.52247433681177857</v>
      </c>
      <c r="I37">
        <f>VLOOKUP($A37&amp;$C37,todo!$D$2:$AJ$59,COLUMN(I36)-2,FALSE)</f>
        <v>0.62539140589044129</v>
      </c>
      <c r="J37">
        <f>VLOOKUP($A37&amp;$C37,todo!$D$2:$AJ$59,COLUMN(J36)-2,FALSE)</f>
        <v>1.2885838059265595</v>
      </c>
      <c r="K37">
        <f>VLOOKUP($A37&amp;$C37,todo!$D$2:$AJ$59,COLUMN(K36)-2,FALSE)</f>
        <v>7.4220236259816164E-2</v>
      </c>
      <c r="L37">
        <f>VLOOKUP($A37&amp;$C37,todo!$D$2:$AJ$59,COLUMN(L36)-2,FALSE)</f>
        <v>0.75479906717657397</v>
      </c>
      <c r="M37">
        <f>VLOOKUP($A37&amp;$C37,todo!$D$2:$AJ$59,COLUMN(M36)-2,FALSE)</f>
        <v>-0.51167802881458857</v>
      </c>
      <c r="N37">
        <f>VLOOKUP($A37&amp;$C37,todo!$D$2:$AJ$59,COLUMN(N36)-2,FALSE)</f>
        <v>0.15393935318001886</v>
      </c>
      <c r="O37">
        <f>VLOOKUP($A37&amp;$C37,todo!$D$2:$AJ$59,COLUMN(O36)-2,FALSE)</f>
        <v>-1.125874397361371</v>
      </c>
      <c r="P37">
        <f>VLOOKUP($A37&amp;$C37,todo!$D$2:$AJ$59,COLUMN(P36)-2,FALSE)</f>
        <v>-0.74078815318323621</v>
      </c>
      <c r="Q37">
        <f>VLOOKUP($A37&amp;$C37,todo!$D$2:$AJ$59,COLUMN(Q36)-2,FALSE)</f>
        <v>-0.57017486341197587</v>
      </c>
      <c r="R37">
        <f>VLOOKUP($A37&amp;$C37,todo!$D$2:$AJ$59,COLUMN(R36)-2,FALSE)</f>
        <v>-0.46477269487129491</v>
      </c>
      <c r="S37">
        <f>VLOOKUP($A37&amp;$C37,todo!$D$2:$AJ$59,COLUMN(S36)-2,FALSE)</f>
        <v>-0.99814643028780914</v>
      </c>
      <c r="T37">
        <f>VLOOKUP($A37&amp;$C37,todo!$D$2:$AJ$59,COLUMN(T36)-2,FALSE)</f>
        <v>-0.25773666889312186</v>
      </c>
      <c r="U37">
        <f>VLOOKUP($A37&amp;$C37,todo!$D$2:$AJ$59,COLUMN(U36)-2,FALSE)</f>
        <v>-0.93653180671312264</v>
      </c>
      <c r="V37">
        <f>VLOOKUP($A37&amp;$C37,todo!$D$2:$AJ$59,COLUMN(V36)-2,FALSE)</f>
        <v>-0.57286114810445798</v>
      </c>
      <c r="W37">
        <f>VLOOKUP($A37&amp;$C37,todo!$D$2:$AJ$59,COLUMN(W36)-2,FALSE)</f>
        <v>-1.0956654889296511</v>
      </c>
      <c r="X37">
        <f>VLOOKUP($A37&amp;$C37,todo!$D$2:$AJ$59,COLUMN(X36)-2,FALSE)</f>
        <v>-0.47250318654222911</v>
      </c>
      <c r="Y37">
        <f>VLOOKUP($A37&amp;$C37,todo!$D$2:$AJ$59,COLUMN(Y36)-2,FALSE)</f>
        <v>-4.0625683729341305E-3</v>
      </c>
      <c r="Z37">
        <f>VLOOKUP($A37&amp;$C37,todo!$D$2:$AJ$59,COLUMN(Z36)-2,FALSE)</f>
        <v>-0.39590148002329867</v>
      </c>
      <c r="AA37">
        <f>VLOOKUP($A37&amp;$C37,todo!$D$2:$AJ$59,COLUMN(AA36)-2,FALSE)</f>
        <v>-1.3286451007534916</v>
      </c>
      <c r="AB37">
        <f>VLOOKUP($A37&amp;$C37,todo!$D$2:$AJ$59,COLUMN(AB36)-2,FALSE)</f>
        <v>-1.7339785847421807</v>
      </c>
      <c r="AC37">
        <f>VLOOKUP($A37&amp;$C37,todo!$D$2:$AJ$59,COLUMN(AC36)-2,FALSE)</f>
        <v>-0.87341423501537718</v>
      </c>
      <c r="AD37">
        <f>VLOOKUP($A37&amp;$C37,todo!$D$2:$AJ$59,COLUMN(AD36)-2,FALSE)</f>
        <v>-0.47330147437165343</v>
      </c>
      <c r="AE37">
        <f>VLOOKUP($A37&amp;$C37,todo!$D$2:$AJ$59,COLUMN(AE36)-2,FALSE)</f>
        <v>-1.3895318143843121</v>
      </c>
      <c r="AF37">
        <f>VLOOKUP($A37&amp;$C37,todo!$D$2:$AJ$59,COLUMN(AF36)-2,FALSE)</f>
        <v>-0.57285277998631678</v>
      </c>
      <c r="AG37">
        <f>VLOOKUP($A37&amp;$C37,todo!$D$2:$AJ$59,COLUMN(AG36)-2,FALSE)</f>
        <v>0.29753276211851915</v>
      </c>
      <c r="AH37">
        <f>VLOOKUP($A37&amp;$C37,todo!$D$2:$AJ$59,COLUMN(AH36)-2,FALSE)</f>
        <v>0.38386582004538788</v>
      </c>
      <c r="AI37">
        <f>VLOOKUP($A37&amp;$C37,todo!$D$2:$AJ$59,COLUMN(AI36)-2,FALSE)</f>
        <v>0.1272873497323338</v>
      </c>
    </row>
    <row r="38" spans="1:35" x14ac:dyDescent="0.25">
      <c r="A38" s="2" t="s">
        <v>73</v>
      </c>
      <c r="B38" t="s">
        <v>32</v>
      </c>
      <c r="C38" t="s">
        <v>33</v>
      </c>
      <c r="D38" t="s">
        <v>43</v>
      </c>
      <c r="E38" t="str">
        <f>VLOOKUP(A38&amp;C38,[1]todo!$D$2:$AK$32,3,FALSE)</f>
        <v>Alta</v>
      </c>
      <c r="F38" t="str">
        <f>VLOOKUP(A38&amp;C38,[1]todo!$D$2:$AK$32,4,FALSE)</f>
        <v>73º25'51.9"W</v>
      </c>
      <c r="G38">
        <f>VLOOKUP($A38&amp;$C38,todo!$D$2:$AJ$59,COLUMN(G37)-2,FALSE)</f>
        <v>-3.7640326881761312E-2</v>
      </c>
      <c r="H38">
        <f>VLOOKUP($A38&amp;$C38,todo!$D$2:$AJ$59,COLUMN(H37)-2,FALSE)</f>
        <v>0.66906981697119605</v>
      </c>
      <c r="I38">
        <f>VLOOKUP($A38&amp;$C38,todo!$D$2:$AJ$59,COLUMN(I37)-2,FALSE)</f>
        <v>-0.28318413924166647</v>
      </c>
      <c r="J38">
        <f>VLOOKUP($A38&amp;$C38,todo!$D$2:$AJ$59,COLUMN(J37)-2,FALSE)</f>
        <v>0.39465347263563583</v>
      </c>
      <c r="K38">
        <f>VLOOKUP($A38&amp;$C38,todo!$D$2:$AJ$59,COLUMN(K37)-2,FALSE)</f>
        <v>0.20082184993306243</v>
      </c>
      <c r="L38">
        <f>VLOOKUP($A38&amp;$C38,todo!$D$2:$AJ$59,COLUMN(L37)-2,FALSE)</f>
        <v>0.83067438600531607</v>
      </c>
      <c r="M38">
        <f>VLOOKUP($A38&amp;$C38,todo!$D$2:$AJ$59,COLUMN(M37)-2,FALSE)</f>
        <v>-0.90289422885886306</v>
      </c>
      <c r="N38">
        <f>VLOOKUP($A38&amp;$C38,todo!$D$2:$AJ$59,COLUMN(N37)-2,FALSE)</f>
        <v>-0.17328685328015719</v>
      </c>
      <c r="O38">
        <f>VLOOKUP($A38&amp;$C38,todo!$D$2:$AJ$59,COLUMN(O37)-2,FALSE)</f>
        <v>-1.1645757194131192</v>
      </c>
      <c r="P38">
        <f>VLOOKUP($A38&amp;$C38,todo!$D$2:$AJ$59,COLUMN(P37)-2,FALSE)</f>
        <v>-0.87661921369427998</v>
      </c>
      <c r="Q38">
        <f>VLOOKUP($A38&amp;$C38,todo!$D$2:$AJ$59,COLUMN(Q37)-2,FALSE)</f>
        <v>-0.53755642132386883</v>
      </c>
      <c r="R38">
        <f>VLOOKUP($A38&amp;$C38,todo!$D$2:$AJ$59,COLUMN(R37)-2,FALSE)</f>
        <v>-0.50164061095767731</v>
      </c>
      <c r="S38">
        <f>VLOOKUP($A38&amp;$C38,todo!$D$2:$AJ$59,COLUMN(S37)-2,FALSE)</f>
        <v>-0.99814643028780914</v>
      </c>
      <c r="T38">
        <f>VLOOKUP($A38&amp;$C38,todo!$D$2:$AJ$59,COLUMN(T37)-2,FALSE)</f>
        <v>-0.25007649633160778</v>
      </c>
      <c r="U38">
        <f>VLOOKUP($A38&amp;$C38,todo!$D$2:$AJ$59,COLUMN(U37)-2,FALSE)</f>
        <v>-0.26392300993596624</v>
      </c>
      <c r="V38">
        <f>VLOOKUP($A38&amp;$C38,todo!$D$2:$AJ$59,COLUMN(V37)-2,FALSE)</f>
        <v>-0.11020980739434239</v>
      </c>
      <c r="W38">
        <f>VLOOKUP($A38&amp;$C38,todo!$D$2:$AJ$59,COLUMN(W37)-2,FALSE)</f>
        <v>-1.1300757746223828</v>
      </c>
      <c r="X38">
        <f>VLOOKUP($A38&amp;$C38,todo!$D$2:$AJ$59,COLUMN(X37)-2,FALSE)</f>
        <v>-0.49913379193739049</v>
      </c>
      <c r="Y38">
        <f>VLOOKUP($A38&amp;$C38,todo!$D$2:$AJ$59,COLUMN(Y37)-2,FALSE)</f>
        <v>0.31073772709533043</v>
      </c>
      <c r="Z38">
        <f>VLOOKUP($A38&amp;$C38,todo!$D$2:$AJ$59,COLUMN(Z37)-2,FALSE)</f>
        <v>0.23393504568887946</v>
      </c>
      <c r="AA38">
        <f>VLOOKUP($A38&amp;$C38,todo!$D$2:$AJ$59,COLUMN(AA37)-2,FALSE)</f>
        <v>-0.5850809087670692</v>
      </c>
      <c r="AB38">
        <f>VLOOKUP($A38&amp;$C38,todo!$D$2:$AJ$59,COLUMN(AB37)-2,FALSE)</f>
        <v>-0.40388492738954901</v>
      </c>
      <c r="AC38">
        <f>VLOOKUP($A38&amp;$C38,todo!$D$2:$AJ$59,COLUMN(AC37)-2,FALSE)</f>
        <v>2.7543446932706037E-2</v>
      </c>
      <c r="AD38">
        <f>VLOOKUP($A38&amp;$C38,todo!$D$2:$AJ$59,COLUMN(AD37)-2,FALSE)</f>
        <v>-0.26404990284340518</v>
      </c>
      <c r="AE38">
        <f>VLOOKUP($A38&amp;$C38,todo!$D$2:$AJ$59,COLUMN(AE37)-2,FALSE)</f>
        <v>-0.14490650467589505</v>
      </c>
      <c r="AF38">
        <f>VLOOKUP($A38&amp;$C38,todo!$D$2:$AJ$59,COLUMN(AF37)-2,FALSE)</f>
        <v>0.22412380148720601</v>
      </c>
      <c r="AG38">
        <f>VLOOKUP($A38&amp;$C38,todo!$D$2:$AJ$59,COLUMN(AG37)-2,FALSE)</f>
        <v>0.53799969266172387</v>
      </c>
      <c r="AH38">
        <f>VLOOKUP($A38&amp;$C38,todo!$D$2:$AJ$59,COLUMN(AH37)-2,FALSE)</f>
        <v>0.47303861454992568</v>
      </c>
      <c r="AI38">
        <f>VLOOKUP($A38&amp;$C38,todo!$D$2:$AJ$59,COLUMN(AI37)-2,FALSE)</f>
        <v>0.3679968520624855</v>
      </c>
    </row>
    <row r="39" spans="1:35" x14ac:dyDescent="0.25">
      <c r="A39" s="2" t="s">
        <v>63</v>
      </c>
      <c r="B39" t="s">
        <v>32</v>
      </c>
      <c r="C39" t="s">
        <v>33</v>
      </c>
      <c r="D39" t="s">
        <v>43</v>
      </c>
      <c r="E39" t="str">
        <f>VLOOKUP(A39&amp;C39,[1]todo!$D$2:$AK$32,3,FALSE)</f>
        <v>Alta</v>
      </c>
      <c r="F39" t="str">
        <f>VLOOKUP(A39&amp;C39,[1]todo!$D$2:$AK$32,4,FALSE)</f>
        <v>73º25'51.9"W</v>
      </c>
      <c r="G39">
        <f>VLOOKUP($A39&amp;$C39,todo!$D$2:$AJ$59,COLUMN(G38)-2,FALSE)</f>
        <v>1.6372279953663353E-2</v>
      </c>
      <c r="H39">
        <f>VLOOKUP($A39&amp;$C39,todo!$D$2:$AJ$59,COLUMN(H38)-2,FALSE)</f>
        <v>0.94834628154166989</v>
      </c>
      <c r="I39">
        <f>VLOOKUP($A39&amp;$C39,todo!$D$2:$AJ$59,COLUMN(I38)-2,FALSE)</f>
        <v>-9.6943520139231826E-2</v>
      </c>
      <c r="J39">
        <f>VLOOKUP($A39&amp;$C39,todo!$D$2:$AJ$59,COLUMN(J38)-2,FALSE)</f>
        <v>0.48928209485821106</v>
      </c>
      <c r="K39">
        <f>VLOOKUP($A39&amp;$C39,todo!$D$2:$AJ$59,COLUMN(K38)-2,FALSE)</f>
        <v>0.22092372076123673</v>
      </c>
      <c r="L39">
        <f>VLOOKUP($A39&amp;$C39,todo!$D$2:$AJ$59,COLUMN(L38)-2,FALSE)</f>
        <v>0.68417268726485703</v>
      </c>
      <c r="M39">
        <f>VLOOKUP($A39&amp;$C39,todo!$D$2:$AJ$59,COLUMN(M38)-2,FALSE)</f>
        <v>-0.81397689316181088</v>
      </c>
      <c r="N39">
        <f>VLOOKUP($A39&amp;$C39,todo!$D$2:$AJ$59,COLUMN(N38)-2,FALSE)</f>
        <v>0.11448577634940663</v>
      </c>
      <c r="O39">
        <f>VLOOKUP($A39&amp;$C39,todo!$D$2:$AJ$59,COLUMN(O38)-2,FALSE)</f>
        <v>-1.1501867204825864</v>
      </c>
      <c r="P39">
        <f>VLOOKUP($A39&amp;$C39,todo!$D$2:$AJ$59,COLUMN(P38)-2,FALSE)</f>
        <v>-0.80347941188064109</v>
      </c>
      <c r="Q39">
        <f>VLOOKUP($A39&amp;$C39,todo!$D$2:$AJ$59,COLUMN(Q38)-2,FALSE)</f>
        <v>-0.83830181361752365</v>
      </c>
      <c r="R39">
        <f>VLOOKUP($A39&amp;$C39,todo!$D$2:$AJ$59,COLUMN(R38)-2,FALSE)</f>
        <v>-0.49825598710185265</v>
      </c>
      <c r="S39">
        <f>VLOOKUP($A39&amp;$C39,todo!$D$2:$AJ$59,COLUMN(S38)-2,FALSE)</f>
        <v>-0.99814643028780914</v>
      </c>
      <c r="T39">
        <f>VLOOKUP($A39&amp;$C39,todo!$D$2:$AJ$59,COLUMN(T38)-2,FALSE)</f>
        <v>-9.3794548987852583E-2</v>
      </c>
      <c r="U39">
        <f>VLOOKUP($A39&amp;$C39,todo!$D$2:$AJ$59,COLUMN(U38)-2,FALSE)</f>
        <v>-1.7530438507941434E-2</v>
      </c>
      <c r="V39">
        <f>VLOOKUP($A39&amp;$C39,todo!$D$2:$AJ$59,COLUMN(V38)-2,FALSE)</f>
        <v>-0.29638999423261803</v>
      </c>
      <c r="W39">
        <f>VLOOKUP($A39&amp;$C39,todo!$D$2:$AJ$59,COLUMN(W38)-2,FALSE)</f>
        <v>-1.1253455281584677</v>
      </c>
      <c r="X39">
        <f>VLOOKUP($A39&amp;$C39,todo!$D$2:$AJ$59,COLUMN(X38)-2,FALSE)</f>
        <v>-0.51902419898801799</v>
      </c>
      <c r="Y39">
        <f>VLOOKUP($A39&amp;$C39,todo!$D$2:$AJ$59,COLUMN(Y38)-2,FALSE)</f>
        <v>0.62204898789339591</v>
      </c>
      <c r="Z39">
        <f>VLOOKUP($A39&amp;$C39,todo!$D$2:$AJ$59,COLUMN(Z38)-2,FALSE)</f>
        <v>0.41313436037632106</v>
      </c>
      <c r="AA39">
        <f>VLOOKUP($A39&amp;$C39,todo!$D$2:$AJ$59,COLUMN(AA38)-2,FALSE)</f>
        <v>-0.43784747339677932</v>
      </c>
      <c r="AB39">
        <f>VLOOKUP($A39&amp;$C39,todo!$D$2:$AJ$59,COLUMN(AB38)-2,FALSE)</f>
        <v>-0.16635510562418951</v>
      </c>
      <c r="AC39">
        <f>VLOOKUP($A39&amp;$C39,todo!$D$2:$AJ$59,COLUMN(AC38)-2,FALSE)</f>
        <v>0.38743709666666248</v>
      </c>
      <c r="AD39">
        <f>VLOOKUP($A39&amp;$C39,todo!$D$2:$AJ$59,COLUMN(AD38)-2,FALSE)</f>
        <v>-0.29712680836336613</v>
      </c>
      <c r="AE39">
        <f>VLOOKUP($A39&amp;$C39,todo!$D$2:$AJ$59,COLUMN(AE38)-2,FALSE)</f>
        <v>-0.23854521271594831</v>
      </c>
      <c r="AF39">
        <f>VLOOKUP($A39&amp;$C39,todo!$D$2:$AJ$59,COLUMN(AF38)-2,FALSE)</f>
        <v>0.15539545728770515</v>
      </c>
      <c r="AG39">
        <f>VLOOKUP($A39&amp;$C39,todo!$D$2:$AJ$59,COLUMN(AG38)-2,FALSE)</f>
        <v>0.67863693184221019</v>
      </c>
      <c r="AH39">
        <f>VLOOKUP($A39&amp;$C39,todo!$D$2:$AJ$59,COLUMN(AH38)-2,FALSE)</f>
        <v>0.62873818070015419</v>
      </c>
      <c r="AI39">
        <f>VLOOKUP($A39&amp;$C39,todo!$D$2:$AJ$59,COLUMN(AI38)-2,FALSE)</f>
        <v>0.23345998327031703</v>
      </c>
    </row>
    <row r="40" spans="1:35" x14ac:dyDescent="0.25">
      <c r="A40" s="2" t="s">
        <v>64</v>
      </c>
      <c r="B40" s="3" t="s">
        <v>32</v>
      </c>
      <c r="C40" s="3" t="s">
        <v>33</v>
      </c>
      <c r="D40" s="3" t="s">
        <v>43</v>
      </c>
      <c r="E40" t="str">
        <f>VLOOKUP(A40&amp;C40,[1]todo!$D$2:$AK$32,3,FALSE)</f>
        <v>Alta</v>
      </c>
      <c r="F40" t="str">
        <f>VLOOKUP(A40&amp;C40,[1]todo!$D$2:$AK$32,4,FALSE)</f>
        <v>73º25'51.9"W</v>
      </c>
      <c r="G40">
        <f>VLOOKUP($A40&amp;$C40,todo!$D$2:$AJ$59,COLUMN(G39)-2,FALSE)</f>
        <v>1.325564472121115E-2</v>
      </c>
      <c r="H40">
        <f>VLOOKUP($A40&amp;$C40,todo!$D$2:$AJ$59,COLUMN(H39)-2,FALSE)</f>
        <v>1.0278611878767114</v>
      </c>
      <c r="I40">
        <f>VLOOKUP($A40&amp;$C40,todo!$D$2:$AJ$59,COLUMN(I39)-2,FALSE)</f>
        <v>-0.12136354730156322</v>
      </c>
      <c r="J40">
        <f>VLOOKUP($A40&amp;$C40,todo!$D$2:$AJ$59,COLUMN(J39)-2,FALSE)</f>
        <v>0.69310592897280054</v>
      </c>
      <c r="K40">
        <f>VLOOKUP($A40&amp;$C40,todo!$D$2:$AJ$59,COLUMN(K39)-2,FALSE)</f>
        <v>0.19674601378478532</v>
      </c>
      <c r="L40">
        <f>VLOOKUP($A40&amp;$C40,todo!$D$2:$AJ$59,COLUMN(L39)-2,FALSE)</f>
        <v>0.82567694910902845</v>
      </c>
      <c r="M40">
        <f>VLOOKUP($A40&amp;$C40,todo!$D$2:$AJ$59,COLUMN(M39)-2,FALSE)</f>
        <v>-0.66133751607231117</v>
      </c>
      <c r="N40">
        <f>VLOOKUP($A40&amp;$C40,todo!$D$2:$AJ$59,COLUMN(N39)-2,FALSE)</f>
        <v>0.36542792184557887</v>
      </c>
      <c r="O40">
        <f>VLOOKUP($A40&amp;$C40,todo!$D$2:$AJ$59,COLUMN(O39)-2,FALSE)</f>
        <v>-1.1485379794266042</v>
      </c>
      <c r="P40">
        <f>VLOOKUP($A40&amp;$C40,todo!$D$2:$AJ$59,COLUMN(P39)-2,FALSE)</f>
        <v>-0.91318911460109964</v>
      </c>
      <c r="Q40">
        <f>VLOOKUP($A40&amp;$C40,todo!$D$2:$AJ$59,COLUMN(Q39)-2,FALSE)</f>
        <v>-0.74094756474460843</v>
      </c>
      <c r="R40">
        <f>VLOOKUP($A40&amp;$C40,todo!$D$2:$AJ$59,COLUMN(R39)-2,FALSE)</f>
        <v>-0.49764808240539005</v>
      </c>
      <c r="S40">
        <f>VLOOKUP($A40&amp;$C40,todo!$D$2:$AJ$59,COLUMN(S39)-2,FALSE)</f>
        <v>-0.99814643028780914</v>
      </c>
      <c r="T40">
        <f>VLOOKUP($A40&amp;$C40,todo!$D$2:$AJ$59,COLUMN(T39)-2,FALSE)</f>
        <v>-6.8705514804501905E-2</v>
      </c>
      <c r="U40">
        <f>VLOOKUP($A40&amp;$C40,todo!$D$2:$AJ$59,COLUMN(U39)-2,FALSE)</f>
        <v>-0.15727761379695107</v>
      </c>
      <c r="V40">
        <f>VLOOKUP($A40&amp;$C40,todo!$D$2:$AJ$59,COLUMN(V39)-2,FALSE)</f>
        <v>-2.7468237807757343E-2</v>
      </c>
      <c r="W40">
        <f>VLOOKUP($A40&amp;$C40,todo!$D$2:$AJ$59,COLUMN(W39)-2,FALSE)</f>
        <v>-1.1262495327118245</v>
      </c>
      <c r="X40">
        <f>VLOOKUP($A40&amp;$C40,todo!$D$2:$AJ$59,COLUMN(X39)-2,FALSE)</f>
        <v>-0.52442081495953696</v>
      </c>
      <c r="Y40">
        <f>VLOOKUP($A40&amp;$C40,todo!$D$2:$AJ$59,COLUMN(Y39)-2,FALSE)</f>
        <v>0.55153631427332073</v>
      </c>
      <c r="Z40">
        <f>VLOOKUP($A40&amp;$C40,todo!$D$2:$AJ$59,COLUMN(Z39)-2,FALSE)</f>
        <v>0.32810857961880563</v>
      </c>
      <c r="AA40">
        <f>VLOOKUP($A40&amp;$C40,todo!$D$2:$AJ$59,COLUMN(AA39)-2,FALSE)</f>
        <v>-0.36043995219683322</v>
      </c>
      <c r="AB40">
        <f>VLOOKUP($A40&amp;$C40,todo!$D$2:$AJ$59,COLUMN(AB39)-2,FALSE)</f>
        <v>-0.16562737933764146</v>
      </c>
      <c r="AC40">
        <f>VLOOKUP($A40&amp;$C40,todo!$D$2:$AJ$59,COLUMN(AC39)-2,FALSE)</f>
        <v>0.28725516167195086</v>
      </c>
      <c r="AD40">
        <f>VLOOKUP($A40&amp;$C40,todo!$D$2:$AJ$59,COLUMN(AD39)-2,FALSE)</f>
        <v>-0.29665547501902106</v>
      </c>
      <c r="AE40">
        <f>VLOOKUP($A40&amp;$C40,todo!$D$2:$AJ$59,COLUMN(AE39)-2,FALSE)</f>
        <v>-0.30282846811417785</v>
      </c>
      <c r="AF40">
        <f>VLOOKUP($A40&amp;$C40,todo!$D$2:$AJ$59,COLUMN(AF39)-2,FALSE)</f>
        <v>0.30193619640510139</v>
      </c>
      <c r="AG40">
        <f>VLOOKUP($A40&amp;$C40,todo!$D$2:$AJ$59,COLUMN(AG39)-2,FALSE)</f>
        <v>0.86931328039414146</v>
      </c>
      <c r="AH40">
        <f>VLOOKUP($A40&amp;$C40,todo!$D$2:$AJ$59,COLUMN(AH39)-2,FALSE)</f>
        <v>0.80075392453373995</v>
      </c>
      <c r="AI40">
        <f>VLOOKUP($A40&amp;$C40,todo!$D$2:$AJ$59,COLUMN(AI39)-2,FALSE)</f>
        <v>0.64458857392041602</v>
      </c>
    </row>
    <row r="41" spans="1:35" x14ac:dyDescent="0.25">
      <c r="A41" s="7" t="s">
        <v>74</v>
      </c>
      <c r="B41" s="8" t="s">
        <v>32</v>
      </c>
      <c r="C41" s="8" t="s">
        <v>33</v>
      </c>
      <c r="D41" s="8" t="s">
        <v>43</v>
      </c>
      <c r="E41" t="str">
        <f>VLOOKUP(A41&amp;C41,[1]todo!$D$2:$AK$32,3,FALSE)</f>
        <v>Alta</v>
      </c>
      <c r="F41" t="str">
        <f>VLOOKUP(A41&amp;C41,[1]todo!$D$2:$AK$32,4,FALSE)</f>
        <v>73º25'51.9"W</v>
      </c>
      <c r="G41">
        <f>VLOOKUP($A41&amp;$C41,todo!$D$2:$AJ$59,COLUMN(G40)-2,FALSE)</f>
        <v>5.7277262951490882E-2</v>
      </c>
      <c r="H41">
        <f>VLOOKUP($A41&amp;$C41,todo!$D$2:$AJ$59,COLUMN(H40)-2,FALSE)</f>
        <v>0.21282165167571027</v>
      </c>
      <c r="I41">
        <f>VLOOKUP($A41&amp;$C41,todo!$D$2:$AJ$59,COLUMN(I40)-2,FALSE)</f>
        <v>-0.53057439668035677</v>
      </c>
      <c r="J41">
        <f>VLOOKUP($A41&amp;$C41,todo!$D$2:$AJ$59,COLUMN(J40)-2,FALSE)</f>
        <v>0.44713014475337703</v>
      </c>
      <c r="K41">
        <f>VLOOKUP($A41&amp;$C41,todo!$D$2:$AJ$59,COLUMN(K40)-2,FALSE)</f>
        <v>-0.12949979347560839</v>
      </c>
      <c r="L41">
        <f>VLOOKUP($A41&amp;$C41,todo!$D$2:$AJ$59,COLUMN(L40)-2,FALSE)</f>
        <v>0.83010742168456897</v>
      </c>
      <c r="M41">
        <f>VLOOKUP($A41&amp;$C41,todo!$D$2:$AJ$59,COLUMN(M40)-2,FALSE)</f>
        <v>-0.55713970803692037</v>
      </c>
      <c r="N41">
        <f>VLOOKUP($A41&amp;$C41,todo!$D$2:$AJ$59,COLUMN(N40)-2,FALSE)</f>
        <v>-0.3117529266567125</v>
      </c>
      <c r="O41">
        <f>VLOOKUP($A41&amp;$C41,todo!$D$2:$AJ$59,COLUMN(O40)-2,FALSE)</f>
        <v>-1.1250141496915524</v>
      </c>
      <c r="P41">
        <f>VLOOKUP($A41&amp;$C41,todo!$D$2:$AJ$59,COLUMN(P40)-2,FALSE)</f>
        <v>-0.86592189574194522</v>
      </c>
      <c r="Q41">
        <f>VLOOKUP($A41&amp;$C41,todo!$D$2:$AJ$59,COLUMN(Q40)-2,FALSE)</f>
        <v>-9.8922432106504782E-2</v>
      </c>
      <c r="R41">
        <f>VLOOKUP($A41&amp;$C41,todo!$D$2:$AJ$59,COLUMN(R40)-2,FALSE)</f>
        <v>-0.45955159084268909</v>
      </c>
      <c r="S41">
        <f>VLOOKUP($A41&amp;$C41,todo!$D$2:$AJ$59,COLUMN(S40)-2,FALSE)</f>
        <v>-0.99814643028780914</v>
      </c>
      <c r="T41">
        <f>VLOOKUP($A41&amp;$C41,todo!$D$2:$AJ$59,COLUMN(T40)-2,FALSE)</f>
        <v>-0.42294808763066066</v>
      </c>
      <c r="U41">
        <f>VLOOKUP($A41&amp;$C41,todo!$D$2:$AJ$59,COLUMN(U40)-2,FALSE)</f>
        <v>0.38287571792248415</v>
      </c>
      <c r="V41">
        <f>VLOOKUP($A41&amp;$C41,todo!$D$2:$AJ$59,COLUMN(V40)-2,FALSE)</f>
        <v>-0.68140037234636086</v>
      </c>
      <c r="W41">
        <f>VLOOKUP($A41&amp;$C41,todo!$D$2:$AJ$59,COLUMN(W40)-2,FALSE)</f>
        <v>-1.0328268292871547</v>
      </c>
      <c r="X41">
        <f>VLOOKUP($A41&amp;$C41,todo!$D$2:$AJ$59,COLUMN(X40)-2,FALSE)</f>
        <v>-0.39026011831508933</v>
      </c>
      <c r="Y41">
        <f>VLOOKUP($A41&amp;$C41,todo!$D$2:$AJ$59,COLUMN(Y40)-2,FALSE)</f>
        <v>-0.60780001372909598</v>
      </c>
      <c r="Z41">
        <f>VLOOKUP($A41&amp;$C41,todo!$D$2:$AJ$59,COLUMN(Z40)-2,FALSE)</f>
        <v>-0.57543807299814886</v>
      </c>
      <c r="AA41">
        <f>VLOOKUP($A41&amp;$C41,todo!$D$2:$AJ$59,COLUMN(AA40)-2,FALSE)</f>
        <v>-1.0327130663680777</v>
      </c>
      <c r="AB41">
        <f>VLOOKUP($A41&amp;$C41,todo!$D$2:$AJ$59,COLUMN(AB40)-2,FALSE)</f>
        <v>-0.52213296976456181</v>
      </c>
      <c r="AC41">
        <f>VLOOKUP($A41&amp;$C41,todo!$D$2:$AJ$59,COLUMN(AC40)-2,FALSE)</f>
        <v>-0.70445984673229167</v>
      </c>
      <c r="AD41">
        <f>VLOOKUP($A41&amp;$C41,todo!$D$2:$AJ$59,COLUMN(AD40)-2,FALSE)</f>
        <v>-1.6851942484882771</v>
      </c>
      <c r="AE41">
        <f>VLOOKUP($A41&amp;$C41,todo!$D$2:$AJ$59,COLUMN(AE40)-2,FALSE)</f>
        <v>-0.96652301831357768</v>
      </c>
      <c r="AF41">
        <f>VLOOKUP($A41&amp;$C41,todo!$D$2:$AJ$59,COLUMN(AF40)-2,FALSE)</f>
        <v>0.21061817704948199</v>
      </c>
      <c r="AG41">
        <f>VLOOKUP($A41&amp;$C41,todo!$D$2:$AJ$59,COLUMN(AG40)-2,FALSE)</f>
        <v>0.25735218260530696</v>
      </c>
      <c r="AH41">
        <f>VLOOKUP($A41&amp;$C41,todo!$D$2:$AJ$59,COLUMN(AH40)-2,FALSE)</f>
        <v>0.2275178213747697</v>
      </c>
      <c r="AI41">
        <f>VLOOKUP($A41&amp;$C41,todo!$D$2:$AJ$59,COLUMN(AI40)-2,FALSE)</f>
        <v>0.28260293184395679</v>
      </c>
    </row>
    <row r="42" spans="1:35" x14ac:dyDescent="0.25">
      <c r="A42" s="2" t="s">
        <v>66</v>
      </c>
      <c r="B42" s="5" t="s">
        <v>32</v>
      </c>
      <c r="C42" s="5" t="s">
        <v>36</v>
      </c>
      <c r="D42" s="5" t="s">
        <v>43</v>
      </c>
      <c r="E42" s="5" t="str">
        <f>VLOOKUP(A42&amp;C42,[1]todo!$D$2:$AK$59,3,FALSE)</f>
        <v>Alta</v>
      </c>
      <c r="F42" t="str">
        <f>VLOOKUP(A42&amp;C42,[1]todo!$D$2:$AK$59,4,FALSE)</f>
        <v>73º26'36.9''W</v>
      </c>
      <c r="G42">
        <f>VLOOKUP($A42&amp;$C42,todo!$D$2:$AJ$59,COLUMN(G41)-2,FALSE)</f>
        <v>-1.0419466605324914</v>
      </c>
      <c r="H42">
        <f>VLOOKUP($A42&amp;$C42,todo!$D$2:$AJ$59,COLUMN(H41)-2,FALSE)</f>
        <v>1.1475612006609701</v>
      </c>
      <c r="I42">
        <f>VLOOKUP($A42&amp;$C42,todo!$D$2:$AJ$59,COLUMN(I41)-2,FALSE)</f>
        <v>-0.7344871746209557</v>
      </c>
      <c r="J42">
        <f>VLOOKUP($A42&amp;$C42,todo!$D$2:$AJ$59,COLUMN(J41)-2,FALSE)</f>
        <v>0.2928269249440843</v>
      </c>
      <c r="K42">
        <f>VLOOKUP($A42&amp;$C42,todo!$D$2:$AJ$59,COLUMN(K41)-2,FALSE)</f>
        <v>0.77921453646300587</v>
      </c>
      <c r="L42">
        <f>VLOOKUP($A42&amp;$C42,todo!$D$2:$AJ$59,COLUMN(L41)-2,FALSE)</f>
        <v>0.87157722568282625</v>
      </c>
      <c r="M42">
        <f>VLOOKUP($A42&amp;$C42,todo!$D$2:$AJ$59,COLUMN(M41)-2,FALSE)</f>
        <v>1.0532360618669636</v>
      </c>
      <c r="N42">
        <f>VLOOKUP($A42&amp;$C42,todo!$D$2:$AJ$59,COLUMN(N41)-2,FALSE)</f>
        <v>0.94519185449564169</v>
      </c>
      <c r="O42">
        <f>VLOOKUP($A42&amp;$C42,todo!$D$2:$AJ$59,COLUMN(O41)-2,FALSE)</f>
        <v>0.15663297140537738</v>
      </c>
      <c r="P42">
        <f>VLOOKUP($A42&amp;$C42,todo!$D$2:$AJ$59,COLUMN(P41)-2,FALSE)</f>
        <v>-1.0167733893641386</v>
      </c>
      <c r="Q42">
        <f>VLOOKUP($A42&amp;$C42,todo!$D$2:$AJ$59,COLUMN(Q41)-2,FALSE)</f>
        <v>-0.19512546169254483</v>
      </c>
      <c r="R42">
        <f>VLOOKUP($A42&amp;$C42,todo!$D$2:$AJ$59,COLUMN(R41)-2,FALSE)</f>
        <v>-0.48030496349344004</v>
      </c>
      <c r="S42">
        <f>VLOOKUP($A42&amp;$C42,todo!$D$2:$AJ$59,COLUMN(S41)-2,FALSE)</f>
        <v>-0.99814643028780914</v>
      </c>
      <c r="T42">
        <f>VLOOKUP($A42&amp;$C42,todo!$D$2:$AJ$59,COLUMN(T41)-2,FALSE)</f>
        <v>-0.71636273088186619</v>
      </c>
      <c r="U42">
        <f>VLOOKUP($A42&amp;$C42,todo!$D$2:$AJ$59,COLUMN(U41)-2,FALSE)</f>
        <v>0.44922664884524571</v>
      </c>
      <c r="V42">
        <f>VLOOKUP($A42&amp;$C42,todo!$D$2:$AJ$59,COLUMN(V41)-2,FALSE)</f>
        <v>0.1627044833136011</v>
      </c>
      <c r="W42">
        <f>VLOOKUP($A42&amp;$C42,todo!$D$2:$AJ$59,COLUMN(W41)-2,FALSE)</f>
        <v>8.0492817998138275E-2</v>
      </c>
      <c r="X42">
        <f>VLOOKUP($A42&amp;$C42,todo!$D$2:$AJ$59,COLUMN(X41)-2,FALSE)</f>
        <v>-0.52358584511489481</v>
      </c>
      <c r="Y42">
        <f>VLOOKUP($A42&amp;$C42,todo!$D$2:$AJ$59,COLUMN(Y41)-2,FALSE)</f>
        <v>0.80520481134064781</v>
      </c>
      <c r="Z42">
        <f>VLOOKUP($A42&amp;$C42,todo!$D$2:$AJ$59,COLUMN(Z41)-2,FALSE)</f>
        <v>0.4376100591154683</v>
      </c>
      <c r="AA42">
        <f>VLOOKUP($A42&amp;$C42,todo!$D$2:$AJ$59,COLUMN(AA41)-2,FALSE)</f>
        <v>-0.13543229093413611</v>
      </c>
      <c r="AB42">
        <f>VLOOKUP($A42&amp;$C42,todo!$D$2:$AJ$59,COLUMN(AB41)-2,FALSE)</f>
        <v>-0.3486779960682122</v>
      </c>
      <c r="AC42">
        <f>VLOOKUP($A42&amp;$C42,todo!$D$2:$AJ$59,COLUMN(AC41)-2,FALSE)</f>
        <v>0.47642414926508508</v>
      </c>
      <c r="AD42">
        <f>VLOOKUP($A42&amp;$C42,todo!$D$2:$AJ$59,COLUMN(AD41)-2,FALSE)</f>
        <v>0.62747772141820346</v>
      </c>
      <c r="AE42">
        <f>VLOOKUP($A42&amp;$C42,todo!$D$2:$AJ$59,COLUMN(AE41)-2,FALSE)</f>
        <v>0.69580270296405722</v>
      </c>
      <c r="AF42">
        <f>VLOOKUP($A42&amp;$C42,todo!$D$2:$AJ$59,COLUMN(AF41)-2,FALSE)</f>
        <v>0.13965290236104738</v>
      </c>
      <c r="AG42">
        <f>VLOOKUP($A42&amp;$C42,todo!$D$2:$AJ$59,COLUMN(AG41)-2,FALSE)</f>
        <v>0.38622125158896997</v>
      </c>
      <c r="AH42">
        <f>VLOOKUP($A42&amp;$C42,todo!$D$2:$AJ$59,COLUMN(AH41)-2,FALSE)</f>
        <v>0.91538615171500737</v>
      </c>
      <c r="AI42">
        <f>VLOOKUP($A42&amp;$C42,todo!$D$2:$AJ$59,COLUMN(AI41)-2,FALSE)</f>
        <v>0.96791802308440478</v>
      </c>
    </row>
    <row r="43" spans="1:35" x14ac:dyDescent="0.25">
      <c r="A43" s="2" t="s">
        <v>67</v>
      </c>
      <c r="B43" s="5" t="s">
        <v>32</v>
      </c>
      <c r="C43" s="5" t="s">
        <v>36</v>
      </c>
      <c r="D43" s="5" t="s">
        <v>43</v>
      </c>
      <c r="E43" t="str">
        <f>VLOOKUP(A43&amp;C43,[1]todo!$D$2:$AK$59,3,FALSE)</f>
        <v>Alta</v>
      </c>
      <c r="F43" t="str">
        <f>VLOOKUP(A43&amp;C43,[1]todo!$D$2:$AK$59,4,FALSE)</f>
        <v>73º26'36.9''W</v>
      </c>
      <c r="G43">
        <f>VLOOKUP($A43&amp;$C43,todo!$D$2:$AJ$59,COLUMN(G42)-2,FALSE)</f>
        <v>-0.98070548589830708</v>
      </c>
      <c r="H43">
        <f>VLOOKUP($A43&amp;$C43,todo!$D$2:$AJ$59,COLUMN(H42)-2,FALSE)</f>
        <v>1.1227863582614832</v>
      </c>
      <c r="I43">
        <f>VLOOKUP($A43&amp;$C43,todo!$D$2:$AJ$59,COLUMN(I42)-2,FALSE)</f>
        <v>-0.80484828230491712</v>
      </c>
      <c r="J43">
        <f>VLOOKUP($A43&amp;$C43,todo!$D$2:$AJ$59,COLUMN(J42)-2,FALSE)</f>
        <v>0.35389752483413223</v>
      </c>
      <c r="K43">
        <f>VLOOKUP($A43&amp;$C43,todo!$D$2:$AJ$59,COLUMN(K42)-2,FALSE)</f>
        <v>0.77188100035030438</v>
      </c>
      <c r="L43">
        <f>VLOOKUP($A43&amp;$C43,todo!$D$2:$AJ$59,COLUMN(L42)-2,FALSE)</f>
        <v>0.84833679807454898</v>
      </c>
      <c r="M43">
        <f>VLOOKUP($A43&amp;$C43,todo!$D$2:$AJ$59,COLUMN(M42)-2,FALSE)</f>
        <v>1.026878211139556</v>
      </c>
      <c r="N43">
        <f>VLOOKUP($A43&amp;$C43,todo!$D$2:$AJ$59,COLUMN(N42)-2,FALSE)</f>
        <v>1.1096984308930209</v>
      </c>
      <c r="O43">
        <f>VLOOKUP($A43&amp;$C43,todo!$D$2:$AJ$59,COLUMN(O42)-2,FALSE)</f>
        <v>0.15913165623987291</v>
      </c>
      <c r="P43">
        <f>VLOOKUP($A43&amp;$C43,todo!$D$2:$AJ$59,COLUMN(P42)-2,FALSE)</f>
        <v>-1.0141916980580297</v>
      </c>
      <c r="Q43">
        <f>VLOOKUP($A43&amp;$C43,todo!$D$2:$AJ$59,COLUMN(Q42)-2,FALSE)</f>
        <v>-0.23691492873589604</v>
      </c>
      <c r="R43">
        <f>VLOOKUP($A43&amp;$C43,todo!$D$2:$AJ$59,COLUMN(R42)-2,FALSE)</f>
        <v>-0.47702870947060066</v>
      </c>
      <c r="S43">
        <f>VLOOKUP($A43&amp;$C43,todo!$D$2:$AJ$59,COLUMN(S42)-2,FALSE)</f>
        <v>-0.99814643028780914</v>
      </c>
      <c r="T43">
        <f>VLOOKUP($A43&amp;$C43,todo!$D$2:$AJ$59,COLUMN(T42)-2,FALSE)</f>
        <v>-0.71148027789882562</v>
      </c>
      <c r="U43">
        <f>VLOOKUP($A43&amp;$C43,todo!$D$2:$AJ$59,COLUMN(U42)-2,FALSE)</f>
        <v>0.60154951876106122</v>
      </c>
      <c r="V43">
        <f>VLOOKUP($A43&amp;$C43,todo!$D$2:$AJ$59,COLUMN(V42)-2,FALSE)</f>
        <v>0.27237373900785133</v>
      </c>
      <c r="W43">
        <f>VLOOKUP($A43&amp;$C43,todo!$D$2:$AJ$59,COLUMN(W42)-2,FALSE)</f>
        <v>8.3737943593574601E-2</v>
      </c>
      <c r="X43">
        <f>VLOOKUP($A43&amp;$C43,todo!$D$2:$AJ$59,COLUMN(X42)-2,FALSE)</f>
        <v>-0.52740403182423179</v>
      </c>
      <c r="Y43">
        <f>VLOOKUP($A43&amp;$C43,todo!$D$2:$AJ$59,COLUMN(Y42)-2,FALSE)</f>
        <v>0.86656207728388934</v>
      </c>
      <c r="Z43">
        <f>VLOOKUP($A43&amp;$C43,todo!$D$2:$AJ$59,COLUMN(Z42)-2,FALSE)</f>
        <v>0.68333133705988502</v>
      </c>
      <c r="AA43">
        <f>VLOOKUP($A43&amp;$C43,todo!$D$2:$AJ$59,COLUMN(AA42)-2,FALSE)</f>
        <v>-9.4723151106440945E-2</v>
      </c>
      <c r="AB43">
        <f>VLOOKUP($A43&amp;$C43,todo!$D$2:$AJ$59,COLUMN(AB42)-2,FALSE)</f>
        <v>-1.0069338016725051</v>
      </c>
      <c r="AC43">
        <f>VLOOKUP($A43&amp;$C43,todo!$D$2:$AJ$59,COLUMN(AC42)-2,FALSE)</f>
        <v>0.37091090473865002</v>
      </c>
      <c r="AD43">
        <f>VLOOKUP($A43&amp;$C43,todo!$D$2:$AJ$59,COLUMN(AD42)-2,FALSE)</f>
        <v>0.94234287070172051</v>
      </c>
      <c r="AE43">
        <f>VLOOKUP($A43&amp;$C43,todo!$D$2:$AJ$59,COLUMN(AE42)-2,FALSE)</f>
        <v>0.8392068264711654</v>
      </c>
      <c r="AF43">
        <f>VLOOKUP($A43&amp;$C43,todo!$D$2:$AJ$59,COLUMN(AF42)-2,FALSE)</f>
        <v>-6.3995818342192229E-2</v>
      </c>
      <c r="AG43">
        <f>VLOOKUP($A43&amp;$C43,todo!$D$2:$AJ$59,COLUMN(AG42)-2,FALSE)</f>
        <v>0.47799189734082642</v>
      </c>
      <c r="AH43">
        <f>VLOOKUP($A43&amp;$C43,todo!$D$2:$AJ$59,COLUMN(AH42)-2,FALSE)</f>
        <v>0.92824264002905854</v>
      </c>
      <c r="AI43">
        <f>VLOOKUP($A43&amp;$C43,todo!$D$2:$AJ$59,COLUMN(AI42)-2,FALSE)</f>
        <v>1.0225057544228633</v>
      </c>
    </row>
    <row r="44" spans="1:35" x14ac:dyDescent="0.25">
      <c r="A44" s="2" t="s">
        <v>68</v>
      </c>
      <c r="B44" t="s">
        <v>32</v>
      </c>
      <c r="C44" t="s">
        <v>36</v>
      </c>
      <c r="D44" t="s">
        <v>43</v>
      </c>
      <c r="E44" t="str">
        <f>VLOOKUP(A44&amp;C44,[1]todo!$D$2:$AK$59,3,FALSE)</f>
        <v>Alta</v>
      </c>
      <c r="F44" t="str">
        <f>VLOOKUP(A44&amp;C44,[1]todo!$D$2:$AK$59,4,FALSE)</f>
        <v>73º26'36.9''W</v>
      </c>
      <c r="G44">
        <f>VLOOKUP($A44&amp;$C44,todo!$D$2:$AJ$59,COLUMN(G43)-2,FALSE)</f>
        <v>-0.9019893502635743</v>
      </c>
      <c r="H44">
        <f>VLOOKUP($A44&amp;$C44,todo!$D$2:$AJ$59,COLUMN(H43)-2,FALSE)</f>
        <v>1.1485686332847531</v>
      </c>
      <c r="I44">
        <f>VLOOKUP($A44&amp;$C44,todo!$D$2:$AJ$59,COLUMN(I43)-2,FALSE)</f>
        <v>-0.69263527170208383</v>
      </c>
      <c r="J44">
        <f>VLOOKUP($A44&amp;$C44,todo!$D$2:$AJ$59,COLUMN(J43)-2,FALSE)</f>
        <v>0.37937215477842195</v>
      </c>
      <c r="K44">
        <f>VLOOKUP($A44&amp;$C44,todo!$D$2:$AJ$59,COLUMN(K43)-2,FALSE)</f>
        <v>0.77428343521499943</v>
      </c>
      <c r="L44">
        <f>VLOOKUP($A44&amp;$C44,todo!$D$2:$AJ$59,COLUMN(L43)-2,FALSE)</f>
        <v>0.68604031578971247</v>
      </c>
      <c r="M44">
        <f>VLOOKUP($A44&amp;$C44,todo!$D$2:$AJ$59,COLUMN(M43)-2,FALSE)</f>
        <v>1.1342367862640774</v>
      </c>
      <c r="N44">
        <f>VLOOKUP($A44&amp;$C44,todo!$D$2:$AJ$59,COLUMN(N43)-2,FALSE)</f>
        <v>1.3453535756829698</v>
      </c>
      <c r="O44">
        <f>VLOOKUP($A44&amp;$C44,todo!$D$2:$AJ$59,COLUMN(O43)-2,FALSE)</f>
        <v>0.16304269220359124</v>
      </c>
      <c r="P44">
        <f>VLOOKUP($A44&amp;$C44,todo!$D$2:$AJ$59,COLUMN(P43)-2,FALSE)</f>
        <v>-1.0490201751121435</v>
      </c>
      <c r="Q44">
        <f>VLOOKUP($A44&amp;$C44,todo!$D$2:$AJ$59,COLUMN(Q43)-2,FALSE)</f>
        <v>-0.65498583435682123</v>
      </c>
      <c r="R44">
        <f>VLOOKUP($A44&amp;$C44,todo!$D$2:$AJ$59,COLUMN(R43)-2,FALSE)</f>
        <v>-0.48229075447368724</v>
      </c>
      <c r="S44">
        <f>VLOOKUP($A44&amp;$C44,todo!$D$2:$AJ$59,COLUMN(S43)-2,FALSE)</f>
        <v>-0.99814643028780914</v>
      </c>
      <c r="T44">
        <f>VLOOKUP($A44&amp;$C44,todo!$D$2:$AJ$59,COLUMN(T43)-2,FALSE)</f>
        <v>-0.71761153457091886</v>
      </c>
      <c r="U44">
        <f>VLOOKUP($A44&amp;$C44,todo!$D$2:$AJ$59,COLUMN(U43)-2,FALSE)</f>
        <v>0.49617082407853885</v>
      </c>
      <c r="V44">
        <f>VLOOKUP($A44&amp;$C44,todo!$D$2:$AJ$59,COLUMN(V43)-2,FALSE)</f>
        <v>3.4829234241581131E-2</v>
      </c>
      <c r="W44">
        <f>VLOOKUP($A44&amp;$C44,todo!$D$2:$AJ$59,COLUMN(W43)-2,FALSE)</f>
        <v>8.609644788143396E-2</v>
      </c>
      <c r="X44">
        <f>VLOOKUP($A44&amp;$C44,todo!$D$2:$AJ$59,COLUMN(X43)-2,FALSE)</f>
        <v>-0.51885846697638094</v>
      </c>
      <c r="Y44">
        <f>VLOOKUP($A44&amp;$C44,todo!$D$2:$AJ$59,COLUMN(Y43)-2,FALSE)</f>
        <v>0.83362982460694479</v>
      </c>
      <c r="Z44">
        <f>VLOOKUP($A44&amp;$C44,todo!$D$2:$AJ$59,COLUMN(Z43)-2,FALSE)</f>
        <v>0.53165072464686169</v>
      </c>
      <c r="AA44">
        <f>VLOOKUP($A44&amp;$C44,todo!$D$2:$AJ$59,COLUMN(AA43)-2,FALSE)</f>
        <v>-0.1494495001523112</v>
      </c>
      <c r="AB44">
        <f>VLOOKUP($A44&amp;$C44,todo!$D$2:$AJ$59,COLUMN(AB43)-2,FALSE)</f>
        <v>-0.56025554684788492</v>
      </c>
      <c r="AC44">
        <f>VLOOKUP($A44&amp;$C44,todo!$D$2:$AJ$59,COLUMN(AC43)-2,FALSE)</f>
        <v>0.48553260940942028</v>
      </c>
      <c r="AD44">
        <f>VLOOKUP($A44&amp;$C44,todo!$D$2:$AJ$59,COLUMN(AD43)-2,FALSE)</f>
        <v>0.75751984740440659</v>
      </c>
      <c r="AE44">
        <f>VLOOKUP($A44&amp;$C44,todo!$D$2:$AJ$59,COLUMN(AE43)-2,FALSE)</f>
        <v>0.95794532345743455</v>
      </c>
      <c r="AF44">
        <f>VLOOKUP($A44&amp;$C44,todo!$D$2:$AJ$59,COLUMN(AF43)-2,FALSE)</f>
        <v>-0.25312785540678545</v>
      </c>
      <c r="AG44">
        <f>VLOOKUP($A44&amp;$C44,todo!$D$2:$AJ$59,COLUMN(AG43)-2,FALSE)</f>
        <v>0.51225283578618186</v>
      </c>
      <c r="AH44">
        <f>VLOOKUP($A44&amp;$C44,todo!$D$2:$AJ$59,COLUMN(AH43)-2,FALSE)</f>
        <v>0.92146443320888172</v>
      </c>
      <c r="AI44">
        <f>VLOOKUP($A44&amp;$C44,todo!$D$2:$AJ$59,COLUMN(AI43)-2,FALSE)</f>
        <v>0.85559888332666056</v>
      </c>
    </row>
    <row r="45" spans="1:35" x14ac:dyDescent="0.25">
      <c r="A45" s="2" t="s">
        <v>69</v>
      </c>
      <c r="B45" s="5" t="s">
        <v>32</v>
      </c>
      <c r="C45" s="5" t="s">
        <v>36</v>
      </c>
      <c r="D45" s="5" t="s">
        <v>43</v>
      </c>
      <c r="E45" t="str">
        <f>VLOOKUP(A45&amp;C45,[1]todo!$D$2:$AK$59,3,FALSE)</f>
        <v>Alta</v>
      </c>
      <c r="F45" t="str">
        <f>VLOOKUP(A45&amp;C45,[1]todo!$D$2:$AK$59,4,FALSE)</f>
        <v>73º26'36.9''W</v>
      </c>
      <c r="G45">
        <f>VLOOKUP($A45&amp;$C45,todo!$D$2:$AJ$59,COLUMN(G44)-2,FALSE)</f>
        <v>-1.2204629962282105</v>
      </c>
      <c r="H45">
        <f>VLOOKUP($A45&amp;$C45,todo!$D$2:$AJ$59,COLUMN(H44)-2,FALSE)</f>
        <v>1.2492044450833135</v>
      </c>
      <c r="I45">
        <f>VLOOKUP($A45&amp;$C45,todo!$D$2:$AJ$59,COLUMN(I44)-2,FALSE)</f>
        <v>-0.54056996850020489</v>
      </c>
      <c r="J45">
        <f>VLOOKUP($A45&amp;$C45,todo!$D$2:$AJ$59,COLUMN(J44)-2,FALSE)</f>
        <v>8.42056719010464E-2</v>
      </c>
      <c r="K45">
        <f>VLOOKUP($A45&amp;$C45,todo!$D$2:$AJ$59,COLUMN(K44)-2,FALSE)</f>
        <v>0.81333218274844121</v>
      </c>
      <c r="L45">
        <f>VLOOKUP($A45&amp;$C45,todo!$D$2:$AJ$59,COLUMN(L44)-2,FALSE)</f>
        <v>0.59246650170979309</v>
      </c>
      <c r="M45">
        <f>VLOOKUP($A45&amp;$C45,todo!$D$2:$AJ$59,COLUMN(M44)-2,FALSE)</f>
        <v>0.89172887086458297</v>
      </c>
      <c r="N45">
        <f>VLOOKUP($A45&amp;$C45,todo!$D$2:$AJ$59,COLUMN(N44)-2,FALSE)</f>
        <v>-0.42387071426874662</v>
      </c>
      <c r="O45">
        <f>VLOOKUP($A45&amp;$C45,todo!$D$2:$AJ$59,COLUMN(O44)-2,FALSE)</f>
        <v>0.12668891233529278</v>
      </c>
      <c r="P45">
        <f>VLOOKUP($A45&amp;$C45,todo!$D$2:$AJ$59,COLUMN(P44)-2,FALSE)</f>
        <v>-1.0515531552615336</v>
      </c>
      <c r="Q45">
        <f>VLOOKUP($A45&amp;$C45,todo!$D$2:$AJ$59,COLUMN(Q44)-2,FALSE)</f>
        <v>-0.38159677506218292</v>
      </c>
      <c r="R45">
        <f>VLOOKUP($A45&amp;$C45,todo!$D$2:$AJ$59,COLUMN(R44)-2,FALSE)</f>
        <v>-0.52196271755660961</v>
      </c>
      <c r="S45">
        <f>VLOOKUP($A45&amp;$C45,todo!$D$2:$AJ$59,COLUMN(S44)-2,FALSE)</f>
        <v>-0.99814643028780914</v>
      </c>
      <c r="T45">
        <f>VLOOKUP($A45&amp;$C45,todo!$D$2:$AJ$59,COLUMN(T44)-2,FALSE)</f>
        <v>-0.71436315078422508</v>
      </c>
      <c r="U45">
        <f>VLOOKUP($A45&amp;$C45,todo!$D$2:$AJ$59,COLUMN(U44)-2,FALSE)</f>
        <v>0.10655642127288241</v>
      </c>
      <c r="V45">
        <f>VLOOKUP($A45&amp;$C45,todo!$D$2:$AJ$59,COLUMN(V44)-2,FALSE)</f>
        <v>0.3249843342612414</v>
      </c>
      <c r="W45">
        <f>VLOOKUP($A45&amp;$C45,todo!$D$2:$AJ$59,COLUMN(W44)-2,FALSE)</f>
        <v>5.8857277961060231E-2</v>
      </c>
      <c r="X45">
        <f>VLOOKUP($A45&amp;$C45,todo!$D$2:$AJ$59,COLUMN(X44)-2,FALSE)</f>
        <v>-0.5234651178619687</v>
      </c>
      <c r="Y45">
        <f>VLOOKUP($A45&amp;$C45,todo!$D$2:$AJ$59,COLUMN(Y44)-2,FALSE)</f>
        <v>0.46114163721416973</v>
      </c>
      <c r="Z45">
        <f>VLOOKUP($A45&amp;$C45,todo!$D$2:$AJ$59,COLUMN(Z44)-2,FALSE)</f>
        <v>0.22091373650847362</v>
      </c>
      <c r="AA45">
        <f>VLOOKUP($A45&amp;$C45,todo!$D$2:$AJ$59,COLUMN(AA44)-2,FALSE)</f>
        <v>-0.44902601229958661</v>
      </c>
      <c r="AB45">
        <f>VLOOKUP($A45&amp;$C45,todo!$D$2:$AJ$59,COLUMN(AB44)-2,FALSE)</f>
        <v>-1.0270210031128684</v>
      </c>
      <c r="AC45">
        <f>VLOOKUP($A45&amp;$C45,todo!$D$2:$AJ$59,COLUMN(AC44)-2,FALSE)</f>
        <v>8.7973446432780725E-2</v>
      </c>
      <c r="AD45">
        <f>VLOOKUP($A45&amp;$C45,todo!$D$2:$AJ$59,COLUMN(AD44)-2,FALSE)</f>
        <v>0.62864055976132538</v>
      </c>
      <c r="AE45">
        <f>VLOOKUP($A45&amp;$C45,todo!$D$2:$AJ$59,COLUMN(AE44)-2,FALSE)</f>
        <v>0.37236900143438029</v>
      </c>
      <c r="AF45">
        <f>VLOOKUP($A45&amp;$C45,todo!$D$2:$AJ$59,COLUMN(AF44)-2,FALSE)</f>
        <v>0.20883098798360272</v>
      </c>
      <c r="AG45">
        <f>VLOOKUP($A45&amp;$C45,todo!$D$2:$AJ$59,COLUMN(AG44)-2,FALSE)</f>
        <v>0.35268276591771452</v>
      </c>
      <c r="AH45">
        <f>VLOOKUP($A45&amp;$C45,todo!$D$2:$AJ$59,COLUMN(AH44)-2,FALSE)</f>
        <v>0.84536848516977003</v>
      </c>
      <c r="AI45">
        <f>VLOOKUP($A45&amp;$C45,todo!$D$2:$AJ$59,COLUMN(AI44)-2,FALSE)</f>
        <v>0.86964714092433604</v>
      </c>
    </row>
    <row r="46" spans="1:35" x14ac:dyDescent="0.25">
      <c r="A46" s="2" t="s">
        <v>75</v>
      </c>
      <c r="B46" s="3" t="s">
        <v>32</v>
      </c>
      <c r="C46" s="3" t="s">
        <v>36</v>
      </c>
      <c r="D46" s="3" t="s">
        <v>43</v>
      </c>
      <c r="E46" t="str">
        <f>VLOOKUP(A46&amp;C46,[1]todo!$D$2:$AK$59,3,FALSE)</f>
        <v>Alta</v>
      </c>
      <c r="F46" t="str">
        <f>VLOOKUP(A46&amp;C46,[1]todo!$D$2:$AK$59,4,FALSE)</f>
        <v>73º26'36.9''W</v>
      </c>
      <c r="G46">
        <f>VLOOKUP($A46&amp;$C46,todo!$D$2:$AJ$59,COLUMN(G45)-2,FALSE)</f>
        <v>-0.57945290168566066</v>
      </c>
      <c r="H46">
        <f>VLOOKUP($A46&amp;$C46,todo!$D$2:$AJ$59,COLUMN(H45)-2,FALSE)</f>
        <v>1.2135403158446851</v>
      </c>
      <c r="I46">
        <f>VLOOKUP($A46&amp;$C46,todo!$D$2:$AJ$59,COLUMN(I45)-2,FALSE)</f>
        <v>-0.70508785712843824</v>
      </c>
      <c r="J46">
        <f>VLOOKUP($A46&amp;$C46,todo!$D$2:$AJ$59,COLUMN(J45)-2,FALSE)</f>
        <v>-0.13950973232941388</v>
      </c>
      <c r="K46">
        <f>VLOOKUP($A46&amp;$C46,todo!$D$2:$AJ$59,COLUMN(K45)-2,FALSE)</f>
        <v>0.81859253710724011</v>
      </c>
      <c r="L46">
        <f>VLOOKUP($A46&amp;$C46,todo!$D$2:$AJ$59,COLUMN(L45)-2,FALSE)</f>
        <v>0.32043329846044949</v>
      </c>
      <c r="M46">
        <f>VLOOKUP($A46&amp;$C46,todo!$D$2:$AJ$59,COLUMN(M45)-2,FALSE)</f>
        <v>0.92440647983764557</v>
      </c>
      <c r="N46">
        <f>VLOOKUP($A46&amp;$C46,todo!$D$2:$AJ$59,COLUMN(N45)-2,FALSE)</f>
        <v>0.12845162777707295</v>
      </c>
      <c r="O46">
        <f>VLOOKUP($A46&amp;$C46,todo!$D$2:$AJ$59,COLUMN(O45)-2,FALSE)</f>
        <v>0.13677323504654926</v>
      </c>
      <c r="P46">
        <f>VLOOKUP($A46&amp;$C46,todo!$D$2:$AJ$59,COLUMN(P45)-2,FALSE)</f>
        <v>-0.97468694995888816</v>
      </c>
      <c r="Q46">
        <f>VLOOKUP($A46&amp;$C46,todo!$D$2:$AJ$59,COLUMN(Q45)-2,FALSE)</f>
        <v>-0.66896152613694604</v>
      </c>
      <c r="R46">
        <f>VLOOKUP($A46&amp;$C46,todo!$D$2:$AJ$59,COLUMN(R45)-2,FALSE)</f>
        <v>-0.53600868131837498</v>
      </c>
      <c r="S46">
        <f>VLOOKUP($A46&amp;$C46,todo!$D$2:$AJ$59,COLUMN(S45)-2,FALSE)</f>
        <v>-0.99814643028780914</v>
      </c>
      <c r="T46">
        <f>VLOOKUP($A46&amp;$C46,todo!$D$2:$AJ$59,COLUMN(T45)-2,FALSE)</f>
        <v>-0.60731878747593815</v>
      </c>
      <c r="U46">
        <f>VLOOKUP($A46&amp;$C46,todo!$D$2:$AJ$59,COLUMN(U45)-2,FALSE)</f>
        <v>0.77966134825471822</v>
      </c>
      <c r="V46">
        <f>VLOOKUP($A46&amp;$C46,todo!$D$2:$AJ$59,COLUMN(V45)-2,FALSE)</f>
        <v>0.5868835328129679</v>
      </c>
      <c r="W46">
        <f>VLOOKUP($A46&amp;$C46,todo!$D$2:$AJ$59,COLUMN(W45)-2,FALSE)</f>
        <v>6.5589867681880312E-2</v>
      </c>
      <c r="X46">
        <f>VLOOKUP($A46&amp;$C46,todo!$D$2:$AJ$59,COLUMN(X45)-2,FALSE)</f>
        <v>-0.54928101004334562</v>
      </c>
      <c r="Y46">
        <f>VLOOKUP($A46&amp;$C46,todo!$D$2:$AJ$59,COLUMN(Y45)-2,FALSE)</f>
        <v>0.53385284758702456</v>
      </c>
      <c r="Z46">
        <f>VLOOKUP($A46&amp;$C46,todo!$D$2:$AJ$59,COLUMN(Z45)-2,FALSE)</f>
        <v>0.23118184857434218</v>
      </c>
      <c r="AA46">
        <f>VLOOKUP($A46&amp;$C46,todo!$D$2:$AJ$59,COLUMN(AA45)-2,FALSE)</f>
        <v>-0.13115423093553594</v>
      </c>
      <c r="AB46">
        <f>VLOOKUP($A46&amp;$C46,todo!$D$2:$AJ$59,COLUMN(AB45)-2,FALSE)</f>
        <v>-0.44836768837532481</v>
      </c>
      <c r="AC46">
        <f>VLOOKUP($A46&amp;$C46,todo!$D$2:$AJ$59,COLUMN(AC45)-2,FALSE)</f>
        <v>-1.4003963457127023E-3</v>
      </c>
      <c r="AD46">
        <f>VLOOKUP($A46&amp;$C46,todo!$D$2:$AJ$59,COLUMN(AD45)-2,FALSE)</f>
        <v>0.4513325139013547</v>
      </c>
      <c r="AE46">
        <f>VLOOKUP($A46&amp;$C46,todo!$D$2:$AJ$59,COLUMN(AE45)-2,FALSE)</f>
        <v>0.23364550281546287</v>
      </c>
      <c r="AF46">
        <f>VLOOKUP($A46&amp;$C46,todo!$D$2:$AJ$59,COLUMN(AF45)-2,FALSE)</f>
        <v>0.3908266551784616</v>
      </c>
      <c r="AG46">
        <f>VLOOKUP($A46&amp;$C46,todo!$D$2:$AJ$59,COLUMN(AG45)-2,FALSE)</f>
        <v>0.47725672135234187</v>
      </c>
      <c r="AH46">
        <f>VLOOKUP($A46&amp;$C46,todo!$D$2:$AJ$59,COLUMN(AH45)-2,FALSE)</f>
        <v>0.87194609393625755</v>
      </c>
      <c r="AI46">
        <f>VLOOKUP($A46&amp;$C46,todo!$D$2:$AJ$59,COLUMN(AI45)-2,FALSE)</f>
        <v>0.56840788448148594</v>
      </c>
    </row>
    <row r="47" spans="1:35" x14ac:dyDescent="0.25">
      <c r="A47" s="7" t="s">
        <v>76</v>
      </c>
      <c r="B47" t="s">
        <v>32</v>
      </c>
      <c r="C47" t="s">
        <v>36</v>
      </c>
      <c r="D47" t="s">
        <v>43</v>
      </c>
      <c r="E47" t="str">
        <f>VLOOKUP(A47&amp;C47,[1]todo!$D$2:$AK$59,3,FALSE)</f>
        <v>Alta</v>
      </c>
      <c r="F47" t="str">
        <f>VLOOKUP(A47&amp;C47,[1]todo!$D$2:$AK$59,4,FALSE)</f>
        <v>73º26'36.9''W</v>
      </c>
      <c r="G47">
        <f>VLOOKUP($A47&amp;$C47,todo!$D$2:$AJ$59,COLUMN(G46)-2,FALSE)</f>
        <v>-0.62854628212684349</v>
      </c>
      <c r="H47">
        <f>VLOOKUP($A47&amp;$C47,todo!$D$2:$AJ$59,COLUMN(H46)-2,FALSE)</f>
        <v>1.2441168332623227</v>
      </c>
      <c r="I47">
        <f>VLOOKUP($A47&amp;$C47,todo!$D$2:$AJ$59,COLUMN(I46)-2,FALSE)</f>
        <v>-0.67102301033745348</v>
      </c>
      <c r="J47">
        <f>VLOOKUP($A47&amp;$C47,todo!$D$2:$AJ$59,COLUMN(J46)-2,FALSE)</f>
        <v>0.12812647333830907</v>
      </c>
      <c r="K47">
        <f>VLOOKUP($A47&amp;$C47,todo!$D$2:$AJ$59,COLUMN(K46)-2,FALSE)</f>
        <v>0.81066936246757071</v>
      </c>
      <c r="L47">
        <f>VLOOKUP($A47&amp;$C47,todo!$D$2:$AJ$59,COLUMN(L46)-2,FALSE)</f>
        <v>0.16986094614087854</v>
      </c>
      <c r="M47">
        <f>VLOOKUP($A47&amp;$C47,todo!$D$2:$AJ$59,COLUMN(M46)-2,FALSE)</f>
        <v>0.97305649538137162</v>
      </c>
      <c r="N47">
        <f>VLOOKUP($A47&amp;$C47,todo!$D$2:$AJ$59,COLUMN(N46)-2,FALSE)</f>
        <v>0.47358939529217359</v>
      </c>
      <c r="O47">
        <f>VLOOKUP($A47&amp;$C47,todo!$D$2:$AJ$59,COLUMN(O46)-2,FALSE)</f>
        <v>0.14074521842107124</v>
      </c>
      <c r="P47">
        <f>VLOOKUP($A47&amp;$C47,todo!$D$2:$AJ$59,COLUMN(P46)-2,FALSE)</f>
        <v>-1.083410251755786</v>
      </c>
      <c r="Q47">
        <f>VLOOKUP($A47&amp;$C47,todo!$D$2:$AJ$59,COLUMN(Q46)-2,FALSE)</f>
        <v>-0.68217192265116977</v>
      </c>
      <c r="R47">
        <f>VLOOKUP($A47&amp;$C47,todo!$D$2:$AJ$59,COLUMN(R46)-2,FALSE)</f>
        <v>-0.52949493542172354</v>
      </c>
      <c r="S47">
        <f>VLOOKUP($A47&amp;$C47,todo!$D$2:$AJ$59,COLUMN(S46)-2,FALSE)</f>
        <v>-0.99814643028780914</v>
      </c>
      <c r="T47">
        <f>VLOOKUP($A47&amp;$C47,todo!$D$2:$AJ$59,COLUMN(T46)-2,FALSE)</f>
        <v>-0.6263406070487183</v>
      </c>
      <c r="U47">
        <f>VLOOKUP($A47&amp;$C47,todo!$D$2:$AJ$59,COLUMN(U46)-2,FALSE)</f>
        <v>0.72622249557804097</v>
      </c>
      <c r="V47">
        <f>VLOOKUP($A47&amp;$C47,todo!$D$2:$AJ$59,COLUMN(V46)-2,FALSE)</f>
        <v>0.48250109008671555</v>
      </c>
      <c r="W47">
        <f>VLOOKUP($A47&amp;$C47,todo!$D$2:$AJ$59,COLUMN(W46)-2,FALSE)</f>
        <v>6.9517934680977278E-2</v>
      </c>
      <c r="X47">
        <f>VLOOKUP($A47&amp;$C47,todo!$D$2:$AJ$59,COLUMN(X46)-2,FALSE)</f>
        <v>-0.5427396738732585</v>
      </c>
      <c r="Y47">
        <f>VLOOKUP($A47&amp;$C47,todo!$D$2:$AJ$59,COLUMN(Y46)-2,FALSE)</f>
        <v>0.91948861717955332</v>
      </c>
      <c r="Z47">
        <f>VLOOKUP($A47&amp;$C47,todo!$D$2:$AJ$59,COLUMN(Z46)-2,FALSE)</f>
        <v>0.48412513907669452</v>
      </c>
      <c r="AA47">
        <f>VLOOKUP($A47&amp;$C47,todo!$D$2:$AJ$59,COLUMN(AA46)-2,FALSE)</f>
        <v>-0.42097711862761739</v>
      </c>
      <c r="AB47">
        <f>VLOOKUP($A47&amp;$C47,todo!$D$2:$AJ$59,COLUMN(AB46)-2,FALSE)</f>
        <v>-0.95531162075324372</v>
      </c>
      <c r="AC47">
        <f>VLOOKUP($A47&amp;$C47,todo!$D$2:$AJ$59,COLUMN(AC46)-2,FALSE)</f>
        <v>-3.6689519014899644E-3</v>
      </c>
      <c r="AD47">
        <f>VLOOKUP($A47&amp;$C47,todo!$D$2:$AJ$59,COLUMN(AD46)-2,FALSE)</f>
        <v>0.39582120457026887</v>
      </c>
      <c r="AE47">
        <f>VLOOKUP($A47&amp;$C47,todo!$D$2:$AJ$59,COLUMN(AE46)-2,FALSE)</f>
        <v>0.20215200005674167</v>
      </c>
      <c r="AF47">
        <f>VLOOKUP($A47&amp;$C47,todo!$D$2:$AJ$59,COLUMN(AF46)-2,FALSE)</f>
        <v>0.33280614418431326</v>
      </c>
      <c r="AG47">
        <f>VLOOKUP($A47&amp;$C47,todo!$D$2:$AJ$59,COLUMN(AG46)-2,FALSE)</f>
        <v>0.31547628886910356</v>
      </c>
      <c r="AH47">
        <f>VLOOKUP($A47&amp;$C47,todo!$D$2:$AJ$59,COLUMN(AH46)-2,FALSE)</f>
        <v>0.78757067728960328</v>
      </c>
      <c r="AI47">
        <f>VLOOKUP($A47&amp;$C47,todo!$D$2:$AJ$59,COLUMN(AI46)-2,FALSE)</f>
        <v>0.53430013826813305</v>
      </c>
    </row>
    <row r="48" spans="1:35" x14ac:dyDescent="0.25">
      <c r="A48" s="2" t="s">
        <v>77</v>
      </c>
      <c r="B48" t="s">
        <v>32</v>
      </c>
      <c r="C48" t="s">
        <v>36</v>
      </c>
      <c r="D48" t="s">
        <v>43</v>
      </c>
      <c r="E48" t="str">
        <f>VLOOKUP(A48&amp;C48,[1]todo!$D$2:$AK$59,3,FALSE)</f>
        <v>Alta</v>
      </c>
      <c r="F48" t="str">
        <f>VLOOKUP(A48&amp;C48,[1]todo!$D$2:$AK$59,4,FALSE)</f>
        <v>73º26'36.9''W</v>
      </c>
      <c r="G48">
        <f>VLOOKUP($A48&amp;$C48,todo!$D$2:$AJ$59,COLUMN(G47)-2,FALSE)</f>
        <v>-0.66150562697820725</v>
      </c>
      <c r="H48">
        <f>VLOOKUP($A48&amp;$C48,todo!$D$2:$AJ$59,COLUMN(H47)-2,FALSE)</f>
        <v>1.3564118602124411</v>
      </c>
      <c r="I48">
        <f>VLOOKUP($A48&amp;$C48,todo!$D$2:$AJ$59,COLUMN(I47)-2,FALSE)</f>
        <v>-0.72866447231140719</v>
      </c>
      <c r="J48">
        <f>VLOOKUP($A48&amp;$C48,todo!$D$2:$AJ$59,COLUMN(J47)-2,FALSE)</f>
        <v>0.16046755248721811</v>
      </c>
      <c r="K48">
        <f>VLOOKUP($A48&amp;$C48,todo!$D$2:$AJ$59,COLUMN(K47)-2,FALSE)</f>
        <v>0.81184662558358001</v>
      </c>
      <c r="L48">
        <f>VLOOKUP($A48&amp;$C48,todo!$D$2:$AJ$59,COLUMN(L47)-2,FALSE)</f>
        <v>0.33116899329167415</v>
      </c>
      <c r="M48">
        <f>VLOOKUP($A48&amp;$C48,todo!$D$2:$AJ$59,COLUMN(M47)-2,FALSE)</f>
        <v>1.0054507829500581</v>
      </c>
      <c r="N48">
        <f>VLOOKUP($A48&amp;$C48,todo!$D$2:$AJ$59,COLUMN(N47)-2,FALSE)</f>
        <v>0.13892567760306571</v>
      </c>
      <c r="O48">
        <f>VLOOKUP($A48&amp;$C48,todo!$D$2:$AJ$59,COLUMN(O47)-2,FALSE)</f>
        <v>0.13639557630989402</v>
      </c>
      <c r="P48">
        <f>VLOOKUP($A48&amp;$C48,todo!$D$2:$AJ$59,COLUMN(P47)-2,FALSE)</f>
        <v>-1.1254966911610369</v>
      </c>
      <c r="Q48">
        <f>VLOOKUP($A48&amp;$C48,todo!$D$2:$AJ$59,COLUMN(Q47)-2,FALSE)</f>
        <v>-0.71855845340087376</v>
      </c>
      <c r="R48">
        <f>VLOOKUP($A48&amp;$C48,todo!$D$2:$AJ$59,COLUMN(R47)-2,FALSE)</f>
        <v>-0.52683398456866792</v>
      </c>
      <c r="S48">
        <f>VLOOKUP($A48&amp;$C48,todo!$D$2:$AJ$59,COLUMN(S47)-2,FALSE)</f>
        <v>-0.99814643028780914</v>
      </c>
      <c r="T48">
        <f>VLOOKUP($A48&amp;$C48,todo!$D$2:$AJ$59,COLUMN(T47)-2,FALSE)</f>
        <v>-0.6244960236235183</v>
      </c>
      <c r="U48">
        <f>VLOOKUP($A48&amp;$C48,todo!$D$2:$AJ$59,COLUMN(U47)-2,FALSE)</f>
        <v>0.76380814334564484</v>
      </c>
      <c r="V48">
        <f>VLOOKUP($A48&amp;$C48,todo!$D$2:$AJ$59,COLUMN(V47)-2,FALSE)</f>
        <v>0.44733135029996823</v>
      </c>
      <c r="W48">
        <f>VLOOKUP($A48&amp;$C48,todo!$D$2:$AJ$59,COLUMN(W47)-2,FALSE)</f>
        <v>6.5809857941845198E-2</v>
      </c>
      <c r="X48">
        <f>VLOOKUP($A48&amp;$C48,todo!$D$2:$AJ$59,COLUMN(X47)-2,FALSE)</f>
        <v>-0.55361603111354596</v>
      </c>
      <c r="Y48">
        <f>VLOOKUP($A48&amp;$C48,todo!$D$2:$AJ$59,COLUMN(Y47)-2,FALSE)</f>
        <v>0.86218695940175472</v>
      </c>
      <c r="Z48">
        <f>VLOOKUP($A48&amp;$C48,todo!$D$2:$AJ$59,COLUMN(Z47)-2,FALSE)</f>
        <v>0.55507669431827966</v>
      </c>
      <c r="AA48">
        <f>VLOOKUP($A48&amp;$C48,todo!$D$2:$AJ$59,COLUMN(AA47)-2,FALSE)</f>
        <v>-0.21100168345215692</v>
      </c>
      <c r="AB48">
        <f>VLOOKUP($A48&amp;$C48,todo!$D$2:$AJ$59,COLUMN(AB47)-2,FALSE)</f>
        <v>-0.62062923421109961</v>
      </c>
      <c r="AC48">
        <f>VLOOKUP($A48&amp;$C48,todo!$D$2:$AJ$59,COLUMN(AC47)-2,FALSE)</f>
        <v>-3.7997984464894205E-2</v>
      </c>
      <c r="AD48">
        <f>VLOOKUP($A48&amp;$C48,todo!$D$2:$AJ$59,COLUMN(AD47)-2,FALSE)</f>
        <v>0.36472566081412527</v>
      </c>
      <c r="AE48">
        <f>VLOOKUP($A48&amp;$C48,todo!$D$2:$AJ$59,COLUMN(AE47)-2,FALSE)</f>
        <v>0.41726089974673414</v>
      </c>
      <c r="AF48">
        <f>VLOOKUP($A48&amp;$C48,todo!$D$2:$AJ$59,COLUMN(AF47)-2,FALSE)</f>
        <v>0.20657797259719263</v>
      </c>
      <c r="AG48">
        <f>VLOOKUP($A48&amp;$C48,todo!$D$2:$AJ$59,COLUMN(AG47)-2,FALSE)</f>
        <v>0.49981093874645516</v>
      </c>
      <c r="AH48">
        <f>VLOOKUP($A48&amp;$C48,todo!$D$2:$AJ$59,COLUMN(AH47)-2,FALSE)</f>
        <v>0.80403998544881583</v>
      </c>
      <c r="AI48">
        <f>VLOOKUP($A48&amp;$C48,todo!$D$2:$AJ$59,COLUMN(AI47)-2,FALSE)</f>
        <v>0.53295786129407974</v>
      </c>
    </row>
    <row r="49" spans="1:35" x14ac:dyDescent="0.25">
      <c r="A49" s="2" t="s">
        <v>78</v>
      </c>
      <c r="B49" s="5" t="s">
        <v>32</v>
      </c>
      <c r="C49" s="5" t="s">
        <v>36</v>
      </c>
      <c r="D49" s="5" t="s">
        <v>43</v>
      </c>
      <c r="E49" t="str">
        <f>VLOOKUP(A49&amp;C49,[1]todo!$D$2:$AK$59,3,FALSE)</f>
        <v>Alta</v>
      </c>
      <c r="F49" t="str">
        <f>VLOOKUP(A49&amp;C49,[1]todo!$D$2:$AK$59,4,FALSE)</f>
        <v>73º26'36.9''W</v>
      </c>
      <c r="G49">
        <f>VLOOKUP($A49&amp;$C49,todo!$D$2:$AJ$59,COLUMN(G48)-2,FALSE)</f>
        <v>-0.62273976796756403</v>
      </c>
      <c r="H49">
        <f>VLOOKUP($A49&amp;$C49,todo!$D$2:$AJ$59,COLUMN(H48)-2,FALSE)</f>
        <v>1.1942545024922533</v>
      </c>
      <c r="I49">
        <f>VLOOKUP($A49&amp;$C49,todo!$D$2:$AJ$59,COLUMN(I48)-2,FALSE)</f>
        <v>-0.53171959856130491</v>
      </c>
      <c r="J49">
        <f>VLOOKUP($A49&amp;$C49,todo!$D$2:$AJ$59,COLUMN(J48)-2,FALSE)</f>
        <v>0.38242193608447711</v>
      </c>
      <c r="K49">
        <f>VLOOKUP($A49&amp;$C49,todo!$D$2:$AJ$59,COLUMN(K48)-2,FALSE)</f>
        <v>0.80036048932359183</v>
      </c>
      <c r="L49">
        <f>VLOOKUP($A49&amp;$C49,todo!$D$2:$AJ$59,COLUMN(L48)-2,FALSE)</f>
        <v>0.14382020026264111</v>
      </c>
      <c r="M49">
        <f>VLOOKUP($A49&amp;$C49,todo!$D$2:$AJ$59,COLUMN(M48)-2,FALSE)</f>
        <v>1.2029852157811438</v>
      </c>
      <c r="N49">
        <f>VLOOKUP($A49&amp;$C49,todo!$D$2:$AJ$59,COLUMN(N48)-2,FALSE)</f>
        <v>0.60403209299459415</v>
      </c>
      <c r="O49">
        <f>VLOOKUP($A49&amp;$C49,todo!$D$2:$AJ$59,COLUMN(O48)-2,FALSE)</f>
        <v>0.14905947239576403</v>
      </c>
      <c r="P49">
        <f>VLOOKUP($A49&amp;$C49,todo!$D$2:$AJ$59,COLUMN(P48)-2,FALSE)</f>
        <v>-1.0433883362693506</v>
      </c>
      <c r="Q49">
        <f>VLOOKUP($A49&amp;$C49,todo!$D$2:$AJ$59,COLUMN(Q48)-2,FALSE)</f>
        <v>-0.71584142149369345</v>
      </c>
      <c r="R49">
        <f>VLOOKUP($A49&amp;$C49,todo!$D$2:$AJ$59,COLUMN(R48)-2,FALSE)</f>
        <v>-0.51062786839128516</v>
      </c>
      <c r="S49">
        <f>VLOOKUP($A49&amp;$C49,todo!$D$2:$AJ$59,COLUMN(S48)-2,FALSE)</f>
        <v>-0.99814643028780914</v>
      </c>
      <c r="T49">
        <f>VLOOKUP($A49&amp;$C49,todo!$D$2:$AJ$59,COLUMN(T48)-2,FALSE)</f>
        <v>-0.66509223046717592</v>
      </c>
      <c r="U49">
        <f>VLOOKUP($A49&amp;$C49,todo!$D$2:$AJ$59,COLUMN(U48)-2,FALSE)</f>
        <v>0.58108531149771081</v>
      </c>
      <c r="V49">
        <f>VLOOKUP($A49&amp;$C49,todo!$D$2:$AJ$59,COLUMN(V48)-2,FALSE)</f>
        <v>0.2888260860635361</v>
      </c>
      <c r="W49">
        <f>VLOOKUP($A49&amp;$C49,todo!$D$2:$AJ$59,COLUMN(W48)-2,FALSE)</f>
        <v>7.6586771391765437E-2</v>
      </c>
      <c r="X49">
        <f>VLOOKUP($A49&amp;$C49,todo!$D$2:$AJ$59,COLUMN(X48)-2,FALSE)</f>
        <v>-0.54080295734455208</v>
      </c>
      <c r="Y49">
        <f>VLOOKUP($A49&amp;$C49,todo!$D$2:$AJ$59,COLUMN(Y48)-2,FALSE)</f>
        <v>0.70204189720133325</v>
      </c>
      <c r="Z49">
        <f>VLOOKUP($A49&amp;$C49,todo!$D$2:$AJ$59,COLUMN(Z48)-2,FALSE)</f>
        <v>9.3160752629717791E-2</v>
      </c>
      <c r="AA49">
        <f>VLOOKUP($A49&amp;$C49,todo!$D$2:$AJ$59,COLUMN(AA48)-2,FALSE)</f>
        <v>-0.69199609663958883</v>
      </c>
      <c r="AB49">
        <f>VLOOKUP($A49&amp;$C49,todo!$D$2:$AJ$59,COLUMN(AB48)-2,FALSE)</f>
        <v>-0.98605820922650111</v>
      </c>
      <c r="AC49">
        <f>VLOOKUP($A49&amp;$C49,todo!$D$2:$AJ$59,COLUMN(AC48)-2,FALSE)</f>
        <v>-0.40157172319806494</v>
      </c>
      <c r="AD49">
        <f>VLOOKUP($A49&amp;$C49,todo!$D$2:$AJ$59,COLUMN(AD48)-2,FALSE)</f>
        <v>0.49906326168131315</v>
      </c>
      <c r="AE49">
        <f>VLOOKUP($A49&amp;$C49,todo!$D$2:$AJ$59,COLUMN(AE48)-2,FALSE)</f>
        <v>0.8275791037659499</v>
      </c>
      <c r="AF49">
        <f>VLOOKUP($A49&amp;$C49,todo!$D$2:$AJ$59,COLUMN(AF48)-2,FALSE)</f>
        <v>0.15071334726874511</v>
      </c>
      <c r="AG49">
        <f>VLOOKUP($A49&amp;$C49,todo!$D$2:$AJ$59,COLUMN(AG48)-2,FALSE)</f>
        <v>0.44278719490531954</v>
      </c>
      <c r="AH49">
        <f>VLOOKUP($A49&amp;$C49,todo!$D$2:$AJ$59,COLUMN(AH48)-2,FALSE)</f>
        <v>0.72870276833632686</v>
      </c>
      <c r="AI49">
        <f>VLOOKUP($A49&amp;$C49,todo!$D$2:$AJ$59,COLUMN(AI48)-2,FALSE)</f>
        <v>0.22959705406694828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D2" sqref="D2:D11"/>
    </sheetView>
  </sheetViews>
  <sheetFormatPr baseColWidth="10" defaultRowHeight="15" x14ac:dyDescent="0.25"/>
  <cols>
    <col min="4" max="4" width="14.7109375" bestFit="1" customWidth="1"/>
    <col min="5" max="6" width="12.5703125" bestFit="1" customWidth="1"/>
  </cols>
  <sheetData>
    <row r="1" spans="1:35" x14ac:dyDescent="0.25">
      <c r="B1" s="2" t="s">
        <v>1</v>
      </c>
      <c r="C1" s="2" t="s">
        <v>0</v>
      </c>
      <c r="D1" s="2" t="s">
        <v>38</v>
      </c>
      <c r="E1" s="2" t="s">
        <v>39</v>
      </c>
      <c r="F1" s="2" t="s">
        <v>40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5">
      <c r="A2" s="2" t="s">
        <v>79</v>
      </c>
      <c r="B2" t="s">
        <v>32</v>
      </c>
      <c r="C2" t="s">
        <v>34</v>
      </c>
      <c r="D2" t="s">
        <v>44</v>
      </c>
      <c r="E2" t="str">
        <f>VLOOKUP(A2&amp;C2,[1]todo!$D$2:$AK$32,3,FALSE)</f>
        <v>Baja</v>
      </c>
      <c r="F2" t="str">
        <f>VLOOKUP(A2&amp;C2,[1]todo!$D$2:$AK$32,4,FALSE)</f>
        <v>73º26'3.2''W</v>
      </c>
      <c r="G2">
        <f>VLOOKUP($A2&amp;$C2,todo!$D$2:$AJ$59,COLUMN(G1)-2,FALSE)</f>
        <v>-0.43505812159792578</v>
      </c>
      <c r="H2">
        <f>VLOOKUP($A2&amp;$C2,todo!$D$2:$AJ$59,COLUMN(H1)-2,FALSE)</f>
        <v>1.2756624853263037</v>
      </c>
      <c r="I2">
        <f>VLOOKUP($A2&amp;$C2,todo!$D$2:$AJ$59,COLUMN(I1)-2,FALSE)</f>
        <v>-0.43992444514826595</v>
      </c>
      <c r="J2">
        <f>VLOOKUP($A2&amp;$C2,todo!$D$2:$AJ$59,COLUMN(J1)-2,FALSE)</f>
        <v>-0.13990828246698567</v>
      </c>
      <c r="K2">
        <f>VLOOKUP($A2&amp;$C2,todo!$D$2:$AJ$59,COLUMN(K1)-2,FALSE)</f>
        <v>0.51443402982852049</v>
      </c>
      <c r="L2">
        <f>VLOOKUP($A2&amp;$C2,todo!$D$2:$AJ$59,COLUMN(L1)-2,FALSE)</f>
        <v>-9.3808565342354849E-2</v>
      </c>
      <c r="M2">
        <f>VLOOKUP($A2&amp;$C2,todo!$D$2:$AJ$59,COLUMN(M1)-2,FALSE)</f>
        <v>9.6158374252967999E-2</v>
      </c>
      <c r="N2">
        <f>VLOOKUP($A2&amp;$C2,todo!$D$2:$AJ$59,COLUMN(N1)-2,FALSE)</f>
        <v>-0.62635576517264013</v>
      </c>
      <c r="O2">
        <f>VLOOKUP($A2&amp;$C2,todo!$D$2:$AJ$59,COLUMN(O1)-2,FALSE)</f>
        <v>-1.2449352823537689</v>
      </c>
      <c r="P2">
        <f>VLOOKUP($A2&amp;$C2,todo!$D$2:$AJ$59,COLUMN(P1)-2,FALSE)</f>
        <v>-0.80084239861797235</v>
      </c>
      <c r="Q2">
        <f>VLOOKUP($A2&amp;$C2,todo!$D$2:$AJ$59,COLUMN(Q1)-2,FALSE)</f>
        <v>-0.72250253481630511</v>
      </c>
      <c r="R2">
        <f>VLOOKUP($A2&amp;$C2,todo!$D$2:$AJ$59,COLUMN(R1)-2,FALSE)</f>
        <v>-0.5247027813628159</v>
      </c>
      <c r="S2">
        <f>VLOOKUP($A2&amp;$C2,todo!$D$2:$AJ$59,COLUMN(S1)-2,FALSE)</f>
        <v>-0.99814643028780914</v>
      </c>
      <c r="T2">
        <f>VLOOKUP($A2&amp;$C2,todo!$D$2:$AJ$59,COLUMN(T1)-2,FALSE)</f>
        <v>-0.70133820341105524</v>
      </c>
      <c r="U2">
        <f>VLOOKUP($A2&amp;$C2,todo!$D$2:$AJ$59,COLUMN(U1)-2,FALSE)</f>
        <v>0.35683775981329385</v>
      </c>
      <c r="V2">
        <f>VLOOKUP($A2&amp;$C2,todo!$D$2:$AJ$59,COLUMN(V1)-2,FALSE)</f>
        <v>0.17351775154879109</v>
      </c>
      <c r="W2">
        <f>VLOOKUP($A2&amp;$C2,todo!$D$2:$AJ$59,COLUMN(W1)-2,FALSE)</f>
        <v>-1.2045534281733239</v>
      </c>
      <c r="X2">
        <f>VLOOKUP($A2&amp;$C2,todo!$D$2:$AJ$59,COLUMN(X1)-2,FALSE)</f>
        <v>-0.55271034508873473</v>
      </c>
      <c r="Y2">
        <f>VLOOKUP($A2&amp;$C2,todo!$D$2:$AJ$59,COLUMN(Y1)-2,FALSE)</f>
        <v>0.18103005031651589</v>
      </c>
      <c r="Z2">
        <f>VLOOKUP($A2&amp;$C2,todo!$D$2:$AJ$59,COLUMN(Z1)-2,FALSE)</f>
        <v>-5.3867473371608937E-2</v>
      </c>
      <c r="AA2">
        <f>VLOOKUP($A2&amp;$C2,todo!$D$2:$AJ$59,COLUMN(AA1)-2,FALSE)</f>
        <v>0.24283986785415534</v>
      </c>
      <c r="AB2">
        <f>VLOOKUP($A2&amp;$C2,todo!$D$2:$AJ$59,COLUMN(AB1)-2,FALSE)</f>
        <v>-0.16509735978123075</v>
      </c>
      <c r="AC2">
        <f>VLOOKUP($A2&amp;$C2,todo!$D$2:$AJ$59,COLUMN(AC1)-2,FALSE)</f>
        <v>0.42508234523734328</v>
      </c>
      <c r="AD2">
        <f>VLOOKUP($A2&amp;$C2,todo!$D$2:$AJ$59,COLUMN(AD1)-2,FALSE)</f>
        <v>-8.9375862778753503E-3</v>
      </c>
      <c r="AE2">
        <f>VLOOKUP($A2&amp;$C2,todo!$D$2:$AJ$59,COLUMN(AE1)-2,FALSE)</f>
        <v>2.647037880602706E-2</v>
      </c>
      <c r="AF2">
        <f>VLOOKUP($A2&amp;$C2,todo!$D$2:$AJ$59,COLUMN(AF1)-2,FALSE)</f>
        <v>-0.48796050408560465</v>
      </c>
      <c r="AG2">
        <f>VLOOKUP($A2&amp;$C2,todo!$D$2:$AJ$59,COLUMN(AG1)-2,FALSE)</f>
        <v>-0.68330653447248446</v>
      </c>
      <c r="AH2">
        <f>VLOOKUP($A2&amp;$C2,todo!$D$2:$AJ$59,COLUMN(AH1)-2,FALSE)</f>
        <v>-0.12468848266511302</v>
      </c>
      <c r="AI2">
        <f>VLOOKUP($A2&amp;$C2,todo!$D$2:$AJ$59,COLUMN(AI1)-2,FALSE)</f>
        <v>0.40264333867906887</v>
      </c>
    </row>
    <row r="3" spans="1:35" x14ac:dyDescent="0.25">
      <c r="A3" s="2" t="s">
        <v>80</v>
      </c>
      <c r="B3" s="3" t="s">
        <v>32</v>
      </c>
      <c r="C3" s="3" t="s">
        <v>34</v>
      </c>
      <c r="D3" s="3" t="s">
        <v>44</v>
      </c>
      <c r="E3" t="str">
        <f>VLOOKUP(A3&amp;C3,[1]todo!$D$2:$AK$32,3,FALSE)</f>
        <v>Baja</v>
      </c>
      <c r="F3" t="str">
        <f>VLOOKUP(A3&amp;C3,[1]todo!$D$2:$AK$32,4,FALSE)</f>
        <v>73º26'3.2''W</v>
      </c>
      <c r="G3">
        <f>VLOOKUP($A3&amp;$C3,todo!$D$2:$AJ$59,COLUMN(G2)-2,FALSE)</f>
        <v>-0.57066089525457286</v>
      </c>
      <c r="H3">
        <f>VLOOKUP($A3&amp;$C3,todo!$D$2:$AJ$59,COLUMN(H2)-2,FALSE)</f>
        <v>0.88066820912794308</v>
      </c>
      <c r="I3">
        <f>VLOOKUP($A3&amp;$C3,todo!$D$2:$AJ$59,COLUMN(I2)-2,FALSE)</f>
        <v>-0.5694111037608246</v>
      </c>
      <c r="J3">
        <f>VLOOKUP($A3&amp;$C3,todo!$D$2:$AJ$59,COLUMN(J2)-2,FALSE)</f>
        <v>-0.59463140343561161</v>
      </c>
      <c r="K3">
        <f>VLOOKUP($A3&amp;$C3,todo!$D$2:$AJ$59,COLUMN(K2)-2,FALSE)</f>
        <v>0.59355962399177842</v>
      </c>
      <c r="L3">
        <f>VLOOKUP($A3&amp;$C3,todo!$D$2:$AJ$59,COLUMN(L2)-2,FALSE)</f>
        <v>0.4026220798793827</v>
      </c>
      <c r="M3">
        <f>VLOOKUP($A3&amp;$C3,todo!$D$2:$AJ$59,COLUMN(M2)-2,FALSE)</f>
        <v>-0.23337966548742362</v>
      </c>
      <c r="N3">
        <f>VLOOKUP($A3&amp;$C3,todo!$D$2:$AJ$59,COLUMN(N2)-2,FALSE)</f>
        <v>-0.64416932740643928</v>
      </c>
      <c r="O3">
        <f>VLOOKUP($A3&amp;$C3,todo!$D$2:$AJ$59,COLUMN(O2)-2,FALSE)</f>
        <v>-1.2464189961260559</v>
      </c>
      <c r="P3">
        <f>VLOOKUP($A3&amp;$C3,todo!$D$2:$AJ$59,COLUMN(P2)-2,FALSE)</f>
        <v>-0.94778540180818605</v>
      </c>
      <c r="Q3">
        <f>VLOOKUP($A3&amp;$C3,todo!$D$2:$AJ$59,COLUMN(Q2)-2,FALSE)</f>
        <v>-0.76403947089964974</v>
      </c>
      <c r="R3">
        <f>VLOOKUP($A3&amp;$C3,todo!$D$2:$AJ$59,COLUMN(R2)-2,FALSE)</f>
        <v>-0.53903735813619558</v>
      </c>
      <c r="S3">
        <f>VLOOKUP($A3&amp;$C3,todo!$D$2:$AJ$59,COLUMN(S2)-2,FALSE)</f>
        <v>-0.99814643028780914</v>
      </c>
      <c r="T3">
        <f>VLOOKUP($A3&amp;$C3,todo!$D$2:$AJ$59,COLUMN(T2)-2,FALSE)</f>
        <v>-0.57663858091457598</v>
      </c>
      <c r="U3">
        <f>VLOOKUP($A3&amp;$C3,todo!$D$2:$AJ$59,COLUMN(U2)-2,FALSE)</f>
        <v>0.42310881607822753</v>
      </c>
      <c r="V3">
        <f>VLOOKUP($A3&amp;$C3,todo!$D$2:$AJ$59,COLUMN(V2)-2,FALSE)</f>
        <v>0.62239983968391543</v>
      </c>
      <c r="W3">
        <f>VLOOKUP($A3&amp;$C3,todo!$D$2:$AJ$59,COLUMN(W2)-2,FALSE)</f>
        <v>-1.2072353286418545</v>
      </c>
      <c r="X3">
        <f>VLOOKUP($A3&amp;$C3,todo!$D$2:$AJ$59,COLUMN(X2)-2,FALSE)</f>
        <v>-0.54825910209998274</v>
      </c>
      <c r="Y3">
        <f>VLOOKUP($A3&amp;$C3,todo!$D$2:$AJ$59,COLUMN(Y2)-2,FALSE)</f>
        <v>0.4340777135566613</v>
      </c>
      <c r="Z3">
        <f>VLOOKUP($A3&amp;$C3,todo!$D$2:$AJ$59,COLUMN(Z2)-2,FALSE)</f>
        <v>0.13690524164585507</v>
      </c>
      <c r="AA3">
        <f>VLOOKUP($A3&amp;$C3,todo!$D$2:$AJ$59,COLUMN(AA2)-2,FALSE)</f>
        <v>0.44785937718276575</v>
      </c>
      <c r="AB3">
        <f>VLOOKUP($A3&amp;$C3,todo!$D$2:$AJ$59,COLUMN(AB2)-2,FALSE)</f>
        <v>-0.1295512368533239</v>
      </c>
      <c r="AC3">
        <f>VLOOKUP($A3&amp;$C3,todo!$D$2:$AJ$59,COLUMN(AC2)-2,FALSE)</f>
        <v>0.67579603559349322</v>
      </c>
      <c r="AD3">
        <f>VLOOKUP($A3&amp;$C3,todo!$D$2:$AJ$59,COLUMN(AD2)-2,FALSE)</f>
        <v>0.18341984261031435</v>
      </c>
      <c r="AE3">
        <f>VLOOKUP($A3&amp;$C3,todo!$D$2:$AJ$59,COLUMN(AE2)-2,FALSE)</f>
        <v>0.42532002627879967</v>
      </c>
      <c r="AF3">
        <f>VLOOKUP($A3&amp;$C3,todo!$D$2:$AJ$59,COLUMN(AF2)-2,FALSE)</f>
        <v>0.37896458698904584</v>
      </c>
      <c r="AG3">
        <f>VLOOKUP($A3&amp;$C3,todo!$D$2:$AJ$59,COLUMN(AG2)-2,FALSE)</f>
        <v>1.3274632095368106E-2</v>
      </c>
      <c r="AH3">
        <f>VLOOKUP($A3&amp;$C3,todo!$D$2:$AJ$59,COLUMN(AH2)-2,FALSE)</f>
        <v>0.1739905158700327</v>
      </c>
      <c r="AI3">
        <f>VLOOKUP($A3&amp;$C3,todo!$D$2:$AJ$59,COLUMN(AI2)-2,FALSE)</f>
        <v>0.37128657616791261</v>
      </c>
    </row>
    <row r="4" spans="1:35" x14ac:dyDescent="0.25">
      <c r="A4" s="2" t="s">
        <v>70</v>
      </c>
      <c r="B4" s="5" t="s">
        <v>32</v>
      </c>
      <c r="C4" s="5" t="s">
        <v>35</v>
      </c>
      <c r="D4" s="5" t="s">
        <v>44</v>
      </c>
      <c r="E4" t="str">
        <f>VLOOKUP(A4&amp;C4,[1]todo!$D$2:$AK$32,3,FALSE)</f>
        <v>Alta</v>
      </c>
      <c r="F4" t="str">
        <f>VLOOKUP(A4&amp;C4,[1]todo!$D$2:$AK$59,4,FALSE)</f>
        <v>73º26'25.7"W</v>
      </c>
      <c r="G4">
        <f>VLOOKUP($A4&amp;$C4,todo!$D$2:$AJ$59,COLUMN(G3)-2,FALSE)</f>
        <v>-0.42422346604656602</v>
      </c>
      <c r="H4">
        <f>VLOOKUP($A4&amp;$C4,todo!$D$2:$AJ$59,COLUMN(H3)-2,FALSE)</f>
        <v>0.68054356593610232</v>
      </c>
      <c r="I4">
        <f>VLOOKUP($A4&amp;$C4,todo!$D$2:$AJ$59,COLUMN(I3)-2,FALSE)</f>
        <v>-0.51120274577382452</v>
      </c>
      <c r="J4">
        <f>VLOOKUP($A4&amp;$C4,todo!$D$2:$AJ$59,COLUMN(J3)-2,FALSE)</f>
        <v>0.53931152790186465</v>
      </c>
      <c r="K4">
        <f>VLOOKUP($A4&amp;$C4,todo!$D$2:$AJ$59,COLUMN(K3)-2,FALSE)</f>
        <v>0.89968518814624399</v>
      </c>
      <c r="L4">
        <f>VLOOKUP($A4&amp;$C4,todo!$D$2:$AJ$59,COLUMN(L3)-2,FALSE)</f>
        <v>0.81642281812384854</v>
      </c>
      <c r="M4">
        <f>VLOOKUP($A4&amp;$C4,todo!$D$2:$AJ$59,COLUMN(M3)-2,FALSE)</f>
        <v>-1.5521179197238633</v>
      </c>
      <c r="N4">
        <f>VLOOKUP($A4&amp;$C4,todo!$D$2:$AJ$59,COLUMN(N3)-2,FALSE)</f>
        <v>-0.88271647414535326</v>
      </c>
      <c r="O4">
        <f>VLOOKUP($A4&amp;$C4,todo!$D$2:$AJ$59,COLUMN(O3)-2,FALSE)</f>
        <v>0.16395517018225084</v>
      </c>
      <c r="P4">
        <f>VLOOKUP($A4&amp;$C4,todo!$D$2:$AJ$59,COLUMN(P3)-2,FALSE)</f>
        <v>-0.23577523589858557</v>
      </c>
      <c r="Q4">
        <f>VLOOKUP($A4&amp;$C4,todo!$D$2:$AJ$59,COLUMN(Q3)-2,FALSE)</f>
        <v>0.74790500253409498</v>
      </c>
      <c r="R4">
        <f>VLOOKUP($A4&amp;$C4,todo!$D$2:$AJ$59,COLUMN(R3)-2,FALSE)</f>
        <v>-0.64742932028129874</v>
      </c>
      <c r="S4">
        <f>VLOOKUP($A4&amp;$C4,todo!$D$2:$AJ$59,COLUMN(S3)-2,FALSE)</f>
        <v>-0.99814643028780914</v>
      </c>
      <c r="T4">
        <f>VLOOKUP($A4&amp;$C4,todo!$D$2:$AJ$59,COLUMN(T3)-2,FALSE)</f>
        <v>4.1968373244762998E-2</v>
      </c>
      <c r="U4">
        <f>VLOOKUP($A4&amp;$C4,todo!$D$2:$AJ$59,COLUMN(U3)-2,FALSE)</f>
        <v>0.445486205587314</v>
      </c>
      <c r="V4">
        <f>VLOOKUP($A4&amp;$C4,todo!$D$2:$AJ$59,COLUMN(V3)-2,FALSE)</f>
        <v>-0.31645094124193146</v>
      </c>
      <c r="W4">
        <f>VLOOKUP($A4&amp;$C4,todo!$D$2:$AJ$59,COLUMN(W3)-2,FALSE)</f>
        <v>8.9548475567420238E-2</v>
      </c>
      <c r="X4">
        <f>VLOOKUP($A4&amp;$C4,todo!$D$2:$AJ$59,COLUMN(X3)-2,FALSE)</f>
        <v>-0.57765188963375114</v>
      </c>
      <c r="Y4">
        <f>VLOOKUP($A4&amp;$C4,todo!$D$2:$AJ$59,COLUMN(Y3)-2,FALSE)</f>
        <v>0.53622270718207099</v>
      </c>
      <c r="Z4">
        <f>VLOOKUP($A4&amp;$C4,todo!$D$2:$AJ$59,COLUMN(Z3)-2,FALSE)</f>
        <v>0.38079024157376018</v>
      </c>
      <c r="AA4">
        <f>VLOOKUP($A4&amp;$C4,todo!$D$2:$AJ$59,COLUMN(AA3)-2,FALSE)</f>
        <v>-0.48679611661238731</v>
      </c>
      <c r="AB4">
        <f>VLOOKUP($A4&amp;$C4,todo!$D$2:$AJ$59,COLUMN(AB3)-2,FALSE)</f>
        <v>-1.242405379384411</v>
      </c>
      <c r="AC4">
        <f>VLOOKUP($A4&amp;$C4,todo!$D$2:$AJ$59,COLUMN(AC3)-2,FALSE)</f>
        <v>-0.20825632730277749</v>
      </c>
      <c r="AD4">
        <f>VLOOKUP($A4&amp;$C4,todo!$D$2:$AJ$59,COLUMN(AD3)-2,FALSE)</f>
        <v>-0.14415250527481935</v>
      </c>
      <c r="AE4">
        <f>VLOOKUP($A4&amp;$C4,todo!$D$2:$AJ$59,COLUMN(AE3)-2,FALSE)</f>
        <v>-0.33748288506991614</v>
      </c>
      <c r="AF4">
        <f>VLOOKUP($A4&amp;$C4,todo!$D$2:$AJ$59,COLUMN(AF3)-2,FALSE)</f>
        <v>-0.66041825137999988</v>
      </c>
      <c r="AG4">
        <f>VLOOKUP($A4&amp;$C4,todo!$D$2:$AJ$59,COLUMN(AG3)-2,FALSE)</f>
        <v>0.25515804038661355</v>
      </c>
      <c r="AH4">
        <f>VLOOKUP($A4&amp;$C4,todo!$D$2:$AJ$59,COLUMN(AH3)-2,FALSE)</f>
        <v>0.39213171488493165</v>
      </c>
      <c r="AI4">
        <f>VLOOKUP($A4&amp;$C4,todo!$D$2:$AJ$59,COLUMN(AI3)-2,FALSE)</f>
        <v>0.78054996360458828</v>
      </c>
    </row>
    <row r="5" spans="1:35" x14ac:dyDescent="0.25">
      <c r="A5" s="2" t="s">
        <v>81</v>
      </c>
      <c r="B5" s="3" t="s">
        <v>32</v>
      </c>
      <c r="C5" s="3" t="s">
        <v>37</v>
      </c>
      <c r="D5" s="3" t="s">
        <v>41</v>
      </c>
      <c r="E5" t="str">
        <f>VLOOKUP(A5&amp;C5,[1]todo!$D$2:$AK$59,3,FALSE)</f>
        <v>Baja</v>
      </c>
      <c r="F5" t="str">
        <f>VLOOKUP(A5&amp;C5,[1]todo!$D$2:$AK$59,4,FALSE)</f>
        <v>73º26'8.4''W</v>
      </c>
      <c r="G5">
        <f>VLOOKUP($A5&amp;$C5,todo!$D$2:$AJ$59,COLUMN(G4)-2,FALSE)</f>
        <v>-0.2191518076198275</v>
      </c>
      <c r="H5">
        <f>VLOOKUP($A5&amp;$C5,todo!$D$2:$AJ$59,COLUMN(H4)-2,FALSE)</f>
        <v>1.1173118908356412</v>
      </c>
      <c r="I5">
        <f>VLOOKUP($A5&amp;$C5,todo!$D$2:$AJ$59,COLUMN(I4)-2,FALSE)</f>
        <v>-0.29083330097064469</v>
      </c>
      <c r="J5">
        <f>VLOOKUP($A5&amp;$C5,todo!$D$2:$AJ$59,COLUMN(J4)-2,FALSE)</f>
        <v>0.78307517725021347</v>
      </c>
      <c r="K5">
        <f>VLOOKUP($A5&amp;$C5,todo!$D$2:$AJ$59,COLUMN(K4)-2,FALSE)</f>
        <v>0.89283119891837326</v>
      </c>
      <c r="L5">
        <f>VLOOKUP($A5&amp;$C5,todo!$D$2:$AJ$59,COLUMN(L4)-2,FALSE)</f>
        <v>0.83205505591063023</v>
      </c>
      <c r="M5">
        <f>VLOOKUP($A5&amp;$C5,todo!$D$2:$AJ$59,COLUMN(M4)-2,FALSE)</f>
        <v>-0.58032961978102948</v>
      </c>
      <c r="N5">
        <f>VLOOKUP($A5&amp;$C5,todo!$D$2:$AJ$59,COLUMN(N4)-2,FALSE)</f>
        <v>-0.67330320150884582</v>
      </c>
      <c r="O5">
        <f>VLOOKUP($A5&amp;$C5,todo!$D$2:$AJ$59,COLUMN(O4)-2,FALSE)</f>
        <v>0.15859345460669802</v>
      </c>
      <c r="P5">
        <f>VLOOKUP($A5&amp;$C5,todo!$D$2:$AJ$59,COLUMN(P4)-2,FALSE)</f>
        <v>-0.41951570147360245</v>
      </c>
      <c r="Q5">
        <f>VLOOKUP($A5&amp;$C5,todo!$D$2:$AJ$59,COLUMN(Q4)-2,FALSE)</f>
        <v>9.545116023334034E-2</v>
      </c>
      <c r="R5">
        <f>VLOOKUP($A5&amp;$C5,todo!$D$2:$AJ$59,COLUMN(R4)-2,FALSE)</f>
        <v>-0.65004118658883403</v>
      </c>
      <c r="S5">
        <f>VLOOKUP($A5&amp;$C5,todo!$D$2:$AJ$59,COLUMN(S4)-2,FALSE)</f>
        <v>-0.99814643028780914</v>
      </c>
      <c r="T5">
        <f>VLOOKUP($A5&amp;$C5,todo!$D$2:$AJ$59,COLUMN(T4)-2,FALSE)</f>
        <v>0.38768162859969918</v>
      </c>
      <c r="U5">
        <f>VLOOKUP($A5&amp;$C5,todo!$D$2:$AJ$59,COLUMN(U4)-2,FALSE)</f>
        <v>0.24001408642789535</v>
      </c>
      <c r="V5">
        <f>VLOOKUP($A5&amp;$C5,todo!$D$2:$AJ$59,COLUMN(V4)-2,FALSE)</f>
        <v>-0.1850047337032926</v>
      </c>
      <c r="W5">
        <f>VLOOKUP($A5&amp;$C5,todo!$D$2:$AJ$59,COLUMN(W4)-2,FALSE)</f>
        <v>8.5229830847125543E-2</v>
      </c>
      <c r="X5">
        <f>VLOOKUP($A5&amp;$C5,todo!$D$2:$AJ$59,COLUMN(X4)-2,FALSE)</f>
        <v>-0.57721689110170282</v>
      </c>
      <c r="Y5">
        <f>VLOOKUP($A5&amp;$C5,todo!$D$2:$AJ$59,COLUMN(Y4)-2,FALSE)</f>
        <v>1.0675126421695897</v>
      </c>
      <c r="Z5">
        <f>VLOOKUP($A5&amp;$C5,todo!$D$2:$AJ$59,COLUMN(Z4)-2,FALSE)</f>
        <v>0.62356248384661206</v>
      </c>
      <c r="AA5">
        <f>VLOOKUP($A5&amp;$C5,todo!$D$2:$AJ$59,COLUMN(AA4)-2,FALSE)</f>
        <v>9.588411634671952E-2</v>
      </c>
      <c r="AB5">
        <f>VLOOKUP($A5&amp;$C5,todo!$D$2:$AJ$59,COLUMN(AB4)-2,FALSE)</f>
        <v>-0.88575521322523054</v>
      </c>
      <c r="AC5">
        <f>VLOOKUP($A5&amp;$C5,todo!$D$2:$AJ$59,COLUMN(AC4)-2,FALSE)</f>
        <v>-1.1187325506315287</v>
      </c>
      <c r="AD5">
        <f>VLOOKUP($A5&amp;$C5,todo!$D$2:$AJ$59,COLUMN(AD4)-2,FALSE)</f>
        <v>-0.82193399448382654</v>
      </c>
      <c r="AE5">
        <f>VLOOKUP($A5&amp;$C5,todo!$D$2:$AJ$59,COLUMN(AE4)-2,FALSE)</f>
        <v>-0.90122831356372868</v>
      </c>
      <c r="AF5">
        <f>VLOOKUP($A5&amp;$C5,todo!$D$2:$AJ$59,COLUMN(AF4)-2,FALSE)</f>
        <v>-0.63165431091154012</v>
      </c>
      <c r="AG5">
        <f>VLOOKUP($A5&amp;$C5,todo!$D$2:$AJ$59,COLUMN(AG4)-2,FALSE)</f>
        <v>0.25581857923297507</v>
      </c>
      <c r="AH5">
        <f>VLOOKUP($A5&amp;$C5,todo!$D$2:$AJ$59,COLUMN(AH4)-2,FALSE)</f>
        <v>0.71346798082205332</v>
      </c>
      <c r="AI5">
        <f>VLOOKUP($A5&amp;$C5,todo!$D$2:$AJ$59,COLUMN(AI4)-2,FALSE)</f>
        <v>0.68359892656984911</v>
      </c>
    </row>
    <row r="6" spans="1:35" x14ac:dyDescent="0.25">
      <c r="A6" s="2" t="s">
        <v>79</v>
      </c>
      <c r="B6" s="5" t="s">
        <v>32</v>
      </c>
      <c r="C6" s="5" t="s">
        <v>37</v>
      </c>
      <c r="D6" s="5" t="s">
        <v>41</v>
      </c>
      <c r="E6" t="str">
        <f>VLOOKUP(A6&amp;C6,[1]todo!$D$2:$AK$59,3,FALSE)</f>
        <v>Baja</v>
      </c>
      <c r="F6" t="str">
        <f>VLOOKUP(A6&amp;C6,[1]todo!$D$2:$AK$59,4,FALSE)</f>
        <v>73º26'8.4''W</v>
      </c>
      <c r="G6">
        <f>VLOOKUP($A6&amp;$C6,todo!$D$2:$AJ$59,COLUMN(G5)-2,FALSE)</f>
        <v>-0.592418019834131</v>
      </c>
      <c r="H6">
        <f>VLOOKUP($A6&amp;$C6,todo!$D$2:$AJ$59,COLUMN(H5)-2,FALSE)</f>
        <v>0.48513297015140977</v>
      </c>
      <c r="I6">
        <f>VLOOKUP($A6&amp;$C6,todo!$D$2:$AJ$59,COLUMN(I5)-2,FALSE)</f>
        <v>-0.70719059179205046</v>
      </c>
      <c r="J6">
        <f>VLOOKUP($A6&amp;$C6,todo!$D$2:$AJ$59,COLUMN(J5)-2,FALSE)</f>
        <v>0.69847397619492291</v>
      </c>
      <c r="K6">
        <f>VLOOKUP($A6&amp;$C6,todo!$D$2:$AJ$59,COLUMN(K5)-2,FALSE)</f>
        <v>0.90628144569302926</v>
      </c>
      <c r="L6">
        <f>VLOOKUP($A6&amp;$C6,todo!$D$2:$AJ$59,COLUMN(L5)-2,FALSE)</f>
        <v>0.5935810345270579</v>
      </c>
      <c r="M6">
        <f>VLOOKUP($A6&amp;$C6,todo!$D$2:$AJ$59,COLUMN(M5)-2,FALSE)</f>
        <v>-0.38185071917053448</v>
      </c>
      <c r="N6">
        <f>VLOOKUP($A6&amp;$C6,todo!$D$2:$AJ$59,COLUMN(N5)-2,FALSE)</f>
        <v>-0.84510516188893803</v>
      </c>
      <c r="O6">
        <f>VLOOKUP($A6&amp;$C6,todo!$D$2:$AJ$59,COLUMN(O5)-2,FALSE)</f>
        <v>0.16562531523427135</v>
      </c>
      <c r="P6">
        <f>VLOOKUP($A6&amp;$C6,todo!$D$2:$AJ$59,COLUMN(P5)-2,FALSE)</f>
        <v>-0.70574199814753413</v>
      </c>
      <c r="Q6">
        <f>VLOOKUP($A6&amp;$C6,todo!$D$2:$AJ$59,COLUMN(Q5)-2,FALSE)</f>
        <v>3.4563608347220949E-2</v>
      </c>
      <c r="R6">
        <f>VLOOKUP($A6&amp;$C6,todo!$D$2:$AJ$59,COLUMN(R5)-2,FALSE)</f>
        <v>-0.66501038045464544</v>
      </c>
      <c r="S6">
        <f>VLOOKUP($A6&amp;$C6,todo!$D$2:$AJ$59,COLUMN(S5)-2,FALSE)</f>
        <v>-0.99814643028780914</v>
      </c>
      <c r="T6">
        <f>VLOOKUP($A6&amp;$C6,todo!$D$2:$AJ$59,COLUMN(T5)-2,FALSE)</f>
        <v>0.37389097132980098</v>
      </c>
      <c r="U6">
        <f>VLOOKUP($A6&amp;$C6,todo!$D$2:$AJ$59,COLUMN(U5)-2,FALSE)</f>
        <v>0.7386707273287545</v>
      </c>
      <c r="V6">
        <f>VLOOKUP($A6&amp;$C6,todo!$D$2:$AJ$59,COLUMN(V5)-2,FALSE)</f>
        <v>2.5220739100663542E-2</v>
      </c>
      <c r="W6">
        <f>VLOOKUP($A6&amp;$C6,todo!$D$2:$AJ$59,COLUMN(W5)-2,FALSE)</f>
        <v>9.1012267460185675E-2</v>
      </c>
      <c r="X6">
        <f>VLOOKUP($A6&amp;$C6,todo!$D$2:$AJ$59,COLUMN(X5)-2,FALSE)</f>
        <v>-0.56892773339105607</v>
      </c>
      <c r="Y6">
        <f>VLOOKUP($A6&amp;$C6,todo!$D$2:$AJ$59,COLUMN(Y5)-2,FALSE)</f>
        <v>0.97436295614078572</v>
      </c>
      <c r="Z6">
        <f>VLOOKUP($A6&amp;$C6,todo!$D$2:$AJ$59,COLUMN(Z5)-2,FALSE)</f>
        <v>0.73556280303168042</v>
      </c>
      <c r="AA6">
        <f>VLOOKUP($A6&amp;$C6,todo!$D$2:$AJ$59,COLUMN(AA5)-2,FALSE)</f>
        <v>0.18563599066441316</v>
      </c>
      <c r="AB6">
        <f>VLOOKUP($A6&amp;$C6,todo!$D$2:$AJ$59,COLUMN(AB5)-2,FALSE)</f>
        <v>-0.46718305154026707</v>
      </c>
      <c r="AC6">
        <f>VLOOKUP($A6&amp;$C6,todo!$D$2:$AJ$59,COLUMN(AC5)-2,FALSE)</f>
        <v>4.8920811962284733E-2</v>
      </c>
      <c r="AD6">
        <f>VLOOKUP($A6&amp;$C6,todo!$D$2:$AJ$59,COLUMN(AD5)-2,FALSE)</f>
        <v>0.18923680188055877</v>
      </c>
      <c r="AE6">
        <f>VLOOKUP($A6&amp;$C6,todo!$D$2:$AJ$59,COLUMN(AE5)-2,FALSE)</f>
        <v>0.64755724076169729</v>
      </c>
      <c r="AF6">
        <f>VLOOKUP($A6&amp;$C6,todo!$D$2:$AJ$59,COLUMN(AF5)-2,FALSE)</f>
        <v>0.24046184412629654</v>
      </c>
      <c r="AG6">
        <f>VLOOKUP($A6&amp;$C6,todo!$D$2:$AJ$59,COLUMN(AG5)-2,FALSE)</f>
        <v>0.77137305298282355</v>
      </c>
      <c r="AH6">
        <f>VLOOKUP($A6&amp;$C6,todo!$D$2:$AJ$59,COLUMN(AH5)-2,FALSE)</f>
        <v>0.74085292793777957</v>
      </c>
      <c r="AI6">
        <f>VLOOKUP($A6&amp;$C6,todo!$D$2:$AJ$59,COLUMN(AI5)-2,FALSE)</f>
        <v>0.65812739925985297</v>
      </c>
    </row>
    <row r="7" spans="1:35" x14ac:dyDescent="0.25">
      <c r="A7" s="2" t="s">
        <v>80</v>
      </c>
      <c r="B7" s="3" t="s">
        <v>32</v>
      </c>
      <c r="C7" s="3" t="s">
        <v>37</v>
      </c>
      <c r="D7" s="3" t="s">
        <v>41</v>
      </c>
      <c r="E7" t="str">
        <f>VLOOKUP(A7&amp;C7,[1]todo!$D$2:$AK$59,3,FALSE)</f>
        <v>Baja</v>
      </c>
      <c r="F7" t="str">
        <f>VLOOKUP(A7&amp;C7,[1]todo!$D$2:$AK$59,4,FALSE)</f>
        <v>73º26'8.4''W</v>
      </c>
      <c r="G7">
        <f>VLOOKUP($A7&amp;$C7,todo!$D$2:$AJ$59,COLUMN(G6)-2,FALSE)</f>
        <v>-0.76801404937285478</v>
      </c>
      <c r="H7">
        <f>VLOOKUP($A7&amp;$C7,todo!$D$2:$AJ$59,COLUMN(H6)-2,FALSE)</f>
        <v>0.12413973528619929</v>
      </c>
      <c r="I7">
        <f>VLOOKUP($A7&amp;$C7,todo!$D$2:$AJ$59,COLUMN(I6)-2,FALSE)</f>
        <v>-0.7345981917406107</v>
      </c>
      <c r="J7">
        <f>VLOOKUP($A7&amp;$C7,todo!$D$2:$AJ$59,COLUMN(J6)-2,FALSE)</f>
        <v>0.14778418044516564</v>
      </c>
      <c r="K7">
        <f>VLOOKUP($A7&amp;$C7,todo!$D$2:$AJ$59,COLUMN(K6)-2,FALSE)</f>
        <v>0.90790969477405337</v>
      </c>
      <c r="L7">
        <f>VLOOKUP($A7&amp;$C7,todo!$D$2:$AJ$59,COLUMN(L6)-2,FALSE)</f>
        <v>0.69537777472896511</v>
      </c>
      <c r="M7">
        <f>VLOOKUP($A7&amp;$C7,todo!$D$2:$AJ$59,COLUMN(M6)-2,FALSE)</f>
        <v>-0.96732319779884546</v>
      </c>
      <c r="N7">
        <f>VLOOKUP($A7&amp;$C7,todo!$D$2:$AJ$59,COLUMN(N6)-2,FALSE)</f>
        <v>-0.87830821183275476</v>
      </c>
      <c r="O7">
        <f>VLOOKUP($A7&amp;$C7,todo!$D$2:$AJ$59,COLUMN(O6)-2,FALSE)</f>
        <v>0.16464872106169229</v>
      </c>
      <c r="P7">
        <f>VLOOKUP($A7&amp;$C7,todo!$D$2:$AJ$59,COLUMN(P6)-2,FALSE)</f>
        <v>-0.78778117496026501</v>
      </c>
      <c r="Q7">
        <f>VLOOKUP($A7&amp;$C7,todo!$D$2:$AJ$59,COLUMN(Q6)-2,FALSE)</f>
        <v>0.26376622539154582</v>
      </c>
      <c r="R7">
        <f>VLOOKUP($A7&amp;$C7,todo!$D$2:$AJ$59,COLUMN(R6)-2,FALSE)</f>
        <v>-0.66908998567520594</v>
      </c>
      <c r="S7">
        <f>VLOOKUP($A7&amp;$C7,todo!$D$2:$AJ$59,COLUMN(S6)-2,FALSE)</f>
        <v>-0.99814643028780914</v>
      </c>
      <c r="T7">
        <f>VLOOKUP($A7&amp;$C7,todo!$D$2:$AJ$59,COLUMN(T6)-2,FALSE)</f>
        <v>0.27865714409175835</v>
      </c>
      <c r="U7">
        <f>VLOOKUP($A7&amp;$C7,todo!$D$2:$AJ$59,COLUMN(U6)-2,FALSE)</f>
        <v>0.78921538998487628</v>
      </c>
      <c r="V7">
        <f>VLOOKUP($A7&amp;$C7,todo!$D$2:$AJ$59,COLUMN(V6)-2,FALSE)</f>
        <v>0.2952587469967925</v>
      </c>
      <c r="W7">
        <f>VLOOKUP($A7&amp;$C7,todo!$D$2:$AJ$59,COLUMN(W6)-2,FALSE)</f>
        <v>9.0406630117093587E-2</v>
      </c>
      <c r="X7">
        <f>VLOOKUP($A7&amp;$C7,todo!$D$2:$AJ$59,COLUMN(X6)-2,FALSE)</f>
        <v>-0.56521856771790391</v>
      </c>
      <c r="Y7">
        <f>VLOOKUP($A7&amp;$C7,todo!$D$2:$AJ$59,COLUMN(Y6)-2,FALSE)</f>
        <v>0.96663367355439811</v>
      </c>
      <c r="Z7">
        <f>VLOOKUP($A7&amp;$C7,todo!$D$2:$AJ$59,COLUMN(Z6)-2,FALSE)</f>
        <v>0.86782583779629208</v>
      </c>
      <c r="AA7">
        <f>VLOOKUP($A7&amp;$C7,todo!$D$2:$AJ$59,COLUMN(AA6)-2,FALSE)</f>
        <v>0.71283053611338199</v>
      </c>
      <c r="AB7">
        <f>VLOOKUP($A7&amp;$C7,todo!$D$2:$AJ$59,COLUMN(AB6)-2,FALSE)</f>
        <v>-0.21187240285286177</v>
      </c>
      <c r="AC7">
        <f>VLOOKUP($A7&amp;$C7,todo!$D$2:$AJ$59,COLUMN(AC6)-2,FALSE)</f>
        <v>0.36129253179121606</v>
      </c>
      <c r="AD7">
        <f>VLOOKUP($A7&amp;$C7,todo!$D$2:$AJ$59,COLUMN(AD6)-2,FALSE)</f>
        <v>0.40490182217796555</v>
      </c>
      <c r="AE7">
        <f>VLOOKUP($A7&amp;$C7,todo!$D$2:$AJ$59,COLUMN(AE6)-2,FALSE)</f>
        <v>0.81460633822787276</v>
      </c>
      <c r="AF7">
        <f>VLOOKUP($A7&amp;$C7,todo!$D$2:$AJ$59,COLUMN(AF6)-2,FALSE)</f>
        <v>0.63929073896116284</v>
      </c>
      <c r="AG7">
        <f>VLOOKUP($A7&amp;$C7,todo!$D$2:$AJ$59,COLUMN(AG6)-2,FALSE)</f>
        <v>1.0640202166537718</v>
      </c>
      <c r="AH7">
        <f>VLOOKUP($A7&amp;$C7,todo!$D$2:$AJ$59,COLUMN(AH6)-2,FALSE)</f>
        <v>0.9412844924766296</v>
      </c>
      <c r="AI7">
        <f>VLOOKUP($A7&amp;$C7,todo!$D$2:$AJ$59,COLUMN(AI6)-2,FALSE)</f>
        <v>0.52184281441724867</v>
      </c>
    </row>
    <row r="8" spans="1:35" x14ac:dyDescent="0.25">
      <c r="A8" s="2" t="s">
        <v>82</v>
      </c>
      <c r="B8" s="3" t="s">
        <v>32</v>
      </c>
      <c r="C8" s="3" t="s">
        <v>33</v>
      </c>
      <c r="D8" s="3" t="s">
        <v>43</v>
      </c>
      <c r="E8" t="str">
        <f>VLOOKUP(A8&amp;C8,[1]todo!$D$2:$AK$32,3,FALSE)</f>
        <v>Alta</v>
      </c>
      <c r="F8" t="str">
        <f>VLOOKUP(A8&amp;C8,[1]todo!$D$2:$AK$32,4,FALSE)</f>
        <v>73º25'51.9"W</v>
      </c>
      <c r="G8">
        <f>VLOOKUP($A8&amp;$C8,todo!$D$2:$AJ$59,COLUMN(G7)-2,FALSE)</f>
        <v>-0.34403450273433822</v>
      </c>
      <c r="H8">
        <f>VLOOKUP($A8&amp;$C8,todo!$D$2:$AJ$59,COLUMN(H7)-2,FALSE)</f>
        <v>0.12495434310936879</v>
      </c>
      <c r="I8">
        <f>VLOOKUP($A8&amp;$C8,todo!$D$2:$AJ$59,COLUMN(I7)-2,FALSE)</f>
        <v>-0.74497734678398364</v>
      </c>
      <c r="J8">
        <f>VLOOKUP($A8&amp;$C8,todo!$D$2:$AJ$59,COLUMN(J7)-2,FALSE)</f>
        <v>-0.41061289515089994</v>
      </c>
      <c r="K8">
        <f>VLOOKUP($A8&amp;$C8,todo!$D$2:$AJ$59,COLUMN(K7)-2,FALSE)</f>
        <v>2.1813542836611782E-2</v>
      </c>
      <c r="L8">
        <f>VLOOKUP($A8&amp;$C8,todo!$D$2:$AJ$59,COLUMN(L7)-2,FALSE)</f>
        <v>0.88550913462810177</v>
      </c>
      <c r="M8">
        <f>VLOOKUP($A8&amp;$C8,todo!$D$2:$AJ$59,COLUMN(M7)-2,FALSE)</f>
        <v>-1.3223367904333261</v>
      </c>
      <c r="N8">
        <f>VLOOKUP($A8&amp;$C8,todo!$D$2:$AJ$59,COLUMN(N7)-2,FALSE)</f>
        <v>-0.39962921380124877</v>
      </c>
      <c r="O8">
        <f>VLOOKUP($A8&amp;$C8,todo!$D$2:$AJ$59,COLUMN(O7)-2,FALSE)</f>
        <v>-1.1543665077830652</v>
      </c>
      <c r="P8">
        <f>VLOOKUP($A8&amp;$C8,todo!$D$2:$AJ$59,COLUMN(P7)-2,FALSE)</f>
        <v>-0.95309259831167004</v>
      </c>
      <c r="Q8">
        <f>VLOOKUP($A8&amp;$C8,todo!$D$2:$AJ$59,COLUMN(Q7)-2,FALSE)</f>
        <v>-0.23437010642493206</v>
      </c>
      <c r="R8">
        <f>VLOOKUP($A8&amp;$C8,todo!$D$2:$AJ$59,COLUMN(R7)-2,FALSE)</f>
        <v>-0.50276111710774529</v>
      </c>
      <c r="S8">
        <f>VLOOKUP($A8&amp;$C8,todo!$D$2:$AJ$59,COLUMN(S7)-2,FALSE)</f>
        <v>-0.99814643028780914</v>
      </c>
      <c r="T8">
        <f>VLOOKUP($A8&amp;$C8,todo!$D$2:$AJ$59,COLUMN(T7)-2,FALSE)</f>
        <v>-0.32561222639596693</v>
      </c>
      <c r="U8">
        <f>VLOOKUP($A8&amp;$C8,todo!$D$2:$AJ$59,COLUMN(U7)-2,FALSE)</f>
        <v>0.67803552001212852</v>
      </c>
      <c r="V8">
        <f>VLOOKUP($A8&amp;$C8,todo!$D$2:$AJ$59,COLUMN(V7)-2,FALSE)</f>
        <v>-0.44722149878022532</v>
      </c>
      <c r="W8">
        <f>VLOOKUP($A8&amp;$C8,todo!$D$2:$AJ$59,COLUMN(W7)-2,FALSE)</f>
        <v>-1.0803324578487463</v>
      </c>
      <c r="X8">
        <f>VLOOKUP($A8&amp;$C8,todo!$D$2:$AJ$59,COLUMN(X7)-2,FALSE)</f>
        <v>-0.38420911408131708</v>
      </c>
      <c r="Y8">
        <f>VLOOKUP($A8&amp;$C8,todo!$D$2:$AJ$59,COLUMN(Y7)-2,FALSE)</f>
        <v>-0.49277409764527413</v>
      </c>
      <c r="Z8">
        <f>VLOOKUP($A8&amp;$C8,todo!$D$2:$AJ$59,COLUMN(Z7)-2,FALSE)</f>
        <v>-0.24613077200674521</v>
      </c>
      <c r="AA8">
        <f>VLOOKUP($A8&amp;$C8,todo!$D$2:$AJ$59,COLUMN(AA7)-2,FALSE)</f>
        <v>-0.66850580793499381</v>
      </c>
      <c r="AB8">
        <f>VLOOKUP($A8&amp;$C8,todo!$D$2:$AJ$59,COLUMN(AB7)-2,FALSE)</f>
        <v>-0.41632128872901569</v>
      </c>
      <c r="AC8">
        <f>VLOOKUP($A8&amp;$C8,todo!$D$2:$AJ$59,COLUMN(AC7)-2,FALSE)</f>
        <v>-0.84421654995441564</v>
      </c>
      <c r="AD8">
        <f>VLOOKUP($A8&amp;$C8,todo!$D$2:$AJ$59,COLUMN(AD7)-2,FALSE)</f>
        <v>-1.3769200316951644</v>
      </c>
      <c r="AE8">
        <f>VLOOKUP($A8&amp;$C8,todo!$D$2:$AJ$59,COLUMN(AE7)-2,FALSE)</f>
        <v>-0.67958968458426039</v>
      </c>
      <c r="AF8">
        <f>VLOOKUP($A8&amp;$C8,todo!$D$2:$AJ$59,COLUMN(AF7)-2,FALSE)</f>
        <v>0.20206360191834616</v>
      </c>
      <c r="AG8">
        <f>VLOOKUP($A8&amp;$C8,todo!$D$2:$AJ$59,COLUMN(AG7)-2,FALSE)</f>
        <v>0.24059247376777337</v>
      </c>
      <c r="AH8">
        <f>VLOOKUP($A8&amp;$C8,todo!$D$2:$AJ$59,COLUMN(AH7)-2,FALSE)</f>
        <v>0.20534481263997134</v>
      </c>
      <c r="AI8">
        <f>VLOOKUP($A8&amp;$C8,todo!$D$2:$AJ$59,COLUMN(AI7)-2,FALSE)</f>
        <v>0.50451854069030633</v>
      </c>
    </row>
    <row r="9" spans="1:35" x14ac:dyDescent="0.25">
      <c r="A9" s="2" t="s">
        <v>83</v>
      </c>
      <c r="B9" s="5" t="s">
        <v>32</v>
      </c>
      <c r="C9" s="5" t="s">
        <v>33</v>
      </c>
      <c r="D9" s="5" t="s">
        <v>43</v>
      </c>
      <c r="E9" t="str">
        <f>VLOOKUP(A9&amp;C9,[1]todo!$D$2:$AK$32,3,FALSE)</f>
        <v>Alta</v>
      </c>
      <c r="F9" t="str">
        <f>VLOOKUP(A9&amp;C9,[1]todo!$D$2:$AK$32,4,FALSE)</f>
        <v>73º25'51.9"W</v>
      </c>
      <c r="G9">
        <f>VLOOKUP($A9&amp;$C9,todo!$D$2:$AJ$59,COLUMN(G8)-2,FALSE)</f>
        <v>-0.2083056303202783</v>
      </c>
      <c r="H9">
        <f>VLOOKUP($A9&amp;$C9,todo!$D$2:$AJ$59,COLUMN(H8)-2,FALSE)</f>
        <v>-0.42076173220083651</v>
      </c>
      <c r="I9">
        <f>VLOOKUP($A9&amp;$C9,todo!$D$2:$AJ$59,COLUMN(I8)-2,FALSE)</f>
        <v>-0.80705036297182609</v>
      </c>
      <c r="J9">
        <f>VLOOKUP($A9&amp;$C9,todo!$D$2:$AJ$59,COLUMN(J8)-2,FALSE)</f>
        <v>0.17228281031210896</v>
      </c>
      <c r="K9">
        <f>VLOOKUP($A9&amp;$C9,todo!$D$2:$AJ$59,COLUMN(K8)-2,FALSE)</f>
        <v>-0.35994888840114714</v>
      </c>
      <c r="L9">
        <f>VLOOKUP($A9&amp;$C9,todo!$D$2:$AJ$59,COLUMN(L8)-2,FALSE)</f>
        <v>0.51539689177114378</v>
      </c>
      <c r="M9">
        <f>VLOOKUP($A9&amp;$C9,todo!$D$2:$AJ$59,COLUMN(M8)-2,FALSE)</f>
        <v>-0.86557779747417418</v>
      </c>
      <c r="N9">
        <f>VLOOKUP($A9&amp;$C9,todo!$D$2:$AJ$59,COLUMN(N8)-2,FALSE)</f>
        <v>-0.25618906461858582</v>
      </c>
      <c r="O9">
        <f>VLOOKUP($A9&amp;$C9,todo!$D$2:$AJ$59,COLUMN(O8)-2,FALSE)</f>
        <v>-1.0952514859395537</v>
      </c>
      <c r="P9">
        <f>VLOOKUP($A9&amp;$C9,todo!$D$2:$AJ$59,COLUMN(P8)-2,FALSE)</f>
        <v>-0.74457831098030158</v>
      </c>
      <c r="Q9">
        <f>VLOOKUP($A9&amp;$C9,todo!$D$2:$AJ$59,COLUMN(Q8)-2,FALSE)</f>
        <v>6.2702215167107694E-2</v>
      </c>
      <c r="R9">
        <f>VLOOKUP($A9&amp;$C9,todo!$D$2:$AJ$59,COLUMN(R8)-2,FALSE)</f>
        <v>-0.42245297816363309</v>
      </c>
      <c r="S9">
        <f>VLOOKUP($A9&amp;$C9,todo!$D$2:$AJ$59,COLUMN(S8)-2,FALSE)</f>
        <v>-0.99814643028780914</v>
      </c>
      <c r="T9">
        <f>VLOOKUP($A9&amp;$C9,todo!$D$2:$AJ$59,COLUMN(T8)-2,FALSE)</f>
        <v>-0.73288892253326166</v>
      </c>
      <c r="U9">
        <f>VLOOKUP($A9&amp;$C9,todo!$D$2:$AJ$59,COLUMN(U8)-2,FALSE)</f>
        <v>0.8272121445326911</v>
      </c>
      <c r="V9">
        <f>VLOOKUP($A9&amp;$C9,todo!$D$2:$AJ$59,COLUMN(V8)-2,FALSE)</f>
        <v>-0.57548612955438072</v>
      </c>
      <c r="W9">
        <f>VLOOKUP($A9&amp;$C9,todo!$D$2:$AJ$59,COLUMN(W8)-2,FALSE)</f>
        <v>-0.99680407251247871</v>
      </c>
      <c r="X9">
        <f>VLOOKUP($A9&amp;$C9,todo!$D$2:$AJ$59,COLUMN(X8)-2,FALSE)</f>
        <v>-0.36177142852894162</v>
      </c>
      <c r="Y9">
        <f>VLOOKUP($A9&amp;$C9,todo!$D$2:$AJ$59,COLUMN(Y8)-2,FALSE)</f>
        <v>-1.274256279456222</v>
      </c>
      <c r="Z9">
        <f>VLOOKUP($A9&amp;$C9,todo!$D$2:$AJ$59,COLUMN(Z8)-2,FALSE)</f>
        <v>-0.98250118177668033</v>
      </c>
      <c r="AA9">
        <f>VLOOKUP($A9&amp;$C9,todo!$D$2:$AJ$59,COLUMN(AA8)-2,FALSE)</f>
        <v>-1.2603389909984255</v>
      </c>
      <c r="AB9">
        <f>VLOOKUP($A9&amp;$C9,todo!$D$2:$AJ$59,COLUMN(AB8)-2,FALSE)</f>
        <v>-0.88787370118992293</v>
      </c>
      <c r="AC9">
        <f>VLOOKUP($A9&amp;$C9,todo!$D$2:$AJ$59,COLUMN(AC8)-2,FALSE)</f>
        <v>-0.72770575733806175</v>
      </c>
      <c r="AD9">
        <f>VLOOKUP($A9&amp;$C9,todo!$D$2:$AJ$59,COLUMN(AD8)-2,FALSE)</f>
        <v>-1.1670413811180824</v>
      </c>
      <c r="AE9">
        <f>VLOOKUP($A9&amp;$C9,todo!$D$2:$AJ$59,COLUMN(AE8)-2,FALSE)</f>
        <v>-1.6031399067801617</v>
      </c>
      <c r="AF9">
        <f>VLOOKUP($A9&amp;$C9,todo!$D$2:$AJ$59,COLUMN(AF8)-2,FALSE)</f>
        <v>-0.59365923333385495</v>
      </c>
      <c r="AG9">
        <f>VLOOKUP($A9&amp;$C9,todo!$D$2:$AJ$59,COLUMN(AG8)-2,FALSE)</f>
        <v>-0.30124879753359673</v>
      </c>
      <c r="AH9">
        <f>VLOOKUP($A9&amp;$C9,todo!$D$2:$AJ$59,COLUMN(AH8)-2,FALSE)</f>
        <v>-0.30025534102355883</v>
      </c>
      <c r="AI9">
        <f>VLOOKUP($A9&amp;$C9,todo!$D$2:$AJ$59,COLUMN(AI8)-2,FALSE)</f>
        <v>-0.12892527878816526</v>
      </c>
    </row>
    <row r="10" spans="1:35" x14ac:dyDescent="0.25">
      <c r="A10" s="2" t="s">
        <v>84</v>
      </c>
      <c r="B10" s="3" t="s">
        <v>32</v>
      </c>
      <c r="C10" s="3" t="s">
        <v>36</v>
      </c>
      <c r="D10" s="3" t="s">
        <v>43</v>
      </c>
      <c r="E10" t="str">
        <f>VLOOKUP(A10&amp;C10,[1]todo!$D$2:$AK$59,3,FALSE)</f>
        <v>Alta</v>
      </c>
      <c r="F10" t="str">
        <f>VLOOKUP(A10&amp;C10,[1]todo!$D$2:$AK$59,4,FALSE)</f>
        <v>73º26'36.9''W</v>
      </c>
      <c r="G10">
        <f>VLOOKUP($A10&amp;$C10,todo!$D$2:$AJ$59,COLUMN(G9)-2,FALSE)</f>
        <v>-0.83070861315609679</v>
      </c>
      <c r="H10">
        <f>VLOOKUP($A10&amp;$C10,todo!$D$2:$AJ$59,COLUMN(H9)-2,FALSE)</f>
        <v>1.1581808475963673</v>
      </c>
      <c r="I10">
        <f>VLOOKUP($A10&amp;$C10,todo!$D$2:$AJ$59,COLUMN(I9)-2,FALSE)</f>
        <v>-0.51497397096750597</v>
      </c>
      <c r="J10">
        <f>VLOOKUP($A10&amp;$C10,todo!$D$2:$AJ$59,COLUMN(J9)-2,FALSE)</f>
        <v>0.52113227299514431</v>
      </c>
      <c r="K10">
        <f>VLOOKUP($A10&amp;$C10,todo!$D$2:$AJ$59,COLUMN(K9)-2,FALSE)</f>
        <v>0.77544594216135021</v>
      </c>
      <c r="L10">
        <f>VLOOKUP($A10&amp;$C10,todo!$D$2:$AJ$59,COLUMN(L9)-2,FALSE)</f>
        <v>0.49525632865205843</v>
      </c>
      <c r="M10">
        <f>VLOOKUP($A10&amp;$C10,todo!$D$2:$AJ$59,COLUMN(M9)-2,FALSE)</f>
        <v>1.063159498227868</v>
      </c>
      <c r="N10">
        <f>VLOOKUP($A10&amp;$C10,todo!$D$2:$AJ$59,COLUMN(N9)-2,FALSE)</f>
        <v>0.45063189452475794</v>
      </c>
      <c r="O10">
        <f>VLOOKUP($A10&amp;$C10,todo!$D$2:$AJ$59,COLUMN(O9)-2,FALSE)</f>
        <v>0.15055518810820215</v>
      </c>
      <c r="P10">
        <f>VLOOKUP($A10&amp;$C10,todo!$D$2:$AJ$59,COLUMN(P9)-2,FALSE)</f>
        <v>-0.81459195114215155</v>
      </c>
      <c r="Q10">
        <f>VLOOKUP($A10&amp;$C10,todo!$D$2:$AJ$59,COLUMN(Q9)-2,FALSE)</f>
        <v>-0.47342331444874552</v>
      </c>
      <c r="R10">
        <f>VLOOKUP($A10&amp;$C10,todo!$D$2:$AJ$59,COLUMN(R9)-2,FALSE)</f>
        <v>-0.47834421605685962</v>
      </c>
      <c r="S10">
        <f>VLOOKUP($A10&amp;$C10,todo!$D$2:$AJ$59,COLUMN(S9)-2,FALSE)</f>
        <v>-0.99814643028780914</v>
      </c>
      <c r="T10">
        <f>VLOOKUP($A10&amp;$C10,todo!$D$2:$AJ$59,COLUMN(T9)-2,FALSE)</f>
        <v>-0.75884049877804083</v>
      </c>
      <c r="U10">
        <f>VLOOKUP($A10&amp;$C10,todo!$D$2:$AJ$59,COLUMN(U9)-2,FALSE)</f>
        <v>0.33017616482507045</v>
      </c>
      <c r="V10">
        <f>VLOOKUP($A10&amp;$C10,todo!$D$2:$AJ$59,COLUMN(V9)-2,FALSE)</f>
        <v>0.12566693666480175</v>
      </c>
      <c r="W10">
        <f>VLOOKUP($A10&amp;$C10,todo!$D$2:$AJ$59,COLUMN(W9)-2,FALSE)</f>
        <v>7.620264296122059E-2</v>
      </c>
      <c r="X10">
        <f>VLOOKUP($A10&amp;$C10,todo!$D$2:$AJ$59,COLUMN(X9)-2,FALSE)</f>
        <v>-0.53362765207574603</v>
      </c>
      <c r="Y10">
        <f>VLOOKUP($A10&amp;$C10,todo!$D$2:$AJ$59,COLUMN(Y9)-2,FALSE)</f>
        <v>0.53614435736191246</v>
      </c>
      <c r="Z10">
        <f>VLOOKUP($A10&amp;$C10,todo!$D$2:$AJ$59,COLUMN(Z9)-2,FALSE)</f>
        <v>-7.7494082742681294E-4</v>
      </c>
      <c r="AA10">
        <f>VLOOKUP($A10&amp;$C10,todo!$D$2:$AJ$59,COLUMN(AA9)-2,FALSE)</f>
        <v>-0.55625797643365138</v>
      </c>
      <c r="AB10">
        <f>VLOOKUP($A10&amp;$C10,todo!$D$2:$AJ$59,COLUMN(AB9)-2,FALSE)</f>
        <v>-1.0049575452194068</v>
      </c>
      <c r="AC10">
        <f>VLOOKUP($A10&amp;$C10,todo!$D$2:$AJ$59,COLUMN(AC9)-2,FALSE)</f>
        <v>-9.6939895649705829E-2</v>
      </c>
      <c r="AD10">
        <f>VLOOKUP($A10&amp;$C10,todo!$D$2:$AJ$59,COLUMN(AD9)-2,FALSE)</f>
        <v>0.85945924679861829</v>
      </c>
      <c r="AE10">
        <f>VLOOKUP($A10&amp;$C10,todo!$D$2:$AJ$59,COLUMN(AE9)-2,FALSE)</f>
        <v>1.0459116562912056</v>
      </c>
      <c r="AF10">
        <f>VLOOKUP($A10&amp;$C10,todo!$D$2:$AJ$59,COLUMN(AF9)-2,FALSE)</f>
        <v>-0.19237018802206973</v>
      </c>
      <c r="AG10">
        <f>VLOOKUP($A10&amp;$C10,todo!$D$2:$AJ$59,COLUMN(AG9)-2,FALSE)</f>
        <v>0.61045775300393712</v>
      </c>
      <c r="AH10">
        <f>VLOOKUP($A10&amp;$C10,todo!$D$2:$AJ$59,COLUMN(AH9)-2,FALSE)</f>
        <v>0.84262770641290585</v>
      </c>
      <c r="AI10">
        <f>VLOOKUP($A10&amp;$C10,todo!$D$2:$AJ$59,COLUMN(AI9)-2,FALSE)</f>
        <v>0.68879667941257661</v>
      </c>
    </row>
    <row r="11" spans="1:35" x14ac:dyDescent="0.25">
      <c r="A11" s="2" t="s">
        <v>50</v>
      </c>
      <c r="B11" s="5" t="s">
        <v>32</v>
      </c>
      <c r="C11" s="5" t="s">
        <v>36</v>
      </c>
      <c r="D11" s="5" t="s">
        <v>43</v>
      </c>
      <c r="E11" t="str">
        <f>VLOOKUP(A11&amp;C11,[1]todo!$D$2:$AK$59,3,FALSE)</f>
        <v>Alta</v>
      </c>
      <c r="F11" t="str">
        <f>VLOOKUP(A11&amp;C11,[1]todo!$D$2:$AK$59,4,FALSE)</f>
        <v>73º26'36.9''W</v>
      </c>
      <c r="G11">
        <f>VLOOKUP($A11&amp;$C11,todo!$D$2:$AJ$59,COLUMN(G10)-2,FALSE)</f>
        <v>-0.89477967300582217</v>
      </c>
      <c r="H11">
        <f>VLOOKUP($A11&amp;$C11,todo!$D$2:$AJ$59,COLUMN(H10)-2,FALSE)</f>
        <v>1.3811660122971423</v>
      </c>
      <c r="I11">
        <f>VLOOKUP($A11&amp;$C11,todo!$D$2:$AJ$59,COLUMN(I10)-2,FALSE)</f>
        <v>-0.4359196800994965</v>
      </c>
      <c r="J11">
        <f>VLOOKUP($A11&amp;$C11,todo!$D$2:$AJ$59,COLUMN(J10)-2,FALSE)</f>
        <v>0.84314639068517183</v>
      </c>
      <c r="K11">
        <f>VLOOKUP($A11&amp;$C11,todo!$D$2:$AJ$59,COLUMN(K10)-2,FALSE)</f>
        <v>0.79899610593185977</v>
      </c>
      <c r="L11">
        <f>VLOOKUP($A11&amp;$C11,todo!$D$2:$AJ$59,COLUMN(L10)-2,FALSE)</f>
        <v>0.35135777237941346</v>
      </c>
      <c r="M11">
        <f>VLOOKUP($A11&amp;$C11,todo!$D$2:$AJ$59,COLUMN(M10)-2,FALSE)</f>
        <v>1.1025495629852331</v>
      </c>
      <c r="N11">
        <f>VLOOKUP($A11&amp;$C11,todo!$D$2:$AJ$59,COLUMN(N10)-2,FALSE)</f>
        <v>0.32948905997130629</v>
      </c>
      <c r="O11">
        <f>VLOOKUP($A11&amp;$C11,todo!$D$2:$AJ$59,COLUMN(O10)-2,FALSE)</f>
        <v>0.14397784651009277</v>
      </c>
      <c r="P11">
        <f>VLOOKUP($A11&amp;$C11,todo!$D$2:$AJ$59,COLUMN(P10)-2,FALSE)</f>
        <v>-0.96290882239567321</v>
      </c>
      <c r="Q11">
        <f>VLOOKUP($A11&amp;$C11,todo!$D$2:$AJ$59,COLUMN(Q10)-2,FALSE)</f>
        <v>-0.51671257313443286</v>
      </c>
      <c r="R11">
        <f>VLOOKUP($A11&amp;$C11,todo!$D$2:$AJ$59,COLUMN(R10)-2,FALSE)</f>
        <v>-0.51425150507396111</v>
      </c>
      <c r="S11">
        <f>VLOOKUP($A11&amp;$C11,todo!$D$2:$AJ$59,COLUMN(S10)-2,FALSE)</f>
        <v>-0.99814643028780914</v>
      </c>
      <c r="T11">
        <f>VLOOKUP($A11&amp;$C11,todo!$D$2:$AJ$59,COLUMN(T10)-2,FALSE)</f>
        <v>-0.73122637975398663</v>
      </c>
      <c r="U11">
        <f>VLOOKUP($A11&amp;$C11,todo!$D$2:$AJ$59,COLUMN(U10)-2,FALSE)</f>
        <v>0.39607322034670611</v>
      </c>
      <c r="V11">
        <f>VLOOKUP($A11&amp;$C11,todo!$D$2:$AJ$59,COLUMN(V10)-2,FALSE)</f>
        <v>0.13659383941163619</v>
      </c>
      <c r="W11">
        <f>VLOOKUP($A11&amp;$C11,todo!$D$2:$AJ$59,COLUMN(W10)-2,FALSE)</f>
        <v>7.4675835561883661E-2</v>
      </c>
      <c r="X11">
        <f>VLOOKUP($A11&amp;$C11,todo!$D$2:$AJ$59,COLUMN(X10)-2,FALSE)</f>
        <v>-0.52484720153472264</v>
      </c>
      <c r="Y11">
        <f>VLOOKUP($A11&amp;$C11,todo!$D$2:$AJ$59,COLUMN(Y10)-2,FALSE)</f>
        <v>0.60601899176028584</v>
      </c>
      <c r="Z11">
        <f>VLOOKUP($A11&amp;$C11,todo!$D$2:$AJ$59,COLUMN(Z10)-2,FALSE)</f>
        <v>-0.14620861418722378</v>
      </c>
      <c r="AA11">
        <f>VLOOKUP($A11&amp;$C11,todo!$D$2:$AJ$59,COLUMN(AA10)-2,FALSE)</f>
        <v>-1.8999219188807801</v>
      </c>
      <c r="AB11">
        <f>VLOOKUP($A11&amp;$C11,todo!$D$2:$AJ$59,COLUMN(AB10)-2,FALSE)</f>
        <v>-2.998010586177835</v>
      </c>
      <c r="AC11">
        <f>VLOOKUP($A11&amp;$C11,todo!$D$2:$AJ$59,COLUMN(AC10)-2,FALSE)</f>
        <v>-1.301181265180162</v>
      </c>
      <c r="AD11">
        <f>VLOOKUP($A11&amp;$C11,todo!$D$2:$AJ$59,COLUMN(AD10)-2,FALSE)</f>
        <v>0.50345323423620314</v>
      </c>
      <c r="AE11">
        <f>VLOOKUP($A11&amp;$C11,todo!$D$2:$AJ$59,COLUMN(AE10)-2,FALSE)</f>
        <v>0.62058193301655551</v>
      </c>
      <c r="AF11">
        <f>VLOOKUP($A11&amp;$C11,todo!$D$2:$AJ$59,COLUMN(AF10)-2,FALSE)</f>
        <v>1.3658851234642996E-2</v>
      </c>
      <c r="AG11">
        <f>VLOOKUP($A11&amp;$C11,todo!$D$2:$AJ$59,COLUMN(AG10)-2,FALSE)</f>
        <v>0.34970437573510199</v>
      </c>
      <c r="AH11">
        <f>VLOOKUP($A11&amp;$C11,todo!$D$2:$AJ$59,COLUMN(AH10)-2,FALSE)</f>
        <v>0.58475106146324718</v>
      </c>
      <c r="AI11">
        <f>VLOOKUP($A11&amp;$C11,todo!$D$2:$AJ$59,COLUMN(AI10)-2,FALSE)</f>
        <v>0.32014515931130888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</vt:lpstr>
      <vt:lpstr>entrenamiento</vt:lpstr>
      <vt:lpstr>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Duque Montoya</dc:creator>
  <cp:lastModifiedBy>Ingeniería Electrónica</cp:lastModifiedBy>
  <dcterms:created xsi:type="dcterms:W3CDTF">2018-11-26T15:41:16Z</dcterms:created>
  <dcterms:modified xsi:type="dcterms:W3CDTF">2018-12-16T21:25:47Z</dcterms:modified>
</cp:coreProperties>
</file>