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maco-my.sharepoint.com/personal/laflores_cemaco_com/Documents/Escritorio/"/>
    </mc:Choice>
  </mc:AlternateContent>
  <xr:revisionPtr revIDLastSave="0" documentId="8_{A5E7F3F9-88A1-4623-88AE-1884551A2453}" xr6:coauthVersionLast="47" xr6:coauthVersionMax="47" xr10:uidLastSave="{00000000-0000-0000-0000-000000000000}"/>
  <bookViews>
    <workbookView xWindow="-108" yWindow="-108" windowWidth="23256" windowHeight="12456" tabRatio="784" xr2:uid="{00000000-000D-0000-FFFF-FFFF00000000}"/>
  </bookViews>
  <sheets>
    <sheet name="ACCESORIOS FERRETERIA" sheetId="17" r:id="rId1"/>
    <sheet name="MUEBLES FERRETERIA" sheetId="18" r:id="rId2"/>
  </sheets>
  <externalReferences>
    <externalReference r:id="rId3"/>
  </externalReferences>
  <definedNames>
    <definedName name="_xlnm._FilterDatabase" localSheetId="0" hidden="1">'ACCESORIOS FERRETERIA'!$A$2:$AW$183</definedName>
    <definedName name="_xlnm._FilterDatabase" localSheetId="1" hidden="1">'MUEBLES FERRETERIA'!$C$2:$AD$86</definedName>
    <definedName name="CATEGORIAS">#REF!</definedName>
    <definedName name="DATO5">[1]Hoja4!$N$1:$N$35</definedName>
    <definedName name="ESTADO">[1]Hoja4!$A$3:$A$8</definedName>
    <definedName name="MATE2">[1]Hoja4!$N$1:$Q$1</definedName>
    <definedName name="medi">[1]Hoja4!$H$2:$H$33</definedName>
    <definedName name="MER.RAZON">[1]Hoja4!$E$3:$E$12</definedName>
    <definedName name="mercha">[1]Hoja4!$G$2:$G$32</definedName>
    <definedName name="MERCHAN">#REF!</definedName>
    <definedName name="RECOMPRA">#REF!</definedName>
    <definedName name="RECOMPRAS">#REF!</definedName>
    <definedName name="ROTU">[1]Hoja4!$B$3:$B$16</definedName>
    <definedName name="TIPO">#REF!</definedName>
    <definedName name="TIPO2">[1]Hoja4!$C$2:$C$4</definedName>
    <definedName name="TRABAJ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83" i="18" l="1"/>
  <c r="AB77" i="18"/>
  <c r="AB66" i="18"/>
  <c r="AB67" i="18"/>
  <c r="AB57" i="18"/>
  <c r="AB13" i="18"/>
  <c r="AB85" i="18"/>
  <c r="AB84" i="18"/>
  <c r="AB82" i="18"/>
  <c r="AB80" i="18"/>
  <c r="AB79" i="18"/>
  <c r="AB76" i="18"/>
  <c r="AB75" i="18"/>
  <c r="AB74" i="18"/>
  <c r="AB73" i="18"/>
  <c r="AB72" i="18"/>
  <c r="AB70" i="18"/>
  <c r="AB69" i="18"/>
  <c r="AB68" i="18"/>
  <c r="AB65" i="18"/>
  <c r="AB64" i="18"/>
  <c r="AB63" i="18"/>
  <c r="AB62" i="18"/>
  <c r="AB61" i="18"/>
  <c r="AB60" i="18"/>
  <c r="AB59" i="18"/>
  <c r="AB58" i="18"/>
  <c r="AB56" i="18"/>
  <c r="AB55" i="18"/>
  <c r="AB54" i="18"/>
  <c r="AB52" i="18"/>
  <c r="AB51" i="18"/>
  <c r="AB50" i="18"/>
  <c r="AB49" i="18"/>
  <c r="AB48" i="18"/>
  <c r="AB47" i="18"/>
  <c r="AB46" i="18"/>
  <c r="AB45" i="18"/>
  <c r="AB44" i="18"/>
  <c r="AB43" i="18"/>
  <c r="AB42" i="18"/>
  <c r="AB40" i="18"/>
  <c r="AB39" i="18"/>
  <c r="AB38" i="18"/>
  <c r="AB37" i="18"/>
  <c r="AB36" i="18"/>
  <c r="AB35" i="18"/>
  <c r="AB33" i="18"/>
  <c r="AB32" i="18"/>
  <c r="AB31" i="18"/>
  <c r="AB29" i="18"/>
  <c r="AB28" i="18"/>
  <c r="AB27" i="18"/>
  <c r="AB26" i="18"/>
  <c r="AB25" i="18"/>
  <c r="AB23" i="18"/>
  <c r="AB22" i="18"/>
  <c r="AB21" i="18"/>
  <c r="AB18" i="18"/>
  <c r="AB17" i="18"/>
  <c r="AB16" i="18"/>
  <c r="AB15" i="18"/>
  <c r="AB14" i="18"/>
  <c r="AB12" i="18"/>
  <c r="AB11" i="18"/>
  <c r="AB9" i="18"/>
  <c r="AB8" i="18"/>
  <c r="AB7" i="18"/>
  <c r="AB6" i="18"/>
  <c r="AB5" i="18"/>
  <c r="AB4" i="18"/>
  <c r="AB3" i="18"/>
  <c r="W4" i="17" l="1"/>
  <c r="W5" i="17"/>
  <c r="W6" i="17"/>
  <c r="W7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31" i="17"/>
  <c r="W32" i="17"/>
  <c r="W33" i="17"/>
  <c r="W34" i="17"/>
  <c r="W35" i="17"/>
  <c r="W36" i="17"/>
  <c r="W37" i="17"/>
  <c r="W38" i="17"/>
  <c r="W39" i="17"/>
  <c r="W40" i="17"/>
  <c r="W41" i="17"/>
  <c r="W42" i="17"/>
  <c r="W43" i="17"/>
  <c r="W44" i="17"/>
  <c r="W45" i="17"/>
  <c r="W46" i="17"/>
  <c r="W47" i="17"/>
  <c r="W48" i="17"/>
  <c r="W49" i="17"/>
  <c r="W50" i="17"/>
  <c r="W51" i="17"/>
  <c r="W52" i="17"/>
  <c r="W53" i="17"/>
  <c r="W54" i="17"/>
  <c r="W55" i="17"/>
  <c r="W56" i="17"/>
  <c r="W57" i="17"/>
  <c r="W58" i="17"/>
  <c r="W59" i="17"/>
  <c r="W60" i="17"/>
  <c r="W61" i="17"/>
  <c r="W62" i="17"/>
  <c r="W63" i="17"/>
  <c r="W64" i="17"/>
  <c r="W65" i="17"/>
  <c r="W66" i="17"/>
  <c r="W67" i="17"/>
  <c r="W68" i="17"/>
  <c r="W69" i="17"/>
  <c r="W70" i="17"/>
  <c r="W71" i="17"/>
  <c r="W72" i="17"/>
  <c r="W73" i="17"/>
  <c r="W74" i="17"/>
  <c r="W75" i="17"/>
  <c r="W76" i="17"/>
  <c r="W77" i="17"/>
  <c r="W78" i="17"/>
  <c r="W79" i="17"/>
  <c r="W80" i="17"/>
  <c r="W81" i="17"/>
  <c r="W82" i="17"/>
  <c r="W83" i="17"/>
  <c r="W84" i="17"/>
  <c r="W85" i="17"/>
  <c r="W86" i="17"/>
  <c r="W87" i="17"/>
  <c r="W88" i="17"/>
  <c r="W89" i="17"/>
  <c r="W90" i="17"/>
  <c r="W91" i="17"/>
  <c r="W92" i="17"/>
  <c r="W93" i="17"/>
  <c r="W94" i="17"/>
  <c r="W95" i="17"/>
  <c r="W96" i="17"/>
  <c r="W97" i="17"/>
  <c r="W98" i="17"/>
  <c r="W99" i="17"/>
  <c r="W100" i="17"/>
  <c r="W101" i="17"/>
  <c r="W102" i="17"/>
  <c r="W103" i="17"/>
  <c r="W104" i="17"/>
  <c r="W105" i="17"/>
  <c r="W106" i="17"/>
  <c r="W107" i="17"/>
  <c r="W108" i="17"/>
  <c r="W109" i="17"/>
  <c r="W110" i="17"/>
  <c r="W111" i="17"/>
  <c r="W112" i="17"/>
  <c r="W113" i="17"/>
  <c r="W114" i="17"/>
  <c r="W115" i="17"/>
  <c r="W116" i="17"/>
  <c r="W117" i="17"/>
  <c r="W118" i="17"/>
  <c r="W119" i="17"/>
  <c r="W120" i="17"/>
  <c r="W121" i="17"/>
  <c r="W122" i="17"/>
  <c r="W123" i="17"/>
  <c r="W124" i="17"/>
  <c r="W125" i="17"/>
  <c r="W126" i="17"/>
  <c r="W127" i="17"/>
  <c r="W128" i="17"/>
  <c r="W129" i="17"/>
  <c r="W130" i="17"/>
  <c r="W131" i="17"/>
  <c r="W132" i="17"/>
  <c r="W133" i="17"/>
  <c r="W134" i="17"/>
  <c r="W135" i="17"/>
  <c r="W136" i="17"/>
  <c r="W137" i="17"/>
  <c r="W138" i="17"/>
  <c r="W139" i="17"/>
  <c r="W140" i="17"/>
  <c r="W141" i="17"/>
  <c r="W142" i="17"/>
  <c r="W143" i="17"/>
  <c r="W144" i="17"/>
  <c r="W145" i="17"/>
  <c r="W146" i="17"/>
  <c r="W147" i="17"/>
  <c r="W148" i="17"/>
  <c r="W149" i="17"/>
  <c r="W150" i="17"/>
  <c r="W151" i="17"/>
  <c r="W152" i="17"/>
  <c r="W153" i="17"/>
  <c r="W154" i="17"/>
  <c r="W155" i="17"/>
  <c r="W156" i="17"/>
  <c r="W157" i="17"/>
  <c r="W158" i="17"/>
  <c r="W159" i="17"/>
  <c r="W160" i="17"/>
  <c r="W161" i="17"/>
  <c r="W162" i="17"/>
  <c r="W163" i="17"/>
  <c r="W164" i="17"/>
  <c r="W165" i="17"/>
  <c r="W166" i="17"/>
  <c r="W167" i="17"/>
  <c r="W168" i="17"/>
  <c r="W169" i="17"/>
  <c r="W170" i="17"/>
  <c r="W171" i="17"/>
  <c r="W172" i="17"/>
  <c r="W173" i="17"/>
  <c r="W174" i="17"/>
  <c r="W175" i="17"/>
  <c r="W176" i="17"/>
  <c r="W177" i="17"/>
  <c r="W178" i="17"/>
  <c r="W179" i="17"/>
  <c r="W180" i="17"/>
  <c r="W181" i="17"/>
  <c r="W182" i="17"/>
  <c r="W183" i="17"/>
  <c r="W3" i="17"/>
  <c r="AA82" i="17" l="1"/>
  <c r="AA81" i="17"/>
  <c r="AA80" i="17"/>
  <c r="AA79" i="17"/>
  <c r="AA78" i="17"/>
  <c r="AA77" i="17"/>
  <c r="AA76" i="17"/>
  <c r="AA75" i="17"/>
</calcChain>
</file>

<file path=xl/sharedStrings.xml><?xml version="1.0" encoding="utf-8"?>
<sst xmlns="http://schemas.openxmlformats.org/spreadsheetml/2006/main" count="753" uniqueCount="516">
  <si>
    <t>AUTOS TG-03</t>
  </si>
  <si>
    <t>ELECTRICOS TG-05</t>
  </si>
  <si>
    <t>ELECTRICOS TG-10</t>
  </si>
  <si>
    <t>ELECTRICOS TG-11</t>
  </si>
  <si>
    <t>ELECTRICOS TG-12</t>
  </si>
  <si>
    <t>ELECTRICOS TG-18</t>
  </si>
  <si>
    <t>ELECTRICOS TG-20</t>
  </si>
  <si>
    <t>ELECTRICOS TG-21</t>
  </si>
  <si>
    <t>ELECTRICOS TG-23</t>
  </si>
  <si>
    <t>ELECTRICOS TG-31</t>
  </si>
  <si>
    <t>ELECTRICOS TG-32</t>
  </si>
  <si>
    <t>ELECTRONICA TG-01</t>
  </si>
  <si>
    <t>ELECTRONICA TG-02</t>
  </si>
  <si>
    <t>ELECTRONICA TG-11</t>
  </si>
  <si>
    <t>FERRETERIA TG-12</t>
  </si>
  <si>
    <t>FERRETERIA TG-19</t>
  </si>
  <si>
    <t>FERRETERIA TG-22</t>
  </si>
  <si>
    <t>HERRAMIENTAS TG-07</t>
  </si>
  <si>
    <t>JARDINERIA TG-16</t>
  </si>
  <si>
    <t>JARDINERIA TG-25</t>
  </si>
  <si>
    <t>PINTURAS TG-08</t>
  </si>
  <si>
    <t>PLOMERIA TG-01</t>
  </si>
  <si>
    <t>PLOMERIA TG-20</t>
  </si>
  <si>
    <t>SEGURIDAD TG-10</t>
  </si>
  <si>
    <t>SEGURIDAD TG-12</t>
  </si>
  <si>
    <t>AUTOS</t>
  </si>
  <si>
    <t>ELECTRICOS</t>
  </si>
  <si>
    <t>ELECTRONICA</t>
  </si>
  <si>
    <t>FERRETERIA</t>
  </si>
  <si>
    <t>HERRAMIENTAS</t>
  </si>
  <si>
    <t>HERRAMIENTAS TG-20</t>
  </si>
  <si>
    <t>JARDINERIA</t>
  </si>
  <si>
    <t>JARDINERIA TG-13</t>
  </si>
  <si>
    <t>PLOMERIA TG-02</t>
  </si>
  <si>
    <t>PLOMERIA TG-05</t>
  </si>
  <si>
    <t>PLOMERIA TG-18</t>
  </si>
  <si>
    <t>PLOMERIA TG-19</t>
  </si>
  <si>
    <t>ELECTRICOS TE-05</t>
  </si>
  <si>
    <t>ELECTRICOS TE-23</t>
  </si>
  <si>
    <t>ELECTRICOS TE-31</t>
  </si>
  <si>
    <t>PINTURAS</t>
  </si>
  <si>
    <t>PLOMERIA</t>
  </si>
  <si>
    <t>FERRETERIA TE-12</t>
  </si>
  <si>
    <t>FERRETERIA TE-19</t>
  </si>
  <si>
    <t>BOTADERO</t>
  </si>
  <si>
    <t>TK21</t>
  </si>
  <si>
    <t>T017</t>
  </si>
  <si>
    <t>T0XE</t>
  </si>
  <si>
    <t>T0PC</t>
  </si>
  <si>
    <t>T0NJ</t>
  </si>
  <si>
    <t>T0FT</t>
  </si>
  <si>
    <t>T0AL</t>
  </si>
  <si>
    <t>T007</t>
  </si>
  <si>
    <t>T0CY</t>
  </si>
  <si>
    <t>T0SK</t>
  </si>
  <si>
    <t>T010</t>
  </si>
  <si>
    <t>BARRA CROMADA</t>
  </si>
  <si>
    <t>BARRA CUADRADA PERFORADA</t>
  </si>
  <si>
    <t>ELECTRICOS TE-10</t>
  </si>
  <si>
    <t>ELECTRICOS TE-09</t>
  </si>
  <si>
    <t>BARRA PLANA PERFORADA</t>
  </si>
  <si>
    <t>BARRA PARA MEDIA BANDEJA</t>
  </si>
  <si>
    <t>NO</t>
  </si>
  <si>
    <t>NOMBRE</t>
  </si>
  <si>
    <t>CODIGO</t>
  </si>
  <si>
    <t>SEGURIDAD</t>
  </si>
  <si>
    <t>TOTAL</t>
  </si>
  <si>
    <t>FOTO</t>
  </si>
  <si>
    <t>OBSERVACIONES</t>
  </si>
  <si>
    <t>GANCHOS GRISES</t>
  </si>
  <si>
    <t>R45-6-212P2</t>
  </si>
  <si>
    <t>R45-8-212P2</t>
  </si>
  <si>
    <t>R45-10-212P2</t>
  </si>
  <si>
    <t>R45-12-212P2</t>
  </si>
  <si>
    <t>GANCHOS GRISES SIN PLAQUETA</t>
  </si>
  <si>
    <t>R21-6-M</t>
  </si>
  <si>
    <t>R21-8-M</t>
  </si>
  <si>
    <t>R21-10-M</t>
  </si>
  <si>
    <t>R21-12-M</t>
  </si>
  <si>
    <t xml:space="preserve">GANCHO BLANCO  CON SCANER </t>
  </si>
  <si>
    <t>VDA-8R-PTH</t>
  </si>
  <si>
    <t>VDA-10R-PTH</t>
  </si>
  <si>
    <t>VDA-12R-PTH</t>
  </si>
  <si>
    <t>VDA-14R-PTH</t>
  </si>
  <si>
    <t>VDA-16R-PTH</t>
  </si>
  <si>
    <t>VDA-18R-PTH</t>
  </si>
  <si>
    <t>VDA-22R-PTH</t>
  </si>
  <si>
    <t>VDA-8R-PTH-239</t>
  </si>
  <si>
    <t>VDA-10R-PTH-239</t>
  </si>
  <si>
    <t>VDA-12R-PTH-239</t>
  </si>
  <si>
    <t>VDA-14R-PTH-239</t>
  </si>
  <si>
    <t>VDA-16R-PTH-239</t>
  </si>
  <si>
    <t>VDA-18R-PTH-239</t>
  </si>
  <si>
    <t>VDA-22R-PTH-239</t>
  </si>
  <si>
    <t>GANCHO BLANCO SIN SCANER</t>
  </si>
  <si>
    <t>VDA-8R</t>
  </si>
  <si>
    <t>VDA-10R</t>
  </si>
  <si>
    <t>VDA-12R</t>
  </si>
  <si>
    <t xml:space="preserve">VDA-16R   </t>
  </si>
  <si>
    <t>VDA-18R</t>
  </si>
  <si>
    <t xml:space="preserve">VDA-22R   </t>
  </si>
  <si>
    <t>GANCHOS GRUESO</t>
  </si>
  <si>
    <t>TVDA-16H</t>
  </si>
  <si>
    <t>TVDA-18H</t>
  </si>
  <si>
    <t>TVDA-22H</t>
  </si>
  <si>
    <t>GANCHO GRUESO CON PLAQUETA</t>
  </si>
  <si>
    <t>VDA-16-H-FL</t>
  </si>
  <si>
    <t>VDA-18-H-FL</t>
  </si>
  <si>
    <t>VDA-22-H-FL</t>
  </si>
  <si>
    <t>CBP4-2</t>
  </si>
  <si>
    <t>CBP4-4</t>
  </si>
  <si>
    <t>CBP4-6</t>
  </si>
  <si>
    <t>CBP4-8</t>
  </si>
  <si>
    <t>VDBP(48)02</t>
  </si>
  <si>
    <t>VDBP(48)04</t>
  </si>
  <si>
    <t>VDBP(48)6</t>
  </si>
  <si>
    <t>VDBP(48)10</t>
  </si>
  <si>
    <t>VDBP(48)12</t>
  </si>
  <si>
    <t>VDBP(48)16</t>
  </si>
  <si>
    <t>VDBP(48)22</t>
  </si>
  <si>
    <t>BARRA CUADRADA NO PERFORADA</t>
  </si>
  <si>
    <t>VDNP(48)02</t>
  </si>
  <si>
    <t>VDNP(48)04</t>
  </si>
  <si>
    <t>VDNP(48)6</t>
  </si>
  <si>
    <t>VDNP(48)10</t>
  </si>
  <si>
    <t>VDNP(48)12</t>
  </si>
  <si>
    <t>VDNP(48)16</t>
  </si>
  <si>
    <t xml:space="preserve">BANDEJAS DE METAL </t>
  </si>
  <si>
    <t>SUS 4*12</t>
  </si>
  <si>
    <t>SUS 4*16</t>
  </si>
  <si>
    <t>SUS 4*18</t>
  </si>
  <si>
    <t>SUS 4*22</t>
  </si>
  <si>
    <t>SUS 4*36</t>
  </si>
  <si>
    <t>BANDEJA PARA FRENTE</t>
  </si>
  <si>
    <t>WAUS 3*16</t>
  </si>
  <si>
    <t xml:space="preserve">WAUS 3*18 </t>
  </si>
  <si>
    <t>WAUS 3*22</t>
  </si>
  <si>
    <t>WAUS 4*16</t>
  </si>
  <si>
    <t xml:space="preserve">WAUS 4*18 </t>
  </si>
  <si>
    <t>WAUS 4*22</t>
  </si>
  <si>
    <t>BANDEJA DE ACRILICO</t>
  </si>
  <si>
    <t>LUSANL-412-FA</t>
  </si>
  <si>
    <t>LUSANL-416-FA</t>
  </si>
  <si>
    <t>LUSANL-418-FA</t>
  </si>
  <si>
    <t>LUSANL-422-FA</t>
  </si>
  <si>
    <t xml:space="preserve">MEDIAS BANDEJAS </t>
  </si>
  <si>
    <t>HSTHD24-16</t>
  </si>
  <si>
    <t>HSTHD24-18</t>
  </si>
  <si>
    <t>HSTHD24-22</t>
  </si>
  <si>
    <t>RGVDBHD-48 BARRA</t>
  </si>
  <si>
    <t>RENETEDORES</t>
  </si>
  <si>
    <t>SR-2-48</t>
  </si>
  <si>
    <t>SR-4-48</t>
  </si>
  <si>
    <t>PARRILLAS FRONTALES PARA BANDEJAS</t>
  </si>
  <si>
    <t>MF-3-48-1-P</t>
  </si>
  <si>
    <t>MF-5-48-1-P</t>
  </si>
  <si>
    <t>DIVISORES PARA BANDEJA</t>
  </si>
  <si>
    <t>MD(3)(16)-1-P</t>
  </si>
  <si>
    <t>MD(3)(18)-1-P</t>
  </si>
  <si>
    <t>MD(3)(22)-1-P</t>
  </si>
  <si>
    <t>MD(5)(16)1-P</t>
  </si>
  <si>
    <t>MD(5)(18)1-P</t>
  </si>
  <si>
    <t>MD(5)(22)1-P</t>
  </si>
  <si>
    <t>DIVISOR DE SPRAY</t>
  </si>
  <si>
    <t>PMD-3-16OPTH</t>
  </si>
  <si>
    <t>PMD-3-18OPTH</t>
  </si>
  <si>
    <t>PMD-3-22OPTH</t>
  </si>
  <si>
    <t>PMD-6-16OPTH</t>
  </si>
  <si>
    <t>PMD-6-18OPTH</t>
  </si>
  <si>
    <t>PMD-6-22OPTH</t>
  </si>
  <si>
    <t>CANASTAS UNIVERSALES</t>
  </si>
  <si>
    <t>UBS5-(48)(16)(10)(05)(10)</t>
  </si>
  <si>
    <t>UBS5-(48)(18)(10)(05)(10)</t>
  </si>
  <si>
    <t>UBS5-(48)(22)(10)(05)(10)</t>
  </si>
  <si>
    <t>MENSULAS PARA CANASTAS PARES</t>
  </si>
  <si>
    <t>UBB-16</t>
  </si>
  <si>
    <t>UBB-18</t>
  </si>
  <si>
    <t>UBB-22</t>
  </si>
  <si>
    <t>SEPARADORES PARA CANASTA</t>
  </si>
  <si>
    <t>CBD16UB8</t>
  </si>
  <si>
    <t>CBD18UB8</t>
  </si>
  <si>
    <t>CBD22UB8</t>
  </si>
  <si>
    <t>MARCOS WIDE SPAN</t>
  </si>
  <si>
    <t>RDWSF48-48</t>
  </si>
  <si>
    <t>RDWSF48-96</t>
  </si>
  <si>
    <t>RDWSF48-108</t>
  </si>
  <si>
    <t>RDWSF48-120</t>
  </si>
  <si>
    <t>RDWSF36-48</t>
  </si>
  <si>
    <t>RDWSF36-96</t>
  </si>
  <si>
    <t>RDWSF36-108</t>
  </si>
  <si>
    <t>RDWSF36-120</t>
  </si>
  <si>
    <t>POSTES DE HYPERMAXI</t>
  </si>
  <si>
    <t>HMU-96-22</t>
  </si>
  <si>
    <t>HMU-96-30</t>
  </si>
  <si>
    <t>HMU-96-36</t>
  </si>
  <si>
    <t>HMU-96-48</t>
  </si>
  <si>
    <t>HMU-120-22</t>
  </si>
  <si>
    <t>HMU-120-30</t>
  </si>
  <si>
    <t>HMU-120-36</t>
  </si>
  <si>
    <t>HMU-120-48</t>
  </si>
  <si>
    <t>HMU-144-22</t>
  </si>
  <si>
    <t>HMU-144-30</t>
  </si>
  <si>
    <t>HMU-144-36</t>
  </si>
  <si>
    <t>HMU-144-48</t>
  </si>
  <si>
    <t>HYPERMAXI BEAMS ADELANTE</t>
  </si>
  <si>
    <t>HMRDFB48-U-PC049</t>
  </si>
  <si>
    <t>HMRDFB96-U-PC049</t>
  </si>
  <si>
    <t>HYPERMAXI BEAMS ATRÁS</t>
  </si>
  <si>
    <t>HMHDFB48-U-PC049</t>
  </si>
  <si>
    <t>HMHDFB96-U-PC049</t>
  </si>
  <si>
    <t xml:space="preserve">SOPORTES </t>
  </si>
  <si>
    <t>RDWSDS-22</t>
  </si>
  <si>
    <t>RDWSDS-30</t>
  </si>
  <si>
    <t>RDWSDS-36</t>
  </si>
  <si>
    <t>RDWSDS-48</t>
  </si>
  <si>
    <t>GANCHO PARA RATRILLOS</t>
  </si>
  <si>
    <t>VDBE4K534</t>
  </si>
  <si>
    <t>GANCHO PARA PALOS</t>
  </si>
  <si>
    <t>PHI-1</t>
  </si>
  <si>
    <t>EXHIBIDOR PAR MARTILLOS</t>
  </si>
  <si>
    <t>HRHDRGB</t>
  </si>
  <si>
    <t>ESHIBIDOR PARA DISCOS</t>
  </si>
  <si>
    <t>SBHVDB7</t>
  </si>
  <si>
    <t>SBHVDB10</t>
  </si>
  <si>
    <t>SBHVDB14</t>
  </si>
  <si>
    <t>GANCHOS PARA CANASTA DE CROOS</t>
  </si>
  <si>
    <t>RGS-12</t>
  </si>
  <si>
    <t>GANCHOS PARA POSTES</t>
  </si>
  <si>
    <t>RUPB-12-212</t>
  </si>
  <si>
    <t>Rack para zapapicos</t>
  </si>
  <si>
    <t>R-TP  50077</t>
  </si>
  <si>
    <t>Rack para 6 azadones</t>
  </si>
  <si>
    <t>R-ATJ 50140</t>
  </si>
  <si>
    <t>Rack para hachas</t>
  </si>
  <si>
    <t>R-HA 50357</t>
  </si>
  <si>
    <t>Rack para 2 cavadores</t>
  </si>
  <si>
    <t>R-CA 50079</t>
  </si>
  <si>
    <t>Rack para 4 tijeras de podar punta hacia arriba</t>
  </si>
  <si>
    <t>R-TIJ 50059</t>
  </si>
  <si>
    <t xml:space="preserve"> Rack para 4 tijeras de podar punta hacia abajo</t>
  </si>
  <si>
    <t>R-TIJ-CH 50114</t>
  </si>
  <si>
    <t>GANCHOS DE CASCADA</t>
  </si>
  <si>
    <t>FOW-16</t>
  </si>
  <si>
    <t>GANCHO CON CANDADO</t>
  </si>
  <si>
    <t>RBR2SH-10</t>
  </si>
  <si>
    <t>GANCHO DE CROOS METALICO</t>
  </si>
  <si>
    <t>R44-SWR-12P2</t>
  </si>
  <si>
    <t>GANCHO DE CROOS PLASTICO</t>
  </si>
  <si>
    <t>RPSR-12WM2</t>
  </si>
  <si>
    <t>GANCHO CROSS DE FRASCOS CON BASE</t>
  </si>
  <si>
    <t>R76-8-WCMGDP3A</t>
  </si>
  <si>
    <t>PINES PARA BARRENO</t>
  </si>
  <si>
    <t>BANDEJA CON BARRA</t>
  </si>
  <si>
    <t>SGD-4-16-6-CB</t>
  </si>
  <si>
    <t>SGD-4-18-6-CB</t>
  </si>
  <si>
    <t>MENSULA PARA TUBO CROMADO</t>
  </si>
  <si>
    <t>HRBU-18</t>
  </si>
  <si>
    <t>En pares</t>
  </si>
  <si>
    <t>HRBU-22</t>
  </si>
  <si>
    <t>HR-4</t>
  </si>
  <si>
    <t>BANDEJAS ALFOMBRADAS</t>
  </si>
  <si>
    <t xml:space="preserve"> STBS-48-18-4-C</t>
  </si>
  <si>
    <t xml:space="preserve"> STBS-48-22-4-C</t>
  </si>
  <si>
    <t xml:space="preserve"> STBS-48-30-4-C</t>
  </si>
  <si>
    <t>BANDEJA PARIILLA</t>
  </si>
  <si>
    <t>WCANS(48)(10)</t>
  </si>
  <si>
    <t>WCANS(48)(12)</t>
  </si>
  <si>
    <t>WCANS(48)(16)</t>
  </si>
  <si>
    <t>WCANS(48)(18)</t>
  </si>
  <si>
    <t>WCANS(48)(22)</t>
  </si>
  <si>
    <t>BANDEJA PARA SPRAY</t>
  </si>
  <si>
    <t xml:space="preserve"> R-PSHFUP16X48-K</t>
  </si>
  <si>
    <t xml:space="preserve"> R-PSHFUP19X48-K</t>
  </si>
  <si>
    <t>BANDEJA PARRILLA PEQUEÑA</t>
  </si>
  <si>
    <t>WMSP</t>
  </si>
  <si>
    <t xml:space="preserve">CANASTA DE ACRILICO </t>
  </si>
  <si>
    <t>RPDMP-127032</t>
  </si>
  <si>
    <t xml:space="preserve">CANASTA BLANCA </t>
  </si>
  <si>
    <t>R40-1728-A</t>
  </si>
  <si>
    <t>CANASTA BLANCA PEQUEÑA</t>
  </si>
  <si>
    <t>PEGB</t>
  </si>
  <si>
    <t>´PANEL CORREDIZO</t>
  </si>
  <si>
    <t>SWGP-66-48-24</t>
  </si>
  <si>
    <t>PANEL EXTENSIBLE</t>
  </si>
  <si>
    <t>EPPH(4)(30)</t>
  </si>
  <si>
    <t>SOPORTES PARA PANEL EXTENSIBLE PAR MONTAR SOBRE BARRAS CUADRADAS</t>
  </si>
  <si>
    <t>EPPMVDB</t>
  </si>
  <si>
    <t>CANASTAS CROOS</t>
  </si>
  <si>
    <t>EC090852U</t>
  </si>
  <si>
    <t>GANCHO PARA CANASTAS CROOS</t>
  </si>
  <si>
    <t>AC125520K</t>
  </si>
  <si>
    <t>FORWAY</t>
  </si>
  <si>
    <t>T4WMLC-42-48</t>
  </si>
  <si>
    <t>BSBD-48-22</t>
  </si>
  <si>
    <t xml:space="preserve">BADEJA CON INCLINACION Y CON ACRILICO </t>
  </si>
  <si>
    <t>LUSASTB-4184-FA</t>
  </si>
  <si>
    <t>LUSASTB-4224-FA</t>
  </si>
  <si>
    <t>HEDERS PARA FERRETERIA</t>
  </si>
  <si>
    <t>LSMC4812</t>
  </si>
  <si>
    <t>MENSULA PARA HEDERS</t>
  </si>
  <si>
    <t>LSMCB22</t>
  </si>
  <si>
    <t>BARRA PARA BRACKETS</t>
  </si>
  <si>
    <t>RGVDBNH-4804</t>
  </si>
  <si>
    <t>BARAR VERTICAL BRACKETS  PARA TV</t>
  </si>
  <si>
    <t>TPOPTAB10</t>
  </si>
  <si>
    <t xml:space="preserve">En pares </t>
  </si>
  <si>
    <t>TPOPTAB18</t>
  </si>
  <si>
    <t>TPOPTAB26</t>
  </si>
  <si>
    <t>TPOPTAB30</t>
  </si>
  <si>
    <t>PANEL HDTV SISTEMA DE AC / DC CON HDMI</t>
  </si>
  <si>
    <t>TLBWACDC48HDMI</t>
  </si>
  <si>
    <t>HDTV Sistema AC Sólo Panel</t>
  </si>
  <si>
    <t>TLBWAC48</t>
  </si>
  <si>
    <t xml:space="preserve">
PARED PARA TV AC KIT ELECTRICO </t>
  </si>
  <si>
    <t>TLTVBACKIT2032</t>
  </si>
  <si>
    <t>T004</t>
  </si>
  <si>
    <t>T0SC</t>
  </si>
  <si>
    <t>T0MZ</t>
  </si>
  <si>
    <t>T0SJ</t>
  </si>
  <si>
    <t>T015</t>
  </si>
  <si>
    <t>T0AM</t>
  </si>
  <si>
    <t>T0SL</t>
  </si>
  <si>
    <t>DEPARTAMENTOS</t>
  </si>
  <si>
    <t>CATEGORIA</t>
  </si>
  <si>
    <t>DESCRIPCION</t>
  </si>
  <si>
    <t xml:space="preserve">MEDIDAS </t>
  </si>
  <si>
    <t>COMENTARIOS</t>
  </si>
  <si>
    <t>PINTURAS TG-01</t>
  </si>
  <si>
    <t>BARNICES Y TINTES</t>
  </si>
  <si>
    <t>PERFIL DE MADERAS BARNIZADO</t>
  </si>
  <si>
    <t>3"X48" PLG.</t>
  </si>
  <si>
    <t>3"X24" PLG</t>
  </si>
  <si>
    <t>FONDO DE MADERA BARNIZADO</t>
  </si>
  <si>
    <t>90"  X 47" PLG</t>
  </si>
  <si>
    <t>REMOVEDORES DE PINTURA</t>
  </si>
  <si>
    <t>MUEBLE DE MELAMINA BLANCA Y ENTREPAÑO DE MADERA CON RECUBRIMIENTO DE TAPACANTO</t>
  </si>
  <si>
    <t>12" DE ALTO  POR 48 DE ANCHO POR 22" DE PROFUNDIDAD</t>
  </si>
  <si>
    <t>PINTURAS TG-07</t>
  </si>
  <si>
    <t>EXTECIONES DE RODILLO</t>
  </si>
  <si>
    <t>MELAMINA BLANCA CON PARILLAS SIN ZOCALO</t>
  </si>
  <si>
    <t>36" DE ALTO 13" DE FONDO 48" DE ANCHO PLG.  (MEDIDA INTERNA PARA QUE QUEPA LA  PARRILLA DE 1 X1 PIE )</t>
  </si>
  <si>
    <t>IMPERMEABILIZANTE</t>
  </si>
  <si>
    <t>PANEL DE MELAMINA BLANCA DE 5/8</t>
  </si>
  <si>
    <t>22 PLG DE ANCHO POR 96 PLG DE LARGO</t>
  </si>
  <si>
    <t>22 PLG DE ANCHO POR 48 PLG DE LARGO</t>
  </si>
  <si>
    <t>LAMPARS DE NOCHE</t>
  </si>
  <si>
    <t>TABLA DE  MELAMINA CON TAPACANTO COLOR GRIS</t>
  </si>
  <si>
    <t>PANEL DE 12 PLG DE ANCHO X 48 PLG DE LARGO</t>
  </si>
  <si>
    <t>NUEVO</t>
  </si>
  <si>
    <t>PLACAS, SOPORTES Y MECANISMOS</t>
  </si>
  <si>
    <t>TABLA DE  MELAMINA CON TAPACANTO</t>
  </si>
  <si>
    <t>21 PLG DE ALTO, 48 DE ANCHO</t>
  </si>
  <si>
    <t>CAJAS DE DISTRIBUCION</t>
  </si>
  <si>
    <t>40 PLG DE ALTO, 48 DE ANCHO</t>
  </si>
  <si>
    <t>TUBERIA ELECTRICA</t>
  </si>
  <si>
    <t>MELAMINA BLANCA Y ACRILICO TRASPARENTE</t>
  </si>
  <si>
    <t>23 PLG DE ANCHO X  12 PLG DE ALTO 22 PLG. DE FONDO CON ACRILICO</t>
  </si>
  <si>
    <t>MANGUERAS ILUMINADAS</t>
  </si>
  <si>
    <t xml:space="preserve">MUEBLE DE MDF DE COLOR GRIS </t>
  </si>
  <si>
    <t>48 PLG DE ANCHO 10 PLG DE FONDO POR 14 DE ALTO</t>
  </si>
  <si>
    <t>LAMPARAS DE GABINETE</t>
  </si>
  <si>
    <t>TABLAS DE  MELAMINA CON TAPACANTO COLOR GRIS</t>
  </si>
  <si>
    <t>24" DE ALTO, 48 DE ANCHO</t>
  </si>
  <si>
    <t>PLAFONERAS Y SOCKETS</t>
  </si>
  <si>
    <t>18" DE ALTO, 48 DE ANCHO</t>
  </si>
  <si>
    <t>CABLE Y ALAMBRE</t>
  </si>
  <si>
    <t>LAMINA DE METAL BLANCA  PARA LATERALES DEL MUEBLE DE CABLE.</t>
  </si>
  <si>
    <t>7' PIES DE ALTO, 22 PLG DE ANCHO</t>
  </si>
  <si>
    <t>MUEBLE  CON 2 PUERTAS</t>
  </si>
  <si>
    <t xml:space="preserve">48 PLG DE ANCHO X 7 PIES  DE ALTO </t>
  </si>
  <si>
    <t>MADERA PINTADO DE BLANCO</t>
  </si>
  <si>
    <t xml:space="preserve">11" DE LARGO X 12' DE ALTO PLG MEDIDAS TOTALES  (AGUJERO DE  1.5') </t>
  </si>
  <si>
    <t>LAMPARAS DE SEGURIDAD</t>
  </si>
  <si>
    <t>12" DE ALTO X 48" DE ANCHO</t>
  </si>
  <si>
    <t>LAMPARAS DE TRABAJO</t>
  </si>
  <si>
    <t>21" ALTO X 48" DE ANCHO PLG</t>
  </si>
  <si>
    <t>MACHOTES</t>
  </si>
  <si>
    <t>MELAMINA BLANCA</t>
  </si>
  <si>
    <t>36" DE ALTO X 23.5" DE ANCHO Y 10 DE PROFUNDIDAD 
88 GANCHOS PARA COLGAR LLAVES</t>
  </si>
  <si>
    <t>ACTUALIZADO</t>
  </si>
  <si>
    <t>FERRETERIA TG-11</t>
  </si>
  <si>
    <t>ESTANTES Y REPISAS</t>
  </si>
  <si>
    <t>dependera del tipo de gondola que haya en el departamento de organización se pedira despues de montar el planograma</t>
  </si>
  <si>
    <t>FERRETERIA TG-17</t>
  </si>
  <si>
    <t>GANCHOS ORGANIZADORES</t>
  </si>
  <si>
    <t>PANEL  BLANCO DE 1/8 CON RECUBRIMIENTO DE TAPACANTO</t>
  </si>
  <si>
    <t>12" X 48" PLG</t>
  </si>
  <si>
    <t>HALADORES</t>
  </si>
  <si>
    <t>MUEBLE PARA HALADORES</t>
  </si>
  <si>
    <t>PENDIENTE</t>
  </si>
  <si>
    <t>PENDIENTE DEFINIR MUEBLE</t>
  </si>
  <si>
    <t>PIZARRAS</t>
  </si>
  <si>
    <t>MELAMINA Y ESTRUCCTURA DE METAL</t>
  </si>
  <si>
    <t>48" DE ANCHO 22 DE PROFUNDIDAD X 63 DE ALTO PLG Y SUS DIVISIONES A (21", 29", 13" PLG)</t>
  </si>
  <si>
    <t>INTERCONICADORES</t>
  </si>
  <si>
    <t>48" DE ALTO X 48" DE ANCHO</t>
  </si>
  <si>
    <t>SEGURIDAD TG-11</t>
  </si>
  <si>
    <t>TIMBRES</t>
  </si>
  <si>
    <t>SISTEMA DE VIDEO</t>
  </si>
  <si>
    <t>BATERIAS PARA AUTOS</t>
  </si>
  <si>
    <t>HULE NEGRO</t>
  </si>
  <si>
    <t>22" DE ANCHO X 48 DE LARGO" PLG</t>
  </si>
  <si>
    <t>AUTOS TG-20</t>
  </si>
  <si>
    <t>HIDROLAVADORAS</t>
  </si>
  <si>
    <t>TOPS DE MACOPAN CON FORRO DE HULE CON CORTES EN LAS ESQUINAS</t>
  </si>
  <si>
    <t>48" LARGO X 96" ANCHO PLG</t>
  </si>
  <si>
    <t>48" LARGO X 48" ANCHO PLG</t>
  </si>
  <si>
    <t xml:space="preserve">PANEL DE MELAMINA BLANCA DE 5/8 CON CORTE EN LAS ESQUINAS </t>
  </si>
  <si>
    <t>96" LARGO X 48" ANCHO PLG</t>
  </si>
  <si>
    <t>BARRENOS, PISTOLAS DE AIRE, DESTORNILLADORES, PULIDORAS, SIERRAS CALADORAS, SIERRA SABLE, SIERRA CIRCULAR, ROUTERS Y HERRAMIENTA NEUMATICA</t>
  </si>
  <si>
    <t>TOPS DE MADERA CON FORRO DE HULE</t>
  </si>
  <si>
    <t>18" ANCHO X 96" DE LARGO PLG.</t>
  </si>
  <si>
    <t>18" ANCHO X 48" DE LARGO  PLG.</t>
  </si>
  <si>
    <t>22 ANCHO "X 96" DE LARGO  PLG.</t>
  </si>
  <si>
    <t>TOPS  CON FORRO DE HULE</t>
  </si>
  <si>
    <t>22" DE ANCHO X 48" DE LARGO  plg</t>
  </si>
  <si>
    <t xml:space="preserve">48 PULGADAS DE ANCHO POR 96 PULGADAS DE ALTO </t>
  </si>
  <si>
    <t xml:space="preserve">dependera del montaje de la tienda se pedira despues </t>
  </si>
  <si>
    <t>HERRAMIENTAS TG-16</t>
  </si>
  <si>
    <t>HERRAMIETA DE BANCO</t>
  </si>
  <si>
    <t>TOP DE MARCOPAN CON HULE</t>
  </si>
  <si>
    <t>48" DE ANCHO X 96" DE LARGO PLG.</t>
  </si>
  <si>
    <t>COMPRESORES</t>
  </si>
  <si>
    <t xml:space="preserve">TOP DE MADERA CON FORRO DE HULE </t>
  </si>
  <si>
    <t>36" DE ANCHO X 96" DE LARGO PLG.</t>
  </si>
  <si>
    <t>36" DE ANCHO X 48" DE LARGO PLG.</t>
  </si>
  <si>
    <t>MUEBLE DE GRIFERIA</t>
  </si>
  <si>
    <t xml:space="preserve">MUELBE DE  MELAMINA COLOR GRIS </t>
  </si>
  <si>
    <t>8 PIES DE ALTO 4 PIES DE ANCHO PROFUNDIDAD 22 PLG</t>
  </si>
  <si>
    <t>CABEZAS DE DUCHA</t>
  </si>
  <si>
    <t>TABLAS DE  MELAMINA CON TAPACANTO</t>
  </si>
  <si>
    <t>12" DE LARGO X 48" DE ANCHO.</t>
  </si>
  <si>
    <t>CALENTADORES DE PASO ELECTRICOS</t>
  </si>
  <si>
    <t>27" DE ANCHO X 48" DE LARGO PLG.</t>
  </si>
  <si>
    <t>CALTADORES DE PASO A GAS Y ELECTRICOS</t>
  </si>
  <si>
    <t xml:space="preserve">48 PULGADAS DE ABCHO POR 96 PULGADAS DE ALTO </t>
  </si>
  <si>
    <t>36" DE ALTO X 96 DE ANCHO</t>
  </si>
  <si>
    <t>PLOMERIA TG-10</t>
  </si>
  <si>
    <t xml:space="preserve">MANGUERAS POR ROLLOS </t>
  </si>
  <si>
    <t xml:space="preserve">12" DE LARGO X 11' DE ALTO PLG MEDIDAS TOTALES  (AGUJERO DE  1.5') </t>
  </si>
  <si>
    <t xml:space="preserve">5" DE LARGO X 11' DE ALTO PLG MEDIDAS TOTALES  (AGUJERO DE  1.5') </t>
  </si>
  <si>
    <t>PLOMERIA TG-17</t>
  </si>
  <si>
    <t>PILAS PLASTICAS</t>
  </si>
  <si>
    <t>36'' DE LARGO X 96" DE ANCHO..</t>
  </si>
  <si>
    <t>SECADOR DE MANO Y EXTRACTOR DE OLORES</t>
  </si>
  <si>
    <t>24" DE ANCHO X 48" DE LARGO PLG.</t>
  </si>
  <si>
    <t>ESPEJOS</t>
  </si>
  <si>
    <t>PUERTA PARA ESPEJOS LADO IZQUIERDO</t>
  </si>
  <si>
    <t>34.5" DE ALTO X 30" ANCHO PLG</t>
  </si>
  <si>
    <t>PUERTA PARA ESPEJOS LADO DERECHO</t>
  </si>
  <si>
    <t>BOTADERO PARA CALENTADORES DE PUNTO</t>
  </si>
  <si>
    <t>METAL PINTADO AL HORNO</t>
  </si>
  <si>
    <t>36*23*18</t>
  </si>
  <si>
    <t>EVALUAR CON BOTADERO MADIX</t>
  </si>
  <si>
    <t>MINI TARIMA PARA DE MELAMINA CON PERDORACIONES SIMULANDO MEDIA BASE DE GONDOLA</t>
  </si>
  <si>
    <t>6*23*22</t>
  </si>
  <si>
    <t>CALENTADORES DE PUNTO</t>
  </si>
  <si>
    <t>JARDINERIA TG-01</t>
  </si>
  <si>
    <t>TRACTORES</t>
  </si>
  <si>
    <t>48" ANCHO X96"  DE LARGO PLG.</t>
  </si>
  <si>
    <t>MACHETES</t>
  </si>
  <si>
    <t>UNA BARRA Y DOS PARILLAS FRONTALES DE 3 PLG</t>
  </si>
  <si>
    <t>22 PLG</t>
  </si>
  <si>
    <t>MANGUERAS DE JARDIN</t>
  </si>
  <si>
    <t>CAJONES PARA MADERA</t>
  </si>
  <si>
    <t xml:space="preserve">23 " ancho x  12" de alto 22" PLG.de fondo con acrilico </t>
  </si>
  <si>
    <t xml:space="preserve">CORTADORAS DE GRMA </t>
  </si>
  <si>
    <t>36" DE ANCHO  X 96" DE LARGO PLG</t>
  </si>
  <si>
    <t>OUTDOOR LIVING</t>
  </si>
  <si>
    <t>OUTDOOR LIVING TG-01</t>
  </si>
  <si>
    <t>PATIO Y JARDIN</t>
  </si>
  <si>
    <t>CHURRASQUERAS</t>
  </si>
  <si>
    <t>48" DE ANCHO X 36" DE LARGO</t>
  </si>
  <si>
    <t>SOPORTES PARA TV Y BOCINA</t>
  </si>
  <si>
    <t>BOCINAS</t>
  </si>
  <si>
    <t>MUEBLE PARA BOCINAS PEQUEÑENAS</t>
  </si>
  <si>
    <t>4'  DE ALTO X 4' DE ANCHO.</t>
  </si>
  <si>
    <t>AUDIFONOS</t>
  </si>
  <si>
    <t xml:space="preserve">MDF PINTADO CON PINTURA ELECTROSTATICA </t>
  </si>
  <si>
    <t>48 DE ANCHO X 22 DE FONDO</t>
  </si>
  <si>
    <t>PLANOGRAMA TG</t>
  </si>
  <si>
    <t>PLANOGRAMA TE</t>
  </si>
  <si>
    <t>PINTURAS TE-01</t>
  </si>
  <si>
    <t>PINTURAS TE-07</t>
  </si>
  <si>
    <t>NO APLICA</t>
  </si>
  <si>
    <t>CANTIDAD TG</t>
  </si>
  <si>
    <t>CANTIDAD TE</t>
  </si>
  <si>
    <t>CANTIDAD TOTAL</t>
  </si>
  <si>
    <t>ELECTRICOS TE-12</t>
  </si>
  <si>
    <t>ELECTRICOS TE-18</t>
  </si>
  <si>
    <t>ELECTRICOS TE-20</t>
  </si>
  <si>
    <t>ELECTRICOS TE-21</t>
  </si>
  <si>
    <t>ELECTRICOS TE-32</t>
  </si>
  <si>
    <t>FERRETERIA TE-11</t>
  </si>
  <si>
    <t>FERRETERIA TE-17</t>
  </si>
  <si>
    <t>FERRETERIA TE-22</t>
  </si>
  <si>
    <t>SEGURIDAD TE-10</t>
  </si>
  <si>
    <t>SEGURIDAD TE-11</t>
  </si>
  <si>
    <t>SEGURIDAD TE-12</t>
  </si>
  <si>
    <t>AUTOS TE-03</t>
  </si>
  <si>
    <t>HERRAMIENTAS TE-07</t>
  </si>
  <si>
    <t>HERRAMIENTAS TE-20</t>
  </si>
  <si>
    <t>PLOMERIA TE-02</t>
  </si>
  <si>
    <t>30" DE ANCHO X 48" DE LARGO PLG.</t>
  </si>
  <si>
    <t>PLOMERIA TE-10</t>
  </si>
  <si>
    <t>PLOMERIA TE-17</t>
  </si>
  <si>
    <t>PLOMERIA TE-19</t>
  </si>
  <si>
    <t>30 DE ALTO X 15.5 ANCHO PLG</t>
  </si>
  <si>
    <t>PLOMERIA TE-20</t>
  </si>
  <si>
    <t>JARDINERIA TE-16</t>
  </si>
  <si>
    <t>30" DE ANCHO  X 96" DE LARGO PLG</t>
  </si>
  <si>
    <t>JARDINERIA TE-13</t>
  </si>
  <si>
    <t>OUTDOOR LIVING TE-01</t>
  </si>
  <si>
    <t>ELECTRONICA TE-01</t>
  </si>
  <si>
    <t>36" ALTO X 48" DE ANCHO PLG</t>
  </si>
  <si>
    <t>12" ALTO X 48" DE ANCHO PLG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</si>
</sst>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Q&quot;#,##0.00_);[Red]\(&quot;Q&quot;#,##0.00\)"/>
    <numFmt numFmtId="165" formatCode="_(* #,##0_);_(* \(#,##0\);_(* &quot;-&quot;_);_(@_)"/>
    <numFmt numFmtId="166" formatCode="_(&quot;Q&quot;* #,##0.00_);_(&quot;Q&quot;* \(#,##0.00\);_(&quot;Q&quot;* &quot;-&quot;??_);_(@_)"/>
    <numFmt numFmtId="167" formatCode="&quot;Q&quot;#,##0.00"/>
    <numFmt numFmtId="168" formatCode="_-* #,##0.00\ &quot;€&quot;_-;\-* #,##0.00\ &quot;€&quot;_-;_-* &quot;-&quot;??\ &quot;€&quot;_-;_-@_-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21212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36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1" fillId="0" borderId="0"/>
    <xf numFmtId="0" fontId="5" fillId="0" borderId="0"/>
    <xf numFmtId="0" fontId="11" fillId="0" borderId="0"/>
    <xf numFmtId="0" fontId="5" fillId="0" borderId="0"/>
    <xf numFmtId="168" fontId="5" fillId="0" borderId="0" applyFont="0" applyFill="0" applyBorder="0" applyAlignment="0" applyProtection="0"/>
  </cellStyleXfs>
  <cellXfs count="303">
    <xf numFmtId="0" fontId="0" fillId="0" borderId="0" xfId="0"/>
    <xf numFmtId="0" fontId="3" fillId="0" borderId="1" xfId="0" applyFont="1" applyBorder="1" applyAlignment="1">
      <alignment horizontal="center"/>
    </xf>
    <xf numFmtId="0" fontId="4" fillId="7" borderId="0" xfId="0" applyFont="1" applyFill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6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6" fillId="0" borderId="41" xfId="0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6" fillId="0" borderId="42" xfId="0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0" fontId="0" fillId="0" borderId="9" xfId="0" applyBorder="1"/>
    <xf numFmtId="0" fontId="0" fillId="0" borderId="20" xfId="0" applyBorder="1"/>
    <xf numFmtId="0" fontId="6" fillId="0" borderId="2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165" fontId="6" fillId="0" borderId="14" xfId="0" applyNumberFormat="1" applyFont="1" applyBorder="1" applyAlignment="1">
      <alignment horizontal="center" vertical="center"/>
    </xf>
    <xf numFmtId="165" fontId="6" fillId="0" borderId="19" xfId="0" applyNumberFormat="1" applyFont="1" applyBorder="1" applyAlignment="1">
      <alignment horizontal="center" vertical="center"/>
    </xf>
    <xf numFmtId="165" fontId="8" fillId="0" borderId="8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165" fontId="8" fillId="0" borderId="19" xfId="0" applyNumberFormat="1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165" fontId="1" fillId="0" borderId="14" xfId="0" applyNumberFormat="1" applyFont="1" applyBorder="1" applyAlignment="1">
      <alignment horizontal="center" vertical="center"/>
    </xf>
    <xf numFmtId="165" fontId="1" fillId="0" borderId="19" xfId="0" applyNumberFormat="1" applyFont="1" applyBorder="1" applyAlignment="1">
      <alignment horizontal="center" vertical="center"/>
    </xf>
    <xf numFmtId="165" fontId="6" fillId="0" borderId="38" xfId="0" applyNumberFormat="1" applyFont="1" applyBorder="1" applyAlignment="1">
      <alignment horizontal="center" vertical="center"/>
    </xf>
    <xf numFmtId="165" fontId="8" fillId="0" borderId="8" xfId="1" applyNumberFormat="1" applyFont="1" applyBorder="1" applyAlignment="1">
      <alignment horizontal="center" vertical="center"/>
    </xf>
    <xf numFmtId="165" fontId="8" fillId="0" borderId="19" xfId="1" applyNumberFormat="1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 wrapText="1"/>
    </xf>
    <xf numFmtId="165" fontId="6" fillId="0" borderId="14" xfId="0" applyNumberFormat="1" applyFont="1" applyBorder="1" applyAlignment="1">
      <alignment horizontal="center" vertical="center" wrapText="1"/>
    </xf>
    <xf numFmtId="165" fontId="6" fillId="0" borderId="19" xfId="0" applyNumberFormat="1" applyFont="1" applyBorder="1" applyAlignment="1">
      <alignment horizontal="center" vertical="center" wrapText="1"/>
    </xf>
    <xf numFmtId="165" fontId="6" fillId="0" borderId="44" xfId="0" applyNumberFormat="1" applyFont="1" applyBorder="1" applyAlignment="1">
      <alignment horizontal="center" vertical="center"/>
    </xf>
    <xf numFmtId="165" fontId="12" fillId="0" borderId="38" xfId="0" applyNumberFormat="1" applyFont="1" applyBorder="1" applyAlignment="1">
      <alignment horizontal="center" vertical="center"/>
    </xf>
    <xf numFmtId="165" fontId="12" fillId="0" borderId="38" xfId="0" applyNumberFormat="1" applyFont="1" applyBorder="1" applyAlignment="1">
      <alignment horizontal="center" vertical="center" wrapText="1"/>
    </xf>
    <xf numFmtId="165" fontId="14" fillId="0" borderId="38" xfId="0" applyNumberFormat="1" applyFont="1" applyBorder="1" applyAlignment="1">
      <alignment horizontal="center" vertical="center"/>
    </xf>
    <xf numFmtId="165" fontId="16" fillId="0" borderId="38" xfId="0" applyNumberFormat="1" applyFont="1" applyBorder="1" applyAlignment="1">
      <alignment horizontal="center" vertical="center"/>
    </xf>
    <xf numFmtId="165" fontId="6" fillId="0" borderId="24" xfId="0" applyNumberFormat="1" applyFont="1" applyBorder="1" applyAlignment="1">
      <alignment horizontal="center" vertical="center"/>
    </xf>
    <xf numFmtId="165" fontId="6" fillId="0" borderId="46" xfId="0" applyNumberFormat="1" applyFont="1" applyBorder="1" applyAlignment="1">
      <alignment horizontal="center" vertical="center"/>
    </xf>
    <xf numFmtId="165" fontId="8" fillId="0" borderId="38" xfId="0" applyNumberFormat="1" applyFont="1" applyBorder="1" applyAlignment="1">
      <alignment horizontal="center" vertical="center"/>
    </xf>
    <xf numFmtId="165" fontId="6" fillId="0" borderId="38" xfId="0" applyNumberFormat="1" applyFont="1" applyBorder="1" applyAlignment="1">
      <alignment horizontal="center" vertical="center" wrapText="1"/>
    </xf>
    <xf numFmtId="165" fontId="6" fillId="0" borderId="24" xfId="0" applyNumberFormat="1" applyFont="1" applyBorder="1" applyAlignment="1">
      <alignment horizontal="center" vertical="center" wrapText="1"/>
    </xf>
    <xf numFmtId="165" fontId="6" fillId="0" borderId="46" xfId="0" applyNumberFormat="1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top"/>
    </xf>
    <xf numFmtId="0" fontId="4" fillId="6" borderId="2" xfId="0" applyFont="1" applyFill="1" applyBorder="1" applyAlignment="1">
      <alignment horizontal="center" vertical="top" wrapText="1"/>
    </xf>
    <xf numFmtId="0" fontId="3" fillId="0" borderId="0" xfId="0" applyFont="1"/>
    <xf numFmtId="0" fontId="27" fillId="0" borderId="1" xfId="0" applyFont="1" applyBorder="1" applyAlignment="1">
      <alignment horizontal="center" vertical="center"/>
    </xf>
    <xf numFmtId="0" fontId="22" fillId="7" borderId="22" xfId="0" applyFont="1" applyFill="1" applyBorder="1" applyAlignment="1">
      <alignment vertical="center" wrapText="1"/>
    </xf>
    <xf numFmtId="0" fontId="22" fillId="7" borderId="22" xfId="0" applyFont="1" applyFill="1" applyBorder="1" applyAlignment="1">
      <alignment horizontal="center" vertical="center" wrapText="1"/>
    </xf>
    <xf numFmtId="0" fontId="28" fillId="7" borderId="52" xfId="0" applyFont="1" applyFill="1" applyBorder="1" applyAlignment="1">
      <alignment vertical="center" wrapText="1"/>
    </xf>
    <xf numFmtId="0" fontId="28" fillId="7" borderId="22" xfId="0" applyFont="1" applyFill="1" applyBorder="1" applyAlignment="1">
      <alignment vertical="center" wrapText="1"/>
    </xf>
    <xf numFmtId="0" fontId="29" fillId="7" borderId="53" xfId="0" applyFont="1" applyFill="1" applyBorder="1" applyAlignment="1">
      <alignment vertical="center" wrapText="1"/>
    </xf>
    <xf numFmtId="0" fontId="30" fillId="7" borderId="53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31" fillId="5" borderId="2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164" fontId="3" fillId="0" borderId="0" xfId="0" applyNumberFormat="1" applyFont="1"/>
    <xf numFmtId="0" fontId="2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32" fillId="7" borderId="52" xfId="0" applyFont="1" applyFill="1" applyBorder="1" applyAlignment="1">
      <alignment vertical="center" wrapText="1"/>
    </xf>
    <xf numFmtId="0" fontId="27" fillId="7" borderId="1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3" fillId="5" borderId="51" xfId="0" applyFont="1" applyFill="1" applyBorder="1"/>
    <xf numFmtId="0" fontId="3" fillId="5" borderId="2" xfId="0" applyFont="1" applyFill="1" applyBorder="1" applyAlignment="1">
      <alignment horizontal="center"/>
    </xf>
    <xf numFmtId="0" fontId="3" fillId="5" borderId="48" xfId="0" applyFont="1" applyFill="1" applyBorder="1" applyAlignment="1">
      <alignment horizontal="center" vertical="center"/>
    </xf>
    <xf numFmtId="0" fontId="27" fillId="0" borderId="51" xfId="0" applyFont="1" applyBorder="1" applyAlignment="1">
      <alignment horizontal="center" vertical="center"/>
    </xf>
    <xf numFmtId="0" fontId="3" fillId="0" borderId="1" xfId="0" applyFont="1" applyBorder="1"/>
    <xf numFmtId="0" fontId="27" fillId="2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2" fillId="7" borderId="22" xfId="0" applyFont="1" applyFill="1" applyBorder="1" applyAlignment="1">
      <alignment horizontal="center" vertical="center"/>
    </xf>
    <xf numFmtId="0" fontId="28" fillId="7" borderId="22" xfId="0" applyFont="1" applyFill="1" applyBorder="1" applyAlignment="1">
      <alignment vertical="center"/>
    </xf>
    <xf numFmtId="0" fontId="29" fillId="7" borderId="53" xfId="0" applyFont="1" applyFill="1" applyBorder="1" applyAlignment="1">
      <alignment vertical="center"/>
    </xf>
    <xf numFmtId="0" fontId="30" fillId="7" borderId="53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28" fillId="7" borderId="5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7" fillId="0" borderId="53" xfId="0" applyFont="1" applyBorder="1" applyAlignment="1">
      <alignment horizontal="center" vertical="center"/>
    </xf>
    <xf numFmtId="0" fontId="3" fillId="0" borderId="53" xfId="0" applyFont="1" applyBorder="1" applyAlignment="1">
      <alignment vertical="center" wrapText="1"/>
    </xf>
    <xf numFmtId="0" fontId="20" fillId="0" borderId="0" xfId="0" applyFont="1"/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8" borderId="52" xfId="1" applyFont="1" applyFill="1" applyBorder="1" applyAlignment="1">
      <alignment horizontal="center" vertical="center"/>
    </xf>
    <xf numFmtId="0" fontId="22" fillId="8" borderId="52" xfId="1" applyFont="1" applyFill="1" applyBorder="1" applyAlignment="1">
      <alignment horizontal="center" vertical="center" wrapText="1"/>
    </xf>
    <xf numFmtId="0" fontId="22" fillId="8" borderId="1" xfId="1" applyFont="1" applyFill="1" applyBorder="1" applyAlignment="1">
      <alignment horizontal="center" vertical="center" wrapText="1"/>
    </xf>
    <xf numFmtId="167" fontId="22" fillId="8" borderId="1" xfId="1" applyNumberFormat="1" applyFont="1" applyFill="1" applyBorder="1" applyAlignment="1">
      <alignment horizontal="center" vertical="center" wrapText="1"/>
    </xf>
    <xf numFmtId="0" fontId="22" fillId="8" borderId="2" xfId="1" applyFont="1" applyFill="1" applyBorder="1" applyAlignment="1">
      <alignment horizontal="center" vertical="center"/>
    </xf>
    <xf numFmtId="0" fontId="23" fillId="8" borderId="2" xfId="1" applyFont="1" applyFill="1" applyBorder="1" applyAlignment="1">
      <alignment horizontal="center" vertical="center"/>
    </xf>
    <xf numFmtId="0" fontId="24" fillId="0" borderId="0" xfId="0" applyFont="1" applyAlignment="1">
      <alignment wrapText="1"/>
    </xf>
    <xf numFmtId="0" fontId="22" fillId="4" borderId="52" xfId="1" applyFont="1" applyFill="1" applyBorder="1" applyAlignment="1">
      <alignment horizontal="center" vertical="center" wrapText="1"/>
    </xf>
    <xf numFmtId="0" fontId="22" fillId="6" borderId="52" xfId="1" applyFont="1" applyFill="1" applyBorder="1" applyAlignment="1">
      <alignment horizontal="center" vertical="center" wrapText="1"/>
    </xf>
    <xf numFmtId="0" fontId="22" fillId="9" borderId="1" xfId="1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/>
    </xf>
    <xf numFmtId="0" fontId="30" fillId="7" borderId="22" xfId="0" applyFont="1" applyFill="1" applyBorder="1" applyAlignment="1">
      <alignment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0" fillId="7" borderId="22" xfId="0" applyFont="1" applyFill="1" applyBorder="1" applyAlignment="1">
      <alignment vertical="center"/>
    </xf>
    <xf numFmtId="0" fontId="34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22" fillId="10" borderId="1" xfId="0" applyFont="1" applyFill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4" xfId="0" applyFont="1" applyBorder="1" applyAlignment="1">
      <alignment vertical="center" wrapText="1"/>
    </xf>
    <xf numFmtId="0" fontId="7" fillId="0" borderId="3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 wrapText="1"/>
    </xf>
    <xf numFmtId="0" fontId="31" fillId="0" borderId="48" xfId="0" applyFont="1" applyBorder="1" applyAlignment="1">
      <alignment horizontal="center" vertical="center" wrapText="1"/>
    </xf>
    <xf numFmtId="0" fontId="31" fillId="0" borderId="51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20" fillId="5" borderId="48" xfId="0" applyFont="1" applyFill="1" applyBorder="1" applyAlignment="1">
      <alignment horizontal="center" vertical="center"/>
    </xf>
    <xf numFmtId="0" fontId="20" fillId="5" borderId="51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24" fillId="5" borderId="51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/>
    </xf>
    <xf numFmtId="0" fontId="27" fillId="5" borderId="5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51" xfId="0" applyFont="1" applyFill="1" applyBorder="1" applyAlignment="1">
      <alignment horizontal="center" vertical="center"/>
    </xf>
  </cellXfs>
  <cellStyles count="6">
    <cellStyle name="Moneda 2" xfId="5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3" xfId="3" xr:uid="{00000000-0005-0000-0000-000004000000}"/>
    <cellStyle name="Normal 34" xfId="4" xr:uid="{00000000-0005-0000-0000-00000500000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pn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emf"/><Relationship Id="rId61" Type="http://schemas.openxmlformats.org/officeDocument/2006/relationships/image" Target="../media/image61.pn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gif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" Type="http://schemas.openxmlformats.org/officeDocument/2006/relationships/image" Target="../media/image8.jpeg"/><Relationship Id="rId51" Type="http://schemas.openxmlformats.org/officeDocument/2006/relationships/image" Target="../media/image51.gif"/><Relationship Id="rId3" Type="http://schemas.openxmlformats.org/officeDocument/2006/relationships/image" Target="../media/image3.emf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emf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gif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pn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gif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png"/><Relationship Id="rId55" Type="http://schemas.openxmlformats.org/officeDocument/2006/relationships/image" Target="../media/image5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7.jpeg"/><Relationship Id="rId13" Type="http://schemas.openxmlformats.org/officeDocument/2006/relationships/image" Target="../media/image82.jpeg"/><Relationship Id="rId18" Type="http://schemas.openxmlformats.org/officeDocument/2006/relationships/image" Target="../media/image87.jpeg"/><Relationship Id="rId26" Type="http://schemas.openxmlformats.org/officeDocument/2006/relationships/image" Target="../media/image95.jpeg"/><Relationship Id="rId3" Type="http://schemas.openxmlformats.org/officeDocument/2006/relationships/image" Target="../media/image72.jpeg"/><Relationship Id="rId21" Type="http://schemas.openxmlformats.org/officeDocument/2006/relationships/image" Target="../media/image90.jpeg"/><Relationship Id="rId7" Type="http://schemas.openxmlformats.org/officeDocument/2006/relationships/image" Target="../media/image76.jpeg"/><Relationship Id="rId12" Type="http://schemas.openxmlformats.org/officeDocument/2006/relationships/image" Target="../media/image81.jpeg"/><Relationship Id="rId17" Type="http://schemas.openxmlformats.org/officeDocument/2006/relationships/image" Target="../media/image86.jpeg"/><Relationship Id="rId25" Type="http://schemas.openxmlformats.org/officeDocument/2006/relationships/image" Target="../media/image94.jpeg"/><Relationship Id="rId2" Type="http://schemas.openxmlformats.org/officeDocument/2006/relationships/image" Target="../media/image71.jpeg"/><Relationship Id="rId16" Type="http://schemas.openxmlformats.org/officeDocument/2006/relationships/image" Target="../media/image85.jpeg"/><Relationship Id="rId20" Type="http://schemas.openxmlformats.org/officeDocument/2006/relationships/image" Target="../media/image89.jpeg"/><Relationship Id="rId29" Type="http://schemas.openxmlformats.org/officeDocument/2006/relationships/image" Target="../media/image98.png"/><Relationship Id="rId1" Type="http://schemas.openxmlformats.org/officeDocument/2006/relationships/image" Target="../media/image70.jpeg"/><Relationship Id="rId6" Type="http://schemas.openxmlformats.org/officeDocument/2006/relationships/image" Target="../media/image75.jpeg"/><Relationship Id="rId11" Type="http://schemas.openxmlformats.org/officeDocument/2006/relationships/image" Target="../media/image80.jpeg"/><Relationship Id="rId24" Type="http://schemas.openxmlformats.org/officeDocument/2006/relationships/image" Target="../media/image93.jpeg"/><Relationship Id="rId32" Type="http://schemas.openxmlformats.org/officeDocument/2006/relationships/image" Target="../media/image101.jpeg"/><Relationship Id="rId5" Type="http://schemas.openxmlformats.org/officeDocument/2006/relationships/image" Target="../media/image74.jpeg"/><Relationship Id="rId15" Type="http://schemas.openxmlformats.org/officeDocument/2006/relationships/image" Target="../media/image84.jpeg"/><Relationship Id="rId23" Type="http://schemas.openxmlformats.org/officeDocument/2006/relationships/image" Target="../media/image92.jpeg"/><Relationship Id="rId28" Type="http://schemas.openxmlformats.org/officeDocument/2006/relationships/image" Target="../media/image97.png"/><Relationship Id="rId10" Type="http://schemas.openxmlformats.org/officeDocument/2006/relationships/image" Target="../media/image79.jpeg"/><Relationship Id="rId19" Type="http://schemas.openxmlformats.org/officeDocument/2006/relationships/image" Target="../media/image88.jpeg"/><Relationship Id="rId31" Type="http://schemas.openxmlformats.org/officeDocument/2006/relationships/image" Target="../media/image100.jpeg"/><Relationship Id="rId4" Type="http://schemas.openxmlformats.org/officeDocument/2006/relationships/image" Target="../media/image73.jpeg"/><Relationship Id="rId9" Type="http://schemas.openxmlformats.org/officeDocument/2006/relationships/image" Target="../media/image78.jpeg"/><Relationship Id="rId14" Type="http://schemas.openxmlformats.org/officeDocument/2006/relationships/image" Target="../media/image83.jpeg"/><Relationship Id="rId22" Type="http://schemas.openxmlformats.org/officeDocument/2006/relationships/image" Target="../media/image91.jpeg"/><Relationship Id="rId27" Type="http://schemas.openxmlformats.org/officeDocument/2006/relationships/image" Target="../media/image96.jpeg"/><Relationship Id="rId30" Type="http://schemas.openxmlformats.org/officeDocument/2006/relationships/image" Target="../media/image9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333375</xdr:colOff>
      <xdr:row>33</xdr:row>
      <xdr:rowOff>25385</xdr:rowOff>
    </xdr:from>
    <xdr:ext cx="1871663" cy="1096833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77950" y="10159985"/>
          <a:ext cx="1871663" cy="1096833"/>
        </a:xfrm>
        <a:prstGeom prst="rect">
          <a:avLst/>
        </a:prstGeom>
      </xdr:spPr>
    </xdr:pic>
    <xdr:clientData/>
  </xdr:oneCellAnchor>
  <xdr:oneCellAnchor>
    <xdr:from>
      <xdr:col>23</xdr:col>
      <xdr:colOff>0</xdr:colOff>
      <xdr:row>85</xdr:row>
      <xdr:rowOff>57149</xdr:rowOff>
    </xdr:from>
    <xdr:ext cx="0" cy="895350"/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8625" b="37000"/>
        <a:stretch/>
      </xdr:blipFill>
      <xdr:spPr>
        <a:xfrm>
          <a:off x="10963275" y="28784549"/>
          <a:ext cx="0" cy="895350"/>
        </a:xfrm>
        <a:prstGeom prst="rect">
          <a:avLst/>
        </a:prstGeom>
      </xdr:spPr>
    </xdr:pic>
    <xdr:clientData/>
  </xdr:oneCellAnchor>
  <xdr:twoCellAnchor editAs="oneCell">
    <xdr:from>
      <xdr:col>23</xdr:col>
      <xdr:colOff>190500</xdr:colOff>
      <xdr:row>2</xdr:row>
      <xdr:rowOff>33922</xdr:rowOff>
    </xdr:from>
    <xdr:to>
      <xdr:col>23</xdr:col>
      <xdr:colOff>2530928</xdr:colOff>
      <xdr:row>5</xdr:row>
      <xdr:rowOff>186385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35075" y="767347"/>
          <a:ext cx="2340428" cy="1468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149677</xdr:colOff>
      <xdr:row>6</xdr:row>
      <xdr:rowOff>18331</xdr:rowOff>
    </xdr:from>
    <xdr:to>
      <xdr:col>23</xdr:col>
      <xdr:colOff>2476499</xdr:colOff>
      <xdr:row>9</xdr:row>
      <xdr:rowOff>363614</xdr:rowOff>
    </xdr:to>
    <xdr:pic>
      <xdr:nvPicPr>
        <xdr:cNvPr id="5" name="Picture 2" descr="C:\Users\amorales\Desktop\R21-10-M3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94252" y="2275756"/>
          <a:ext cx="2326822" cy="1488283"/>
        </a:xfrm>
        <a:prstGeom prst="rect">
          <a:avLst/>
        </a:prstGeom>
        <a:noFill/>
      </xdr:spPr>
    </xdr:pic>
    <xdr:clientData/>
  </xdr:twoCellAnchor>
  <xdr:oneCellAnchor>
    <xdr:from>
      <xdr:col>23</xdr:col>
      <xdr:colOff>17348</xdr:colOff>
      <xdr:row>10</xdr:row>
      <xdr:rowOff>206492</xdr:rowOff>
    </xdr:from>
    <xdr:ext cx="2490947" cy="1390650"/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105"/>
        <a:stretch>
          <a:fillRect/>
        </a:stretch>
      </xdr:blipFill>
      <xdr:spPr bwMode="auto">
        <a:xfrm>
          <a:off x="13761923" y="3987917"/>
          <a:ext cx="2490947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49921</xdr:colOff>
      <xdr:row>17</xdr:row>
      <xdr:rowOff>138545</xdr:rowOff>
    </xdr:from>
    <xdr:ext cx="2461216" cy="1472046"/>
    <xdr:pic>
      <xdr:nvPicPr>
        <xdr:cNvPr id="7" name="6 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105"/>
        <a:stretch>
          <a:fillRect/>
        </a:stretch>
      </xdr:blipFill>
      <xdr:spPr bwMode="auto">
        <a:xfrm>
          <a:off x="13794496" y="5786870"/>
          <a:ext cx="2461216" cy="1472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23</xdr:col>
      <xdr:colOff>59529</xdr:colOff>
      <xdr:row>30</xdr:row>
      <xdr:rowOff>108857</xdr:rowOff>
    </xdr:from>
    <xdr:to>
      <xdr:col>23</xdr:col>
      <xdr:colOff>2462893</xdr:colOff>
      <xdr:row>32</xdr:row>
      <xdr:rowOff>377673</xdr:rowOff>
    </xdr:to>
    <xdr:pic>
      <xdr:nvPicPr>
        <xdr:cNvPr id="8" name="Picture 3" descr="C:\Users\amorales\Desktop\CUADRADO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5379" r="12138" b="10345"/>
        <a:stretch>
          <a:fillRect/>
        </a:stretch>
      </xdr:blipFill>
      <xdr:spPr bwMode="auto">
        <a:xfrm>
          <a:off x="13804104" y="9100457"/>
          <a:ext cx="2403364" cy="1030816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154781</xdr:colOff>
      <xdr:row>24</xdr:row>
      <xdr:rowOff>69571</xdr:rowOff>
    </xdr:from>
    <xdr:to>
      <xdr:col>23</xdr:col>
      <xdr:colOff>2394857</xdr:colOff>
      <xdr:row>29</xdr:row>
      <xdr:rowOff>206996</xdr:rowOff>
    </xdr:to>
    <xdr:pic>
      <xdr:nvPicPr>
        <xdr:cNvPr id="9" name="Picture 4" descr="C:\Users\amorales\Desktop\SIN ESCANER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9500" r="7500"/>
        <a:stretch>
          <a:fillRect/>
        </a:stretch>
      </xdr:blipFill>
      <xdr:spPr bwMode="auto">
        <a:xfrm>
          <a:off x="13899356" y="7518121"/>
          <a:ext cx="2240076" cy="1423299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14598</xdr:colOff>
      <xdr:row>36</xdr:row>
      <xdr:rowOff>190500</xdr:rowOff>
    </xdr:from>
    <xdr:to>
      <xdr:col>23</xdr:col>
      <xdr:colOff>2530928</xdr:colOff>
      <xdr:row>39</xdr:row>
      <xdr:rowOff>166687</xdr:rowOff>
    </xdr:to>
    <xdr:pic>
      <xdr:nvPicPr>
        <xdr:cNvPr id="10" name="Picture 5" descr="C:\Users\amorales\Desktop\cbp(nw)-(nd)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 l="5164" r="4695"/>
        <a:stretch>
          <a:fillRect/>
        </a:stretch>
      </xdr:blipFill>
      <xdr:spPr bwMode="auto">
        <a:xfrm>
          <a:off x="13759173" y="11468100"/>
          <a:ext cx="2516330" cy="947737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99582</xdr:colOff>
      <xdr:row>41</xdr:row>
      <xdr:rowOff>160374</xdr:rowOff>
    </xdr:from>
    <xdr:to>
      <xdr:col>23</xdr:col>
      <xdr:colOff>2493818</xdr:colOff>
      <xdr:row>46</xdr:row>
      <xdr:rowOff>200241</xdr:rowOff>
    </xdr:to>
    <xdr:pic>
      <xdr:nvPicPr>
        <xdr:cNvPr id="11" name="Picture 6" descr="C:\Users\amorales\Desktop\divbar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3844157" y="13057224"/>
          <a:ext cx="2394236" cy="1659118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156943</xdr:colOff>
      <xdr:row>47</xdr:row>
      <xdr:rowOff>114951</xdr:rowOff>
    </xdr:from>
    <xdr:to>
      <xdr:col>23</xdr:col>
      <xdr:colOff>2638546</xdr:colOff>
      <xdr:row>52</xdr:row>
      <xdr:rowOff>207819</xdr:rowOff>
    </xdr:to>
    <xdr:pic>
      <xdr:nvPicPr>
        <xdr:cNvPr id="12" name="Picture 7" descr="C:\Users\amorales\Desktop\crossbar1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t="10540" b="21460"/>
        <a:stretch>
          <a:fillRect/>
        </a:stretch>
      </xdr:blipFill>
      <xdr:spPr bwMode="auto">
        <a:xfrm>
          <a:off x="13901518" y="14954901"/>
          <a:ext cx="2481603" cy="1712117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81643</xdr:colOff>
      <xdr:row>53</xdr:row>
      <xdr:rowOff>57080</xdr:rowOff>
    </xdr:from>
    <xdr:to>
      <xdr:col>23</xdr:col>
      <xdr:colOff>2598964</xdr:colOff>
      <xdr:row>57</xdr:row>
      <xdr:rowOff>136071</xdr:rowOff>
    </xdr:to>
    <xdr:pic>
      <xdr:nvPicPr>
        <xdr:cNvPr id="13" name="Picture 9" descr="C:\Users\amorales\Desktop\Sin título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 l="9615" t="12576" r="12500" b="18445"/>
        <a:stretch>
          <a:fillRect/>
        </a:stretch>
      </xdr:blipFill>
      <xdr:spPr bwMode="auto">
        <a:xfrm>
          <a:off x="13826218" y="16840130"/>
          <a:ext cx="2517321" cy="1145791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95249</xdr:colOff>
      <xdr:row>64</xdr:row>
      <xdr:rowOff>23813</xdr:rowOff>
    </xdr:from>
    <xdr:to>
      <xdr:col>23</xdr:col>
      <xdr:colOff>2544534</xdr:colOff>
      <xdr:row>67</xdr:row>
      <xdr:rowOff>259773</xdr:rowOff>
    </xdr:to>
    <xdr:pic>
      <xdr:nvPicPr>
        <xdr:cNvPr id="14" name="Picture 11" descr="C:\Users\amorales\Desktop\vesta-lusa-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 t="8620"/>
        <a:stretch>
          <a:fillRect/>
        </a:stretch>
      </xdr:blipFill>
      <xdr:spPr bwMode="auto">
        <a:xfrm>
          <a:off x="13839824" y="19740563"/>
          <a:ext cx="2449285" cy="1178935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40821</xdr:colOff>
      <xdr:row>68</xdr:row>
      <xdr:rowOff>163362</xdr:rowOff>
    </xdr:from>
    <xdr:to>
      <xdr:col>23</xdr:col>
      <xdr:colOff>2544535</xdr:colOff>
      <xdr:row>70</xdr:row>
      <xdr:rowOff>303069</xdr:rowOff>
    </xdr:to>
    <xdr:pic>
      <xdr:nvPicPr>
        <xdr:cNvPr id="15" name="Picture 12" descr="C:\Users\amorales\Desktop\MEDIABANDEJA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3785396" y="21137412"/>
          <a:ext cx="2503714" cy="1130307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40821</xdr:colOff>
      <xdr:row>71</xdr:row>
      <xdr:rowOff>35719</xdr:rowOff>
    </xdr:from>
    <xdr:to>
      <xdr:col>23</xdr:col>
      <xdr:colOff>2558142</xdr:colOff>
      <xdr:row>71</xdr:row>
      <xdr:rowOff>940594</xdr:rowOff>
    </xdr:to>
    <xdr:pic>
      <xdr:nvPicPr>
        <xdr:cNvPr id="16" name="Picture 13" descr="C:\Users\amorales\Desktop\BARRA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 t="5681" b="7960"/>
        <a:stretch>
          <a:fillRect/>
        </a:stretch>
      </xdr:blipFill>
      <xdr:spPr bwMode="auto">
        <a:xfrm>
          <a:off x="13785396" y="22495669"/>
          <a:ext cx="2517321" cy="904875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54428</xdr:colOff>
      <xdr:row>74</xdr:row>
      <xdr:rowOff>23812</xdr:rowOff>
    </xdr:from>
    <xdr:to>
      <xdr:col>23</xdr:col>
      <xdr:colOff>2558143</xdr:colOff>
      <xdr:row>75</xdr:row>
      <xdr:rowOff>566588</xdr:rowOff>
    </xdr:to>
    <xdr:pic>
      <xdr:nvPicPr>
        <xdr:cNvPr id="17" name="Picture 14" descr="C:\Users\amorales\Desktop\interfront1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13799003" y="25045987"/>
          <a:ext cx="2503715" cy="1133326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35719</xdr:colOff>
      <xdr:row>88</xdr:row>
      <xdr:rowOff>41511</xdr:rowOff>
    </xdr:from>
    <xdr:to>
      <xdr:col>23</xdr:col>
      <xdr:colOff>2558143</xdr:colOff>
      <xdr:row>90</xdr:row>
      <xdr:rowOff>366714</xdr:rowOff>
    </xdr:to>
    <xdr:pic>
      <xdr:nvPicPr>
        <xdr:cNvPr id="18" name="Picture 15" descr="C:\Users\amorales\Desktop\CANASTA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 r="5019"/>
        <a:stretch>
          <a:fillRect/>
        </a:stretch>
      </xdr:blipFill>
      <xdr:spPr bwMode="auto">
        <a:xfrm>
          <a:off x="13780294" y="29569011"/>
          <a:ext cx="2522424" cy="1220553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54429</xdr:colOff>
      <xdr:row>91</xdr:row>
      <xdr:rowOff>40210</xdr:rowOff>
    </xdr:from>
    <xdr:to>
      <xdr:col>23</xdr:col>
      <xdr:colOff>2558143</xdr:colOff>
      <xdr:row>93</xdr:row>
      <xdr:rowOff>381001</xdr:rowOff>
    </xdr:to>
    <xdr:pic>
      <xdr:nvPicPr>
        <xdr:cNvPr id="19" name="Picture 16" descr="C:\Users\amorales\Desktop\brackets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 b="5271"/>
        <a:stretch>
          <a:fillRect/>
        </a:stretch>
      </xdr:blipFill>
      <xdr:spPr bwMode="auto">
        <a:xfrm>
          <a:off x="13799004" y="30910735"/>
          <a:ext cx="2503714" cy="1293290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54428</xdr:colOff>
      <xdr:row>94</xdr:row>
      <xdr:rowOff>40822</xdr:rowOff>
    </xdr:from>
    <xdr:to>
      <xdr:col>23</xdr:col>
      <xdr:colOff>2530928</xdr:colOff>
      <xdr:row>96</xdr:row>
      <xdr:rowOff>408213</xdr:rowOff>
    </xdr:to>
    <xdr:pic>
      <xdr:nvPicPr>
        <xdr:cNvPr id="20" name="Picture 17" descr="C:\Users\amorales\Desktop\CANASTA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 l="28716" t="26533" r="32432" b="26450"/>
        <a:stretch>
          <a:fillRect/>
        </a:stretch>
      </xdr:blipFill>
      <xdr:spPr bwMode="auto">
        <a:xfrm>
          <a:off x="13799003" y="32340097"/>
          <a:ext cx="2476500" cy="1205591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27214</xdr:colOff>
      <xdr:row>76</xdr:row>
      <xdr:rowOff>33437</xdr:rowOff>
    </xdr:from>
    <xdr:to>
      <xdr:col>23</xdr:col>
      <xdr:colOff>2558143</xdr:colOff>
      <xdr:row>81</xdr:row>
      <xdr:rowOff>108858</xdr:rowOff>
    </xdr:to>
    <xdr:pic>
      <xdr:nvPicPr>
        <xdr:cNvPr id="21" name="Picture 2" descr="C:\Users\amorales\Desktop\interdivider1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13771789" y="26360537"/>
          <a:ext cx="2530929" cy="1408922"/>
        </a:xfrm>
        <a:prstGeom prst="rect">
          <a:avLst/>
        </a:prstGeom>
        <a:noFill/>
      </xdr:spPr>
    </xdr:pic>
    <xdr:clientData/>
  </xdr:twoCellAnchor>
  <xdr:oneCellAnchor>
    <xdr:from>
      <xdr:col>23</xdr:col>
      <xdr:colOff>40822</xdr:colOff>
      <xdr:row>145</xdr:row>
      <xdr:rowOff>86593</xdr:rowOff>
    </xdr:from>
    <xdr:ext cx="2517322" cy="1316182"/>
    <xdr:pic>
      <xdr:nvPicPr>
        <xdr:cNvPr id="22" name="21 Imagen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4459" t="11504" r="3824" b="28555"/>
        <a:stretch/>
      </xdr:blipFill>
      <xdr:spPr>
        <a:xfrm>
          <a:off x="13785397" y="69942943"/>
          <a:ext cx="2517322" cy="1316182"/>
        </a:xfrm>
        <a:prstGeom prst="rect">
          <a:avLst/>
        </a:prstGeom>
      </xdr:spPr>
    </xdr:pic>
    <xdr:clientData/>
  </xdr:oneCellAnchor>
  <xdr:oneCellAnchor>
    <xdr:from>
      <xdr:col>23</xdr:col>
      <xdr:colOff>0</xdr:colOff>
      <xdr:row>122</xdr:row>
      <xdr:rowOff>0</xdr:rowOff>
    </xdr:from>
    <xdr:ext cx="0" cy="895350"/>
    <xdr:pic>
      <xdr:nvPicPr>
        <xdr:cNvPr id="23" name="22 Image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8625" b="37000"/>
        <a:stretch/>
      </xdr:blipFill>
      <xdr:spPr>
        <a:xfrm>
          <a:off x="10963275" y="41776650"/>
          <a:ext cx="0" cy="895350"/>
        </a:xfrm>
        <a:prstGeom prst="rect">
          <a:avLst/>
        </a:prstGeom>
      </xdr:spPr>
    </xdr:pic>
    <xdr:clientData/>
  </xdr:oneCellAnchor>
  <xdr:oneCellAnchor>
    <xdr:from>
      <xdr:col>23</xdr:col>
      <xdr:colOff>158337</xdr:colOff>
      <xdr:row>169</xdr:row>
      <xdr:rowOff>23811</xdr:rowOff>
    </xdr:from>
    <xdr:ext cx="2214252" cy="1488283"/>
    <xdr:pic>
      <xdr:nvPicPr>
        <xdr:cNvPr id="24" name="Picture 4" descr="C:\Users\amorales\Desktop\fs-t4wm-4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 b="5255"/>
        <a:stretch>
          <a:fillRect/>
        </a:stretch>
      </xdr:blipFill>
      <xdr:spPr bwMode="auto">
        <a:xfrm>
          <a:off x="13902912" y="92368686"/>
          <a:ext cx="2214252" cy="1488283"/>
        </a:xfrm>
        <a:prstGeom prst="rect">
          <a:avLst/>
        </a:prstGeom>
        <a:noFill/>
      </xdr:spPr>
    </xdr:pic>
    <xdr:clientData/>
  </xdr:oneCellAnchor>
  <xdr:oneCellAnchor>
    <xdr:from>
      <xdr:col>23</xdr:col>
      <xdr:colOff>74841</xdr:colOff>
      <xdr:row>165</xdr:row>
      <xdr:rowOff>38756</xdr:rowOff>
    </xdr:from>
    <xdr:ext cx="2381249" cy="1662137"/>
    <xdr:pic>
      <xdr:nvPicPr>
        <xdr:cNvPr id="25" name="Picture 5" descr="C:\Users\amorales\Desktop\extendedpanels1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13819416" y="85439906"/>
          <a:ext cx="2381249" cy="1662137"/>
        </a:xfrm>
        <a:prstGeom prst="rect">
          <a:avLst/>
        </a:prstGeom>
        <a:noFill/>
      </xdr:spPr>
    </xdr:pic>
    <xdr:clientData/>
  </xdr:oneCellAnchor>
  <xdr:oneCellAnchor>
    <xdr:from>
      <xdr:col>23</xdr:col>
      <xdr:colOff>130806</xdr:colOff>
      <xdr:row>72</xdr:row>
      <xdr:rowOff>107368</xdr:rowOff>
    </xdr:from>
    <xdr:ext cx="2476500" cy="1337421"/>
    <xdr:pic>
      <xdr:nvPicPr>
        <xdr:cNvPr id="26" name="Picture 6" descr="C:\Users\amorales\Desktop\shelfretainer1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 t="7618" b="22129"/>
        <a:stretch>
          <a:fillRect/>
        </a:stretch>
      </xdr:blipFill>
      <xdr:spPr bwMode="auto">
        <a:xfrm>
          <a:off x="13875381" y="23529343"/>
          <a:ext cx="2476500" cy="1337421"/>
        </a:xfrm>
        <a:prstGeom prst="rect">
          <a:avLst/>
        </a:prstGeom>
        <a:noFill/>
      </xdr:spPr>
    </xdr:pic>
    <xdr:clientData/>
  </xdr:oneCellAnchor>
  <xdr:oneCellAnchor>
    <xdr:from>
      <xdr:col>23</xdr:col>
      <xdr:colOff>299357</xdr:colOff>
      <xdr:row>162</xdr:row>
      <xdr:rowOff>91102</xdr:rowOff>
    </xdr:from>
    <xdr:ext cx="2081893" cy="1095375"/>
    <xdr:pic>
      <xdr:nvPicPr>
        <xdr:cNvPr id="27" name="Picture 2" descr="C:\Users\amorales\Desktop\R40-1728-A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14043932" y="81225052"/>
          <a:ext cx="2081893" cy="1095375"/>
        </a:xfrm>
        <a:prstGeom prst="rect">
          <a:avLst/>
        </a:prstGeom>
        <a:noFill/>
      </xdr:spPr>
    </xdr:pic>
    <xdr:clientData/>
  </xdr:oneCellAnchor>
  <xdr:oneCellAnchor>
    <xdr:from>
      <xdr:col>23</xdr:col>
      <xdr:colOff>299358</xdr:colOff>
      <xdr:row>160</xdr:row>
      <xdr:rowOff>100623</xdr:rowOff>
    </xdr:from>
    <xdr:ext cx="2136320" cy="1121230"/>
    <xdr:pic>
      <xdr:nvPicPr>
        <xdr:cNvPr id="28" name="27 Imagen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43933" y="78472323"/>
          <a:ext cx="2136320" cy="1121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81643</xdr:colOff>
      <xdr:row>132</xdr:row>
      <xdr:rowOff>40822</xdr:rowOff>
    </xdr:from>
    <xdr:ext cx="2435678" cy="1051152"/>
    <xdr:pic>
      <xdr:nvPicPr>
        <xdr:cNvPr id="29" name="Picture 3" descr="C:\Users\amorales\Desktop\RUPB-12-2123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13826218" y="49847047"/>
          <a:ext cx="2435678" cy="1051152"/>
        </a:xfrm>
        <a:prstGeom prst="rect">
          <a:avLst/>
        </a:prstGeom>
        <a:noFill/>
      </xdr:spPr>
    </xdr:pic>
    <xdr:clientData/>
  </xdr:oneCellAnchor>
  <xdr:oneCellAnchor>
    <xdr:from>
      <xdr:col>23</xdr:col>
      <xdr:colOff>120592</xdr:colOff>
      <xdr:row>158</xdr:row>
      <xdr:rowOff>50354</xdr:rowOff>
    </xdr:from>
    <xdr:ext cx="2490107" cy="1280649"/>
    <xdr:pic>
      <xdr:nvPicPr>
        <xdr:cNvPr id="30" name="Picture 4" descr="C:\Users\amorales\Desktop\R-PSHFUP19X48-K3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 t="13008" b="13821"/>
        <a:stretch>
          <a:fillRect/>
        </a:stretch>
      </xdr:blipFill>
      <xdr:spPr bwMode="auto">
        <a:xfrm>
          <a:off x="13865167" y="76936154"/>
          <a:ext cx="2490107" cy="1280649"/>
        </a:xfrm>
        <a:prstGeom prst="rect">
          <a:avLst/>
        </a:prstGeom>
        <a:noFill/>
      </xdr:spPr>
    </xdr:pic>
    <xdr:clientData/>
  </xdr:oneCellAnchor>
  <xdr:oneCellAnchor>
    <xdr:from>
      <xdr:col>23</xdr:col>
      <xdr:colOff>160811</xdr:colOff>
      <xdr:row>141</xdr:row>
      <xdr:rowOff>50185</xdr:rowOff>
    </xdr:from>
    <xdr:ext cx="2326821" cy="1162088"/>
    <xdr:pic>
      <xdr:nvPicPr>
        <xdr:cNvPr id="31" name="Picture 8" descr="C:\Users\amorales\Desktop\R44-SWR-12P2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13905386" y="64601110"/>
          <a:ext cx="2326821" cy="1162088"/>
        </a:xfrm>
        <a:prstGeom prst="rect">
          <a:avLst/>
        </a:prstGeom>
        <a:noFill/>
      </xdr:spPr>
    </xdr:pic>
    <xdr:clientData/>
  </xdr:oneCellAnchor>
  <xdr:oneCellAnchor>
    <xdr:from>
      <xdr:col>23</xdr:col>
      <xdr:colOff>92460</xdr:colOff>
      <xdr:row>153</xdr:row>
      <xdr:rowOff>73573</xdr:rowOff>
    </xdr:from>
    <xdr:ext cx="2503714" cy="1233617"/>
    <xdr:pic>
      <xdr:nvPicPr>
        <xdr:cNvPr id="32" name="31 Imagen" descr="http://www.madixinc.com/images/upload/photo/wirecandy1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3" b="21368"/>
        <a:stretch/>
      </xdr:blipFill>
      <xdr:spPr bwMode="auto">
        <a:xfrm>
          <a:off x="13837035" y="75578248"/>
          <a:ext cx="2503714" cy="1233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100662</xdr:colOff>
      <xdr:row>126</xdr:row>
      <xdr:rowOff>125555</xdr:rowOff>
    </xdr:from>
    <xdr:ext cx="2365957" cy="1038226"/>
    <xdr:pic>
      <xdr:nvPicPr>
        <xdr:cNvPr id="33" name="32 Imagen" descr="http://www.madixinc.com/images/upload/photo/hdimp1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t="12568" r="2399" b="30602"/>
        <a:stretch/>
      </xdr:blipFill>
      <xdr:spPr bwMode="auto">
        <a:xfrm>
          <a:off x="13845237" y="44493005"/>
          <a:ext cx="2365957" cy="1038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85354</xdr:colOff>
      <xdr:row>127</xdr:row>
      <xdr:rowOff>54118</xdr:rowOff>
    </xdr:from>
    <xdr:ext cx="2449286" cy="1321595"/>
    <xdr:pic>
      <xdr:nvPicPr>
        <xdr:cNvPr id="34" name="Picture 9" descr="C:\Users\amorales\Desktop\wirehammer2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 t="2851" b="19749"/>
        <a:stretch>
          <a:fillRect/>
        </a:stretch>
      </xdr:blipFill>
      <xdr:spPr bwMode="auto">
        <a:xfrm>
          <a:off x="13829929" y="45726493"/>
          <a:ext cx="2449286" cy="1321595"/>
        </a:xfrm>
        <a:prstGeom prst="rect">
          <a:avLst/>
        </a:prstGeom>
        <a:noFill/>
      </xdr:spPr>
    </xdr:pic>
    <xdr:clientData/>
  </xdr:oneCellAnchor>
  <xdr:oneCellAnchor>
    <xdr:from>
      <xdr:col>23</xdr:col>
      <xdr:colOff>64634</xdr:colOff>
      <xdr:row>164</xdr:row>
      <xdr:rowOff>120765</xdr:rowOff>
    </xdr:from>
    <xdr:ext cx="2490107" cy="1352104"/>
    <xdr:pic>
      <xdr:nvPicPr>
        <xdr:cNvPr id="35" name="Picture 10" descr="C:\Users\amorales\Desktop\slidingwire1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13809209" y="83940765"/>
          <a:ext cx="2490107" cy="1352104"/>
        </a:xfrm>
        <a:prstGeom prst="rect">
          <a:avLst/>
        </a:prstGeom>
        <a:noFill/>
      </xdr:spPr>
    </xdr:pic>
    <xdr:clientData/>
  </xdr:oneCellAnchor>
  <xdr:oneCellAnchor>
    <xdr:from>
      <xdr:col>23</xdr:col>
      <xdr:colOff>54428</xdr:colOff>
      <xdr:row>125</xdr:row>
      <xdr:rowOff>56777</xdr:rowOff>
    </xdr:from>
    <xdr:ext cx="2462893" cy="1246415"/>
    <xdr:pic>
      <xdr:nvPicPr>
        <xdr:cNvPr id="36" name="Picture 11" descr="C:\Users\amorales\Desktop\vertdivfork1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 t="17491" b="16422"/>
        <a:stretch>
          <a:fillRect/>
        </a:stretch>
      </xdr:blipFill>
      <xdr:spPr bwMode="auto">
        <a:xfrm>
          <a:off x="13799003" y="43062152"/>
          <a:ext cx="2462893" cy="1246415"/>
        </a:xfrm>
        <a:prstGeom prst="rect">
          <a:avLst/>
        </a:prstGeom>
        <a:noFill/>
      </xdr:spPr>
    </xdr:pic>
    <xdr:clientData/>
  </xdr:oneCellAnchor>
  <xdr:oneCellAnchor>
    <xdr:from>
      <xdr:col>23</xdr:col>
      <xdr:colOff>92777</xdr:colOff>
      <xdr:row>105</xdr:row>
      <xdr:rowOff>162333</xdr:rowOff>
    </xdr:from>
    <xdr:ext cx="2503714" cy="2781758"/>
    <xdr:pic>
      <xdr:nvPicPr>
        <xdr:cNvPr id="37" name="Picture 15" descr="C:\Users\amorales\Desktop\ms-hypermaxi-upright-1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13837352" y="36385908"/>
          <a:ext cx="2503714" cy="2781758"/>
        </a:xfrm>
        <a:prstGeom prst="rect">
          <a:avLst/>
        </a:prstGeom>
        <a:noFill/>
      </xdr:spPr>
    </xdr:pic>
    <xdr:clientData/>
  </xdr:oneCellAnchor>
  <xdr:oneCellAnchor>
    <xdr:from>
      <xdr:col>23</xdr:col>
      <xdr:colOff>27215</xdr:colOff>
      <xdr:row>173</xdr:row>
      <xdr:rowOff>63530</xdr:rowOff>
    </xdr:from>
    <xdr:ext cx="2517320" cy="1034699"/>
    <xdr:pic>
      <xdr:nvPicPr>
        <xdr:cNvPr id="38" name="Picture 16" descr="C:\Users\amorales\Desktop\lumicanopyLrg1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13771790" y="97885280"/>
          <a:ext cx="2517320" cy="1034699"/>
        </a:xfrm>
        <a:prstGeom prst="rect">
          <a:avLst/>
        </a:prstGeom>
        <a:noFill/>
      </xdr:spPr>
    </xdr:pic>
    <xdr:clientData/>
  </xdr:oneCellAnchor>
  <xdr:oneCellAnchor>
    <xdr:from>
      <xdr:col>23</xdr:col>
      <xdr:colOff>275853</xdr:colOff>
      <xdr:row>174</xdr:row>
      <xdr:rowOff>35718</xdr:rowOff>
    </xdr:from>
    <xdr:ext cx="2272393" cy="1003372"/>
    <xdr:pic>
      <xdr:nvPicPr>
        <xdr:cNvPr id="39" name="Picture 17" descr="C:\Users\amorales\Desktop\lumicanopyLrg2.jp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14020428" y="99171918"/>
          <a:ext cx="2272393" cy="1003372"/>
        </a:xfrm>
        <a:prstGeom prst="rect">
          <a:avLst/>
        </a:prstGeom>
        <a:noFill/>
      </xdr:spPr>
    </xdr:pic>
    <xdr:clientData/>
  </xdr:oneCellAnchor>
  <xdr:oneCellAnchor>
    <xdr:from>
      <xdr:col>23</xdr:col>
      <xdr:colOff>227922</xdr:colOff>
      <xdr:row>167</xdr:row>
      <xdr:rowOff>51027</xdr:rowOff>
    </xdr:from>
    <xdr:ext cx="2109106" cy="1853974"/>
    <xdr:pic>
      <xdr:nvPicPr>
        <xdr:cNvPr id="40" name="Picture 19" descr="C:\Users\amorales\Desktop\fs-end-cap-merch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 b="14844"/>
        <a:stretch>
          <a:fillRect/>
        </a:stretch>
      </xdr:blipFill>
      <xdr:spPr bwMode="auto">
        <a:xfrm>
          <a:off x="13972497" y="88804977"/>
          <a:ext cx="2109106" cy="1853974"/>
        </a:xfrm>
        <a:prstGeom prst="rect">
          <a:avLst/>
        </a:prstGeom>
        <a:noFill/>
      </xdr:spPr>
    </xdr:pic>
    <xdr:clientData/>
  </xdr:oneCellAnchor>
  <xdr:oneCellAnchor>
    <xdr:from>
      <xdr:col>23</xdr:col>
      <xdr:colOff>750094</xdr:colOff>
      <xdr:row>168</xdr:row>
      <xdr:rowOff>292259</xdr:rowOff>
    </xdr:from>
    <xdr:ext cx="762000" cy="1081315"/>
    <xdr:pic>
      <xdr:nvPicPr>
        <xdr:cNvPr id="41" name="Picture 20" descr="C:\Users\amorales\Desktop\fs-ac-2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 bwMode="auto">
        <a:xfrm>
          <a:off x="14494669" y="91055984"/>
          <a:ext cx="762000" cy="1081315"/>
        </a:xfrm>
        <a:prstGeom prst="rect">
          <a:avLst/>
        </a:prstGeom>
        <a:noFill/>
      </xdr:spPr>
    </xdr:pic>
    <xdr:clientData/>
  </xdr:oneCellAnchor>
  <xdr:oneCellAnchor>
    <xdr:from>
      <xdr:col>23</xdr:col>
      <xdr:colOff>190500</xdr:colOff>
      <xdr:row>131</xdr:row>
      <xdr:rowOff>95250</xdr:rowOff>
    </xdr:from>
    <xdr:ext cx="2245178" cy="1092653"/>
    <xdr:pic>
      <xdr:nvPicPr>
        <xdr:cNvPr id="42" name="Picture 22" descr="C:\Users\amorales\Desktop\RGS-123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 bwMode="auto">
        <a:xfrm>
          <a:off x="13935075" y="48615600"/>
          <a:ext cx="2245178" cy="1092653"/>
        </a:xfrm>
        <a:prstGeom prst="rect">
          <a:avLst/>
        </a:prstGeom>
        <a:noFill/>
      </xdr:spPr>
    </xdr:pic>
    <xdr:clientData/>
  </xdr:oneCellAnchor>
  <xdr:oneCellAnchor>
    <xdr:from>
      <xdr:col>23</xdr:col>
      <xdr:colOff>40822</xdr:colOff>
      <xdr:row>175</xdr:row>
      <xdr:rowOff>39583</xdr:rowOff>
    </xdr:from>
    <xdr:ext cx="2517322" cy="1190008"/>
    <xdr:pic>
      <xdr:nvPicPr>
        <xdr:cNvPr id="43" name="Picture 24" descr="C:\Users\amorales\Desktop\rollgoodsdiv1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>
          <a:off x="13785397" y="100299733"/>
          <a:ext cx="2517322" cy="1190008"/>
        </a:xfrm>
        <a:prstGeom prst="rect">
          <a:avLst/>
        </a:prstGeom>
        <a:noFill/>
      </xdr:spPr>
    </xdr:pic>
    <xdr:clientData/>
  </xdr:oneCellAnchor>
  <xdr:oneCellAnchor>
    <xdr:from>
      <xdr:col>23</xdr:col>
      <xdr:colOff>166687</xdr:colOff>
      <xdr:row>176</xdr:row>
      <xdr:rowOff>127095</xdr:rowOff>
    </xdr:from>
    <xdr:ext cx="2358682" cy="1970569"/>
    <xdr:pic>
      <xdr:nvPicPr>
        <xdr:cNvPr id="44" name="Picture 25" descr="C:\Users\amorales\Desktop\el-tvmounts-3-position-1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rcRect t="3310"/>
        <a:stretch>
          <a:fillRect/>
        </a:stretch>
      </xdr:blipFill>
      <xdr:spPr bwMode="auto">
        <a:xfrm>
          <a:off x="13911262" y="101673120"/>
          <a:ext cx="2358682" cy="1970569"/>
        </a:xfrm>
        <a:prstGeom prst="rect">
          <a:avLst/>
        </a:prstGeom>
        <a:noFill/>
      </xdr:spPr>
    </xdr:pic>
    <xdr:clientData/>
  </xdr:oneCellAnchor>
  <xdr:oneCellAnchor>
    <xdr:from>
      <xdr:col>23</xdr:col>
      <xdr:colOff>326571</xdr:colOff>
      <xdr:row>180</xdr:row>
      <xdr:rowOff>70007</xdr:rowOff>
    </xdr:from>
    <xdr:ext cx="1973036" cy="1453993"/>
    <xdr:pic>
      <xdr:nvPicPr>
        <xdr:cNvPr id="45" name="Picture 26" descr="C:\Users\amorales\Desktop\si-hdtv-acdc-hdmi-1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rcRect/>
        <a:stretch>
          <a:fillRect/>
        </a:stretch>
      </xdr:blipFill>
      <xdr:spPr bwMode="auto">
        <a:xfrm>
          <a:off x="14071146" y="103825832"/>
          <a:ext cx="1973036" cy="1453993"/>
        </a:xfrm>
        <a:prstGeom prst="rect">
          <a:avLst/>
        </a:prstGeom>
        <a:noFill/>
      </xdr:spPr>
    </xdr:pic>
    <xdr:clientData/>
  </xdr:oneCellAnchor>
  <xdr:oneCellAnchor>
    <xdr:from>
      <xdr:col>23</xdr:col>
      <xdr:colOff>187098</xdr:colOff>
      <xdr:row>181</xdr:row>
      <xdr:rowOff>119612</xdr:rowOff>
    </xdr:from>
    <xdr:ext cx="2258786" cy="1435005"/>
    <xdr:pic>
      <xdr:nvPicPr>
        <xdr:cNvPr id="46" name="Picture 27" descr="C:\Users\amorales\Desktop\si-hdtv-ac-panel-1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/>
        <a:srcRect/>
        <a:stretch>
          <a:fillRect/>
        </a:stretch>
      </xdr:blipFill>
      <xdr:spPr bwMode="auto">
        <a:xfrm>
          <a:off x="13931673" y="105666137"/>
          <a:ext cx="2258786" cy="1435005"/>
        </a:xfrm>
        <a:prstGeom prst="rect">
          <a:avLst/>
        </a:prstGeom>
        <a:noFill/>
      </xdr:spPr>
    </xdr:pic>
    <xdr:clientData/>
  </xdr:oneCellAnchor>
  <xdr:oneCellAnchor>
    <xdr:from>
      <xdr:col>23</xdr:col>
      <xdr:colOff>489855</xdr:colOff>
      <xdr:row>182</xdr:row>
      <xdr:rowOff>19580</xdr:rowOff>
    </xdr:from>
    <xdr:ext cx="1646465" cy="1654097"/>
    <xdr:pic>
      <xdr:nvPicPr>
        <xdr:cNvPr id="47" name="Picture 28" descr="C:\Users\amorales\Desktop\el-tvpower-wallac-1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/>
        <a:srcRect/>
        <a:stretch>
          <a:fillRect/>
        </a:stretch>
      </xdr:blipFill>
      <xdr:spPr bwMode="auto">
        <a:xfrm>
          <a:off x="14234430" y="107290130"/>
          <a:ext cx="1646465" cy="1654097"/>
        </a:xfrm>
        <a:prstGeom prst="rect">
          <a:avLst/>
        </a:prstGeom>
        <a:noFill/>
      </xdr:spPr>
    </xdr:pic>
    <xdr:clientData/>
  </xdr:oneCellAnchor>
  <xdr:oneCellAnchor>
    <xdr:from>
      <xdr:col>23</xdr:col>
      <xdr:colOff>452437</xdr:colOff>
      <xdr:row>140</xdr:row>
      <xdr:rowOff>47570</xdr:rowOff>
    </xdr:from>
    <xdr:ext cx="1874384" cy="1333501"/>
    <xdr:pic>
      <xdr:nvPicPr>
        <xdr:cNvPr id="48" name="Picture 29" descr="C:\Users\amorales\Desktop\RBR2SH-103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/>
        <a:srcRect/>
        <a:stretch>
          <a:fillRect/>
        </a:stretch>
      </xdr:blipFill>
      <xdr:spPr bwMode="auto">
        <a:xfrm>
          <a:off x="14197012" y="63169745"/>
          <a:ext cx="1874384" cy="1333501"/>
        </a:xfrm>
        <a:prstGeom prst="rect">
          <a:avLst/>
        </a:prstGeom>
        <a:noFill/>
      </xdr:spPr>
    </xdr:pic>
    <xdr:clientData/>
  </xdr:oneCellAnchor>
  <xdr:oneCellAnchor>
    <xdr:from>
      <xdr:col>23</xdr:col>
      <xdr:colOff>85352</xdr:colOff>
      <xdr:row>133</xdr:row>
      <xdr:rowOff>81180</xdr:rowOff>
    </xdr:from>
    <xdr:ext cx="2462893" cy="1661770"/>
    <xdr:pic>
      <xdr:nvPicPr>
        <xdr:cNvPr id="49" name="Picture 8" descr="\\T10kioskosxp\merchandising\PARA PICHAS.gif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29927" y="51106605"/>
          <a:ext cx="2462893" cy="1661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44532</xdr:colOff>
      <xdr:row>134</xdr:row>
      <xdr:rowOff>93085</xdr:rowOff>
    </xdr:from>
    <xdr:ext cx="2517321" cy="1622652"/>
    <xdr:pic>
      <xdr:nvPicPr>
        <xdr:cNvPr id="50" name="Picture 11" descr="\\T10kioskosxp\merchandising\PARA AZADONES.bmp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9107" y="52956835"/>
          <a:ext cx="2517321" cy="16226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158337</xdr:colOff>
      <xdr:row>135</xdr:row>
      <xdr:rowOff>58449</xdr:rowOff>
    </xdr:from>
    <xdr:ext cx="2299607" cy="1731508"/>
    <xdr:pic>
      <xdr:nvPicPr>
        <xdr:cNvPr id="51" name="Picture 10" descr="\\T10kioskosxp\merchandising\PARA HACHAS.gif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2912" y="54760524"/>
          <a:ext cx="2299607" cy="1731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312964</xdr:colOff>
      <xdr:row>136</xdr:row>
      <xdr:rowOff>40821</xdr:rowOff>
    </xdr:from>
    <xdr:ext cx="1959429" cy="1755322"/>
    <xdr:pic>
      <xdr:nvPicPr>
        <xdr:cNvPr id="52" name="Picture 9" descr="\\T10kioskosxp\merchandising\PARA CAVADORES.gif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57539" y="56581221"/>
          <a:ext cx="1959429" cy="1755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367393</xdr:colOff>
      <xdr:row>137</xdr:row>
      <xdr:rowOff>75767</xdr:rowOff>
    </xdr:from>
    <xdr:ext cx="1918607" cy="1581830"/>
    <xdr:pic>
      <xdr:nvPicPr>
        <xdr:cNvPr id="53" name="Picture 12" descr="\\T10kioskosxp\merchandising\PARA TIJERAS PARA ARRIBA.bmp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11968" y="58454492"/>
          <a:ext cx="1918607" cy="1581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489857</xdr:colOff>
      <xdr:row>138</xdr:row>
      <xdr:rowOff>53037</xdr:rowOff>
    </xdr:from>
    <xdr:ext cx="1741714" cy="1637960"/>
    <xdr:pic>
      <xdr:nvPicPr>
        <xdr:cNvPr id="54" name="Picture 13" descr="\\T10kioskosxp\merchandising\TIJERAS PARA ABAJO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4432" y="60165312"/>
          <a:ext cx="1741714" cy="1637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214312</xdr:colOff>
      <xdr:row>166</xdr:row>
      <xdr:rowOff>95249</xdr:rowOff>
    </xdr:from>
    <xdr:ext cx="2308921" cy="1381125"/>
    <xdr:pic>
      <xdr:nvPicPr>
        <xdr:cNvPr id="55" name="Picture 4" descr="C:\Users\amorales\Desktop\extendedpegmount1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/>
        <a:srcRect/>
        <a:stretch>
          <a:fillRect/>
        </a:stretch>
      </xdr:blipFill>
      <xdr:spPr bwMode="auto">
        <a:xfrm>
          <a:off x="13958887" y="87268049"/>
          <a:ext cx="2308921" cy="1381125"/>
        </a:xfrm>
        <a:prstGeom prst="rect">
          <a:avLst/>
        </a:prstGeom>
        <a:noFill/>
      </xdr:spPr>
    </xdr:pic>
    <xdr:clientData/>
  </xdr:oneCellAnchor>
  <xdr:oneCellAnchor>
    <xdr:from>
      <xdr:col>23</xdr:col>
      <xdr:colOff>177511</xdr:colOff>
      <xdr:row>121</xdr:row>
      <xdr:rowOff>99581</xdr:rowOff>
    </xdr:from>
    <xdr:ext cx="2375169" cy="1469909"/>
    <xdr:pic>
      <xdr:nvPicPr>
        <xdr:cNvPr id="56" name="Picture 5" descr="C:\Users\amorales\Desktop\ws_deck_2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/>
        <a:srcRect/>
        <a:stretch>
          <a:fillRect/>
        </a:stretch>
      </xdr:blipFill>
      <xdr:spPr bwMode="auto">
        <a:xfrm>
          <a:off x="13922086" y="41466656"/>
          <a:ext cx="2375169" cy="1469909"/>
        </a:xfrm>
        <a:prstGeom prst="rect">
          <a:avLst/>
        </a:prstGeom>
        <a:noFill/>
      </xdr:spPr>
    </xdr:pic>
    <xdr:clientData/>
  </xdr:oneCellAnchor>
  <xdr:oneCellAnchor>
    <xdr:from>
      <xdr:col>23</xdr:col>
      <xdr:colOff>356569</xdr:colOff>
      <xdr:row>139</xdr:row>
      <xdr:rowOff>69273</xdr:rowOff>
    </xdr:from>
    <xdr:ext cx="1823357" cy="1131094"/>
    <xdr:pic>
      <xdr:nvPicPr>
        <xdr:cNvPr id="57" name="Picture 7" descr="C:\Users\amorales\Desktop\Sin título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 l="13374" t="9539" r="9725" b="23692"/>
        <a:stretch>
          <a:fillRect/>
        </a:stretch>
      </xdr:blipFill>
      <xdr:spPr bwMode="auto">
        <a:xfrm>
          <a:off x="14101144" y="61934148"/>
          <a:ext cx="1823357" cy="1131094"/>
        </a:xfrm>
        <a:prstGeom prst="rect">
          <a:avLst/>
        </a:prstGeom>
        <a:noFill/>
      </xdr:spPr>
    </xdr:pic>
    <xdr:clientData/>
  </xdr:oneCellAnchor>
  <xdr:oneCellAnchor>
    <xdr:from>
      <xdr:col>23</xdr:col>
      <xdr:colOff>110500</xdr:colOff>
      <xdr:row>128</xdr:row>
      <xdr:rowOff>89839</xdr:rowOff>
    </xdr:from>
    <xdr:ext cx="2367928" cy="1174388"/>
    <xdr:pic>
      <xdr:nvPicPr>
        <xdr:cNvPr id="58" name="Picture 9" descr="C:\Users\amorales\Desktop\EXHIVIDOR DE DISCOS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 t="20922" b="21559"/>
        <a:stretch>
          <a:fillRect/>
        </a:stretch>
      </xdr:blipFill>
      <xdr:spPr bwMode="auto">
        <a:xfrm>
          <a:off x="13855075" y="47238589"/>
          <a:ext cx="2367928" cy="1174388"/>
        </a:xfrm>
        <a:prstGeom prst="rect">
          <a:avLst/>
        </a:prstGeom>
        <a:noFill/>
      </xdr:spPr>
    </xdr:pic>
    <xdr:clientData/>
  </xdr:oneCellAnchor>
  <xdr:oneCellAnchor>
    <xdr:from>
      <xdr:col>23</xdr:col>
      <xdr:colOff>261939</xdr:colOff>
      <xdr:row>82</xdr:row>
      <xdr:rowOff>50635</xdr:rowOff>
    </xdr:from>
    <xdr:ext cx="2143125" cy="1404092"/>
    <xdr:pic>
      <xdr:nvPicPr>
        <xdr:cNvPr id="59" name="Picture 10" descr="C:\Users\amorales\Desktop\binningfront1.jp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/>
        <a:srcRect b="12874"/>
        <a:stretch>
          <a:fillRect/>
        </a:stretch>
      </xdr:blipFill>
      <xdr:spPr bwMode="auto">
        <a:xfrm>
          <a:off x="14006514" y="27977935"/>
          <a:ext cx="2143125" cy="1404092"/>
        </a:xfrm>
        <a:prstGeom prst="rect">
          <a:avLst/>
        </a:prstGeom>
        <a:noFill/>
      </xdr:spPr>
    </xdr:pic>
    <xdr:clientData/>
  </xdr:oneCellAnchor>
  <xdr:oneCellAnchor>
    <xdr:from>
      <xdr:col>23</xdr:col>
      <xdr:colOff>511969</xdr:colOff>
      <xdr:row>144</xdr:row>
      <xdr:rowOff>37460</xdr:rowOff>
    </xdr:from>
    <xdr:ext cx="1824523" cy="1157493"/>
    <xdr:pic>
      <xdr:nvPicPr>
        <xdr:cNvPr id="60" name="Picture 13" descr="C:\Users\amorales\Desktop\divider_6 (1).jp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14256544" y="68626985"/>
          <a:ext cx="1824523" cy="1157493"/>
        </a:xfrm>
        <a:prstGeom prst="rect">
          <a:avLst/>
        </a:prstGeom>
        <a:noFill/>
      </xdr:spPr>
    </xdr:pic>
    <xdr:clientData/>
  </xdr:oneCellAnchor>
  <xdr:oneCellAnchor>
    <xdr:from>
      <xdr:col>23</xdr:col>
      <xdr:colOff>144096</xdr:colOff>
      <xdr:row>150</xdr:row>
      <xdr:rowOff>97083</xdr:rowOff>
    </xdr:from>
    <xdr:ext cx="2381250" cy="1168854"/>
    <xdr:pic>
      <xdr:nvPicPr>
        <xdr:cNvPr id="61" name="Picture 14" descr="C:\Users\amorales\Desktop\stepback2.jp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/>
        <a:srcRect/>
        <a:stretch>
          <a:fillRect/>
        </a:stretch>
      </xdr:blipFill>
      <xdr:spPr bwMode="auto">
        <a:xfrm>
          <a:off x="13888671" y="74201583"/>
          <a:ext cx="2381250" cy="1168854"/>
        </a:xfrm>
        <a:prstGeom prst="rect">
          <a:avLst/>
        </a:prstGeom>
        <a:noFill/>
      </xdr:spPr>
    </xdr:pic>
    <xdr:clientData/>
  </xdr:oneCellAnchor>
  <xdr:twoCellAnchor editAs="oneCell">
    <xdr:from>
      <xdr:col>23</xdr:col>
      <xdr:colOff>93041</xdr:colOff>
      <xdr:row>117</xdr:row>
      <xdr:rowOff>89064</xdr:rowOff>
    </xdr:from>
    <xdr:to>
      <xdr:col>23</xdr:col>
      <xdr:colOff>2596489</xdr:colOff>
      <xdr:row>120</xdr:row>
      <xdr:rowOff>404501</xdr:rowOff>
    </xdr:to>
    <xdr:pic>
      <xdr:nvPicPr>
        <xdr:cNvPr id="62" name="Picture 2" descr="C:\Users\amorales\Desktop\ms-hypermaxi-beams-1.jp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/>
        <a:srcRect l="5714" r="3929" b="47154"/>
        <a:stretch>
          <a:fillRect/>
        </a:stretch>
      </xdr:blipFill>
      <xdr:spPr bwMode="auto">
        <a:xfrm>
          <a:off x="13837616" y="39513039"/>
          <a:ext cx="2503448" cy="1772762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188025</xdr:colOff>
      <xdr:row>142</xdr:row>
      <xdr:rowOff>58449</xdr:rowOff>
    </xdr:from>
    <xdr:to>
      <xdr:col>23</xdr:col>
      <xdr:colOff>2433204</xdr:colOff>
      <xdr:row>142</xdr:row>
      <xdr:rowOff>1153824</xdr:rowOff>
    </xdr:to>
    <xdr:pic>
      <xdr:nvPicPr>
        <xdr:cNvPr id="63" name="Picture 2" descr="C:\Users\amorales\Desktop\RPSR-12WM23.jp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/>
        <a:srcRect/>
        <a:stretch>
          <a:fillRect/>
        </a:stretch>
      </xdr:blipFill>
      <xdr:spPr bwMode="auto">
        <a:xfrm>
          <a:off x="13932600" y="65876199"/>
          <a:ext cx="2245179" cy="1095375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102054</xdr:colOff>
      <xdr:row>170</xdr:row>
      <xdr:rowOff>95250</xdr:rowOff>
    </xdr:from>
    <xdr:to>
      <xdr:col>23</xdr:col>
      <xdr:colOff>2551339</xdr:colOff>
      <xdr:row>170</xdr:row>
      <xdr:rowOff>2030867</xdr:rowOff>
    </xdr:to>
    <xdr:pic>
      <xdr:nvPicPr>
        <xdr:cNvPr id="64" name="Picture 6" descr="image00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/>
        <a:srcRect l="11396" t="5967" r="28205" b="10496"/>
        <a:stretch>
          <a:fillRect/>
        </a:stretch>
      </xdr:blipFill>
      <xdr:spPr bwMode="auto">
        <a:xfrm>
          <a:off x="13846629" y="94040325"/>
          <a:ext cx="2449285" cy="19356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416239</xdr:colOff>
      <xdr:row>161</xdr:row>
      <xdr:rowOff>59531</xdr:rowOff>
    </xdr:from>
    <xdr:to>
      <xdr:col>23</xdr:col>
      <xdr:colOff>2198774</xdr:colOff>
      <xdr:row>161</xdr:row>
      <xdr:rowOff>1387929</xdr:rowOff>
    </xdr:to>
    <xdr:pic>
      <xdr:nvPicPr>
        <xdr:cNvPr id="65" name="Picture 2" descr="C:\Users\amorales\Desktop\RPDMP-1270323.jp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/>
        <a:srcRect/>
        <a:stretch>
          <a:fillRect/>
        </a:stretch>
      </xdr:blipFill>
      <xdr:spPr bwMode="auto">
        <a:xfrm>
          <a:off x="14160814" y="79774256"/>
          <a:ext cx="1782535" cy="1328398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647878</xdr:colOff>
      <xdr:row>163</xdr:row>
      <xdr:rowOff>97692</xdr:rowOff>
    </xdr:from>
    <xdr:to>
      <xdr:col>23</xdr:col>
      <xdr:colOff>2043191</xdr:colOff>
      <xdr:row>163</xdr:row>
      <xdr:rowOff>1247948</xdr:rowOff>
    </xdr:to>
    <xdr:pic>
      <xdr:nvPicPr>
        <xdr:cNvPr id="66" name="Picture 12" descr="C:\Users\amorales\Desktop\pegbasket1.jp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/>
        <a:srcRect t="8311" b="7544"/>
        <a:stretch>
          <a:fillRect/>
        </a:stretch>
      </xdr:blipFill>
      <xdr:spPr bwMode="auto">
        <a:xfrm>
          <a:off x="14392453" y="82546092"/>
          <a:ext cx="1395313" cy="1150256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640772</xdr:colOff>
      <xdr:row>143</xdr:row>
      <xdr:rowOff>76200</xdr:rowOff>
    </xdr:from>
    <xdr:to>
      <xdr:col>23</xdr:col>
      <xdr:colOff>2050879</xdr:colOff>
      <xdr:row>143</xdr:row>
      <xdr:rowOff>1486307</xdr:rowOff>
    </xdr:to>
    <xdr:pic>
      <xdr:nvPicPr>
        <xdr:cNvPr id="67" name="Picture 2" descr="C:\Users\amorales\Desktop\R76-8-WCMGDP3A3.jp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/>
        <a:srcRect/>
        <a:stretch>
          <a:fillRect/>
        </a:stretch>
      </xdr:blipFill>
      <xdr:spPr bwMode="auto">
        <a:xfrm>
          <a:off x="14385347" y="67132200"/>
          <a:ext cx="1410107" cy="1410107"/>
        </a:xfrm>
        <a:prstGeom prst="rect">
          <a:avLst/>
        </a:prstGeom>
        <a:noFill/>
      </xdr:spPr>
    </xdr:pic>
    <xdr:clientData/>
  </xdr:twoCellAnchor>
  <xdr:oneCellAnchor>
    <xdr:from>
      <xdr:col>23</xdr:col>
      <xdr:colOff>0</xdr:colOff>
      <xdr:row>97</xdr:row>
      <xdr:rowOff>57149</xdr:rowOff>
    </xdr:from>
    <xdr:ext cx="0" cy="895350"/>
    <xdr:pic>
      <xdr:nvPicPr>
        <xdr:cNvPr id="68" name="67 Imagen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8625" b="37000"/>
        <a:stretch/>
      </xdr:blipFill>
      <xdr:spPr>
        <a:xfrm>
          <a:off x="10963275" y="33613724"/>
          <a:ext cx="0" cy="895350"/>
        </a:xfrm>
        <a:prstGeom prst="rect">
          <a:avLst/>
        </a:prstGeom>
      </xdr:spPr>
    </xdr:pic>
    <xdr:clientData/>
  </xdr:oneCellAnchor>
  <xdr:oneCellAnchor>
    <xdr:from>
      <xdr:col>23</xdr:col>
      <xdr:colOff>79168</xdr:colOff>
      <xdr:row>97</xdr:row>
      <xdr:rowOff>217715</xdr:rowOff>
    </xdr:from>
    <xdr:ext cx="2530929" cy="2272393"/>
    <xdr:pic>
      <xdr:nvPicPr>
        <xdr:cNvPr id="69" name="Picture 13" descr="C:\Users\amorales\Desktop\ws_tire_1.jp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/>
        <a:srcRect/>
        <a:stretch>
          <a:fillRect/>
        </a:stretch>
      </xdr:blipFill>
      <xdr:spPr bwMode="auto">
        <a:xfrm>
          <a:off x="13823743" y="33774290"/>
          <a:ext cx="2530929" cy="2272393"/>
        </a:xfrm>
        <a:prstGeom prst="rect">
          <a:avLst/>
        </a:prstGeom>
        <a:noFill/>
      </xdr:spPr>
    </xdr:pic>
    <xdr:clientData/>
  </xdr:oneCellAnchor>
  <xdr:twoCellAnchor editAs="oneCell">
    <xdr:from>
      <xdr:col>23</xdr:col>
      <xdr:colOff>95250</xdr:colOff>
      <xdr:row>171</xdr:row>
      <xdr:rowOff>269875</xdr:rowOff>
    </xdr:from>
    <xdr:to>
      <xdr:col>23</xdr:col>
      <xdr:colOff>2476500</xdr:colOff>
      <xdr:row>172</xdr:row>
      <xdr:rowOff>390524</xdr:rowOff>
    </xdr:to>
    <xdr:pic>
      <xdr:nvPicPr>
        <xdr:cNvPr id="70" name="Picture 2" descr="C:\Users\amorales\Downloads\stepback3.jp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/>
        <a:srcRect/>
        <a:stretch>
          <a:fillRect/>
        </a:stretch>
      </xdr:blipFill>
      <xdr:spPr bwMode="auto">
        <a:xfrm>
          <a:off x="13839825" y="96415225"/>
          <a:ext cx="2381250" cy="958850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190501</xdr:colOff>
      <xdr:row>149</xdr:row>
      <xdr:rowOff>17319</xdr:rowOff>
    </xdr:from>
    <xdr:to>
      <xdr:col>23</xdr:col>
      <xdr:colOff>2660651</xdr:colOff>
      <xdr:row>149</xdr:row>
      <xdr:rowOff>1295541</xdr:rowOff>
    </xdr:to>
    <xdr:pic>
      <xdr:nvPicPr>
        <xdr:cNvPr id="71" name="Picture 2" descr="C:\Users\amorales\Desktop\hangrod.jp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/>
        <a:srcRect/>
        <a:stretch>
          <a:fillRect/>
        </a:stretch>
      </xdr:blipFill>
      <xdr:spPr bwMode="auto">
        <a:xfrm>
          <a:off x="13935076" y="72778794"/>
          <a:ext cx="2470150" cy="1278222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350692</xdr:colOff>
      <xdr:row>147</xdr:row>
      <xdr:rowOff>101506</xdr:rowOff>
    </xdr:from>
    <xdr:to>
      <xdr:col>23</xdr:col>
      <xdr:colOff>2434643</xdr:colOff>
      <xdr:row>148</xdr:row>
      <xdr:rowOff>640773</xdr:rowOff>
    </xdr:to>
    <xdr:pic>
      <xdr:nvPicPr>
        <xdr:cNvPr id="72" name="Picture 3" descr="C:\Users\amorales\Desktop\hangrod - copia.jp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/>
        <a:srcRect/>
        <a:stretch>
          <a:fillRect/>
        </a:stretch>
      </xdr:blipFill>
      <xdr:spPr bwMode="auto">
        <a:xfrm>
          <a:off x="14095267" y="71481856"/>
          <a:ext cx="2083951" cy="1196492"/>
        </a:xfrm>
        <a:prstGeom prst="rect">
          <a:avLst/>
        </a:prstGeom>
        <a:noFill/>
      </xdr:spPr>
    </xdr:pic>
    <xdr:clientData/>
  </xdr:twoCellAnchor>
  <xdr:twoCellAnchor editAs="oneCell">
    <xdr:from>
      <xdr:col>23</xdr:col>
      <xdr:colOff>252351</xdr:colOff>
      <xdr:row>58</xdr:row>
      <xdr:rowOff>81643</xdr:rowOff>
    </xdr:from>
    <xdr:to>
      <xdr:col>23</xdr:col>
      <xdr:colOff>2475160</xdr:colOff>
      <xdr:row>63</xdr:row>
      <xdr:rowOff>217714</xdr:rowOff>
    </xdr:to>
    <xdr:pic>
      <xdr:nvPicPr>
        <xdr:cNvPr id="73" name="Picture 2" descr="C:\Users\amorales\Desktop\halfwrap1.jp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/>
        <a:srcRect t="11111" b="18521"/>
        <a:stretch>
          <a:fillRect/>
        </a:stretch>
      </xdr:blipFill>
      <xdr:spPr bwMode="auto">
        <a:xfrm>
          <a:off x="13996926" y="18198193"/>
          <a:ext cx="2222809" cy="146957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57150</xdr:colOff>
      <xdr:row>6</xdr:row>
      <xdr:rowOff>180975</xdr:rowOff>
    </xdr:from>
    <xdr:to>
      <xdr:col>28</xdr:col>
      <xdr:colOff>3219450</xdr:colOff>
      <xdr:row>6</xdr:row>
      <xdr:rowOff>2171700</xdr:rowOff>
    </xdr:to>
    <xdr:pic>
      <xdr:nvPicPr>
        <xdr:cNvPr id="2" name="Picture 2" descr="X:\Alexander Morales\MUEBLES\Muebles ferreteria TG\PINTURAS\MUEBLE DE EXTENCIONES DE RODILLO\Sin título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2659" r="5125"/>
        <a:stretch>
          <a:fillRect/>
        </a:stretch>
      </xdr:blipFill>
      <xdr:spPr bwMode="auto">
        <a:xfrm>
          <a:off x="20859750" y="10582275"/>
          <a:ext cx="3162300" cy="1990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83994</xdr:colOff>
      <xdr:row>14</xdr:row>
      <xdr:rowOff>207819</xdr:rowOff>
    </xdr:from>
    <xdr:to>
      <xdr:col>28</xdr:col>
      <xdr:colOff>3217719</xdr:colOff>
      <xdr:row>14</xdr:row>
      <xdr:rowOff>2198544</xdr:rowOff>
    </xdr:to>
    <xdr:pic>
      <xdr:nvPicPr>
        <xdr:cNvPr id="3" name="Picture 10" descr="X:\Alexander Morales\MUEBLES\Muebles ferreteria TG\ELECTRICOS\MUEBLE DE CANALETAS\Sin título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0952" r="16574"/>
        <a:stretch>
          <a:fillRect/>
        </a:stretch>
      </xdr:blipFill>
      <xdr:spPr bwMode="auto">
        <a:xfrm>
          <a:off x="20886594" y="31230744"/>
          <a:ext cx="3133725" cy="1990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76200</xdr:colOff>
      <xdr:row>28</xdr:row>
      <xdr:rowOff>114300</xdr:rowOff>
    </xdr:from>
    <xdr:to>
      <xdr:col>28</xdr:col>
      <xdr:colOff>3209925</xdr:colOff>
      <xdr:row>28</xdr:row>
      <xdr:rowOff>2324100</xdr:rowOff>
    </xdr:to>
    <xdr:pic>
      <xdr:nvPicPr>
        <xdr:cNvPr id="4" name="Picture 8" descr="X:\Alexander Morales\MUEBLES\Muebles ferreteria TG\Sin título pi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25224" r="18495"/>
        <a:stretch>
          <a:fillRect/>
        </a:stretch>
      </xdr:blipFill>
      <xdr:spPr bwMode="auto">
        <a:xfrm>
          <a:off x="20878800" y="60378975"/>
          <a:ext cx="3133725" cy="2209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66675</xdr:colOff>
      <xdr:row>26</xdr:row>
      <xdr:rowOff>152400</xdr:rowOff>
    </xdr:from>
    <xdr:to>
      <xdr:col>28</xdr:col>
      <xdr:colOff>3219450</xdr:colOff>
      <xdr:row>26</xdr:row>
      <xdr:rowOff>2228850</xdr:rowOff>
    </xdr:to>
    <xdr:pic>
      <xdr:nvPicPr>
        <xdr:cNvPr id="5" name="Picture 9" descr="X:\Alexander Morales\MUEBLES\Muebles ferreteria TG\FERRETERIA\PANEL DE GANCHOS ORGANIZADORES\Sin título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23450" r="16142"/>
        <a:stretch>
          <a:fillRect/>
        </a:stretch>
      </xdr:blipFill>
      <xdr:spPr bwMode="auto">
        <a:xfrm>
          <a:off x="20869275" y="55597425"/>
          <a:ext cx="315277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76200</xdr:colOff>
      <xdr:row>74</xdr:row>
      <xdr:rowOff>123825</xdr:rowOff>
    </xdr:from>
    <xdr:to>
      <xdr:col>28</xdr:col>
      <xdr:colOff>3209925</xdr:colOff>
      <xdr:row>74</xdr:row>
      <xdr:rowOff>2114550</xdr:rowOff>
    </xdr:to>
    <xdr:pic>
      <xdr:nvPicPr>
        <xdr:cNvPr id="6" name="Picture 10" descr="X:\Alexander Morales\MUEBLES\Muebles ferreteria TG\ELECTRICOS\MUEBLE DE CANALETAS\Sin título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0952" r="16574"/>
        <a:stretch>
          <a:fillRect/>
        </a:stretch>
      </xdr:blipFill>
      <xdr:spPr bwMode="auto">
        <a:xfrm>
          <a:off x="20878800" y="155362275"/>
          <a:ext cx="3133725" cy="1990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76200</xdr:colOff>
      <xdr:row>30</xdr:row>
      <xdr:rowOff>209550</xdr:rowOff>
    </xdr:from>
    <xdr:to>
      <xdr:col>28</xdr:col>
      <xdr:colOff>3209925</xdr:colOff>
      <xdr:row>30</xdr:row>
      <xdr:rowOff>2162175</xdr:rowOff>
    </xdr:to>
    <xdr:pic>
      <xdr:nvPicPr>
        <xdr:cNvPr id="7" name="Picture 6" descr="X:\Alexander Morales\MUEBLES\Muebles ferreteria TG\Sin título PANL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21593" r="14758"/>
        <a:stretch>
          <a:fillRect/>
        </a:stretch>
      </xdr:blipFill>
      <xdr:spPr bwMode="auto">
        <a:xfrm>
          <a:off x="20878800" y="63293625"/>
          <a:ext cx="3133725" cy="1952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95250</xdr:colOff>
      <xdr:row>31</xdr:row>
      <xdr:rowOff>257175</xdr:rowOff>
    </xdr:from>
    <xdr:to>
      <xdr:col>28</xdr:col>
      <xdr:colOff>3228975</xdr:colOff>
      <xdr:row>31</xdr:row>
      <xdr:rowOff>2209800</xdr:rowOff>
    </xdr:to>
    <xdr:pic>
      <xdr:nvPicPr>
        <xdr:cNvPr id="8" name="Picture 6" descr="X:\Alexander Morales\MUEBLES\Muebles ferreteria TG\Sin título PANL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21593" r="14758"/>
        <a:stretch>
          <a:fillRect/>
        </a:stretch>
      </xdr:blipFill>
      <xdr:spPr bwMode="auto">
        <a:xfrm>
          <a:off x="20897850" y="65751075"/>
          <a:ext cx="3133725" cy="1952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76200</xdr:colOff>
      <xdr:row>32</xdr:row>
      <xdr:rowOff>171450</xdr:rowOff>
    </xdr:from>
    <xdr:to>
      <xdr:col>28</xdr:col>
      <xdr:colOff>3209925</xdr:colOff>
      <xdr:row>32</xdr:row>
      <xdr:rowOff>2124075</xdr:rowOff>
    </xdr:to>
    <xdr:pic>
      <xdr:nvPicPr>
        <xdr:cNvPr id="9" name="Picture 6" descr="X:\Alexander Morales\MUEBLES\Muebles ferreteria TG\Sin título PANL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21593" r="14758"/>
        <a:stretch>
          <a:fillRect/>
        </a:stretch>
      </xdr:blipFill>
      <xdr:spPr bwMode="auto">
        <a:xfrm>
          <a:off x="20878800" y="68075175"/>
          <a:ext cx="3133725" cy="1952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57150</xdr:colOff>
      <xdr:row>34</xdr:row>
      <xdr:rowOff>180975</xdr:rowOff>
    </xdr:from>
    <xdr:to>
      <xdr:col>28</xdr:col>
      <xdr:colOff>3228975</xdr:colOff>
      <xdr:row>34</xdr:row>
      <xdr:rowOff>2133600</xdr:rowOff>
    </xdr:to>
    <xdr:pic>
      <xdr:nvPicPr>
        <xdr:cNvPr id="10" name="Picture 2" descr="C:\Users\Amorales\Desktop\Bandeja U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20631" r="14758"/>
        <a:stretch>
          <a:fillRect/>
        </a:stretch>
      </xdr:blipFill>
      <xdr:spPr bwMode="auto">
        <a:xfrm>
          <a:off x="20859750" y="70980300"/>
          <a:ext cx="3171825" cy="1952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76200</xdr:colOff>
      <xdr:row>35</xdr:row>
      <xdr:rowOff>228600</xdr:rowOff>
    </xdr:from>
    <xdr:to>
      <xdr:col>28</xdr:col>
      <xdr:colOff>3219450</xdr:colOff>
      <xdr:row>35</xdr:row>
      <xdr:rowOff>2200275</xdr:rowOff>
    </xdr:to>
    <xdr:pic>
      <xdr:nvPicPr>
        <xdr:cNvPr id="11" name="Picture 4" descr="X:\Alexander Morales\MUEBLES\Muebles ferreteria TG\AUTOS\PANELES CON FORRO DE HULE PARA HIDROLAVADORAS\Sin título 1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24977" r="11908"/>
        <a:stretch>
          <a:fillRect/>
        </a:stretch>
      </xdr:blipFill>
      <xdr:spPr bwMode="auto">
        <a:xfrm>
          <a:off x="20878800" y="73437750"/>
          <a:ext cx="314325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85725</xdr:colOff>
      <xdr:row>36</xdr:row>
      <xdr:rowOff>200025</xdr:rowOff>
    </xdr:from>
    <xdr:to>
      <xdr:col>28</xdr:col>
      <xdr:colOff>3219450</xdr:colOff>
      <xdr:row>36</xdr:row>
      <xdr:rowOff>2247900</xdr:rowOff>
    </xdr:to>
    <xdr:pic>
      <xdr:nvPicPr>
        <xdr:cNvPr id="12" name="Picture 3" descr="X:\Alexander Morales\MUEBLES\Muebles ferreteria TG\AUTOS\PANELES CON FORRO DE HULE PARA HIDROLAVADORAS\Sin título 2.jp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 l="25716" r="13744"/>
        <a:stretch>
          <a:fillRect/>
        </a:stretch>
      </xdr:blipFill>
      <xdr:spPr bwMode="auto">
        <a:xfrm>
          <a:off x="20888325" y="75819000"/>
          <a:ext cx="3133725" cy="2047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85725</xdr:colOff>
      <xdr:row>38</xdr:row>
      <xdr:rowOff>219075</xdr:rowOff>
    </xdr:from>
    <xdr:to>
      <xdr:col>28</xdr:col>
      <xdr:colOff>3228975</xdr:colOff>
      <xdr:row>38</xdr:row>
      <xdr:rowOff>2266950</xdr:rowOff>
    </xdr:to>
    <xdr:pic>
      <xdr:nvPicPr>
        <xdr:cNvPr id="13" name="Picture 6" descr="X:\Alexander Morales\MUEBLES\Muebles ferreteria TG\AUTOS\PANELES PARA HIDROLAVADORAS\Sin título 1.jp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22787" r="16553"/>
        <a:stretch>
          <a:fillRect/>
        </a:stretch>
      </xdr:blipFill>
      <xdr:spPr bwMode="auto">
        <a:xfrm>
          <a:off x="20888325" y="80657700"/>
          <a:ext cx="3143250" cy="2047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57150</xdr:colOff>
      <xdr:row>37</xdr:row>
      <xdr:rowOff>238125</xdr:rowOff>
    </xdr:from>
    <xdr:to>
      <xdr:col>28</xdr:col>
      <xdr:colOff>3228975</xdr:colOff>
      <xdr:row>37</xdr:row>
      <xdr:rowOff>2266950</xdr:rowOff>
    </xdr:to>
    <xdr:pic>
      <xdr:nvPicPr>
        <xdr:cNvPr id="14" name="Picture 5" descr="X:\Alexander Morales\MUEBLES\Muebles ferreteria TG\AUTOS\PANELES PARA HIDROLAVADORAS\Sin título 2.jp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25197" r="12688"/>
        <a:stretch>
          <a:fillRect/>
        </a:stretch>
      </xdr:blipFill>
      <xdr:spPr bwMode="auto">
        <a:xfrm>
          <a:off x="20859750" y="78266925"/>
          <a:ext cx="3171825" cy="2028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57150</xdr:colOff>
      <xdr:row>42</xdr:row>
      <xdr:rowOff>438150</xdr:rowOff>
    </xdr:from>
    <xdr:to>
      <xdr:col>28</xdr:col>
      <xdr:colOff>3238500</xdr:colOff>
      <xdr:row>42</xdr:row>
      <xdr:rowOff>2286000</xdr:rowOff>
    </xdr:to>
    <xdr:pic>
      <xdr:nvPicPr>
        <xdr:cNvPr id="15" name="Picture 8" descr="X:\Alexander Morales\MUEBLES\Muebles ferreteria TG\HERRAMIENTAS\MUEBLE DE HERRAMIENTA ELECTRICA\sin titulo 1.jp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 l="17432" r="14043"/>
        <a:stretch>
          <a:fillRect/>
        </a:stretch>
      </xdr:blipFill>
      <xdr:spPr bwMode="auto">
        <a:xfrm>
          <a:off x="20859750" y="88725375"/>
          <a:ext cx="3181350" cy="184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66675</xdr:colOff>
      <xdr:row>41</xdr:row>
      <xdr:rowOff>409575</xdr:rowOff>
    </xdr:from>
    <xdr:to>
      <xdr:col>28</xdr:col>
      <xdr:colOff>3248025</xdr:colOff>
      <xdr:row>41</xdr:row>
      <xdr:rowOff>2305050</xdr:rowOff>
    </xdr:to>
    <xdr:pic>
      <xdr:nvPicPr>
        <xdr:cNvPr id="16" name="Picture 7" descr="X:\Alexander Morales\MUEBLES\Muebles ferreteria TG\HERRAMIENTAS\MUEBLE DE HERRAMIENTA ELECTRICA\Sin título 2.jp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 l="20518" r="12407"/>
        <a:stretch>
          <a:fillRect/>
        </a:stretch>
      </xdr:blipFill>
      <xdr:spPr bwMode="auto">
        <a:xfrm>
          <a:off x="20869275" y="86172675"/>
          <a:ext cx="3181350" cy="1895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57150</xdr:colOff>
      <xdr:row>44</xdr:row>
      <xdr:rowOff>400050</xdr:rowOff>
    </xdr:from>
    <xdr:to>
      <xdr:col>28</xdr:col>
      <xdr:colOff>3238500</xdr:colOff>
      <xdr:row>44</xdr:row>
      <xdr:rowOff>2247900</xdr:rowOff>
    </xdr:to>
    <xdr:pic>
      <xdr:nvPicPr>
        <xdr:cNvPr id="17" name="Picture 8" descr="X:\Alexander Morales\MUEBLES\Muebles ferreteria TG\HERRAMIENTAS\MUEBLE DE HERRAMIENTA ELECTRICA\sin titulo 1.jp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 l="17432" r="14043"/>
        <a:stretch>
          <a:fillRect/>
        </a:stretch>
      </xdr:blipFill>
      <xdr:spPr bwMode="auto">
        <a:xfrm>
          <a:off x="20859750" y="93735525"/>
          <a:ext cx="3181350" cy="184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66675</xdr:colOff>
      <xdr:row>43</xdr:row>
      <xdr:rowOff>381000</xdr:rowOff>
    </xdr:from>
    <xdr:to>
      <xdr:col>28</xdr:col>
      <xdr:colOff>3248025</xdr:colOff>
      <xdr:row>43</xdr:row>
      <xdr:rowOff>2266950</xdr:rowOff>
    </xdr:to>
    <xdr:pic>
      <xdr:nvPicPr>
        <xdr:cNvPr id="18" name="Picture 7" descr="X:\Alexander Morales\MUEBLES\Muebles ferreteria TG\HERRAMIENTAS\MUEBLE DE HERRAMIENTA ELECTRICA\Sin título 2.jp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 l="20518" r="12407"/>
        <a:stretch>
          <a:fillRect/>
        </a:stretch>
      </xdr:blipFill>
      <xdr:spPr bwMode="auto">
        <a:xfrm>
          <a:off x="20869275" y="91192350"/>
          <a:ext cx="3181350" cy="1885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95250</xdr:colOff>
      <xdr:row>46</xdr:row>
      <xdr:rowOff>209550</xdr:rowOff>
    </xdr:from>
    <xdr:to>
      <xdr:col>28</xdr:col>
      <xdr:colOff>3238500</xdr:colOff>
      <xdr:row>46</xdr:row>
      <xdr:rowOff>2181225</xdr:rowOff>
    </xdr:to>
    <xdr:pic>
      <xdr:nvPicPr>
        <xdr:cNvPr id="19" name="Picture 4" descr="X:\Alexander Morales\MUEBLES\Muebles ferreteria TG\AUTOS\PANELES CON FORRO DE HULE PARA HIDROLAVADORAS\Sin título 1.jp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24977" r="11908"/>
        <a:stretch>
          <a:fillRect/>
        </a:stretch>
      </xdr:blipFill>
      <xdr:spPr bwMode="auto">
        <a:xfrm>
          <a:off x="20897850" y="98593275"/>
          <a:ext cx="314325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66675</xdr:colOff>
      <xdr:row>47</xdr:row>
      <xdr:rowOff>238125</xdr:rowOff>
    </xdr:from>
    <xdr:to>
      <xdr:col>28</xdr:col>
      <xdr:colOff>3238500</xdr:colOff>
      <xdr:row>47</xdr:row>
      <xdr:rowOff>2266950</xdr:rowOff>
    </xdr:to>
    <xdr:pic>
      <xdr:nvPicPr>
        <xdr:cNvPr id="20" name="Picture 5" descr="X:\Alexander Morales\MUEBLES\Muebles ferreteria TG\AUTOS\PANELES PARA HIDROLAVADORAS\Sin título 2.jp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25197" r="12688"/>
        <a:stretch>
          <a:fillRect/>
        </a:stretch>
      </xdr:blipFill>
      <xdr:spPr bwMode="auto">
        <a:xfrm>
          <a:off x="20869275" y="101145975"/>
          <a:ext cx="3171825" cy="2028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85725</xdr:colOff>
      <xdr:row>48</xdr:row>
      <xdr:rowOff>266700</xdr:rowOff>
    </xdr:from>
    <xdr:to>
      <xdr:col>28</xdr:col>
      <xdr:colOff>3228975</xdr:colOff>
      <xdr:row>48</xdr:row>
      <xdr:rowOff>2238375</xdr:rowOff>
    </xdr:to>
    <xdr:pic>
      <xdr:nvPicPr>
        <xdr:cNvPr id="21" name="Picture 4" descr="X:\Alexander Morales\MUEBLES\Muebles ferreteria TG\AUTOS\PANELES CON FORRO DE HULE PARA HIDROLAVADORAS\Sin título 1.jp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24977" r="11908"/>
        <a:stretch>
          <a:fillRect/>
        </a:stretch>
      </xdr:blipFill>
      <xdr:spPr bwMode="auto">
        <a:xfrm>
          <a:off x="20888325" y="103698675"/>
          <a:ext cx="3143250" cy="1971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85725</xdr:colOff>
      <xdr:row>49</xdr:row>
      <xdr:rowOff>104775</xdr:rowOff>
    </xdr:from>
    <xdr:to>
      <xdr:col>28</xdr:col>
      <xdr:colOff>3209925</xdr:colOff>
      <xdr:row>49</xdr:row>
      <xdr:rowOff>2152650</xdr:rowOff>
    </xdr:to>
    <xdr:pic>
      <xdr:nvPicPr>
        <xdr:cNvPr id="22" name="Picture 3" descr="X:\Alexander Morales\MUEBLES\Muebles ferreteria TG\AUTOS\PANELES CON FORRO DE HULE PARA HIDROLAVADORAS\Sin título 2.jp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 l="25716" r="13744"/>
        <a:stretch>
          <a:fillRect/>
        </a:stretch>
      </xdr:blipFill>
      <xdr:spPr bwMode="auto">
        <a:xfrm>
          <a:off x="20888325" y="106060875"/>
          <a:ext cx="3124200" cy="2047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76200</xdr:colOff>
      <xdr:row>51</xdr:row>
      <xdr:rowOff>171450</xdr:rowOff>
    </xdr:from>
    <xdr:to>
      <xdr:col>28</xdr:col>
      <xdr:colOff>3219450</xdr:colOff>
      <xdr:row>51</xdr:row>
      <xdr:rowOff>2219325</xdr:rowOff>
    </xdr:to>
    <xdr:pic>
      <xdr:nvPicPr>
        <xdr:cNvPr id="23" name="Picture 6" descr="X:\Alexander Morales\MUEBLES\Muebles ferreteria TG\AUTOS\PANELES PARA HIDROLAVADORAS\Sin título 1.jp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22787" r="16553"/>
        <a:stretch>
          <a:fillRect/>
        </a:stretch>
      </xdr:blipFill>
      <xdr:spPr bwMode="auto">
        <a:xfrm>
          <a:off x="20878800" y="111175800"/>
          <a:ext cx="3143250" cy="2047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47625</xdr:colOff>
      <xdr:row>50</xdr:row>
      <xdr:rowOff>323850</xdr:rowOff>
    </xdr:from>
    <xdr:to>
      <xdr:col>28</xdr:col>
      <xdr:colOff>3219450</xdr:colOff>
      <xdr:row>50</xdr:row>
      <xdr:rowOff>2352675</xdr:rowOff>
    </xdr:to>
    <xdr:pic>
      <xdr:nvPicPr>
        <xdr:cNvPr id="24" name="Picture 5" descr="X:\Alexander Morales\MUEBLES\Muebles ferreteria TG\AUTOS\PANELES PARA HIDROLAVADORAS\Sin título 2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25197" r="12688"/>
        <a:stretch>
          <a:fillRect/>
        </a:stretch>
      </xdr:blipFill>
      <xdr:spPr bwMode="auto">
        <a:xfrm>
          <a:off x="20850225" y="108804075"/>
          <a:ext cx="3171825" cy="2028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47625</xdr:colOff>
      <xdr:row>71</xdr:row>
      <xdr:rowOff>171450</xdr:rowOff>
    </xdr:from>
    <xdr:to>
      <xdr:col>28</xdr:col>
      <xdr:colOff>3219450</xdr:colOff>
      <xdr:row>71</xdr:row>
      <xdr:rowOff>2209800</xdr:rowOff>
    </xdr:to>
    <xdr:pic>
      <xdr:nvPicPr>
        <xdr:cNvPr id="25" name="Picture 5" descr="X:\Alexander Morales\MUEBLES\Muebles ferreteria TG\AUTOS\PANELES PARA HIDROLAVADORAS\Sin título 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 l="25197" r="12688"/>
        <a:stretch>
          <a:fillRect/>
        </a:stretch>
      </xdr:blipFill>
      <xdr:spPr bwMode="auto">
        <a:xfrm>
          <a:off x="20850225" y="148180425"/>
          <a:ext cx="3171825" cy="2038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238125</xdr:colOff>
      <xdr:row>60</xdr:row>
      <xdr:rowOff>104775</xdr:rowOff>
    </xdr:from>
    <xdr:to>
      <xdr:col>28</xdr:col>
      <xdr:colOff>3048000</xdr:colOff>
      <xdr:row>60</xdr:row>
      <xdr:rowOff>2324100</xdr:rowOff>
    </xdr:to>
    <xdr:pic>
      <xdr:nvPicPr>
        <xdr:cNvPr id="26" name="Picture 2" descr="C:\Users\Amorales\Documents\Sin títuloy.jp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 l="25685" r="21147"/>
        <a:stretch>
          <a:fillRect/>
        </a:stretch>
      </xdr:blipFill>
      <xdr:spPr bwMode="auto">
        <a:xfrm>
          <a:off x="21040725" y="128520825"/>
          <a:ext cx="2809875" cy="2219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171450</xdr:colOff>
      <xdr:row>59</xdr:row>
      <xdr:rowOff>171450</xdr:rowOff>
    </xdr:from>
    <xdr:to>
      <xdr:col>28</xdr:col>
      <xdr:colOff>3181350</xdr:colOff>
      <xdr:row>59</xdr:row>
      <xdr:rowOff>2314575</xdr:rowOff>
    </xdr:to>
    <xdr:pic>
      <xdr:nvPicPr>
        <xdr:cNvPr id="27" name="Picture 4" descr="C:\Users\Amorales\Documents\Sin título c.jp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 l="22192" r="18930"/>
        <a:stretch>
          <a:fillRect/>
        </a:stretch>
      </xdr:blipFill>
      <xdr:spPr bwMode="auto">
        <a:xfrm>
          <a:off x="20974050" y="126187200"/>
          <a:ext cx="3009900" cy="2143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76200</xdr:colOff>
      <xdr:row>69</xdr:row>
      <xdr:rowOff>133350</xdr:rowOff>
    </xdr:from>
    <xdr:to>
      <xdr:col>28</xdr:col>
      <xdr:colOff>3228975</xdr:colOff>
      <xdr:row>69</xdr:row>
      <xdr:rowOff>2209800</xdr:rowOff>
    </xdr:to>
    <xdr:pic>
      <xdr:nvPicPr>
        <xdr:cNvPr id="28" name="Picture 9" descr="X:\Alexander Morales\MUEBLES\Muebles ferreteria TG\FERRETERIA\PANEL DE GANCHOS ORGANIZADORES\Sin título.jp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23450" r="16142"/>
        <a:stretch>
          <a:fillRect/>
        </a:stretch>
      </xdr:blipFill>
      <xdr:spPr bwMode="auto">
        <a:xfrm>
          <a:off x="20878800" y="145351500"/>
          <a:ext cx="315277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76200</xdr:colOff>
      <xdr:row>61</xdr:row>
      <xdr:rowOff>133350</xdr:rowOff>
    </xdr:from>
    <xdr:to>
      <xdr:col>28</xdr:col>
      <xdr:colOff>3248025</xdr:colOff>
      <xdr:row>61</xdr:row>
      <xdr:rowOff>2171700</xdr:rowOff>
    </xdr:to>
    <xdr:pic>
      <xdr:nvPicPr>
        <xdr:cNvPr id="29" name="Picture 5" descr="X:\Alexander Morales\MUEBLES\Muebles ferreteria TG\AUTOS\PANELES PARA HIDROLAVADORAS\Sin título 2.jp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 l="25197" r="12688"/>
        <a:stretch>
          <a:fillRect/>
        </a:stretch>
      </xdr:blipFill>
      <xdr:spPr bwMode="auto">
        <a:xfrm>
          <a:off x="20878800" y="130949700"/>
          <a:ext cx="3171825" cy="2038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57150</xdr:colOff>
      <xdr:row>78</xdr:row>
      <xdr:rowOff>190500</xdr:rowOff>
    </xdr:from>
    <xdr:to>
      <xdr:col>28</xdr:col>
      <xdr:colOff>3228975</xdr:colOff>
      <xdr:row>78</xdr:row>
      <xdr:rowOff>2228850</xdr:rowOff>
    </xdr:to>
    <xdr:pic>
      <xdr:nvPicPr>
        <xdr:cNvPr id="30" name="Picture 5" descr="X:\Alexander Morales\MUEBLES\Muebles ferreteria TG\AUTOS\PANELES PARA HIDROLAVADORAS\Sin título 2.jp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 l="25197" r="12688"/>
        <a:stretch>
          <a:fillRect/>
        </a:stretch>
      </xdr:blipFill>
      <xdr:spPr bwMode="auto">
        <a:xfrm>
          <a:off x="20859750" y="160601025"/>
          <a:ext cx="3171825" cy="2038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76200</xdr:colOff>
      <xdr:row>81</xdr:row>
      <xdr:rowOff>152400</xdr:rowOff>
    </xdr:from>
    <xdr:to>
      <xdr:col>28</xdr:col>
      <xdr:colOff>3228975</xdr:colOff>
      <xdr:row>81</xdr:row>
      <xdr:rowOff>2228850</xdr:rowOff>
    </xdr:to>
    <xdr:pic>
      <xdr:nvPicPr>
        <xdr:cNvPr id="31" name="Picture 9" descr="X:\Alexander Morales\MUEBLES\Muebles ferreteria TG\FERRETERIA\PANEL DE GANCHOS ORGANIZADORES\Sin título.jp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23450" r="16142"/>
        <a:stretch>
          <a:fillRect/>
        </a:stretch>
      </xdr:blipFill>
      <xdr:spPr bwMode="auto">
        <a:xfrm>
          <a:off x="20878800" y="165830250"/>
          <a:ext cx="315277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33337</xdr:colOff>
      <xdr:row>57</xdr:row>
      <xdr:rowOff>219075</xdr:rowOff>
    </xdr:from>
    <xdr:to>
      <xdr:col>28</xdr:col>
      <xdr:colOff>3205162</xdr:colOff>
      <xdr:row>57</xdr:row>
      <xdr:rowOff>2247900</xdr:rowOff>
    </xdr:to>
    <xdr:pic>
      <xdr:nvPicPr>
        <xdr:cNvPr id="32" name="Picture 5" descr="X:\Alexander Morales\MUEBLES\Muebles ferreteria TG\AUTOS\PANELES PARA HIDROLAVADORAS\Sin título 2.jp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25197" r="12688"/>
        <a:stretch>
          <a:fillRect/>
        </a:stretch>
      </xdr:blipFill>
      <xdr:spPr bwMode="auto">
        <a:xfrm>
          <a:off x="20835937" y="121434225"/>
          <a:ext cx="3171825" cy="2028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76200</xdr:colOff>
      <xdr:row>67</xdr:row>
      <xdr:rowOff>57150</xdr:rowOff>
    </xdr:from>
    <xdr:to>
      <xdr:col>28</xdr:col>
      <xdr:colOff>3209925</xdr:colOff>
      <xdr:row>67</xdr:row>
      <xdr:rowOff>2343150</xdr:rowOff>
    </xdr:to>
    <xdr:pic>
      <xdr:nvPicPr>
        <xdr:cNvPr id="33" name="Picture 2" descr="X:\Alexander Morales\MUEBLES\Muebles ferreteria TG\ELECTRICOS\BOTADERO DE BOMBILLOS NO DECORATIVOS\Sin título 1.jp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 l="22269" r="23482"/>
        <a:stretch>
          <a:fillRect/>
        </a:stretch>
      </xdr:blipFill>
      <xdr:spPr bwMode="auto">
        <a:xfrm>
          <a:off x="20878800" y="140474700"/>
          <a:ext cx="3133725" cy="228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76200</xdr:colOff>
      <xdr:row>25</xdr:row>
      <xdr:rowOff>190500</xdr:rowOff>
    </xdr:from>
    <xdr:to>
      <xdr:col>28</xdr:col>
      <xdr:colOff>3209925</xdr:colOff>
      <xdr:row>25</xdr:row>
      <xdr:rowOff>2143125</xdr:rowOff>
    </xdr:to>
    <xdr:pic>
      <xdr:nvPicPr>
        <xdr:cNvPr id="34" name="Picture 6" descr="X:\Alexander Morales\MUEBLES\Muebles ferreteria TG\Sin título PANL.jpg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21593" r="14758"/>
        <a:stretch>
          <a:fillRect/>
        </a:stretch>
      </xdr:blipFill>
      <xdr:spPr bwMode="auto">
        <a:xfrm>
          <a:off x="20878800" y="53225700"/>
          <a:ext cx="3133725" cy="1952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76200</xdr:colOff>
      <xdr:row>24</xdr:row>
      <xdr:rowOff>190499</xdr:rowOff>
    </xdr:from>
    <xdr:to>
      <xdr:col>28</xdr:col>
      <xdr:colOff>3200400</xdr:colOff>
      <xdr:row>24</xdr:row>
      <xdr:rowOff>2289748</xdr:rowOff>
    </xdr:to>
    <xdr:pic>
      <xdr:nvPicPr>
        <xdr:cNvPr id="36" name="Picture 4" descr="C:\Users\amorales\Desktop\MACHOTES.jp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 l="23499" r="17386"/>
        <a:stretch>
          <a:fillRect/>
        </a:stretch>
      </xdr:blipFill>
      <xdr:spPr bwMode="auto">
        <a:xfrm>
          <a:off x="20878800" y="50815874"/>
          <a:ext cx="3124200" cy="2099249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71716</xdr:colOff>
      <xdr:row>73</xdr:row>
      <xdr:rowOff>214648</xdr:rowOff>
    </xdr:from>
    <xdr:to>
      <xdr:col>28</xdr:col>
      <xdr:colOff>3179474</xdr:colOff>
      <xdr:row>73</xdr:row>
      <xdr:rowOff>2267213</xdr:rowOff>
    </xdr:to>
    <xdr:pic>
      <xdr:nvPicPr>
        <xdr:cNvPr id="37" name="Picture 5" descr="C:\Users\amorales\Desktop\machetes.jp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 l="19449" t="3853" r="5799" b="3988"/>
        <a:stretch>
          <a:fillRect/>
        </a:stretch>
      </xdr:blipFill>
      <xdr:spPr bwMode="auto">
        <a:xfrm>
          <a:off x="20874316" y="153043273"/>
          <a:ext cx="3107758" cy="2052565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190500</xdr:colOff>
      <xdr:row>54</xdr:row>
      <xdr:rowOff>381000</xdr:rowOff>
    </xdr:from>
    <xdr:to>
      <xdr:col>28</xdr:col>
      <xdr:colOff>3187700</xdr:colOff>
      <xdr:row>54</xdr:row>
      <xdr:rowOff>1968500</xdr:rowOff>
    </xdr:to>
    <xdr:pic>
      <xdr:nvPicPr>
        <xdr:cNvPr id="38" name="Picture 5" descr="X:\Alexander Morales\MUEBLES\Muebles ferreteria TG\AUTOS\PANELES PARA HIDROLAVADORAS\Sin título 2.jp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25197" r="12688"/>
        <a:stretch>
          <a:fillRect/>
        </a:stretch>
      </xdr:blipFill>
      <xdr:spPr bwMode="auto">
        <a:xfrm>
          <a:off x="20993100" y="116795550"/>
          <a:ext cx="2997200" cy="1587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174626</xdr:colOff>
      <xdr:row>79</xdr:row>
      <xdr:rowOff>254000</xdr:rowOff>
    </xdr:from>
    <xdr:to>
      <xdr:col>28</xdr:col>
      <xdr:colOff>3171826</xdr:colOff>
      <xdr:row>79</xdr:row>
      <xdr:rowOff>2038349</xdr:rowOff>
    </xdr:to>
    <xdr:pic>
      <xdr:nvPicPr>
        <xdr:cNvPr id="39" name="Picture 5" descr="X:\Alexander Morales\MUEBLES\Muebles ferreteria TG\AUTOS\PANELES PARA HIDROLAVADORAS\Sin título 2.jp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 l="25197" r="12688"/>
        <a:stretch>
          <a:fillRect/>
        </a:stretch>
      </xdr:blipFill>
      <xdr:spPr bwMode="auto">
        <a:xfrm>
          <a:off x="20977226" y="163074350"/>
          <a:ext cx="2997200" cy="178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81642</xdr:colOff>
      <xdr:row>2</xdr:row>
      <xdr:rowOff>394048</xdr:rowOff>
    </xdr:from>
    <xdr:to>
      <xdr:col>28</xdr:col>
      <xdr:colOff>3224893</xdr:colOff>
      <xdr:row>4</xdr:row>
      <xdr:rowOff>768123</xdr:rowOff>
    </xdr:to>
    <xdr:pic>
      <xdr:nvPicPr>
        <xdr:cNvPr id="40" name="Picture 2" descr="C:\Users\amorales\Desktop\BARNIZ.jp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 l="20159" r="17619"/>
        <a:stretch>
          <a:fillRect/>
        </a:stretch>
      </xdr:blipFill>
      <xdr:spPr bwMode="auto">
        <a:xfrm>
          <a:off x="20884242" y="6099523"/>
          <a:ext cx="3143251" cy="1945700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121228</xdr:colOff>
      <xdr:row>18</xdr:row>
      <xdr:rowOff>96136</xdr:rowOff>
    </xdr:from>
    <xdr:to>
      <xdr:col>28</xdr:col>
      <xdr:colOff>3172092</xdr:colOff>
      <xdr:row>19</xdr:row>
      <xdr:rowOff>1108362</xdr:rowOff>
    </xdr:to>
    <xdr:pic>
      <xdr:nvPicPr>
        <xdr:cNvPr id="41" name="Picture 4" descr="C:\Users\amorales\Desktop\MUEBLE DE CABLES nuevo.jp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 l="24067" r="23333"/>
        <a:stretch>
          <a:fillRect/>
        </a:stretch>
      </xdr:blipFill>
      <xdr:spPr bwMode="auto">
        <a:xfrm>
          <a:off x="20923828" y="40758361"/>
          <a:ext cx="3050864" cy="2240951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86591</xdr:colOff>
      <xdr:row>53</xdr:row>
      <xdr:rowOff>86591</xdr:rowOff>
    </xdr:from>
    <xdr:to>
      <xdr:col>28</xdr:col>
      <xdr:colOff>3169227</xdr:colOff>
      <xdr:row>53</xdr:row>
      <xdr:rowOff>2337955</xdr:rowOff>
    </xdr:to>
    <xdr:pic>
      <xdr:nvPicPr>
        <xdr:cNvPr id="42" name="Picture 5" descr="C:\Users\amorales\Desktop\GRIFERIA.jpg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 l="19040" r="28038"/>
        <a:stretch>
          <a:fillRect/>
        </a:stretch>
      </xdr:blipFill>
      <xdr:spPr bwMode="auto">
        <a:xfrm>
          <a:off x="20889191" y="114100841"/>
          <a:ext cx="3082636" cy="2251364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69272</xdr:colOff>
      <xdr:row>84</xdr:row>
      <xdr:rowOff>225137</xdr:rowOff>
    </xdr:from>
    <xdr:to>
      <xdr:col>28</xdr:col>
      <xdr:colOff>3212021</xdr:colOff>
      <xdr:row>84</xdr:row>
      <xdr:rowOff>2177329</xdr:rowOff>
    </xdr:to>
    <xdr:pic>
      <xdr:nvPicPr>
        <xdr:cNvPr id="43" name="Picture 6" descr="C:\Users\amorales\Desktop\mueble de audifonos.jp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 l="18889" r="18889"/>
        <a:stretch>
          <a:fillRect/>
        </a:stretch>
      </xdr:blipFill>
      <xdr:spPr bwMode="auto">
        <a:xfrm>
          <a:off x="20871872" y="170722637"/>
          <a:ext cx="3142749" cy="1952192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116227</xdr:colOff>
      <xdr:row>63</xdr:row>
      <xdr:rowOff>148545</xdr:rowOff>
    </xdr:from>
    <xdr:to>
      <xdr:col>28</xdr:col>
      <xdr:colOff>3183277</xdr:colOff>
      <xdr:row>63</xdr:row>
      <xdr:rowOff>2275375</xdr:rowOff>
    </xdr:to>
    <xdr:pic>
      <xdr:nvPicPr>
        <xdr:cNvPr id="44" name="Picture 2" descr="C:\Users\amorales\Desktop\ESPEJO.jp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 l="15483" t="3417" r="9311"/>
        <a:stretch>
          <a:fillRect/>
        </a:stretch>
      </xdr:blipFill>
      <xdr:spPr bwMode="auto">
        <a:xfrm>
          <a:off x="20918827" y="135765495"/>
          <a:ext cx="3067050" cy="2126830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136071</xdr:colOff>
      <xdr:row>64</xdr:row>
      <xdr:rowOff>136071</xdr:rowOff>
    </xdr:from>
    <xdr:to>
      <xdr:col>28</xdr:col>
      <xdr:colOff>3203121</xdr:colOff>
      <xdr:row>64</xdr:row>
      <xdr:rowOff>2262901</xdr:rowOff>
    </xdr:to>
    <xdr:pic>
      <xdr:nvPicPr>
        <xdr:cNvPr id="45" name="Picture 2" descr="C:\Users\amorales\Desktop\ESPEJO.jpg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 l="15483" t="3417" r="9311"/>
        <a:stretch>
          <a:fillRect/>
        </a:stretch>
      </xdr:blipFill>
      <xdr:spPr bwMode="auto">
        <a:xfrm flipH="1">
          <a:off x="20938671" y="138153321"/>
          <a:ext cx="3067050" cy="2126830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102053</xdr:colOff>
      <xdr:row>10</xdr:row>
      <xdr:rowOff>183015</xdr:rowOff>
    </xdr:from>
    <xdr:to>
      <xdr:col>28</xdr:col>
      <xdr:colOff>3226253</xdr:colOff>
      <xdr:row>10</xdr:row>
      <xdr:rowOff>2249940</xdr:rowOff>
    </xdr:to>
    <xdr:pic>
      <xdr:nvPicPr>
        <xdr:cNvPr id="46" name="Picture 5" descr="X:\Alexander Morales\MUEBLES\Muebles ferreteria TG\Sin título 1.jpg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 l="17790" r="22191"/>
        <a:stretch>
          <a:fillRect/>
        </a:stretch>
      </xdr:blipFill>
      <xdr:spPr bwMode="auto">
        <a:xfrm>
          <a:off x="20904653" y="23976465"/>
          <a:ext cx="3124200" cy="206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54428</xdr:colOff>
      <xdr:row>21</xdr:row>
      <xdr:rowOff>142878</xdr:rowOff>
    </xdr:from>
    <xdr:to>
      <xdr:col>28</xdr:col>
      <xdr:colOff>3207203</xdr:colOff>
      <xdr:row>21</xdr:row>
      <xdr:rowOff>2219328</xdr:rowOff>
    </xdr:to>
    <xdr:pic>
      <xdr:nvPicPr>
        <xdr:cNvPr id="47" name="Picture 9" descr="X:\Alexander Morales\MUEBLES\Muebles ferreteria TG\FERRETERIA\PANEL DE GANCHOS ORGANIZADORES\Sin título.jpg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23450" r="16142"/>
        <a:stretch>
          <a:fillRect/>
        </a:stretch>
      </xdr:blipFill>
      <xdr:spPr bwMode="auto">
        <a:xfrm>
          <a:off x="20857028" y="45539028"/>
          <a:ext cx="315277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68263</xdr:colOff>
      <xdr:row>8</xdr:row>
      <xdr:rowOff>654844</xdr:rowOff>
    </xdr:from>
    <xdr:to>
      <xdr:col>28</xdr:col>
      <xdr:colOff>3211513</xdr:colOff>
      <xdr:row>8</xdr:row>
      <xdr:rowOff>2207422</xdr:rowOff>
    </xdr:to>
    <xdr:pic>
      <xdr:nvPicPr>
        <xdr:cNvPr id="49" name="Picture 6" descr="X:\Alexander Morales\MUEBLES\Muebles ferreteria TG\AUTOS\PANELES PARA HIDROLAVADORAS\Sin título 1.jpg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22787" r="16553"/>
        <a:stretch>
          <a:fillRect/>
        </a:stretch>
      </xdr:blipFill>
      <xdr:spPr bwMode="auto">
        <a:xfrm>
          <a:off x="20870863" y="15856744"/>
          <a:ext cx="3143250" cy="15525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39688</xdr:colOff>
      <xdr:row>7</xdr:row>
      <xdr:rowOff>138908</xdr:rowOff>
    </xdr:from>
    <xdr:to>
      <xdr:col>28</xdr:col>
      <xdr:colOff>3211513</xdr:colOff>
      <xdr:row>7</xdr:row>
      <xdr:rowOff>2167733</xdr:rowOff>
    </xdr:to>
    <xdr:pic>
      <xdr:nvPicPr>
        <xdr:cNvPr id="50" name="Picture 5" descr="X:\Alexander Morales\MUEBLES\Muebles ferreteria TG\AUTOS\PANELES PARA HIDROLAVADORAS\Sin título 2.jpg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25197" r="12688"/>
        <a:stretch>
          <a:fillRect/>
        </a:stretch>
      </xdr:blipFill>
      <xdr:spPr bwMode="auto">
        <a:xfrm>
          <a:off x="20842288" y="12940508"/>
          <a:ext cx="3171825" cy="2028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79375</xdr:colOff>
      <xdr:row>11</xdr:row>
      <xdr:rowOff>254000</xdr:rowOff>
    </xdr:from>
    <xdr:to>
      <xdr:col>28</xdr:col>
      <xdr:colOff>3213100</xdr:colOff>
      <xdr:row>11</xdr:row>
      <xdr:rowOff>2206625</xdr:rowOff>
    </xdr:to>
    <xdr:pic>
      <xdr:nvPicPr>
        <xdr:cNvPr id="51" name="Picture 6" descr="X:\Alexander Morales\MUEBLES\Muebles ferreteria TG\Sin título PANL.jpg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21593" r="14758"/>
        <a:stretch>
          <a:fillRect/>
        </a:stretch>
      </xdr:blipFill>
      <xdr:spPr bwMode="auto">
        <a:xfrm>
          <a:off x="20881975" y="26457275"/>
          <a:ext cx="3133725" cy="1952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127000</xdr:colOff>
      <xdr:row>13</xdr:row>
      <xdr:rowOff>190500</xdr:rowOff>
    </xdr:from>
    <xdr:to>
      <xdr:col>28</xdr:col>
      <xdr:colOff>3260725</xdr:colOff>
      <xdr:row>13</xdr:row>
      <xdr:rowOff>2143125</xdr:rowOff>
    </xdr:to>
    <xdr:pic>
      <xdr:nvPicPr>
        <xdr:cNvPr id="52" name="Picture 6" descr="X:\Alexander Morales\MUEBLES\Muebles ferreteria TG\Sin título PANL.jpg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21593" r="14758"/>
        <a:stretch>
          <a:fillRect/>
        </a:stretch>
      </xdr:blipFill>
      <xdr:spPr bwMode="auto">
        <a:xfrm>
          <a:off x="20929600" y="28803600"/>
          <a:ext cx="3133725" cy="1952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28</xdr:col>
      <xdr:colOff>76200</xdr:colOff>
      <xdr:row>22</xdr:row>
      <xdr:rowOff>209550</xdr:rowOff>
    </xdr:from>
    <xdr:ext cx="3133725" cy="1952625"/>
    <xdr:pic>
      <xdr:nvPicPr>
        <xdr:cNvPr id="53" name="Picture 6" descr="X:\Alexander Morales\MUEBLES\Muebles ferreteria TG\Sin título PANL.jpg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21593" r="14758"/>
        <a:stretch>
          <a:fillRect/>
        </a:stretch>
      </xdr:blipFill>
      <xdr:spPr bwMode="auto">
        <a:xfrm>
          <a:off x="20878800" y="48015525"/>
          <a:ext cx="3133725" cy="1952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28</xdr:col>
      <xdr:colOff>174626</xdr:colOff>
      <xdr:row>79</xdr:row>
      <xdr:rowOff>254000</xdr:rowOff>
    </xdr:from>
    <xdr:ext cx="2997200" cy="1784349"/>
    <xdr:pic>
      <xdr:nvPicPr>
        <xdr:cNvPr id="54" name="Picture 5" descr="X:\Alexander Morales\MUEBLES\Muebles ferreteria TG\AUTOS\PANELES PARA HIDROLAVADORAS\Sin título 2.jpg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 l="25197" r="12688"/>
        <a:stretch>
          <a:fillRect/>
        </a:stretch>
      </xdr:blipFill>
      <xdr:spPr bwMode="auto">
        <a:xfrm>
          <a:off x="20977226" y="163074350"/>
          <a:ext cx="2997200" cy="178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28</xdr:col>
      <xdr:colOff>198438</xdr:colOff>
      <xdr:row>27</xdr:row>
      <xdr:rowOff>79375</xdr:rowOff>
    </xdr:from>
    <xdr:to>
      <xdr:col>28</xdr:col>
      <xdr:colOff>3152436</xdr:colOff>
      <xdr:row>27</xdr:row>
      <xdr:rowOff>2294872</xdr:rowOff>
    </xdr:to>
    <xdr:pic>
      <xdr:nvPicPr>
        <xdr:cNvPr id="55" name="Picture 9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01038" y="57934225"/>
          <a:ext cx="2953998" cy="221549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28</xdr:col>
      <xdr:colOff>95251</xdr:colOff>
      <xdr:row>45</xdr:row>
      <xdr:rowOff>238125</xdr:rowOff>
    </xdr:from>
    <xdr:to>
      <xdr:col>28</xdr:col>
      <xdr:colOff>3238501</xdr:colOff>
      <xdr:row>45</xdr:row>
      <xdr:rowOff>2286000</xdr:rowOff>
    </xdr:to>
    <xdr:pic>
      <xdr:nvPicPr>
        <xdr:cNvPr id="56" name="Picture 6" descr="X:\Alexander Morales\MUEBLES\Muebles ferreteria TG\AUTOS\PANELES PARA HIDROLAVADORAS\Sin título 1.jpg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22787" r="16553"/>
        <a:stretch>
          <a:fillRect/>
        </a:stretch>
      </xdr:blipFill>
      <xdr:spPr bwMode="auto">
        <a:xfrm>
          <a:off x="20897851" y="96097725"/>
          <a:ext cx="3143250" cy="2047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190500</xdr:colOff>
      <xdr:row>68</xdr:row>
      <xdr:rowOff>142875</xdr:rowOff>
    </xdr:from>
    <xdr:to>
      <xdr:col>28</xdr:col>
      <xdr:colOff>3143249</xdr:colOff>
      <xdr:row>68</xdr:row>
      <xdr:rowOff>2286000</xdr:rowOff>
    </xdr:to>
    <xdr:pic>
      <xdr:nvPicPr>
        <xdr:cNvPr id="57" name="Picture 2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 l="29308" t="26911" r="26877" b="19080"/>
        <a:stretch>
          <a:fillRect/>
        </a:stretch>
      </xdr:blipFill>
      <xdr:spPr bwMode="auto">
        <a:xfrm>
          <a:off x="20993100" y="142960725"/>
          <a:ext cx="2952749" cy="2143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28</xdr:col>
      <xdr:colOff>85725</xdr:colOff>
      <xdr:row>39</xdr:row>
      <xdr:rowOff>219075</xdr:rowOff>
    </xdr:from>
    <xdr:to>
      <xdr:col>28</xdr:col>
      <xdr:colOff>3228975</xdr:colOff>
      <xdr:row>39</xdr:row>
      <xdr:rowOff>2266950</xdr:rowOff>
    </xdr:to>
    <xdr:pic>
      <xdr:nvPicPr>
        <xdr:cNvPr id="58" name="Picture 6" descr="X:\Alexander Morales\MUEBLES\Muebles ferreteria TG\AUTOS\PANELES PARA HIDROLAVADORAS\Sin título 1.jpg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22787" r="16553"/>
        <a:stretch>
          <a:fillRect/>
        </a:stretch>
      </xdr:blipFill>
      <xdr:spPr bwMode="auto">
        <a:xfrm>
          <a:off x="20888325" y="83067525"/>
          <a:ext cx="3143250" cy="2047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95251</xdr:colOff>
      <xdr:row>72</xdr:row>
      <xdr:rowOff>238125</xdr:rowOff>
    </xdr:from>
    <xdr:to>
      <xdr:col>28</xdr:col>
      <xdr:colOff>3238501</xdr:colOff>
      <xdr:row>72</xdr:row>
      <xdr:rowOff>2286000</xdr:rowOff>
    </xdr:to>
    <xdr:pic>
      <xdr:nvPicPr>
        <xdr:cNvPr id="59" name="Picture 6" descr="X:\Alexander Morales\MUEBLES\Muebles ferreteria TG\AUTOS\PANELES PARA HIDROLAVADORAS\Sin título 1.jpg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22787" r="16553"/>
        <a:stretch>
          <a:fillRect/>
        </a:stretch>
      </xdr:blipFill>
      <xdr:spPr bwMode="auto">
        <a:xfrm>
          <a:off x="20897851" y="150656925"/>
          <a:ext cx="3143250" cy="2047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228598</xdr:colOff>
      <xdr:row>83</xdr:row>
      <xdr:rowOff>80963</xdr:rowOff>
    </xdr:from>
    <xdr:to>
      <xdr:col>28</xdr:col>
      <xdr:colOff>3119437</xdr:colOff>
      <xdr:row>83</xdr:row>
      <xdr:rowOff>2271713</xdr:rowOff>
    </xdr:to>
    <xdr:pic>
      <xdr:nvPicPr>
        <xdr:cNvPr id="60" name="Picture 4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 l="25960" t="20521" r="14625" b="14007"/>
        <a:stretch>
          <a:fillRect/>
        </a:stretch>
      </xdr:blipFill>
      <xdr:spPr bwMode="auto">
        <a:xfrm>
          <a:off x="21031198" y="168168638"/>
          <a:ext cx="2890839" cy="2190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28</xdr:col>
      <xdr:colOff>95250</xdr:colOff>
      <xdr:row>5</xdr:row>
      <xdr:rowOff>71438</xdr:rowOff>
    </xdr:from>
    <xdr:to>
      <xdr:col>28</xdr:col>
      <xdr:colOff>3143250</xdr:colOff>
      <xdr:row>5</xdr:row>
      <xdr:rowOff>1905000</xdr:rowOff>
    </xdr:to>
    <xdr:pic>
      <xdr:nvPicPr>
        <xdr:cNvPr id="61" name="Picture 1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 l="25138" t="20901" r="10484" b="15309"/>
        <a:stretch>
          <a:fillRect/>
        </a:stretch>
      </xdr:blipFill>
      <xdr:spPr bwMode="auto">
        <a:xfrm>
          <a:off x="20897850" y="8482013"/>
          <a:ext cx="3048000" cy="18335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28</xdr:col>
      <xdr:colOff>57150</xdr:colOff>
      <xdr:row>75</xdr:row>
      <xdr:rowOff>190500</xdr:rowOff>
    </xdr:from>
    <xdr:to>
      <xdr:col>28</xdr:col>
      <xdr:colOff>3228975</xdr:colOff>
      <xdr:row>75</xdr:row>
      <xdr:rowOff>2228850</xdr:rowOff>
    </xdr:to>
    <xdr:pic>
      <xdr:nvPicPr>
        <xdr:cNvPr id="62" name="Picture 5" descr="X:\Alexander Morales\MUEBLES\Muebles ferreteria TG\AUTOS\PANELES PARA HIDROLAVADORAS\Sin título 2.jpg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 l="25197" r="12688"/>
        <a:stretch>
          <a:fillRect/>
        </a:stretch>
      </xdr:blipFill>
      <xdr:spPr bwMode="auto">
        <a:xfrm>
          <a:off x="20859750" y="157819725"/>
          <a:ext cx="3171825" cy="2038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95250</xdr:colOff>
      <xdr:row>15</xdr:row>
      <xdr:rowOff>166686</xdr:rowOff>
    </xdr:from>
    <xdr:to>
      <xdr:col>28</xdr:col>
      <xdr:colOff>3167062</xdr:colOff>
      <xdr:row>15</xdr:row>
      <xdr:rowOff>2238374</xdr:rowOff>
    </xdr:to>
    <xdr:pic>
      <xdr:nvPicPr>
        <xdr:cNvPr id="63" name="Picture 2" descr="C:\Users\amorales\Desktop\mueble de machotes - copia.jpg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 l="20388" r="15465"/>
        <a:stretch>
          <a:fillRect/>
        </a:stretch>
      </xdr:blipFill>
      <xdr:spPr bwMode="auto">
        <a:xfrm>
          <a:off x="20897850" y="33599436"/>
          <a:ext cx="3071812" cy="2071688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190499</xdr:colOff>
      <xdr:row>20</xdr:row>
      <xdr:rowOff>71437</xdr:rowOff>
    </xdr:from>
    <xdr:to>
      <xdr:col>28</xdr:col>
      <xdr:colOff>3200399</xdr:colOff>
      <xdr:row>20</xdr:row>
      <xdr:rowOff>2214562</xdr:rowOff>
    </xdr:to>
    <xdr:pic>
      <xdr:nvPicPr>
        <xdr:cNvPr id="64" name="Picture 4" descr="C:\Users\Amorales\Documents\Sin título c.jpg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 l="22192" r="18930"/>
        <a:stretch>
          <a:fillRect/>
        </a:stretch>
      </xdr:blipFill>
      <xdr:spPr bwMode="auto">
        <a:xfrm>
          <a:off x="20993099" y="43191112"/>
          <a:ext cx="3009900" cy="2143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54428</xdr:colOff>
      <xdr:row>17</xdr:row>
      <xdr:rowOff>40821</xdr:rowOff>
    </xdr:from>
    <xdr:to>
      <xdr:col>28</xdr:col>
      <xdr:colOff>3207203</xdr:colOff>
      <xdr:row>17</xdr:row>
      <xdr:rowOff>2117271</xdr:rowOff>
    </xdr:to>
    <xdr:pic>
      <xdr:nvPicPr>
        <xdr:cNvPr id="67" name="Picture 9" descr="X:\Alexander Morales\MUEBLES\Muebles ferreteria TG\FERRETERIA\PANEL DE GANCHOS ORGANIZADORES\Sin título.jpg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23450" r="16142"/>
        <a:stretch>
          <a:fillRect/>
        </a:stretch>
      </xdr:blipFill>
      <xdr:spPr bwMode="auto">
        <a:xfrm>
          <a:off x="20857028" y="38293221"/>
          <a:ext cx="315277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78241</xdr:colOff>
      <xdr:row>16</xdr:row>
      <xdr:rowOff>159203</xdr:rowOff>
    </xdr:from>
    <xdr:to>
      <xdr:col>28</xdr:col>
      <xdr:colOff>3202441</xdr:colOff>
      <xdr:row>16</xdr:row>
      <xdr:rowOff>2226128</xdr:rowOff>
    </xdr:to>
    <xdr:pic>
      <xdr:nvPicPr>
        <xdr:cNvPr id="68" name="Picture 5" descr="X:\Alexander Morales\MUEBLES\Muebles ferreteria TG\Sin título 1.jpg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 l="17790" r="22191"/>
        <a:stretch>
          <a:fillRect/>
        </a:stretch>
      </xdr:blipFill>
      <xdr:spPr bwMode="auto">
        <a:xfrm>
          <a:off x="20880841" y="36001778"/>
          <a:ext cx="3124200" cy="206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47624</xdr:colOff>
      <xdr:row>55</xdr:row>
      <xdr:rowOff>157163</xdr:rowOff>
    </xdr:from>
    <xdr:to>
      <xdr:col>28</xdr:col>
      <xdr:colOff>3190874</xdr:colOff>
      <xdr:row>55</xdr:row>
      <xdr:rowOff>2205038</xdr:rowOff>
    </xdr:to>
    <xdr:pic>
      <xdr:nvPicPr>
        <xdr:cNvPr id="69" name="Picture 6" descr="X:\Alexander Morales\MUEBLES\Muebles ferreteria TG\AUTOS\PANELES PARA HIDROLAVADORAS\Sin título 1.jpg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22787" r="16553"/>
        <a:stretch>
          <a:fillRect/>
        </a:stretch>
      </xdr:blipFill>
      <xdr:spPr bwMode="auto">
        <a:xfrm>
          <a:off x="20850224" y="118972013"/>
          <a:ext cx="3143250" cy="2047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66675</xdr:colOff>
      <xdr:row>58</xdr:row>
      <xdr:rowOff>85725</xdr:rowOff>
    </xdr:from>
    <xdr:to>
      <xdr:col>28</xdr:col>
      <xdr:colOff>3238500</xdr:colOff>
      <xdr:row>58</xdr:row>
      <xdr:rowOff>2114550</xdr:rowOff>
    </xdr:to>
    <xdr:pic>
      <xdr:nvPicPr>
        <xdr:cNvPr id="70" name="Picture 5" descr="X:\Alexander Morales\MUEBLES\Muebles ferreteria TG\AUTOS\PANELES PARA HIDROLAVADORAS\Sin título 2.jpg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25197" r="12688"/>
        <a:stretch>
          <a:fillRect/>
        </a:stretch>
      </xdr:blipFill>
      <xdr:spPr bwMode="auto">
        <a:xfrm>
          <a:off x="20869275" y="123701175"/>
          <a:ext cx="3171825" cy="2028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47624</xdr:colOff>
      <xdr:row>62</xdr:row>
      <xdr:rowOff>157163</xdr:rowOff>
    </xdr:from>
    <xdr:to>
      <xdr:col>28</xdr:col>
      <xdr:colOff>3190874</xdr:colOff>
      <xdr:row>62</xdr:row>
      <xdr:rowOff>2205038</xdr:rowOff>
    </xdr:to>
    <xdr:pic>
      <xdr:nvPicPr>
        <xdr:cNvPr id="71" name="Picture 6" descr="X:\Alexander Morales\MUEBLES\Muebles ferreteria TG\AUTOS\PANELES PARA HIDROLAVADORAS\Sin título 1.jpg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22787" r="16553"/>
        <a:stretch>
          <a:fillRect/>
        </a:stretch>
      </xdr:blipFill>
      <xdr:spPr bwMode="auto">
        <a:xfrm>
          <a:off x="20850224" y="133373813"/>
          <a:ext cx="3143250" cy="2047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47624</xdr:colOff>
      <xdr:row>56</xdr:row>
      <xdr:rowOff>157163</xdr:rowOff>
    </xdr:from>
    <xdr:to>
      <xdr:col>28</xdr:col>
      <xdr:colOff>3190874</xdr:colOff>
      <xdr:row>56</xdr:row>
      <xdr:rowOff>2205038</xdr:rowOff>
    </xdr:to>
    <xdr:pic>
      <xdr:nvPicPr>
        <xdr:cNvPr id="76" name="Picture 6" descr="X:\Alexander Morales\MUEBLES\Muebles ferreteria TG\AUTOS\PANELES PARA HIDROLAVADORAS\Sin título 1.jpg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22787" r="16553"/>
        <a:stretch>
          <a:fillRect/>
        </a:stretch>
      </xdr:blipFill>
      <xdr:spPr bwMode="auto">
        <a:xfrm>
          <a:off x="26193749" y="111194851"/>
          <a:ext cx="3143250" cy="2047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116227</xdr:colOff>
      <xdr:row>65</xdr:row>
      <xdr:rowOff>148545</xdr:rowOff>
    </xdr:from>
    <xdr:to>
      <xdr:col>28</xdr:col>
      <xdr:colOff>3183277</xdr:colOff>
      <xdr:row>65</xdr:row>
      <xdr:rowOff>2275375</xdr:rowOff>
    </xdr:to>
    <xdr:pic>
      <xdr:nvPicPr>
        <xdr:cNvPr id="77" name="Picture 2" descr="C:\Users\amorales\Desktop\ESPEJO.jpg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 l="15483" t="3417" r="9311"/>
        <a:stretch>
          <a:fillRect/>
        </a:stretch>
      </xdr:blipFill>
      <xdr:spPr bwMode="auto">
        <a:xfrm>
          <a:off x="26262352" y="130426733"/>
          <a:ext cx="3067050" cy="2126830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136071</xdr:colOff>
      <xdr:row>66</xdr:row>
      <xdr:rowOff>136071</xdr:rowOff>
    </xdr:from>
    <xdr:to>
      <xdr:col>28</xdr:col>
      <xdr:colOff>3203121</xdr:colOff>
      <xdr:row>66</xdr:row>
      <xdr:rowOff>2262901</xdr:rowOff>
    </xdr:to>
    <xdr:pic>
      <xdr:nvPicPr>
        <xdr:cNvPr id="78" name="Picture 2" descr="C:\Users\amorales\Desktop\ESPEJO.jpg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 l="15483" t="3417" r="9311"/>
        <a:stretch>
          <a:fillRect/>
        </a:stretch>
      </xdr:blipFill>
      <xdr:spPr bwMode="auto">
        <a:xfrm flipH="1">
          <a:off x="26282196" y="132819321"/>
          <a:ext cx="3067050" cy="2126830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57150</xdr:colOff>
      <xdr:row>76</xdr:row>
      <xdr:rowOff>190500</xdr:rowOff>
    </xdr:from>
    <xdr:to>
      <xdr:col>28</xdr:col>
      <xdr:colOff>3228975</xdr:colOff>
      <xdr:row>76</xdr:row>
      <xdr:rowOff>2228850</xdr:rowOff>
    </xdr:to>
    <xdr:pic>
      <xdr:nvPicPr>
        <xdr:cNvPr id="79" name="Picture 5" descr="X:\Alexander Morales\MUEBLES\Muebles ferreteria TG\AUTOS\PANELES PARA HIDROLAVADORAS\Sin título 2.jpg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 l="25197" r="12688"/>
        <a:stretch>
          <a:fillRect/>
        </a:stretch>
      </xdr:blipFill>
      <xdr:spPr bwMode="auto">
        <a:xfrm>
          <a:off x="26203275" y="157281563"/>
          <a:ext cx="3171825" cy="2038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76200</xdr:colOff>
      <xdr:row>82</xdr:row>
      <xdr:rowOff>152400</xdr:rowOff>
    </xdr:from>
    <xdr:to>
      <xdr:col>28</xdr:col>
      <xdr:colOff>3228975</xdr:colOff>
      <xdr:row>82</xdr:row>
      <xdr:rowOff>2228850</xdr:rowOff>
    </xdr:to>
    <xdr:pic>
      <xdr:nvPicPr>
        <xdr:cNvPr id="80" name="Picture 9" descr="X:\Alexander Morales\MUEBLES\Muebles ferreteria TG\FERRETERIA\PANEL DE GANCHOS ORGANIZADORES\Sin título.jpg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23450" r="16142"/>
        <a:stretch>
          <a:fillRect/>
        </a:stretch>
      </xdr:blipFill>
      <xdr:spPr bwMode="auto">
        <a:xfrm>
          <a:off x="26222325" y="167649525"/>
          <a:ext cx="3152775" cy="2076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85826</xdr:colOff>
      <xdr:row>12</xdr:row>
      <xdr:rowOff>224118</xdr:rowOff>
    </xdr:from>
    <xdr:to>
      <xdr:col>28</xdr:col>
      <xdr:colOff>3138297</xdr:colOff>
      <xdr:row>12</xdr:row>
      <xdr:rowOff>2186228</xdr:rowOff>
    </xdr:to>
    <xdr:pic>
      <xdr:nvPicPr>
        <xdr:cNvPr id="73" name="Picture 2" descr="C:\Users\amorales\Desktop\WhatsApp Image 2018-01-15 at 4.20.37 PM.jpeg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34852076" y="18797868"/>
          <a:ext cx="3052471" cy="196211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csilvia\AppData\Local\Microsoft\Windows\INetCache\Content.Outlook\EVNNFJ3Z\REPORTE%20BARRIDO%20JULIO%202018\BARRIDO%20DE%20PENDIENTES%20RO.CA.%20MERC%20%20%202018%20T0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O"/>
      <sheetName val="BARRIDO DE ROTULACIÓN"/>
      <sheetName val="BARRIDO DE MERCHANDISING"/>
      <sheetName val="Hoja2"/>
      <sheetName val="Hoja1"/>
      <sheetName val="Hoja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1">
          <cell r="N1" t="str">
            <v>CENEFA</v>
          </cell>
          <cell r="O1" t="str">
            <v>ROTULACIÓN ESPECIAL</v>
          </cell>
          <cell r="P1" t="str">
            <v>ETIQUETAS</v>
          </cell>
          <cell r="Q1" t="str">
            <v>BLADE</v>
          </cell>
        </row>
        <row r="2">
          <cell r="C2" t="str">
            <v>TG</v>
          </cell>
          <cell r="G2" t="str">
            <v>Accesorio especial</v>
          </cell>
          <cell r="H2" t="str">
            <v>3"</v>
          </cell>
          <cell r="N2" t="str">
            <v>TG</v>
          </cell>
        </row>
        <row r="3">
          <cell r="A3" t="str">
            <v>COLOCADO</v>
          </cell>
          <cell r="B3" t="str">
            <v>DAÑADO</v>
          </cell>
          <cell r="C3" t="str">
            <v>TE</v>
          </cell>
          <cell r="E3" t="str">
            <v>ACCESORIO INCORECTO</v>
          </cell>
          <cell r="G3" t="str">
            <v>Accesorio P/escoba</v>
          </cell>
          <cell r="H3" t="str">
            <v>4"</v>
          </cell>
          <cell r="N3" t="str">
            <v>TE</v>
          </cell>
        </row>
        <row r="4">
          <cell r="A4" t="str">
            <v>GUARDADO</v>
          </cell>
          <cell r="B4" t="str">
            <v>EN TRANSITO</v>
          </cell>
          <cell r="E4" t="str">
            <v>AGREGÓ O QUITO EXHIBICIÓN</v>
          </cell>
          <cell r="G4" t="str">
            <v>Accesorio P/martillo</v>
          </cell>
          <cell r="H4" t="str">
            <v>6"</v>
          </cell>
          <cell r="N4" t="str">
            <v>BLADE</v>
          </cell>
        </row>
        <row r="5">
          <cell r="A5" t="str">
            <v>NO ESTA EN TIENDA</v>
          </cell>
          <cell r="B5" t="str">
            <v>EXTRAVIADO EN ENVÍO</v>
          </cell>
          <cell r="E5" t="str">
            <v>CAMBIO DE ACCESORIO EN PLANO</v>
          </cell>
          <cell r="G5" t="str">
            <v>Accesorio P/rastrillo</v>
          </cell>
          <cell r="H5" t="str">
            <v>8"</v>
          </cell>
          <cell r="N5" t="str">
            <v>B</v>
          </cell>
        </row>
        <row r="6">
          <cell r="B6" t="str">
            <v>EXTRAVIADO EN TIENDA</v>
          </cell>
          <cell r="E6" t="str">
            <v>CAMBIO DE LAYOUT</v>
          </cell>
          <cell r="G6" t="str">
            <v>Bandeja</v>
          </cell>
          <cell r="H6" t="str">
            <v>10"</v>
          </cell>
          <cell r="N6" t="str">
            <v>B TE/TG, BC TG</v>
          </cell>
        </row>
        <row r="7">
          <cell r="B7" t="str">
            <v>FALTA ACCESORIO</v>
          </cell>
          <cell r="E7" t="str">
            <v>TAMAÑO INCORRECTO</v>
          </cell>
          <cell r="G7" t="str">
            <v>Bandeja base</v>
          </cell>
          <cell r="H7" t="str">
            <v>12"</v>
          </cell>
          <cell r="N7" t="str">
            <v>B, BC</v>
          </cell>
        </row>
        <row r="8">
          <cell r="B8" t="str">
            <v>MAL IMPRESO</v>
          </cell>
          <cell r="G8" t="str">
            <v>Bandeja de impulso (candy shelf)</v>
          </cell>
          <cell r="H8" t="str">
            <v>16"</v>
          </cell>
          <cell r="N8" t="str">
            <v>B.1, B.2</v>
          </cell>
        </row>
        <row r="9">
          <cell r="B9" t="str">
            <v>PROBLEMA DE LAYOUT</v>
          </cell>
          <cell r="G9" t="str">
            <v>Barra cuadrada con agujeros con extensión</v>
          </cell>
          <cell r="H9" t="str">
            <v>18"</v>
          </cell>
          <cell r="N9" t="str">
            <v>B.1, B.2, B.3, B.4, B.5, B.6</v>
          </cell>
        </row>
        <row r="10">
          <cell r="B10" t="str">
            <v>VERSIÓN ANTERIOR</v>
          </cell>
          <cell r="G10" t="str">
            <v>Barra cuadrada con agujeros sin extensión</v>
          </cell>
          <cell r="H10" t="str">
            <v>20"</v>
          </cell>
          <cell r="N10" t="str">
            <v>B1</v>
          </cell>
        </row>
        <row r="11">
          <cell r="B11" t="str">
            <v>OK</v>
          </cell>
          <cell r="G11" t="str">
            <v>Base para Peaboard</v>
          </cell>
          <cell r="H11" t="str">
            <v>22"</v>
          </cell>
          <cell r="N11" t="str">
            <v>B1,  JUGETON BC</v>
          </cell>
        </row>
        <row r="12">
          <cell r="G12" t="str">
            <v>Base tipo escalera</v>
          </cell>
          <cell r="H12" t="str">
            <v>36"</v>
          </cell>
          <cell r="N12" t="str">
            <v>B1, B2</v>
          </cell>
        </row>
        <row r="13">
          <cell r="G13" t="str">
            <v>Beam</v>
          </cell>
          <cell r="H13" t="str">
            <v>1' pie</v>
          </cell>
          <cell r="N13" t="str">
            <v>B1, B2, B3</v>
          </cell>
        </row>
        <row r="14">
          <cell r="G14" t="str">
            <v>Botadero</v>
          </cell>
          <cell r="H14" t="str">
            <v>2' pies</v>
          </cell>
          <cell r="N14" t="str">
            <v>B1, B2, BC</v>
          </cell>
        </row>
        <row r="15">
          <cell r="G15" t="str">
            <v>Canasta para gondola</v>
          </cell>
          <cell r="H15" t="str">
            <v>3' pies</v>
          </cell>
          <cell r="N15" t="str">
            <v>B1, BC</v>
          </cell>
        </row>
        <row r="16">
          <cell r="G16" t="str">
            <v>Canasta para Peaboard</v>
          </cell>
          <cell r="H16" t="str">
            <v>18" x 3"</v>
          </cell>
          <cell r="N16" t="str">
            <v>B1, BC1, BC2, BC3, BC4, BC5</v>
          </cell>
        </row>
        <row r="17">
          <cell r="G17" t="str">
            <v>Cartón Liso</v>
          </cell>
          <cell r="H17" t="str">
            <v>otro</v>
          </cell>
          <cell r="N17" t="str">
            <v>B1. BC1. BC2, BC3</v>
          </cell>
        </row>
        <row r="18">
          <cell r="G18" t="str">
            <v>Cartón Perforado</v>
          </cell>
          <cell r="H18" t="str">
            <v>18" x 5"</v>
          </cell>
          <cell r="N18" t="str">
            <v>BC</v>
          </cell>
        </row>
        <row r="19">
          <cell r="G19" t="str">
            <v>Extensión P/poste</v>
          </cell>
          <cell r="H19" t="str">
            <v>21" x 3"</v>
          </cell>
          <cell r="N19" t="str">
            <v>BC1, BC2</v>
          </cell>
        </row>
        <row r="20">
          <cell r="G20" t="str">
            <v>Gancho blanco con porta precio</v>
          </cell>
          <cell r="H20" t="str">
            <v>22" x 5"</v>
          </cell>
          <cell r="N20" t="str">
            <v>ROTULACIÓN ESPECIAL</v>
          </cell>
        </row>
        <row r="21">
          <cell r="G21" t="str">
            <v>Gancho blanco sin porta precio</v>
          </cell>
          <cell r="H21" t="str">
            <v>Gris (neutro)</v>
          </cell>
          <cell r="N21" t="str">
            <v>EXHIBICIÓN</v>
          </cell>
        </row>
        <row r="22">
          <cell r="G22" t="str">
            <v>Gancho cuadrado</v>
          </cell>
          <cell r="H22" t="str">
            <v>Para bombillo</v>
          </cell>
          <cell r="N22" t="str">
            <v>EXHIBICIÓN TE/TG ROTULACIÓN TAMAÑO ESPECIAL TG</v>
          </cell>
        </row>
        <row r="23">
          <cell r="G23" t="str">
            <v>Gancho gris</v>
          </cell>
          <cell r="H23" t="str">
            <v>Para calentadores de ducha</v>
          </cell>
          <cell r="N23" t="str">
            <v>FLEJE</v>
          </cell>
        </row>
        <row r="24">
          <cell r="G24" t="str">
            <v>HEADER</v>
          </cell>
          <cell r="H24" t="str">
            <v>Para wipe</v>
          </cell>
          <cell r="N24" t="str">
            <v>GRAFICA DE PISO</v>
          </cell>
        </row>
        <row r="25">
          <cell r="G25" t="str">
            <v>MENSULA</v>
          </cell>
          <cell r="H25" t="str">
            <v>Tipo grama</v>
          </cell>
          <cell r="N25" t="str">
            <v>ROTULACIÓN ESPECIAL</v>
          </cell>
        </row>
        <row r="26">
          <cell r="G26" t="str">
            <v>Mueble especial</v>
          </cell>
          <cell r="H26" t="str">
            <v>2.75"</v>
          </cell>
          <cell r="N26" t="str">
            <v>ROTULACIÓN ESPECIAL MUEBLE</v>
          </cell>
        </row>
        <row r="27">
          <cell r="G27" t="str">
            <v>PANEL</v>
          </cell>
          <cell r="H27" t="str">
            <v>48"</v>
          </cell>
          <cell r="N27" t="str">
            <v>ROTULACIÓN ESPECIAL TE/BLADE TG</v>
          </cell>
        </row>
        <row r="28">
          <cell r="G28" t="str">
            <v>Papel de fondo</v>
          </cell>
          <cell r="H28" t="str">
            <v>-</v>
          </cell>
          <cell r="N28" t="str">
            <v>ROTULACIÓN ESPECIAL TG</v>
          </cell>
        </row>
        <row r="29">
          <cell r="G29" t="str">
            <v>Parrillas divisorias</v>
          </cell>
          <cell r="H29" t="str">
            <v>26.5"</v>
          </cell>
          <cell r="N29" t="str">
            <v>ROTULACIÓN ESPECIAL TG, FLEJES</v>
          </cell>
        </row>
        <row r="30">
          <cell r="G30" t="str">
            <v>Parrillas frontales</v>
          </cell>
          <cell r="H30" t="str">
            <v>72"</v>
          </cell>
          <cell r="N30" t="str">
            <v>ROTULACIÓN ESPECIAL/GLOBITOS DIVISORES</v>
          </cell>
        </row>
        <row r="31">
          <cell r="G31" t="str">
            <v>Tabla de melamina</v>
          </cell>
          <cell r="H31" t="str">
            <v>47.5"</v>
          </cell>
          <cell r="N31" t="str">
            <v>ROTULACIÓN TAMAÑO ESPECIAL TG</v>
          </cell>
        </row>
        <row r="32">
          <cell r="G32" t="str">
            <v>ETIQUETAS</v>
          </cell>
          <cell r="H32" t="str">
            <v>100"</v>
          </cell>
          <cell r="N32" t="str">
            <v>ROTULACIÓN TAMAÑO ESPECIAL TE</v>
          </cell>
        </row>
        <row r="33">
          <cell r="H33" t="str">
            <v>22.75"</v>
          </cell>
          <cell r="N33" t="str">
            <v>ETIQUETAS</v>
          </cell>
        </row>
        <row r="34">
          <cell r="N34" t="str">
            <v>3x3</v>
          </cell>
        </row>
        <row r="35">
          <cell r="N35" t="str">
            <v>3x5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2:AB192"/>
  <sheetViews>
    <sheetView showGridLines="0" tabSelected="1" zoomScale="55" zoomScaleNormal="55" workbookViewId="0">
      <pane xSplit="4" ySplit="2" topLeftCell="E3" activePane="bottomRight" state="frozen"/>
      <selection pane="topRight" activeCell="G1" sqref="G1"/>
      <selection pane="bottomLeft" activeCell="A3" sqref="A3"/>
      <selection pane="bottomRight" activeCell="E11" sqref="E11"/>
    </sheetView>
  </sheetViews>
  <sheetFormatPr baseColWidth="10" defaultColWidth="11.44140625" defaultRowHeight="14.4" outlineLevelCol="1" x14ac:dyDescent="0.3"/>
  <cols>
    <col min="1" max="1" width="1.5546875" customWidth="1"/>
    <col min="2" max="2" width="5.33203125" style="91" bestFit="1" customWidth="1"/>
    <col min="3" max="3" width="30.5546875" style="91" customWidth="1"/>
    <col min="4" max="4" width="31.44140625" style="91" bestFit="1" customWidth="1"/>
    <col min="5" max="5" width="9.6640625" style="91" customWidth="1" outlineLevel="1"/>
    <col min="6" max="22" width="9.6640625" style="91" hidden="1" customWidth="1" outlineLevel="1"/>
    <col min="23" max="23" width="20.88671875" style="91" customWidth="1"/>
    <col min="24" max="24" width="40.109375" customWidth="1"/>
    <col min="25" max="27" width="11.33203125" hidden="1" customWidth="1"/>
    <col min="28" max="28" width="37.109375" bestFit="1" customWidth="1"/>
    <col min="29" max="29" width="3.33203125" customWidth="1"/>
    <col min="30" max="30" width="13.5546875" customWidth="1"/>
  </cols>
  <sheetData>
    <row r="2" spans="2:28" ht="43.5" customHeight="1" thickBot="1" x14ac:dyDescent="0.35">
      <c r="B2" s="2" t="s">
        <v>62</v>
      </c>
      <c r="C2" s="3" t="s">
        <v>63</v>
      </c>
      <c r="D2" s="3" t="s">
        <v>64</v>
      </c>
      <c r="E2" s="132" t="s">
        <v>48</v>
      </c>
      <c r="F2" s="132" t="s">
        <v>52</v>
      </c>
      <c r="G2" s="132" t="s">
        <v>55</v>
      </c>
      <c r="H2" s="132" t="s">
        <v>47</v>
      </c>
      <c r="I2" s="132" t="s">
        <v>46</v>
      </c>
      <c r="J2" s="132" t="s">
        <v>53</v>
      </c>
      <c r="K2" s="132" t="s">
        <v>49</v>
      </c>
      <c r="L2" s="132" t="s">
        <v>315</v>
      </c>
      <c r="M2" s="132" t="s">
        <v>50</v>
      </c>
      <c r="N2" s="132" t="s">
        <v>54</v>
      </c>
      <c r="O2" s="132" t="s">
        <v>45</v>
      </c>
      <c r="P2" s="132" t="s">
        <v>316</v>
      </c>
      <c r="Q2" s="133" t="s">
        <v>317</v>
      </c>
      <c r="R2" s="133" t="s">
        <v>318</v>
      </c>
      <c r="S2" s="132" t="s">
        <v>319</v>
      </c>
      <c r="T2" s="132" t="s">
        <v>320</v>
      </c>
      <c r="U2" s="132" t="s">
        <v>51</v>
      </c>
      <c r="V2" s="132" t="s">
        <v>321</v>
      </c>
      <c r="W2" s="3" t="s">
        <v>66</v>
      </c>
      <c r="X2" s="3" t="s">
        <v>67</v>
      </c>
      <c r="Y2" s="4"/>
      <c r="Z2" s="4"/>
      <c r="AA2" s="4"/>
      <c r="AB2" s="5" t="s">
        <v>68</v>
      </c>
    </row>
    <row r="3" spans="2:28" ht="43.5" customHeight="1" x14ac:dyDescent="0.3">
      <c r="B3" s="256">
        <v>1</v>
      </c>
      <c r="C3" s="230" t="s">
        <v>69</v>
      </c>
      <c r="D3" s="6" t="s">
        <v>70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106">
        <f>SUM(E3:V3)</f>
        <v>0</v>
      </c>
      <c r="X3" s="281"/>
      <c r="Y3" s="8"/>
      <c r="Z3" s="8"/>
      <c r="AA3" s="8"/>
      <c r="AB3" s="262"/>
    </row>
    <row r="4" spans="2:28" ht="30" customHeight="1" x14ac:dyDescent="0.3">
      <c r="B4" s="257"/>
      <c r="C4" s="231"/>
      <c r="D4" s="9" t="s">
        <v>71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63"/>
      <c r="W4" s="107">
        <f t="shared" ref="W4:W67" si="0">SUM(E4:V4)</f>
        <v>0</v>
      </c>
      <c r="X4" s="282"/>
      <c r="Y4" s="11"/>
      <c r="Z4" s="11"/>
      <c r="AA4" s="11"/>
      <c r="AB4" s="263"/>
    </row>
    <row r="5" spans="2:28" ht="30" customHeight="1" x14ac:dyDescent="0.3">
      <c r="B5" s="257"/>
      <c r="C5" s="231"/>
      <c r="D5" s="9" t="s">
        <v>72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63"/>
      <c r="W5" s="107">
        <f t="shared" si="0"/>
        <v>0</v>
      </c>
      <c r="X5" s="282"/>
      <c r="Y5" s="11"/>
      <c r="Z5" s="11"/>
      <c r="AA5" s="11"/>
      <c r="AB5" s="263"/>
    </row>
    <row r="6" spans="2:28" ht="30" customHeight="1" thickBot="1" x14ac:dyDescent="0.35">
      <c r="B6" s="258"/>
      <c r="C6" s="232"/>
      <c r="D6" s="12" t="s">
        <v>73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93"/>
      <c r="W6" s="108">
        <f t="shared" si="0"/>
        <v>0</v>
      </c>
      <c r="X6" s="261"/>
      <c r="Y6" s="14"/>
      <c r="Z6" s="14"/>
      <c r="AA6" s="14"/>
      <c r="AB6" s="264"/>
    </row>
    <row r="7" spans="2:28" ht="30" customHeight="1" x14ac:dyDescent="0.3">
      <c r="B7" s="256">
        <v>2</v>
      </c>
      <c r="C7" s="251" t="s">
        <v>74</v>
      </c>
      <c r="D7" s="6" t="s">
        <v>75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106">
        <f t="shared" si="0"/>
        <v>0</v>
      </c>
      <c r="X7" s="259"/>
      <c r="Y7" s="15"/>
      <c r="Z7" s="15"/>
      <c r="AA7" s="15"/>
      <c r="AB7" s="262"/>
    </row>
    <row r="8" spans="2:28" ht="30" customHeight="1" x14ac:dyDescent="0.3">
      <c r="B8" s="257"/>
      <c r="C8" s="231"/>
      <c r="D8" s="9" t="s">
        <v>76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63"/>
      <c r="W8" s="107">
        <f t="shared" si="0"/>
        <v>0</v>
      </c>
      <c r="X8" s="260"/>
      <c r="Y8" s="16"/>
      <c r="Z8" s="16"/>
      <c r="AA8" s="16"/>
      <c r="AB8" s="263"/>
    </row>
    <row r="9" spans="2:28" ht="30" customHeight="1" x14ac:dyDescent="0.3">
      <c r="B9" s="257"/>
      <c r="C9" s="231"/>
      <c r="D9" s="9" t="s">
        <v>77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63"/>
      <c r="W9" s="107">
        <f t="shared" si="0"/>
        <v>0</v>
      </c>
      <c r="X9" s="260"/>
      <c r="Y9" s="16"/>
      <c r="Z9" s="16"/>
      <c r="AA9" s="16"/>
      <c r="AB9" s="263"/>
    </row>
    <row r="10" spans="2:28" ht="30" customHeight="1" thickBot="1" x14ac:dyDescent="0.35">
      <c r="B10" s="258"/>
      <c r="C10" s="232"/>
      <c r="D10" s="12" t="s">
        <v>78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93"/>
      <c r="W10" s="108">
        <f t="shared" si="0"/>
        <v>0</v>
      </c>
      <c r="X10" s="261"/>
      <c r="Y10" s="14"/>
      <c r="Z10" s="14"/>
      <c r="AA10" s="14"/>
      <c r="AB10" s="264"/>
    </row>
    <row r="11" spans="2:28" ht="21" customHeight="1" x14ac:dyDescent="0.3">
      <c r="B11" s="227">
        <v>3</v>
      </c>
      <c r="C11" s="236" t="s">
        <v>79</v>
      </c>
      <c r="D11" s="6" t="s">
        <v>80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106">
        <f t="shared" si="0"/>
        <v>0</v>
      </c>
      <c r="X11" s="17"/>
      <c r="Y11" s="18"/>
      <c r="Z11" s="18"/>
      <c r="AA11" s="18"/>
      <c r="AB11" s="240"/>
    </row>
    <row r="12" spans="2:28" ht="21" customHeight="1" x14ac:dyDescent="0.3">
      <c r="B12" s="228"/>
      <c r="C12" s="245"/>
      <c r="D12" s="9" t="s">
        <v>81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63"/>
      <c r="W12" s="107">
        <f t="shared" si="0"/>
        <v>0</v>
      </c>
      <c r="X12" s="19"/>
      <c r="Y12" s="20"/>
      <c r="Z12" s="20"/>
      <c r="AA12" s="20"/>
      <c r="AB12" s="246"/>
    </row>
    <row r="13" spans="2:28" ht="21" customHeight="1" x14ac:dyDescent="0.3">
      <c r="B13" s="228"/>
      <c r="C13" s="245"/>
      <c r="D13" s="9" t="s">
        <v>82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63"/>
      <c r="W13" s="107">
        <f t="shared" si="0"/>
        <v>0</v>
      </c>
      <c r="X13" s="19"/>
      <c r="Y13" s="20"/>
      <c r="Z13" s="20"/>
      <c r="AA13" s="20"/>
      <c r="AB13" s="246"/>
    </row>
    <row r="14" spans="2:28" ht="21" customHeight="1" x14ac:dyDescent="0.3">
      <c r="B14" s="228"/>
      <c r="C14" s="245"/>
      <c r="D14" s="9" t="s">
        <v>83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63"/>
      <c r="W14" s="107">
        <f t="shared" si="0"/>
        <v>0</v>
      </c>
      <c r="X14" s="19"/>
      <c r="Y14" s="20"/>
      <c r="Z14" s="20"/>
      <c r="AA14" s="20"/>
      <c r="AB14" s="246"/>
    </row>
    <row r="15" spans="2:28" ht="21" customHeight="1" x14ac:dyDescent="0.3">
      <c r="B15" s="228"/>
      <c r="C15" s="245"/>
      <c r="D15" s="9" t="s">
        <v>84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63"/>
      <c r="W15" s="107">
        <f t="shared" si="0"/>
        <v>0</v>
      </c>
      <c r="X15" s="19"/>
      <c r="Y15" s="20"/>
      <c r="Z15" s="20"/>
      <c r="AA15" s="20"/>
      <c r="AB15" s="246"/>
    </row>
    <row r="16" spans="2:28" ht="21" customHeight="1" x14ac:dyDescent="0.3">
      <c r="B16" s="228"/>
      <c r="C16" s="245"/>
      <c r="D16" s="9" t="s">
        <v>85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63"/>
      <c r="W16" s="107">
        <f t="shared" si="0"/>
        <v>0</v>
      </c>
      <c r="X16" s="19"/>
      <c r="Y16" s="20"/>
      <c r="Z16" s="20"/>
      <c r="AA16" s="20"/>
      <c r="AB16" s="246"/>
    </row>
    <row r="17" spans="2:28" ht="21" customHeight="1" thickBot="1" x14ac:dyDescent="0.35">
      <c r="B17" s="229"/>
      <c r="C17" s="237"/>
      <c r="D17" s="12" t="s">
        <v>86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93"/>
      <c r="W17" s="108">
        <f t="shared" si="0"/>
        <v>0</v>
      </c>
      <c r="X17" s="21"/>
      <c r="Y17" s="22"/>
      <c r="Z17" s="22"/>
      <c r="AA17" s="22"/>
      <c r="AB17" s="241"/>
    </row>
    <row r="18" spans="2:28" ht="20.25" customHeight="1" x14ac:dyDescent="0.3">
      <c r="B18" s="227">
        <v>4</v>
      </c>
      <c r="C18" s="236" t="s">
        <v>79</v>
      </c>
      <c r="D18" s="6" t="s">
        <v>87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106">
        <f t="shared" si="0"/>
        <v>0</v>
      </c>
      <c r="X18" s="17"/>
      <c r="Y18" s="18"/>
      <c r="Z18" s="18"/>
      <c r="AA18" s="18"/>
      <c r="AB18" s="240"/>
    </row>
    <row r="19" spans="2:28" ht="20.25" customHeight="1" x14ac:dyDescent="0.3">
      <c r="B19" s="228"/>
      <c r="C19" s="245"/>
      <c r="D19" s="9" t="s">
        <v>88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63"/>
      <c r="W19" s="107">
        <f t="shared" si="0"/>
        <v>0</v>
      </c>
      <c r="X19" s="19"/>
      <c r="Y19" s="20"/>
      <c r="Z19" s="20"/>
      <c r="AA19" s="20"/>
      <c r="AB19" s="246"/>
    </row>
    <row r="20" spans="2:28" ht="20.25" customHeight="1" x14ac:dyDescent="0.3">
      <c r="B20" s="228"/>
      <c r="C20" s="245"/>
      <c r="D20" s="9" t="s">
        <v>89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63"/>
      <c r="W20" s="107">
        <f t="shared" si="0"/>
        <v>0</v>
      </c>
      <c r="X20" s="19"/>
      <c r="Y20" s="20"/>
      <c r="Z20" s="20"/>
      <c r="AA20" s="20"/>
      <c r="AB20" s="246"/>
    </row>
    <row r="21" spans="2:28" ht="20.25" customHeight="1" x14ac:dyDescent="0.3">
      <c r="B21" s="228"/>
      <c r="C21" s="245"/>
      <c r="D21" s="9" t="s">
        <v>90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63"/>
      <c r="W21" s="107">
        <f t="shared" si="0"/>
        <v>0</v>
      </c>
      <c r="X21" s="19"/>
      <c r="Y21" s="20"/>
      <c r="Z21" s="20"/>
      <c r="AA21" s="20"/>
      <c r="AB21" s="246"/>
    </row>
    <row r="22" spans="2:28" ht="20.25" customHeight="1" x14ac:dyDescent="0.3">
      <c r="B22" s="228"/>
      <c r="C22" s="245"/>
      <c r="D22" s="9" t="s">
        <v>91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63"/>
      <c r="W22" s="107">
        <f t="shared" si="0"/>
        <v>0</v>
      </c>
      <c r="X22" s="19"/>
      <c r="Y22" s="20"/>
      <c r="Z22" s="20"/>
      <c r="AA22" s="20"/>
      <c r="AB22" s="246"/>
    </row>
    <row r="23" spans="2:28" ht="20.25" customHeight="1" x14ac:dyDescent="0.3">
      <c r="B23" s="228"/>
      <c r="C23" s="245"/>
      <c r="D23" s="9" t="s">
        <v>92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63"/>
      <c r="W23" s="107">
        <f t="shared" si="0"/>
        <v>0</v>
      </c>
      <c r="X23" s="19"/>
      <c r="Y23" s="20"/>
      <c r="Z23" s="20"/>
      <c r="AA23" s="20"/>
      <c r="AB23" s="246"/>
    </row>
    <row r="24" spans="2:28" ht="20.25" customHeight="1" thickBot="1" x14ac:dyDescent="0.35">
      <c r="B24" s="229"/>
      <c r="C24" s="237"/>
      <c r="D24" s="12" t="s">
        <v>93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93"/>
      <c r="W24" s="108">
        <f t="shared" si="0"/>
        <v>0</v>
      </c>
      <c r="X24" s="21"/>
      <c r="Y24" s="22"/>
      <c r="Z24" s="22"/>
      <c r="AA24" s="22"/>
      <c r="AB24" s="241"/>
    </row>
    <row r="25" spans="2:28" ht="20.25" customHeight="1" x14ac:dyDescent="0.3">
      <c r="B25" s="227">
        <v>5</v>
      </c>
      <c r="C25" s="236" t="s">
        <v>94</v>
      </c>
      <c r="D25" s="6" t="s">
        <v>95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106">
        <f t="shared" si="0"/>
        <v>0</v>
      </c>
      <c r="X25" s="17"/>
      <c r="Y25" s="18"/>
      <c r="Z25" s="18"/>
      <c r="AA25" s="18"/>
      <c r="AB25" s="240"/>
    </row>
    <row r="26" spans="2:28" ht="20.25" customHeight="1" x14ac:dyDescent="0.3">
      <c r="B26" s="228"/>
      <c r="C26" s="245"/>
      <c r="D26" s="9" t="s">
        <v>96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63"/>
      <c r="W26" s="107">
        <f t="shared" si="0"/>
        <v>0</v>
      </c>
      <c r="X26" s="19"/>
      <c r="Y26" s="20"/>
      <c r="Z26" s="20"/>
      <c r="AA26" s="20"/>
      <c r="AB26" s="246"/>
    </row>
    <row r="27" spans="2:28" ht="20.25" customHeight="1" x14ac:dyDescent="0.3">
      <c r="B27" s="228"/>
      <c r="C27" s="245"/>
      <c r="D27" s="9" t="s">
        <v>97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63"/>
      <c r="W27" s="107">
        <f t="shared" si="0"/>
        <v>0</v>
      </c>
      <c r="X27" s="19"/>
      <c r="Y27" s="20"/>
      <c r="Z27" s="20"/>
      <c r="AA27" s="20"/>
      <c r="AB27" s="246"/>
    </row>
    <row r="28" spans="2:28" ht="20.25" customHeight="1" x14ac:dyDescent="0.3">
      <c r="B28" s="228"/>
      <c r="C28" s="245"/>
      <c r="D28" s="9" t="s">
        <v>98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63"/>
      <c r="W28" s="107">
        <f t="shared" si="0"/>
        <v>0</v>
      </c>
      <c r="X28" s="19"/>
      <c r="Y28" s="20"/>
      <c r="Z28" s="20"/>
      <c r="AA28" s="20"/>
      <c r="AB28" s="246"/>
    </row>
    <row r="29" spans="2:28" ht="20.25" customHeight="1" x14ac:dyDescent="0.3">
      <c r="B29" s="228"/>
      <c r="C29" s="245"/>
      <c r="D29" s="9" t="s">
        <v>99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63"/>
      <c r="W29" s="107">
        <f t="shared" si="0"/>
        <v>0</v>
      </c>
      <c r="X29" s="19"/>
      <c r="Y29" s="20"/>
      <c r="Z29" s="20"/>
      <c r="AA29" s="20"/>
      <c r="AB29" s="246"/>
    </row>
    <row r="30" spans="2:28" ht="20.25" customHeight="1" thickBot="1" x14ac:dyDescent="0.35">
      <c r="B30" s="229"/>
      <c r="C30" s="237"/>
      <c r="D30" s="12" t="s">
        <v>100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93"/>
      <c r="W30" s="108">
        <f t="shared" si="0"/>
        <v>0</v>
      </c>
      <c r="X30" s="21"/>
      <c r="Y30" s="22"/>
      <c r="Z30" s="22"/>
      <c r="AA30" s="22"/>
      <c r="AB30" s="241"/>
    </row>
    <row r="31" spans="2:28" ht="30" customHeight="1" x14ac:dyDescent="0.3">
      <c r="B31" s="227">
        <v>6</v>
      </c>
      <c r="C31" s="236" t="s">
        <v>101</v>
      </c>
      <c r="D31" s="23" t="s">
        <v>102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109">
        <f t="shared" si="0"/>
        <v>0</v>
      </c>
      <c r="X31" s="17"/>
      <c r="Y31" s="18"/>
      <c r="Z31" s="18"/>
      <c r="AA31" s="18"/>
      <c r="AB31" s="240"/>
    </row>
    <row r="32" spans="2:28" ht="30" customHeight="1" x14ac:dyDescent="0.3">
      <c r="B32" s="228"/>
      <c r="C32" s="245"/>
      <c r="D32" s="25" t="s">
        <v>103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94"/>
      <c r="W32" s="110">
        <f t="shared" si="0"/>
        <v>0</v>
      </c>
      <c r="X32" s="19"/>
      <c r="Y32" s="20"/>
      <c r="Z32" s="20"/>
      <c r="AA32" s="20"/>
      <c r="AB32" s="246"/>
    </row>
    <row r="33" spans="2:28" ht="30" customHeight="1" thickBot="1" x14ac:dyDescent="0.35">
      <c r="B33" s="229"/>
      <c r="C33" s="237"/>
      <c r="D33" s="27" t="s">
        <v>104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95"/>
      <c r="W33" s="111">
        <f t="shared" si="0"/>
        <v>0</v>
      </c>
      <c r="X33" s="29"/>
      <c r="Y33" s="14"/>
      <c r="Z33" s="14"/>
      <c r="AA33" s="14"/>
      <c r="AB33" s="241"/>
    </row>
    <row r="34" spans="2:28" ht="30" customHeight="1" x14ac:dyDescent="0.3">
      <c r="B34" s="227">
        <v>7</v>
      </c>
      <c r="C34" s="236" t="s">
        <v>105</v>
      </c>
      <c r="D34" s="6" t="s">
        <v>106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106">
        <f t="shared" si="0"/>
        <v>0</v>
      </c>
      <c r="X34" s="259"/>
      <c r="Y34" s="15"/>
      <c r="Z34" s="15"/>
      <c r="AA34" s="15"/>
      <c r="AB34" s="240"/>
    </row>
    <row r="35" spans="2:28" ht="30" customHeight="1" x14ac:dyDescent="0.3">
      <c r="B35" s="228"/>
      <c r="C35" s="245"/>
      <c r="D35" s="9" t="s">
        <v>107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63"/>
      <c r="W35" s="107">
        <f t="shared" si="0"/>
        <v>0</v>
      </c>
      <c r="X35" s="260"/>
      <c r="Y35" s="16"/>
      <c r="Z35" s="16"/>
      <c r="AA35" s="16"/>
      <c r="AB35" s="246"/>
    </row>
    <row r="36" spans="2:28" ht="30" customHeight="1" thickBot="1" x14ac:dyDescent="0.35">
      <c r="B36" s="229"/>
      <c r="C36" s="237"/>
      <c r="D36" s="12" t="s">
        <v>108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93"/>
      <c r="W36" s="108">
        <f t="shared" si="0"/>
        <v>0</v>
      </c>
      <c r="X36" s="261"/>
      <c r="Y36" s="14"/>
      <c r="Z36" s="14"/>
      <c r="AA36" s="14"/>
      <c r="AB36" s="241"/>
    </row>
    <row r="37" spans="2:28" ht="25.5" customHeight="1" x14ac:dyDescent="0.3">
      <c r="B37" s="227">
        <v>8</v>
      </c>
      <c r="C37" s="236" t="s">
        <v>60</v>
      </c>
      <c r="D37" s="6" t="s">
        <v>109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106">
        <f t="shared" si="0"/>
        <v>0</v>
      </c>
      <c r="X37" s="17"/>
      <c r="Y37" s="18"/>
      <c r="Z37" s="18"/>
      <c r="AA37" s="18"/>
      <c r="AB37" s="240"/>
    </row>
    <row r="38" spans="2:28" ht="25.5" customHeight="1" x14ac:dyDescent="0.3">
      <c r="B38" s="228"/>
      <c r="C38" s="245"/>
      <c r="D38" s="9" t="s">
        <v>110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63"/>
      <c r="W38" s="107">
        <f t="shared" si="0"/>
        <v>0</v>
      </c>
      <c r="X38" s="19"/>
      <c r="Y38" s="20"/>
      <c r="Z38" s="20"/>
      <c r="AA38" s="20"/>
      <c r="AB38" s="246"/>
    </row>
    <row r="39" spans="2:28" ht="25.5" customHeight="1" x14ac:dyDescent="0.3">
      <c r="B39" s="228"/>
      <c r="C39" s="245"/>
      <c r="D39" s="9" t="s">
        <v>111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63"/>
      <c r="W39" s="107">
        <f t="shared" si="0"/>
        <v>0</v>
      </c>
      <c r="X39" s="30"/>
      <c r="Y39" s="16"/>
      <c r="Z39" s="16"/>
      <c r="AA39" s="16"/>
      <c r="AB39" s="246"/>
    </row>
    <row r="40" spans="2:28" ht="25.5" customHeight="1" thickBot="1" x14ac:dyDescent="0.35">
      <c r="B40" s="229"/>
      <c r="C40" s="237"/>
      <c r="D40" s="12" t="s">
        <v>112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93"/>
      <c r="W40" s="108">
        <f t="shared" si="0"/>
        <v>0</v>
      </c>
      <c r="X40" s="29"/>
      <c r="Y40" s="14"/>
      <c r="Z40" s="14"/>
      <c r="AA40" s="14"/>
      <c r="AB40" s="241"/>
    </row>
    <row r="41" spans="2:28" ht="25.5" customHeight="1" x14ac:dyDescent="0.3">
      <c r="B41" s="242">
        <v>9</v>
      </c>
      <c r="C41" s="236" t="s">
        <v>57</v>
      </c>
      <c r="D41" s="6" t="s">
        <v>113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106">
        <f t="shared" si="0"/>
        <v>0</v>
      </c>
      <c r="X41" s="238"/>
      <c r="Y41" s="15"/>
      <c r="Z41" s="15"/>
      <c r="AA41" s="15"/>
      <c r="AB41" s="277"/>
    </row>
    <row r="42" spans="2:28" ht="25.5" customHeight="1" x14ac:dyDescent="0.3">
      <c r="B42" s="243"/>
      <c r="C42" s="245"/>
      <c r="D42" s="9" t="s">
        <v>114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63"/>
      <c r="W42" s="107">
        <f t="shared" si="0"/>
        <v>0</v>
      </c>
      <c r="X42" s="249"/>
      <c r="Y42" s="16"/>
      <c r="Z42" s="16"/>
      <c r="AA42" s="16"/>
      <c r="AB42" s="246"/>
    </row>
    <row r="43" spans="2:28" ht="25.5" customHeight="1" x14ac:dyDescent="0.3">
      <c r="B43" s="243"/>
      <c r="C43" s="245"/>
      <c r="D43" s="9" t="s">
        <v>115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63"/>
      <c r="W43" s="107">
        <f t="shared" si="0"/>
        <v>0</v>
      </c>
      <c r="X43" s="249"/>
      <c r="Y43" s="16"/>
      <c r="Z43" s="16"/>
      <c r="AA43" s="16"/>
      <c r="AB43" s="246"/>
    </row>
    <row r="44" spans="2:28" ht="25.5" customHeight="1" x14ac:dyDescent="0.3">
      <c r="B44" s="243"/>
      <c r="C44" s="245"/>
      <c r="D44" s="9" t="s">
        <v>116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63"/>
      <c r="W44" s="107">
        <f t="shared" si="0"/>
        <v>0</v>
      </c>
      <c r="X44" s="249"/>
      <c r="Y44" s="16"/>
      <c r="Z44" s="16"/>
      <c r="AA44" s="16"/>
      <c r="AB44" s="246"/>
    </row>
    <row r="45" spans="2:28" ht="25.5" customHeight="1" x14ac:dyDescent="0.3">
      <c r="B45" s="243"/>
      <c r="C45" s="245"/>
      <c r="D45" s="9" t="s">
        <v>117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63"/>
      <c r="W45" s="107">
        <f t="shared" si="0"/>
        <v>0</v>
      </c>
      <c r="X45" s="249"/>
      <c r="Y45" s="16"/>
      <c r="Z45" s="16"/>
      <c r="AA45" s="16"/>
      <c r="AB45" s="246"/>
    </row>
    <row r="46" spans="2:28" ht="25.5" customHeight="1" x14ac:dyDescent="0.3">
      <c r="B46" s="243"/>
      <c r="C46" s="245"/>
      <c r="D46" s="9" t="s">
        <v>118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63"/>
      <c r="W46" s="107">
        <f t="shared" si="0"/>
        <v>0</v>
      </c>
      <c r="X46" s="249"/>
      <c r="Y46" s="16"/>
      <c r="Z46" s="16"/>
      <c r="AA46" s="16"/>
      <c r="AB46" s="246"/>
    </row>
    <row r="47" spans="2:28" ht="25.5" customHeight="1" thickBot="1" x14ac:dyDescent="0.35">
      <c r="B47" s="244"/>
      <c r="C47" s="237"/>
      <c r="D47" s="12" t="s">
        <v>119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93"/>
      <c r="W47" s="108">
        <f t="shared" si="0"/>
        <v>0</v>
      </c>
      <c r="X47" s="239"/>
      <c r="Y47" s="14"/>
      <c r="Z47" s="14"/>
      <c r="AA47" s="14"/>
      <c r="AB47" s="241"/>
    </row>
    <row r="48" spans="2:28" ht="25.5" customHeight="1" x14ac:dyDescent="0.3">
      <c r="B48" s="278">
        <v>10</v>
      </c>
      <c r="C48" s="230" t="s">
        <v>120</v>
      </c>
      <c r="D48" s="6" t="s">
        <v>121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106">
        <f t="shared" si="0"/>
        <v>0</v>
      </c>
      <c r="X48" s="259"/>
      <c r="Y48" s="15"/>
      <c r="Z48" s="15"/>
      <c r="AA48" s="15"/>
      <c r="AB48" s="262"/>
    </row>
    <row r="49" spans="2:28" ht="25.5" customHeight="1" x14ac:dyDescent="0.3">
      <c r="B49" s="279"/>
      <c r="C49" s="231"/>
      <c r="D49" s="9" t="s">
        <v>122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63"/>
      <c r="W49" s="107">
        <f t="shared" si="0"/>
        <v>0</v>
      </c>
      <c r="X49" s="260"/>
      <c r="Y49" s="16"/>
      <c r="Z49" s="16"/>
      <c r="AA49" s="16"/>
      <c r="AB49" s="263"/>
    </row>
    <row r="50" spans="2:28" ht="25.5" customHeight="1" x14ac:dyDescent="0.3">
      <c r="B50" s="279"/>
      <c r="C50" s="231"/>
      <c r="D50" s="9" t="s">
        <v>123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63"/>
      <c r="W50" s="107">
        <f t="shared" si="0"/>
        <v>0</v>
      </c>
      <c r="X50" s="260"/>
      <c r="Y50" s="16"/>
      <c r="Z50" s="16"/>
      <c r="AA50" s="16"/>
      <c r="AB50" s="263"/>
    </row>
    <row r="51" spans="2:28" ht="25.5" customHeight="1" x14ac:dyDescent="0.3">
      <c r="B51" s="279"/>
      <c r="C51" s="231"/>
      <c r="D51" s="9" t="s">
        <v>124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63"/>
      <c r="W51" s="107">
        <f t="shared" si="0"/>
        <v>0</v>
      </c>
      <c r="X51" s="260"/>
      <c r="Y51" s="16"/>
      <c r="Z51" s="16"/>
      <c r="AA51" s="16"/>
      <c r="AB51" s="263"/>
    </row>
    <row r="52" spans="2:28" ht="25.5" customHeight="1" x14ac:dyDescent="0.3">
      <c r="B52" s="279"/>
      <c r="C52" s="231"/>
      <c r="D52" s="9" t="s">
        <v>125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63"/>
      <c r="W52" s="107">
        <f t="shared" si="0"/>
        <v>0</v>
      </c>
      <c r="X52" s="260"/>
      <c r="Y52" s="16"/>
      <c r="Z52" s="16"/>
      <c r="AA52" s="16"/>
      <c r="AB52" s="263"/>
    </row>
    <row r="53" spans="2:28" ht="25.5" customHeight="1" thickBot="1" x14ac:dyDescent="0.35">
      <c r="B53" s="280"/>
      <c r="C53" s="232"/>
      <c r="D53" s="12" t="s">
        <v>126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93"/>
      <c r="W53" s="108">
        <f t="shared" si="0"/>
        <v>0</v>
      </c>
      <c r="X53" s="261"/>
      <c r="Y53" s="14"/>
      <c r="Z53" s="14"/>
      <c r="AA53" s="14"/>
      <c r="AB53" s="264"/>
    </row>
    <row r="54" spans="2:28" ht="21" customHeight="1" x14ac:dyDescent="0.3">
      <c r="B54" s="227">
        <v>11</v>
      </c>
      <c r="C54" s="223" t="s">
        <v>127</v>
      </c>
      <c r="D54" s="6" t="s">
        <v>128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106">
        <f t="shared" si="0"/>
        <v>0</v>
      </c>
      <c r="X54" s="17"/>
      <c r="Y54" s="18"/>
      <c r="Z54" s="18"/>
      <c r="AA54" s="18"/>
      <c r="AB54" s="240"/>
    </row>
    <row r="55" spans="2:28" ht="21" customHeight="1" x14ac:dyDescent="0.3">
      <c r="B55" s="228"/>
      <c r="C55" s="224"/>
      <c r="D55" s="9" t="s">
        <v>129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63"/>
      <c r="W55" s="107">
        <f t="shared" si="0"/>
        <v>0</v>
      </c>
      <c r="X55" s="19"/>
      <c r="Y55" s="20"/>
      <c r="Z55" s="20"/>
      <c r="AA55" s="20"/>
      <c r="AB55" s="246"/>
    </row>
    <row r="56" spans="2:28" ht="21" customHeight="1" x14ac:dyDescent="0.3">
      <c r="B56" s="228"/>
      <c r="C56" s="224"/>
      <c r="D56" s="9" t="s">
        <v>130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63"/>
      <c r="W56" s="107">
        <f t="shared" si="0"/>
        <v>0</v>
      </c>
      <c r="X56" s="19"/>
      <c r="Y56" s="20"/>
      <c r="Z56" s="20"/>
      <c r="AA56" s="20"/>
      <c r="AB56" s="246"/>
    </row>
    <row r="57" spans="2:28" ht="21" customHeight="1" x14ac:dyDescent="0.3">
      <c r="B57" s="228"/>
      <c r="C57" s="224"/>
      <c r="D57" s="9" t="s">
        <v>131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63"/>
      <c r="W57" s="107">
        <f t="shared" si="0"/>
        <v>0</v>
      </c>
      <c r="X57" s="19"/>
      <c r="Y57" s="20"/>
      <c r="Z57" s="20"/>
      <c r="AA57" s="20"/>
      <c r="AB57" s="246"/>
    </row>
    <row r="58" spans="2:28" ht="21" customHeight="1" thickBot="1" x14ac:dyDescent="0.35">
      <c r="B58" s="229"/>
      <c r="C58" s="225"/>
      <c r="D58" s="12" t="s">
        <v>132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93"/>
      <c r="W58" s="108">
        <f t="shared" si="0"/>
        <v>0</v>
      </c>
      <c r="X58" s="21"/>
      <c r="Y58" s="22"/>
      <c r="Z58" s="22"/>
      <c r="AA58" s="22"/>
      <c r="AB58" s="241"/>
    </row>
    <row r="59" spans="2:28" ht="21" customHeight="1" x14ac:dyDescent="0.3">
      <c r="B59" s="227">
        <v>12</v>
      </c>
      <c r="C59" s="236" t="s">
        <v>133</v>
      </c>
      <c r="D59" s="6" t="s">
        <v>134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106">
        <f t="shared" si="0"/>
        <v>0</v>
      </c>
      <c r="X59" s="238"/>
      <c r="Y59" s="20"/>
      <c r="Z59" s="20"/>
      <c r="AA59" s="20"/>
      <c r="AB59" s="240"/>
    </row>
    <row r="60" spans="2:28" ht="21" customHeight="1" x14ac:dyDescent="0.3">
      <c r="B60" s="228"/>
      <c r="C60" s="245"/>
      <c r="D60" s="9" t="s">
        <v>135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63"/>
      <c r="W60" s="107">
        <f t="shared" si="0"/>
        <v>0</v>
      </c>
      <c r="X60" s="249"/>
      <c r="Y60" s="20"/>
      <c r="Z60" s="20"/>
      <c r="AA60" s="20"/>
      <c r="AB60" s="246"/>
    </row>
    <row r="61" spans="2:28" ht="21" customHeight="1" thickBot="1" x14ac:dyDescent="0.35">
      <c r="B61" s="228"/>
      <c r="C61" s="245"/>
      <c r="D61" s="9" t="s">
        <v>136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63"/>
      <c r="W61" s="107">
        <f t="shared" si="0"/>
        <v>0</v>
      </c>
      <c r="X61" s="249"/>
      <c r="Y61" s="20"/>
      <c r="Z61" s="20"/>
      <c r="AA61" s="20"/>
      <c r="AB61" s="246"/>
    </row>
    <row r="62" spans="2:28" ht="21" customHeight="1" x14ac:dyDescent="0.3">
      <c r="B62" s="228"/>
      <c r="C62" s="245"/>
      <c r="D62" s="6" t="s">
        <v>137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106">
        <f t="shared" si="0"/>
        <v>0</v>
      </c>
      <c r="X62" s="249"/>
      <c r="Y62" s="18"/>
      <c r="Z62" s="18"/>
      <c r="AA62" s="18"/>
      <c r="AB62" s="246"/>
    </row>
    <row r="63" spans="2:28" ht="21" customHeight="1" x14ac:dyDescent="0.3">
      <c r="B63" s="228"/>
      <c r="C63" s="245"/>
      <c r="D63" s="9" t="s">
        <v>138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63"/>
      <c r="W63" s="107">
        <f t="shared" si="0"/>
        <v>0</v>
      </c>
      <c r="X63" s="249"/>
      <c r="Y63" s="20"/>
      <c r="Z63" s="20"/>
      <c r="AA63" s="20"/>
      <c r="AB63" s="246"/>
    </row>
    <row r="64" spans="2:28" ht="21" customHeight="1" thickBot="1" x14ac:dyDescent="0.35">
      <c r="B64" s="229"/>
      <c r="C64" s="245"/>
      <c r="D64" s="9" t="s">
        <v>139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63"/>
      <c r="W64" s="107">
        <f t="shared" si="0"/>
        <v>0</v>
      </c>
      <c r="X64" s="239"/>
      <c r="Y64" s="20"/>
      <c r="Z64" s="20"/>
      <c r="AA64" s="20"/>
      <c r="AB64" s="241"/>
    </row>
    <row r="65" spans="2:28" ht="24.75" customHeight="1" x14ac:dyDescent="0.3">
      <c r="B65" s="265">
        <v>13</v>
      </c>
      <c r="C65" s="268" t="s">
        <v>140</v>
      </c>
      <c r="D65" s="31" t="s">
        <v>141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112">
        <f t="shared" si="0"/>
        <v>0</v>
      </c>
      <c r="X65" s="271"/>
      <c r="Y65" s="33"/>
      <c r="Z65" s="33"/>
      <c r="AA65" s="33"/>
      <c r="AB65" s="274"/>
    </row>
    <row r="66" spans="2:28" ht="24.75" customHeight="1" x14ac:dyDescent="0.3">
      <c r="B66" s="266"/>
      <c r="C66" s="269"/>
      <c r="D66" s="34" t="s">
        <v>142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96"/>
      <c r="W66" s="113">
        <f t="shared" si="0"/>
        <v>0</v>
      </c>
      <c r="X66" s="272"/>
      <c r="Y66" s="36"/>
      <c r="Z66" s="36"/>
      <c r="AA66" s="36"/>
      <c r="AB66" s="275"/>
    </row>
    <row r="67" spans="2:28" ht="24.75" customHeight="1" x14ac:dyDescent="0.3">
      <c r="B67" s="266"/>
      <c r="C67" s="269"/>
      <c r="D67" s="34" t="s">
        <v>143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96"/>
      <c r="W67" s="113">
        <f t="shared" si="0"/>
        <v>0</v>
      </c>
      <c r="X67" s="272"/>
      <c r="Y67" s="36"/>
      <c r="Z67" s="36"/>
      <c r="AA67" s="36"/>
      <c r="AB67" s="275"/>
    </row>
    <row r="68" spans="2:28" ht="24.75" customHeight="1" thickBot="1" x14ac:dyDescent="0.35">
      <c r="B68" s="267"/>
      <c r="C68" s="270"/>
      <c r="D68" s="37" t="s">
        <v>144</v>
      </c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97"/>
      <c r="W68" s="114">
        <f t="shared" ref="W68:W131" si="1">SUM(E68:V68)</f>
        <v>0</v>
      </c>
      <c r="X68" s="273"/>
      <c r="Y68" s="39"/>
      <c r="Z68" s="39"/>
      <c r="AA68" s="39"/>
      <c r="AB68" s="276"/>
    </row>
    <row r="69" spans="2:28" ht="39" customHeight="1" x14ac:dyDescent="0.3">
      <c r="B69" s="256">
        <v>14</v>
      </c>
      <c r="C69" s="236" t="s">
        <v>145</v>
      </c>
      <c r="D69" s="6" t="s">
        <v>146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106">
        <f t="shared" si="1"/>
        <v>0</v>
      </c>
      <c r="X69" s="259"/>
      <c r="Y69" s="15"/>
      <c r="Z69" s="15"/>
      <c r="AA69" s="15"/>
      <c r="AB69" s="240"/>
    </row>
    <row r="70" spans="2:28" ht="39" customHeight="1" x14ac:dyDescent="0.3">
      <c r="B70" s="257"/>
      <c r="C70" s="245"/>
      <c r="D70" s="9" t="s">
        <v>147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63"/>
      <c r="W70" s="107">
        <f t="shared" si="1"/>
        <v>0</v>
      </c>
      <c r="X70" s="260"/>
      <c r="Y70" s="16"/>
      <c r="Z70" s="16"/>
      <c r="AA70" s="16"/>
      <c r="AB70" s="246"/>
    </row>
    <row r="71" spans="2:28" ht="39" customHeight="1" thickBot="1" x14ac:dyDescent="0.35">
      <c r="B71" s="258"/>
      <c r="C71" s="237"/>
      <c r="D71" s="12" t="s">
        <v>148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93"/>
      <c r="W71" s="108">
        <f t="shared" si="1"/>
        <v>0</v>
      </c>
      <c r="X71" s="261"/>
      <c r="Y71" s="14"/>
      <c r="Z71" s="14"/>
      <c r="AA71" s="14"/>
      <c r="AB71" s="241"/>
    </row>
    <row r="72" spans="2:28" ht="75.75" customHeight="1" thickBot="1" x14ac:dyDescent="0.35">
      <c r="B72" s="42">
        <v>15</v>
      </c>
      <c r="C72" s="41" t="s">
        <v>61</v>
      </c>
      <c r="D72" s="42" t="s">
        <v>149</v>
      </c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77"/>
      <c r="W72" s="115">
        <f t="shared" si="1"/>
        <v>0</v>
      </c>
      <c r="X72" s="44"/>
      <c r="Y72" s="45"/>
      <c r="Z72" s="45"/>
      <c r="AA72" s="45"/>
      <c r="AB72" s="46"/>
    </row>
    <row r="73" spans="2:28" ht="63" customHeight="1" x14ac:dyDescent="0.3">
      <c r="B73" s="227">
        <v>16</v>
      </c>
      <c r="C73" s="236" t="s">
        <v>150</v>
      </c>
      <c r="D73" s="47" t="s">
        <v>151</v>
      </c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116">
        <f t="shared" si="1"/>
        <v>0</v>
      </c>
      <c r="X73" s="17"/>
      <c r="Y73" s="18"/>
      <c r="Z73" s="18"/>
      <c r="AA73" s="18"/>
      <c r="AB73" s="49"/>
    </row>
    <row r="74" spans="2:28" ht="63" customHeight="1" thickBot="1" x14ac:dyDescent="0.35">
      <c r="B74" s="229"/>
      <c r="C74" s="237"/>
      <c r="D74" s="50" t="s">
        <v>152</v>
      </c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98"/>
      <c r="W74" s="117">
        <f t="shared" si="1"/>
        <v>0</v>
      </c>
      <c r="X74" s="29"/>
      <c r="Y74" s="14"/>
      <c r="Z74" s="14"/>
      <c r="AA74" s="14"/>
      <c r="AB74" s="52"/>
    </row>
    <row r="75" spans="2:28" ht="46.5" customHeight="1" x14ac:dyDescent="0.3">
      <c r="B75" s="256">
        <v>17</v>
      </c>
      <c r="C75" s="230" t="s">
        <v>153</v>
      </c>
      <c r="D75" s="47" t="s">
        <v>154</v>
      </c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116">
        <f t="shared" si="1"/>
        <v>0</v>
      </c>
      <c r="X75" s="238"/>
      <c r="Y75" s="53">
        <v>20</v>
      </c>
      <c r="Z75" s="53">
        <v>335</v>
      </c>
      <c r="AA75" s="53">
        <f t="shared" ref="AA75:AA82" si="2">Z75/Y75</f>
        <v>16.75</v>
      </c>
      <c r="AB75" s="262"/>
    </row>
    <row r="76" spans="2:28" ht="56.25" customHeight="1" thickBot="1" x14ac:dyDescent="0.35">
      <c r="B76" s="258"/>
      <c r="C76" s="232"/>
      <c r="D76" s="50" t="s">
        <v>155</v>
      </c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98"/>
      <c r="W76" s="117">
        <f t="shared" si="1"/>
        <v>0</v>
      </c>
      <c r="X76" s="239"/>
      <c r="Y76" s="54">
        <v>20</v>
      </c>
      <c r="Z76" s="54">
        <v>16</v>
      </c>
      <c r="AA76" s="54">
        <f t="shared" si="2"/>
        <v>0.8</v>
      </c>
      <c r="AB76" s="264"/>
    </row>
    <row r="77" spans="2:28" ht="21" customHeight="1" x14ac:dyDescent="0.3">
      <c r="B77" s="256">
        <v>18</v>
      </c>
      <c r="C77" s="236" t="s">
        <v>156</v>
      </c>
      <c r="D77" s="6" t="s">
        <v>157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106">
        <f t="shared" si="1"/>
        <v>0</v>
      </c>
      <c r="X77" s="259"/>
      <c r="Y77" s="53">
        <v>50</v>
      </c>
      <c r="Z77" s="53">
        <v>99</v>
      </c>
      <c r="AA77" s="53">
        <f t="shared" si="2"/>
        <v>1.98</v>
      </c>
      <c r="AB77" s="240"/>
    </row>
    <row r="78" spans="2:28" ht="21" customHeight="1" x14ac:dyDescent="0.3">
      <c r="B78" s="257"/>
      <c r="C78" s="245"/>
      <c r="D78" s="9" t="s">
        <v>158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63"/>
      <c r="W78" s="107">
        <f t="shared" si="1"/>
        <v>0</v>
      </c>
      <c r="X78" s="260"/>
      <c r="Y78">
        <v>50</v>
      </c>
      <c r="Z78">
        <v>610</v>
      </c>
      <c r="AA78">
        <f t="shared" si="2"/>
        <v>12.2</v>
      </c>
      <c r="AB78" s="246"/>
    </row>
    <row r="79" spans="2:28" ht="21" customHeight="1" x14ac:dyDescent="0.3">
      <c r="B79" s="257"/>
      <c r="C79" s="245"/>
      <c r="D79" s="9" t="s">
        <v>159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63"/>
      <c r="W79" s="107">
        <f t="shared" si="1"/>
        <v>0</v>
      </c>
      <c r="X79" s="260"/>
      <c r="Y79">
        <v>50</v>
      </c>
      <c r="Z79">
        <v>1049</v>
      </c>
      <c r="AA79">
        <f t="shared" si="2"/>
        <v>20.98</v>
      </c>
      <c r="AB79" s="246"/>
    </row>
    <row r="80" spans="2:28" ht="21" customHeight="1" x14ac:dyDescent="0.3">
      <c r="B80" s="257"/>
      <c r="C80" s="245"/>
      <c r="D80" s="9" t="s">
        <v>160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63"/>
      <c r="W80" s="107">
        <f t="shared" si="1"/>
        <v>0</v>
      </c>
      <c r="X80" s="260"/>
      <c r="Y80">
        <v>50</v>
      </c>
      <c r="Z80">
        <v>0</v>
      </c>
      <c r="AA80">
        <f t="shared" si="2"/>
        <v>0</v>
      </c>
      <c r="AB80" s="246"/>
    </row>
    <row r="81" spans="2:28" ht="21" customHeight="1" x14ac:dyDescent="0.3">
      <c r="B81" s="257"/>
      <c r="C81" s="245"/>
      <c r="D81" s="9" t="s">
        <v>161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63"/>
      <c r="W81" s="107">
        <f t="shared" si="1"/>
        <v>0</v>
      </c>
      <c r="X81" s="260"/>
      <c r="Y81">
        <v>50</v>
      </c>
      <c r="Z81">
        <v>40</v>
      </c>
      <c r="AA81">
        <f t="shared" si="2"/>
        <v>0.8</v>
      </c>
      <c r="AB81" s="246"/>
    </row>
    <row r="82" spans="2:28" ht="21" customHeight="1" thickBot="1" x14ac:dyDescent="0.35">
      <c r="B82" s="258"/>
      <c r="C82" s="237"/>
      <c r="D82" s="12" t="s">
        <v>162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93"/>
      <c r="W82" s="108">
        <f t="shared" si="1"/>
        <v>0</v>
      </c>
      <c r="X82" s="261"/>
      <c r="Y82" s="54">
        <v>50</v>
      </c>
      <c r="Z82" s="54">
        <v>138</v>
      </c>
      <c r="AA82" s="54">
        <f t="shared" si="2"/>
        <v>2.76</v>
      </c>
      <c r="AB82" s="241"/>
    </row>
    <row r="83" spans="2:28" ht="21" customHeight="1" x14ac:dyDescent="0.3">
      <c r="B83" s="227">
        <v>19</v>
      </c>
      <c r="C83" s="236" t="s">
        <v>163</v>
      </c>
      <c r="D83" s="6" t="s">
        <v>164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106">
        <f t="shared" si="1"/>
        <v>0</v>
      </c>
      <c r="X83" s="55"/>
      <c r="Y83" s="15"/>
      <c r="Z83" s="15"/>
      <c r="AA83" s="15"/>
      <c r="AB83" s="240"/>
    </row>
    <row r="84" spans="2:28" ht="21" customHeight="1" x14ac:dyDescent="0.3">
      <c r="B84" s="228"/>
      <c r="C84" s="245"/>
      <c r="D84" s="9" t="s">
        <v>165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63"/>
      <c r="W84" s="107">
        <f t="shared" si="1"/>
        <v>0</v>
      </c>
      <c r="X84" s="30"/>
      <c r="Y84" s="16"/>
      <c r="Z84" s="16"/>
      <c r="AA84" s="16"/>
      <c r="AB84" s="246"/>
    </row>
    <row r="85" spans="2:28" ht="21" customHeight="1" x14ac:dyDescent="0.3">
      <c r="B85" s="228"/>
      <c r="C85" s="245"/>
      <c r="D85" s="9" t="s">
        <v>166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63"/>
      <c r="W85" s="107">
        <f t="shared" si="1"/>
        <v>0</v>
      </c>
      <c r="X85" s="30"/>
      <c r="Y85" s="16"/>
      <c r="Z85" s="16"/>
      <c r="AA85" s="16"/>
      <c r="AB85" s="246"/>
    </row>
    <row r="86" spans="2:28" ht="21" customHeight="1" x14ac:dyDescent="0.3">
      <c r="B86" s="228"/>
      <c r="C86" s="245"/>
      <c r="D86" s="9" t="s">
        <v>167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63"/>
      <c r="W86" s="107">
        <f t="shared" si="1"/>
        <v>0</v>
      </c>
      <c r="X86" s="30"/>
      <c r="Y86" s="16"/>
      <c r="Z86" s="16"/>
      <c r="AA86" s="16"/>
      <c r="AB86" s="246"/>
    </row>
    <row r="87" spans="2:28" ht="21" customHeight="1" x14ac:dyDescent="0.3">
      <c r="B87" s="228"/>
      <c r="C87" s="245"/>
      <c r="D87" s="9" t="s">
        <v>168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63"/>
      <c r="W87" s="107">
        <f t="shared" si="1"/>
        <v>0</v>
      </c>
      <c r="X87" s="30"/>
      <c r="Y87" s="16"/>
      <c r="Z87" s="16"/>
      <c r="AA87" s="16"/>
      <c r="AB87" s="246"/>
    </row>
    <row r="88" spans="2:28" ht="21" customHeight="1" thickBot="1" x14ac:dyDescent="0.35">
      <c r="B88" s="229"/>
      <c r="C88" s="237"/>
      <c r="D88" s="12" t="s">
        <v>169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93"/>
      <c r="W88" s="108">
        <f t="shared" si="1"/>
        <v>0</v>
      </c>
      <c r="X88" s="29"/>
      <c r="Y88" s="14"/>
      <c r="Z88" s="14"/>
      <c r="AA88" s="14"/>
      <c r="AB88" s="241"/>
    </row>
    <row r="89" spans="2:28" ht="35.25" customHeight="1" x14ac:dyDescent="0.3">
      <c r="B89" s="227">
        <v>20</v>
      </c>
      <c r="C89" s="236" t="s">
        <v>170</v>
      </c>
      <c r="D89" s="56" t="s">
        <v>171</v>
      </c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118">
        <f t="shared" si="1"/>
        <v>0</v>
      </c>
      <c r="X89" s="55"/>
      <c r="Y89" s="15"/>
      <c r="Z89" s="15"/>
      <c r="AA89" s="15"/>
      <c r="AB89" s="240"/>
    </row>
    <row r="90" spans="2:28" ht="35.25" customHeight="1" x14ac:dyDescent="0.3">
      <c r="B90" s="228"/>
      <c r="C90" s="245"/>
      <c r="D90" s="58" t="s">
        <v>172</v>
      </c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99"/>
      <c r="W90" s="119">
        <f t="shared" si="1"/>
        <v>0</v>
      </c>
      <c r="X90" s="30"/>
      <c r="Y90" s="16"/>
      <c r="Z90" s="16"/>
      <c r="AA90" s="16"/>
      <c r="AB90" s="246"/>
    </row>
    <row r="91" spans="2:28" ht="35.25" customHeight="1" thickBot="1" x14ac:dyDescent="0.35">
      <c r="B91" s="229"/>
      <c r="C91" s="237"/>
      <c r="D91" s="60" t="s">
        <v>173</v>
      </c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100"/>
      <c r="W91" s="120">
        <f t="shared" si="1"/>
        <v>0</v>
      </c>
      <c r="X91" s="29"/>
      <c r="Y91" s="14"/>
      <c r="Z91" s="14"/>
      <c r="AA91" s="14"/>
      <c r="AB91" s="241"/>
    </row>
    <row r="92" spans="2:28" ht="37.5" customHeight="1" x14ac:dyDescent="0.3">
      <c r="B92" s="256">
        <v>21</v>
      </c>
      <c r="C92" s="236" t="s">
        <v>174</v>
      </c>
      <c r="D92" s="6" t="s">
        <v>175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106">
        <f t="shared" si="1"/>
        <v>0</v>
      </c>
      <c r="X92" s="55"/>
      <c r="Y92" s="15"/>
      <c r="Z92" s="15"/>
      <c r="AA92" s="15"/>
      <c r="AB92" s="240"/>
    </row>
    <row r="93" spans="2:28" ht="37.5" customHeight="1" x14ac:dyDescent="0.3">
      <c r="B93" s="257"/>
      <c r="C93" s="245"/>
      <c r="D93" s="9" t="s">
        <v>176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63"/>
      <c r="W93" s="107">
        <f t="shared" si="1"/>
        <v>0</v>
      </c>
      <c r="X93" s="30"/>
      <c r="Y93" s="16"/>
      <c r="Z93" s="16"/>
      <c r="AA93" s="16"/>
      <c r="AB93" s="246"/>
    </row>
    <row r="94" spans="2:28" ht="37.5" customHeight="1" thickBot="1" x14ac:dyDescent="0.35">
      <c r="B94" s="258"/>
      <c r="C94" s="237"/>
      <c r="D94" s="12" t="s">
        <v>177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93"/>
      <c r="W94" s="108">
        <f t="shared" si="1"/>
        <v>0</v>
      </c>
      <c r="X94" s="29"/>
      <c r="Y94" s="14"/>
      <c r="Z94" s="14"/>
      <c r="AA94" s="14"/>
      <c r="AB94" s="241"/>
    </row>
    <row r="95" spans="2:28" ht="33" customHeight="1" x14ac:dyDescent="0.3">
      <c r="B95" s="256">
        <v>22</v>
      </c>
      <c r="C95" s="230" t="s">
        <v>178</v>
      </c>
      <c r="D95" s="6" t="s">
        <v>179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106">
        <f t="shared" si="1"/>
        <v>0</v>
      </c>
      <c r="X95" s="259"/>
      <c r="Y95" s="15"/>
      <c r="Z95" s="15"/>
      <c r="AA95" s="15"/>
      <c r="AB95" s="262"/>
    </row>
    <row r="96" spans="2:28" ht="33" customHeight="1" x14ac:dyDescent="0.3">
      <c r="B96" s="257"/>
      <c r="C96" s="231"/>
      <c r="D96" s="9" t="s">
        <v>180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63"/>
      <c r="W96" s="107">
        <f t="shared" si="1"/>
        <v>0</v>
      </c>
      <c r="X96" s="260"/>
      <c r="Y96" s="16"/>
      <c r="Z96" s="16"/>
      <c r="AA96" s="16"/>
      <c r="AB96" s="263"/>
    </row>
    <row r="97" spans="2:28" ht="33" customHeight="1" thickBot="1" x14ac:dyDescent="0.35">
      <c r="B97" s="258"/>
      <c r="C97" s="232"/>
      <c r="D97" s="12" t="s">
        <v>181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93"/>
      <c r="W97" s="108">
        <f t="shared" si="1"/>
        <v>0</v>
      </c>
      <c r="X97" s="261"/>
      <c r="Y97" s="14"/>
      <c r="Z97" s="14"/>
      <c r="AA97" s="14"/>
      <c r="AB97" s="264"/>
    </row>
    <row r="98" spans="2:28" ht="26.25" customHeight="1" x14ac:dyDescent="0.3">
      <c r="B98" s="256">
        <v>23</v>
      </c>
      <c r="C98" s="230" t="s">
        <v>182</v>
      </c>
      <c r="D98" s="6" t="s">
        <v>183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106">
        <f t="shared" si="1"/>
        <v>0</v>
      </c>
      <c r="X98" s="259"/>
      <c r="Y98" s="15"/>
      <c r="Z98" s="15"/>
      <c r="AA98" s="15"/>
      <c r="AB98" s="262"/>
    </row>
    <row r="99" spans="2:28" ht="26.25" customHeight="1" x14ac:dyDescent="0.3">
      <c r="B99" s="257"/>
      <c r="C99" s="231"/>
      <c r="D99" s="58" t="s">
        <v>184</v>
      </c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99"/>
      <c r="W99" s="119">
        <f t="shared" si="1"/>
        <v>0</v>
      </c>
      <c r="X99" s="260"/>
      <c r="Y99" s="16"/>
      <c r="Z99" s="16"/>
      <c r="AA99" s="16"/>
      <c r="AB99" s="263"/>
    </row>
    <row r="100" spans="2:28" ht="26.25" customHeight="1" x14ac:dyDescent="0.3">
      <c r="B100" s="257"/>
      <c r="C100" s="231"/>
      <c r="D100" s="58" t="s">
        <v>185</v>
      </c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99"/>
      <c r="W100" s="119">
        <f t="shared" si="1"/>
        <v>0</v>
      </c>
      <c r="X100" s="260"/>
      <c r="Y100" s="16"/>
      <c r="Z100" s="16"/>
      <c r="AA100" s="16"/>
      <c r="AB100" s="263"/>
    </row>
    <row r="101" spans="2:28" ht="26.25" customHeight="1" x14ac:dyDescent="0.3">
      <c r="B101" s="257"/>
      <c r="C101" s="231"/>
      <c r="D101" s="58" t="s">
        <v>186</v>
      </c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99"/>
      <c r="W101" s="119">
        <f t="shared" si="1"/>
        <v>0</v>
      </c>
      <c r="X101" s="260"/>
      <c r="Y101" s="16"/>
      <c r="Z101" s="16"/>
      <c r="AA101" s="16"/>
      <c r="AB101" s="263"/>
    </row>
    <row r="102" spans="2:28" ht="26.25" customHeight="1" x14ac:dyDescent="0.3">
      <c r="B102" s="257"/>
      <c r="C102" s="231"/>
      <c r="D102" s="9" t="s">
        <v>187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63"/>
      <c r="W102" s="107">
        <f t="shared" si="1"/>
        <v>0</v>
      </c>
      <c r="X102" s="260"/>
      <c r="Y102" s="16"/>
      <c r="Z102" s="16"/>
      <c r="AA102" s="16"/>
      <c r="AB102" s="263"/>
    </row>
    <row r="103" spans="2:28" ht="26.25" customHeight="1" x14ac:dyDescent="0.3">
      <c r="B103" s="257"/>
      <c r="C103" s="231"/>
      <c r="D103" s="58" t="s">
        <v>188</v>
      </c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99"/>
      <c r="W103" s="119">
        <f t="shared" si="1"/>
        <v>0</v>
      </c>
      <c r="X103" s="260"/>
      <c r="Y103" s="16"/>
      <c r="Z103" s="16"/>
      <c r="AA103" s="16"/>
      <c r="AB103" s="263"/>
    </row>
    <row r="104" spans="2:28" ht="26.25" customHeight="1" x14ac:dyDescent="0.3">
      <c r="B104" s="257"/>
      <c r="C104" s="231"/>
      <c r="D104" s="58" t="s">
        <v>189</v>
      </c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99"/>
      <c r="W104" s="119">
        <f t="shared" si="1"/>
        <v>0</v>
      </c>
      <c r="X104" s="260"/>
      <c r="Y104" s="16"/>
      <c r="Z104" s="16"/>
      <c r="AA104" s="16"/>
      <c r="AB104" s="263"/>
    </row>
    <row r="105" spans="2:28" ht="26.25" customHeight="1" thickBot="1" x14ac:dyDescent="0.35">
      <c r="B105" s="258"/>
      <c r="C105" s="232"/>
      <c r="D105" s="60" t="s">
        <v>190</v>
      </c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100"/>
      <c r="W105" s="120">
        <f t="shared" si="1"/>
        <v>0</v>
      </c>
      <c r="X105" s="261"/>
      <c r="Y105" s="14"/>
      <c r="Z105" s="14"/>
      <c r="AA105" s="14"/>
      <c r="AB105" s="264"/>
    </row>
    <row r="106" spans="2:28" ht="21" customHeight="1" x14ac:dyDescent="0.3">
      <c r="B106" s="256">
        <v>24</v>
      </c>
      <c r="C106" s="230" t="s">
        <v>191</v>
      </c>
      <c r="D106" s="6" t="s">
        <v>192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106">
        <f t="shared" si="1"/>
        <v>0</v>
      </c>
      <c r="X106" s="259"/>
      <c r="Y106" s="15"/>
      <c r="Z106" s="15"/>
      <c r="AA106" s="15"/>
      <c r="AB106" s="240"/>
    </row>
    <row r="107" spans="2:28" ht="21" customHeight="1" x14ac:dyDescent="0.3">
      <c r="B107" s="257"/>
      <c r="C107" s="231"/>
      <c r="D107" s="9" t="s">
        <v>193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63"/>
      <c r="W107" s="107">
        <f t="shared" si="1"/>
        <v>0</v>
      </c>
      <c r="X107" s="260"/>
      <c r="Y107" s="16"/>
      <c r="Z107" s="16"/>
      <c r="AA107" s="16"/>
      <c r="AB107" s="246"/>
    </row>
    <row r="108" spans="2:28" ht="21" customHeight="1" x14ac:dyDescent="0.3">
      <c r="B108" s="257"/>
      <c r="C108" s="231"/>
      <c r="D108" s="9" t="s">
        <v>194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63"/>
      <c r="W108" s="107">
        <f t="shared" si="1"/>
        <v>0</v>
      </c>
      <c r="X108" s="260"/>
      <c r="Y108" s="16"/>
      <c r="Z108" s="16"/>
      <c r="AA108" s="16"/>
      <c r="AB108" s="246"/>
    </row>
    <row r="109" spans="2:28" ht="21" customHeight="1" x14ac:dyDescent="0.3">
      <c r="B109" s="257"/>
      <c r="C109" s="231"/>
      <c r="D109" s="9" t="s">
        <v>195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63"/>
      <c r="W109" s="107">
        <f t="shared" si="1"/>
        <v>0</v>
      </c>
      <c r="X109" s="260"/>
      <c r="Y109" s="16"/>
      <c r="Z109" s="16"/>
      <c r="AA109" s="16"/>
      <c r="AB109" s="246"/>
    </row>
    <row r="110" spans="2:28" ht="21" customHeight="1" x14ac:dyDescent="0.3">
      <c r="B110" s="257"/>
      <c r="C110" s="231"/>
      <c r="D110" s="9" t="s">
        <v>196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63"/>
      <c r="W110" s="107">
        <f t="shared" si="1"/>
        <v>0</v>
      </c>
      <c r="X110" s="260"/>
      <c r="Y110" s="16"/>
      <c r="Z110" s="16"/>
      <c r="AA110" s="16"/>
      <c r="AB110" s="246"/>
    </row>
    <row r="111" spans="2:28" ht="21" customHeight="1" x14ac:dyDescent="0.3">
      <c r="B111" s="257"/>
      <c r="C111" s="231"/>
      <c r="D111" s="9" t="s">
        <v>197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63"/>
      <c r="W111" s="107">
        <f t="shared" si="1"/>
        <v>0</v>
      </c>
      <c r="X111" s="260"/>
      <c r="Y111" s="16"/>
      <c r="Z111" s="16"/>
      <c r="AA111" s="16"/>
      <c r="AB111" s="246"/>
    </row>
    <row r="112" spans="2:28" ht="21" customHeight="1" x14ac:dyDescent="0.3">
      <c r="B112" s="257"/>
      <c r="C112" s="231"/>
      <c r="D112" s="9" t="s">
        <v>198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63"/>
      <c r="W112" s="107">
        <f t="shared" si="1"/>
        <v>0</v>
      </c>
      <c r="X112" s="260"/>
      <c r="Y112" s="16"/>
      <c r="Z112" s="16"/>
      <c r="AA112" s="16"/>
      <c r="AB112" s="246"/>
    </row>
    <row r="113" spans="2:28" ht="21" customHeight="1" x14ac:dyDescent="0.3">
      <c r="B113" s="257"/>
      <c r="C113" s="231"/>
      <c r="D113" s="9" t="s">
        <v>199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63"/>
      <c r="W113" s="107">
        <f t="shared" si="1"/>
        <v>0</v>
      </c>
      <c r="X113" s="260"/>
      <c r="Y113" s="16"/>
      <c r="Z113" s="16"/>
      <c r="AA113" s="16"/>
      <c r="AB113" s="246"/>
    </row>
    <row r="114" spans="2:28" ht="21" customHeight="1" x14ac:dyDescent="0.3">
      <c r="B114" s="257"/>
      <c r="C114" s="231"/>
      <c r="D114" s="9" t="s">
        <v>200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63"/>
      <c r="W114" s="107">
        <f t="shared" si="1"/>
        <v>0</v>
      </c>
      <c r="X114" s="260"/>
      <c r="Y114" s="16"/>
      <c r="Z114" s="16"/>
      <c r="AA114" s="16"/>
      <c r="AB114" s="246"/>
    </row>
    <row r="115" spans="2:28" ht="21" customHeight="1" x14ac:dyDescent="0.3">
      <c r="B115" s="257"/>
      <c r="C115" s="231"/>
      <c r="D115" s="9" t="s">
        <v>201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63"/>
      <c r="W115" s="107">
        <f t="shared" si="1"/>
        <v>0</v>
      </c>
      <c r="X115" s="260"/>
      <c r="Y115" s="16"/>
      <c r="Z115" s="16"/>
      <c r="AA115" s="16"/>
      <c r="AB115" s="246"/>
    </row>
    <row r="116" spans="2:28" ht="21" customHeight="1" x14ac:dyDescent="0.3">
      <c r="B116" s="257"/>
      <c r="C116" s="231"/>
      <c r="D116" s="9" t="s">
        <v>202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63"/>
      <c r="W116" s="107">
        <f t="shared" si="1"/>
        <v>0</v>
      </c>
      <c r="X116" s="260"/>
      <c r="Y116" s="16"/>
      <c r="Z116" s="16"/>
      <c r="AA116" s="16"/>
      <c r="AB116" s="246"/>
    </row>
    <row r="117" spans="2:28" ht="21" customHeight="1" thickBot="1" x14ac:dyDescent="0.35">
      <c r="B117" s="258"/>
      <c r="C117" s="232"/>
      <c r="D117" s="12" t="s">
        <v>203</v>
      </c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93"/>
      <c r="W117" s="108">
        <f t="shared" si="1"/>
        <v>0</v>
      </c>
      <c r="X117" s="261"/>
      <c r="Y117" s="14"/>
      <c r="Z117" s="14"/>
      <c r="AA117" s="14"/>
      <c r="AB117" s="241"/>
    </row>
    <row r="118" spans="2:28" ht="38.25" customHeight="1" x14ac:dyDescent="0.3">
      <c r="B118" s="227">
        <v>25</v>
      </c>
      <c r="C118" s="236" t="s">
        <v>204</v>
      </c>
      <c r="D118" s="6" t="s">
        <v>205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106">
        <f t="shared" si="1"/>
        <v>0</v>
      </c>
      <c r="X118" s="55"/>
      <c r="Y118" s="15"/>
      <c r="Z118" s="15"/>
      <c r="AA118" s="15"/>
      <c r="AB118" s="240"/>
    </row>
    <row r="119" spans="2:28" ht="38.25" customHeight="1" x14ac:dyDescent="0.3">
      <c r="B119" s="250"/>
      <c r="C119" s="251"/>
      <c r="D119" s="62" t="s">
        <v>206</v>
      </c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121">
        <f t="shared" si="1"/>
        <v>0</v>
      </c>
      <c r="X119" s="30"/>
      <c r="Y119" s="16"/>
      <c r="Z119" s="16"/>
      <c r="AA119" s="16"/>
      <c r="AB119" s="246"/>
    </row>
    <row r="120" spans="2:28" ht="38.25" customHeight="1" x14ac:dyDescent="0.3">
      <c r="B120" s="254">
        <v>26</v>
      </c>
      <c r="C120" s="255" t="s">
        <v>207</v>
      </c>
      <c r="D120" s="9" t="s">
        <v>208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63"/>
      <c r="W120" s="107">
        <f t="shared" si="1"/>
        <v>0</v>
      </c>
      <c r="X120" s="30"/>
      <c r="Y120" s="16"/>
      <c r="Z120" s="16"/>
      <c r="AA120" s="16"/>
      <c r="AB120" s="246"/>
    </row>
    <row r="121" spans="2:28" ht="38.25" customHeight="1" thickBot="1" x14ac:dyDescent="0.35">
      <c r="B121" s="229"/>
      <c r="C121" s="237"/>
      <c r="D121" s="12" t="s">
        <v>209</v>
      </c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93"/>
      <c r="W121" s="108">
        <f t="shared" si="1"/>
        <v>0</v>
      </c>
      <c r="X121" s="29"/>
      <c r="Y121" s="14"/>
      <c r="Z121" s="14"/>
      <c r="AA121" s="14"/>
      <c r="AB121" s="241"/>
    </row>
    <row r="122" spans="2:28" ht="32.25" customHeight="1" x14ac:dyDescent="0.3">
      <c r="B122" s="227">
        <v>27</v>
      </c>
      <c r="C122" s="236" t="s">
        <v>210</v>
      </c>
      <c r="D122" s="6" t="s">
        <v>211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106">
        <f t="shared" si="1"/>
        <v>0</v>
      </c>
      <c r="X122" s="55"/>
      <c r="Y122" s="15"/>
      <c r="Z122" s="15"/>
      <c r="AA122" s="15"/>
      <c r="AB122" s="240"/>
    </row>
    <row r="123" spans="2:28" ht="32.25" customHeight="1" x14ac:dyDescent="0.3">
      <c r="B123" s="228"/>
      <c r="C123" s="245"/>
      <c r="D123" s="9" t="s">
        <v>212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63"/>
      <c r="W123" s="107">
        <f t="shared" si="1"/>
        <v>0</v>
      </c>
      <c r="X123" s="249"/>
      <c r="Y123" s="16"/>
      <c r="Z123" s="16"/>
      <c r="AA123" s="16"/>
      <c r="AB123" s="246"/>
    </row>
    <row r="124" spans="2:28" ht="32.25" customHeight="1" x14ac:dyDescent="0.3">
      <c r="B124" s="228"/>
      <c r="C124" s="245"/>
      <c r="D124" s="9" t="s">
        <v>213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63"/>
      <c r="W124" s="107">
        <f t="shared" si="1"/>
        <v>0</v>
      </c>
      <c r="X124" s="249"/>
      <c r="Y124" s="16"/>
      <c r="Z124" s="16"/>
      <c r="AA124" s="16"/>
      <c r="AB124" s="246"/>
    </row>
    <row r="125" spans="2:28" ht="32.25" customHeight="1" thickBot="1" x14ac:dyDescent="0.35">
      <c r="B125" s="229"/>
      <c r="C125" s="237"/>
      <c r="D125" s="12" t="s">
        <v>214</v>
      </c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93"/>
      <c r="W125" s="108">
        <f t="shared" si="1"/>
        <v>0</v>
      </c>
      <c r="X125" s="239"/>
      <c r="Y125" s="14"/>
      <c r="Z125" s="14"/>
      <c r="AA125" s="14"/>
      <c r="AB125" s="241"/>
    </row>
    <row r="126" spans="2:28" ht="107.25" customHeight="1" thickBot="1" x14ac:dyDescent="0.35">
      <c r="B126" s="42">
        <v>28</v>
      </c>
      <c r="C126" s="41" t="s">
        <v>215</v>
      </c>
      <c r="D126" s="64" t="s">
        <v>216</v>
      </c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101"/>
      <c r="W126" s="122">
        <f t="shared" si="1"/>
        <v>0</v>
      </c>
      <c r="X126" s="66"/>
      <c r="Y126" s="67"/>
      <c r="Z126" s="67"/>
      <c r="AA126" s="67"/>
      <c r="AB126" s="46"/>
    </row>
    <row r="127" spans="2:28" ht="102.75" customHeight="1" thickBot="1" x14ac:dyDescent="0.35">
      <c r="B127" s="42">
        <v>29</v>
      </c>
      <c r="C127" s="41" t="s">
        <v>217</v>
      </c>
      <c r="D127" s="68" t="s">
        <v>218</v>
      </c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102"/>
      <c r="W127" s="123">
        <f t="shared" si="1"/>
        <v>0</v>
      </c>
      <c r="X127" s="66"/>
      <c r="Y127" s="67"/>
      <c r="Z127" s="67"/>
      <c r="AA127" s="67"/>
      <c r="AB127" s="46"/>
    </row>
    <row r="128" spans="2:28" ht="116.25" customHeight="1" thickBot="1" x14ac:dyDescent="0.35">
      <c r="B128" s="42">
        <v>30</v>
      </c>
      <c r="C128" s="41" t="s">
        <v>219</v>
      </c>
      <c r="D128" s="42" t="s">
        <v>220</v>
      </c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77"/>
      <c r="W128" s="115">
        <f t="shared" si="1"/>
        <v>0</v>
      </c>
      <c r="X128" s="44"/>
      <c r="Y128" s="45"/>
      <c r="Z128" s="45"/>
      <c r="AA128" s="45"/>
      <c r="AB128" s="46"/>
    </row>
    <row r="129" spans="2:28" ht="36" customHeight="1" x14ac:dyDescent="0.3">
      <c r="B129" s="227">
        <v>31</v>
      </c>
      <c r="C129" s="236" t="s">
        <v>221</v>
      </c>
      <c r="D129" s="6" t="s">
        <v>222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106">
        <f t="shared" si="1"/>
        <v>0</v>
      </c>
      <c r="X129" s="17"/>
      <c r="Y129" s="18"/>
      <c r="Z129" s="18"/>
      <c r="AA129" s="18"/>
      <c r="AB129" s="240"/>
    </row>
    <row r="130" spans="2:28" ht="36" customHeight="1" x14ac:dyDescent="0.3">
      <c r="B130" s="228"/>
      <c r="C130" s="245"/>
      <c r="D130" s="9" t="s">
        <v>223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63"/>
      <c r="W130" s="107">
        <f t="shared" si="1"/>
        <v>0</v>
      </c>
      <c r="X130" s="19"/>
      <c r="Y130" s="20"/>
      <c r="Z130" s="20"/>
      <c r="AA130" s="20"/>
      <c r="AB130" s="246"/>
    </row>
    <row r="131" spans="2:28" ht="36" customHeight="1" thickBot="1" x14ac:dyDescent="0.35">
      <c r="B131" s="229"/>
      <c r="C131" s="237"/>
      <c r="D131" s="12" t="s">
        <v>224</v>
      </c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93"/>
      <c r="W131" s="108">
        <f t="shared" si="1"/>
        <v>0</v>
      </c>
      <c r="X131" s="21"/>
      <c r="Y131" s="22"/>
      <c r="Z131" s="22"/>
      <c r="AA131" s="22"/>
      <c r="AB131" s="241"/>
    </row>
    <row r="132" spans="2:28" ht="101.25" customHeight="1" thickBot="1" x14ac:dyDescent="0.35">
      <c r="B132" s="42">
        <v>32</v>
      </c>
      <c r="C132" s="41" t="s">
        <v>225</v>
      </c>
      <c r="D132" s="70" t="s">
        <v>226</v>
      </c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103"/>
      <c r="W132" s="124">
        <f t="shared" ref="W132:W183" si="3">SUM(E132:V132)</f>
        <v>0</v>
      </c>
      <c r="X132" s="66"/>
      <c r="Y132" s="67"/>
      <c r="Z132" s="67"/>
      <c r="AA132" s="67"/>
      <c r="AB132" s="46"/>
    </row>
    <row r="133" spans="2:28" ht="96" customHeight="1" thickBot="1" x14ac:dyDescent="0.35">
      <c r="B133" s="42">
        <v>33</v>
      </c>
      <c r="C133" s="41" t="s">
        <v>227</v>
      </c>
      <c r="D133" s="42" t="s">
        <v>228</v>
      </c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77"/>
      <c r="W133" s="115">
        <f t="shared" si="3"/>
        <v>0</v>
      </c>
      <c r="X133" s="66"/>
      <c r="Y133" s="67"/>
      <c r="Z133" s="67"/>
      <c r="AA133" s="67"/>
      <c r="AB133" s="46"/>
    </row>
    <row r="134" spans="2:28" ht="144.75" customHeight="1" thickBot="1" x14ac:dyDescent="0.35">
      <c r="B134" s="40">
        <v>34</v>
      </c>
      <c r="C134" s="72" t="s">
        <v>229</v>
      </c>
      <c r="D134" s="73" t="s">
        <v>230</v>
      </c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104"/>
      <c r="W134" s="125">
        <f t="shared" si="3"/>
        <v>0</v>
      </c>
      <c r="X134" s="66"/>
      <c r="Y134" s="67"/>
      <c r="Z134" s="67"/>
      <c r="AA134" s="67"/>
      <c r="AB134" s="75"/>
    </row>
    <row r="135" spans="2:28" ht="144.75" customHeight="1" thickBot="1" x14ac:dyDescent="0.35">
      <c r="B135" s="40">
        <v>35</v>
      </c>
      <c r="C135" s="72" t="s">
        <v>231</v>
      </c>
      <c r="D135" s="42" t="s">
        <v>232</v>
      </c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77"/>
      <c r="W135" s="115">
        <f t="shared" si="3"/>
        <v>0</v>
      </c>
      <c r="X135" s="66"/>
      <c r="Y135" s="67"/>
      <c r="Z135" s="67"/>
      <c r="AA135" s="67"/>
      <c r="AB135" s="75"/>
    </row>
    <row r="136" spans="2:28" ht="144.75" customHeight="1" thickBot="1" x14ac:dyDescent="0.35">
      <c r="B136" s="40">
        <v>36</v>
      </c>
      <c r="C136" s="72" t="s">
        <v>233</v>
      </c>
      <c r="D136" s="42" t="s">
        <v>234</v>
      </c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77"/>
      <c r="W136" s="115">
        <f t="shared" si="3"/>
        <v>0</v>
      </c>
      <c r="X136" s="66"/>
      <c r="Y136" s="67"/>
      <c r="Z136" s="67"/>
      <c r="AA136" s="67"/>
      <c r="AB136" s="75"/>
    </row>
    <row r="137" spans="2:28" ht="144.75" customHeight="1" thickBot="1" x14ac:dyDescent="0.35">
      <c r="B137" s="40">
        <v>37</v>
      </c>
      <c r="C137" s="72" t="s">
        <v>235</v>
      </c>
      <c r="D137" s="42" t="s">
        <v>236</v>
      </c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77"/>
      <c r="W137" s="115">
        <f t="shared" si="3"/>
        <v>0</v>
      </c>
      <c r="X137" s="66"/>
      <c r="Y137" s="67"/>
      <c r="Z137" s="67"/>
      <c r="AA137" s="67"/>
      <c r="AB137" s="75"/>
    </row>
    <row r="138" spans="2:28" ht="136.5" customHeight="1" thickBot="1" x14ac:dyDescent="0.35">
      <c r="B138" s="40">
        <v>38</v>
      </c>
      <c r="C138" s="41" t="s">
        <v>237</v>
      </c>
      <c r="D138" s="42" t="s">
        <v>238</v>
      </c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77"/>
      <c r="W138" s="115">
        <f t="shared" si="3"/>
        <v>0</v>
      </c>
      <c r="X138" s="66"/>
      <c r="Y138" s="67"/>
      <c r="Z138" s="67"/>
      <c r="AA138" s="67"/>
      <c r="AB138" s="46"/>
    </row>
    <row r="139" spans="2:28" ht="138" customHeight="1" thickBot="1" x14ac:dyDescent="0.35">
      <c r="B139" s="40">
        <v>39</v>
      </c>
      <c r="C139" s="41" t="s">
        <v>239</v>
      </c>
      <c r="D139" s="42" t="s">
        <v>240</v>
      </c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77"/>
      <c r="W139" s="115">
        <f t="shared" si="3"/>
        <v>0</v>
      </c>
      <c r="X139" s="66"/>
      <c r="Y139" s="67"/>
      <c r="Z139" s="67"/>
      <c r="AA139" s="67"/>
      <c r="AB139" s="46"/>
    </row>
    <row r="140" spans="2:28" ht="99" customHeight="1" thickBot="1" x14ac:dyDescent="0.35">
      <c r="B140" s="42">
        <v>40</v>
      </c>
      <c r="C140" s="41" t="s">
        <v>241</v>
      </c>
      <c r="D140" s="42" t="s">
        <v>242</v>
      </c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77"/>
      <c r="W140" s="115">
        <f t="shared" si="3"/>
        <v>0</v>
      </c>
      <c r="X140" s="66"/>
      <c r="Y140" s="67"/>
      <c r="Z140" s="67"/>
      <c r="AA140" s="67"/>
      <c r="AB140" s="46"/>
    </row>
    <row r="141" spans="2:28" ht="112.5" customHeight="1" thickBot="1" x14ac:dyDescent="0.35">
      <c r="B141" s="42">
        <v>41</v>
      </c>
      <c r="C141" s="41" t="s">
        <v>243</v>
      </c>
      <c r="D141" s="42" t="s">
        <v>244</v>
      </c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77"/>
      <c r="W141" s="115">
        <f t="shared" si="3"/>
        <v>0</v>
      </c>
      <c r="X141" s="66"/>
      <c r="Y141" s="67"/>
      <c r="Z141" s="67"/>
      <c r="AA141" s="67"/>
      <c r="AB141" s="46"/>
    </row>
    <row r="142" spans="2:28" ht="99.75" customHeight="1" thickBot="1" x14ac:dyDescent="0.35">
      <c r="B142" s="42">
        <v>42</v>
      </c>
      <c r="C142" s="41" t="s">
        <v>245</v>
      </c>
      <c r="D142" s="70" t="s">
        <v>246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103"/>
      <c r="W142" s="124">
        <f t="shared" si="3"/>
        <v>0</v>
      </c>
      <c r="X142" s="66"/>
      <c r="Y142" s="67"/>
      <c r="Z142" s="67"/>
      <c r="AA142" s="67"/>
      <c r="AB142" s="46"/>
    </row>
    <row r="143" spans="2:28" ht="97.5" customHeight="1" thickBot="1" x14ac:dyDescent="0.35">
      <c r="B143" s="42">
        <v>43</v>
      </c>
      <c r="C143" s="41" t="s">
        <v>247</v>
      </c>
      <c r="D143" s="70" t="s">
        <v>248</v>
      </c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103"/>
      <c r="W143" s="124">
        <f t="shared" si="3"/>
        <v>0</v>
      </c>
      <c r="X143" s="66"/>
      <c r="Y143" s="67"/>
      <c r="Z143" s="67"/>
      <c r="AA143" s="67"/>
      <c r="AB143" s="46"/>
    </row>
    <row r="144" spans="2:28" ht="120.75" customHeight="1" thickBot="1" x14ac:dyDescent="0.35">
      <c r="B144" s="42">
        <v>44</v>
      </c>
      <c r="C144" s="41" t="s">
        <v>249</v>
      </c>
      <c r="D144" s="70" t="s">
        <v>250</v>
      </c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103"/>
      <c r="W144" s="124">
        <f t="shared" si="3"/>
        <v>0</v>
      </c>
      <c r="X144" s="66"/>
      <c r="Y144" s="67"/>
      <c r="Z144" s="67"/>
      <c r="AA144" s="67"/>
      <c r="AB144" s="46"/>
    </row>
    <row r="145" spans="2:28" ht="99.75" customHeight="1" thickBot="1" x14ac:dyDescent="0.35">
      <c r="B145" s="42">
        <v>45</v>
      </c>
      <c r="C145" s="41" t="s">
        <v>251</v>
      </c>
      <c r="D145" s="42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77"/>
      <c r="W145" s="115">
        <f t="shared" si="3"/>
        <v>0</v>
      </c>
      <c r="X145" s="66"/>
      <c r="Y145" s="67"/>
      <c r="Z145" s="67"/>
      <c r="AA145" s="67"/>
      <c r="AB145" s="46"/>
    </row>
    <row r="146" spans="2:28" ht="60" customHeight="1" x14ac:dyDescent="0.3">
      <c r="B146" s="227">
        <v>46</v>
      </c>
      <c r="C146" s="236" t="s">
        <v>252</v>
      </c>
      <c r="D146" s="56" t="s">
        <v>253</v>
      </c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118">
        <f t="shared" si="3"/>
        <v>0</v>
      </c>
      <c r="X146" s="55"/>
      <c r="Y146" s="15"/>
      <c r="Z146" s="15"/>
      <c r="AA146" s="15"/>
      <c r="AB146" s="240"/>
    </row>
    <row r="147" spans="2:28" ht="60" customHeight="1" thickBot="1" x14ac:dyDescent="0.35">
      <c r="B147" s="229"/>
      <c r="C147" s="237"/>
      <c r="D147" s="60" t="s">
        <v>254</v>
      </c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100"/>
      <c r="W147" s="120">
        <f t="shared" si="3"/>
        <v>0</v>
      </c>
      <c r="X147" s="29"/>
      <c r="Y147" s="14"/>
      <c r="Z147" s="14"/>
      <c r="AA147" s="14"/>
      <c r="AB147" s="241"/>
    </row>
    <row r="148" spans="2:28" ht="51.75" customHeight="1" x14ac:dyDescent="0.3">
      <c r="B148" s="227">
        <v>47</v>
      </c>
      <c r="C148" s="236" t="s">
        <v>255</v>
      </c>
      <c r="D148" s="76" t="s">
        <v>256</v>
      </c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126">
        <f t="shared" si="3"/>
        <v>0</v>
      </c>
      <c r="X148" s="55"/>
      <c r="Y148" s="15"/>
      <c r="Z148" s="15"/>
      <c r="AA148" s="15"/>
      <c r="AB148" s="252" t="s">
        <v>257</v>
      </c>
    </row>
    <row r="149" spans="2:28" ht="57" customHeight="1" x14ac:dyDescent="0.3">
      <c r="B149" s="250"/>
      <c r="C149" s="251"/>
      <c r="D149" s="78" t="s">
        <v>258</v>
      </c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93"/>
      <c r="W149" s="127">
        <f t="shared" si="3"/>
        <v>0</v>
      </c>
      <c r="X149" s="80"/>
      <c r="Y149" s="16"/>
      <c r="Z149" s="16"/>
      <c r="AA149" s="16"/>
      <c r="AB149" s="253"/>
    </row>
    <row r="150" spans="2:28" ht="105.75" customHeight="1" thickBot="1" x14ac:dyDescent="0.35">
      <c r="B150" s="12">
        <v>48</v>
      </c>
      <c r="C150" s="81" t="s">
        <v>56</v>
      </c>
      <c r="D150" s="12" t="s">
        <v>259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93"/>
      <c r="W150" s="108">
        <f t="shared" si="3"/>
        <v>0</v>
      </c>
      <c r="X150" s="29"/>
      <c r="Y150" s="14"/>
      <c r="Z150" s="14"/>
      <c r="AA150" s="14"/>
      <c r="AB150" s="82"/>
    </row>
    <row r="151" spans="2:28" ht="36.75" customHeight="1" x14ac:dyDescent="0.3">
      <c r="B151" s="242">
        <v>49</v>
      </c>
      <c r="C151" s="236" t="s">
        <v>260</v>
      </c>
      <c r="D151" s="6" t="s">
        <v>261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106">
        <f t="shared" si="3"/>
        <v>0</v>
      </c>
      <c r="X151" s="55"/>
      <c r="Y151" s="15"/>
      <c r="Z151" s="15"/>
      <c r="AA151" s="15"/>
      <c r="AB151" s="240"/>
    </row>
    <row r="152" spans="2:28" ht="36.75" customHeight="1" x14ac:dyDescent="0.3">
      <c r="B152" s="243"/>
      <c r="C152" s="245"/>
      <c r="D152" s="9" t="s">
        <v>262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63"/>
      <c r="W152" s="107">
        <f t="shared" si="3"/>
        <v>0</v>
      </c>
      <c r="X152" s="30"/>
      <c r="Y152" s="16"/>
      <c r="Z152" s="16"/>
      <c r="AA152" s="16"/>
      <c r="AB152" s="246"/>
    </row>
    <row r="153" spans="2:28" ht="36.75" customHeight="1" thickBot="1" x14ac:dyDescent="0.35">
      <c r="B153" s="244"/>
      <c r="C153" s="237"/>
      <c r="D153" s="12" t="s">
        <v>263</v>
      </c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93"/>
      <c r="W153" s="108">
        <f t="shared" si="3"/>
        <v>0</v>
      </c>
      <c r="X153" s="29"/>
      <c r="Y153" s="14"/>
      <c r="Z153" s="14"/>
      <c r="AA153" s="14"/>
      <c r="AB153" s="241"/>
    </row>
    <row r="154" spans="2:28" ht="21.75" customHeight="1" x14ac:dyDescent="0.3">
      <c r="B154" s="227">
        <v>50</v>
      </c>
      <c r="C154" s="236" t="s">
        <v>264</v>
      </c>
      <c r="D154" s="6" t="s">
        <v>265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106">
        <f t="shared" si="3"/>
        <v>0</v>
      </c>
      <c r="X154" s="238"/>
      <c r="Y154" s="15"/>
      <c r="Z154" s="15"/>
      <c r="AA154" s="15"/>
      <c r="AB154" s="240"/>
    </row>
    <row r="155" spans="2:28" ht="21.75" customHeight="1" x14ac:dyDescent="0.3">
      <c r="B155" s="228"/>
      <c r="C155" s="245"/>
      <c r="D155" s="9" t="s">
        <v>266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63"/>
      <c r="W155" s="107">
        <f t="shared" si="3"/>
        <v>0</v>
      </c>
      <c r="X155" s="249"/>
      <c r="Y155" s="16"/>
      <c r="Z155" s="16"/>
      <c r="AA155" s="16"/>
      <c r="AB155" s="246"/>
    </row>
    <row r="156" spans="2:28" ht="21.75" customHeight="1" x14ac:dyDescent="0.3">
      <c r="B156" s="228"/>
      <c r="C156" s="245"/>
      <c r="D156" s="9" t="s">
        <v>267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63"/>
      <c r="W156" s="107">
        <f t="shared" si="3"/>
        <v>0</v>
      </c>
      <c r="X156" s="249"/>
      <c r="Y156" s="16"/>
      <c r="Z156" s="16"/>
      <c r="AA156" s="16"/>
      <c r="AB156" s="246"/>
    </row>
    <row r="157" spans="2:28" ht="21.75" customHeight="1" x14ac:dyDescent="0.3">
      <c r="B157" s="228"/>
      <c r="C157" s="245"/>
      <c r="D157" s="9" t="s">
        <v>268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63"/>
      <c r="W157" s="107">
        <f t="shared" si="3"/>
        <v>0</v>
      </c>
      <c r="X157" s="249"/>
      <c r="Y157" s="16"/>
      <c r="Z157" s="16"/>
      <c r="AA157" s="16"/>
      <c r="AB157" s="246"/>
    </row>
    <row r="158" spans="2:28" ht="21.75" customHeight="1" thickBot="1" x14ac:dyDescent="0.35">
      <c r="B158" s="229"/>
      <c r="C158" s="237"/>
      <c r="D158" s="12" t="s">
        <v>269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93"/>
      <c r="W158" s="108">
        <f t="shared" si="3"/>
        <v>0</v>
      </c>
      <c r="X158" s="239"/>
      <c r="Y158" s="14"/>
      <c r="Z158" s="14"/>
      <c r="AA158" s="14"/>
      <c r="AB158" s="241"/>
    </row>
    <row r="159" spans="2:28" ht="58.5" customHeight="1" x14ac:dyDescent="0.3">
      <c r="B159" s="227">
        <v>51</v>
      </c>
      <c r="C159" s="236" t="s">
        <v>270</v>
      </c>
      <c r="D159" s="6" t="s">
        <v>271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106">
        <f t="shared" si="3"/>
        <v>0</v>
      </c>
      <c r="X159" s="238"/>
      <c r="Y159" s="15"/>
      <c r="Z159" s="15"/>
      <c r="AA159" s="15"/>
      <c r="AB159" s="247"/>
    </row>
    <row r="160" spans="2:28" ht="58.5" customHeight="1" thickBot="1" x14ac:dyDescent="0.35">
      <c r="B160" s="229"/>
      <c r="C160" s="237"/>
      <c r="D160" s="12" t="s">
        <v>272</v>
      </c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93"/>
      <c r="W160" s="108">
        <f t="shared" si="3"/>
        <v>0</v>
      </c>
      <c r="X160" s="239"/>
      <c r="Y160" s="14"/>
      <c r="Z160" s="14"/>
      <c r="AA160" s="14"/>
      <c r="AB160" s="248"/>
    </row>
    <row r="161" spans="2:28" ht="105.75" customHeight="1" thickBot="1" x14ac:dyDescent="0.35">
      <c r="B161" s="42">
        <v>52</v>
      </c>
      <c r="C161" s="41" t="s">
        <v>273</v>
      </c>
      <c r="D161" s="42" t="s">
        <v>274</v>
      </c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77"/>
      <c r="W161" s="115">
        <f t="shared" si="3"/>
        <v>0</v>
      </c>
      <c r="X161" s="66"/>
      <c r="Y161" s="67"/>
      <c r="Z161" s="67"/>
      <c r="AA161" s="67"/>
      <c r="AB161" s="46"/>
    </row>
    <row r="162" spans="2:28" ht="111.75" customHeight="1" thickBot="1" x14ac:dyDescent="0.35">
      <c r="B162" s="42">
        <v>53</v>
      </c>
      <c r="C162" s="41" t="s">
        <v>275</v>
      </c>
      <c r="D162" s="70" t="s">
        <v>276</v>
      </c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103"/>
      <c r="W162" s="124">
        <f t="shared" si="3"/>
        <v>0</v>
      </c>
      <c r="X162" s="66"/>
      <c r="Y162" s="67"/>
      <c r="Z162" s="67"/>
      <c r="AA162" s="67"/>
      <c r="AB162" s="46"/>
    </row>
    <row r="163" spans="2:28" ht="103.5" customHeight="1" thickBot="1" x14ac:dyDescent="0.35">
      <c r="B163" s="42">
        <v>54</v>
      </c>
      <c r="C163" s="41" t="s">
        <v>277</v>
      </c>
      <c r="D163" s="42" t="s">
        <v>278</v>
      </c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77"/>
      <c r="W163" s="115">
        <f t="shared" si="3"/>
        <v>0</v>
      </c>
      <c r="X163" s="66"/>
      <c r="Y163" s="67"/>
      <c r="Z163" s="67"/>
      <c r="AA163" s="67"/>
      <c r="AB163" s="46"/>
    </row>
    <row r="164" spans="2:28" ht="108" customHeight="1" thickBot="1" x14ac:dyDescent="0.35">
      <c r="B164" s="42">
        <v>55</v>
      </c>
      <c r="C164" s="41" t="s">
        <v>279</v>
      </c>
      <c r="D164" s="42" t="s">
        <v>280</v>
      </c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77"/>
      <c r="W164" s="115">
        <f t="shared" si="3"/>
        <v>0</v>
      </c>
      <c r="X164" s="66"/>
      <c r="Y164" s="67"/>
      <c r="Z164" s="67"/>
      <c r="AA164" s="67"/>
      <c r="AB164" s="46"/>
    </row>
    <row r="165" spans="2:28" ht="124.5" customHeight="1" thickBot="1" x14ac:dyDescent="0.35">
      <c r="B165" s="42">
        <v>56</v>
      </c>
      <c r="C165" s="41" t="s">
        <v>281</v>
      </c>
      <c r="D165" s="68" t="s">
        <v>282</v>
      </c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102"/>
      <c r="W165" s="123">
        <f t="shared" si="3"/>
        <v>0</v>
      </c>
      <c r="X165" s="66"/>
      <c r="Y165" s="67"/>
      <c r="Z165" s="67"/>
      <c r="AA165" s="67"/>
      <c r="AB165" s="46"/>
    </row>
    <row r="166" spans="2:28" ht="139.5" customHeight="1" thickBot="1" x14ac:dyDescent="0.35">
      <c r="B166" s="42">
        <v>57</v>
      </c>
      <c r="C166" s="41" t="s">
        <v>283</v>
      </c>
      <c r="D166" s="83" t="s">
        <v>284</v>
      </c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105"/>
      <c r="W166" s="128">
        <f t="shared" si="3"/>
        <v>0</v>
      </c>
      <c r="X166" s="66"/>
      <c r="Y166" s="67"/>
      <c r="Z166" s="67"/>
      <c r="AA166" s="67"/>
      <c r="AB166" s="46"/>
    </row>
    <row r="167" spans="2:28" ht="124.5" customHeight="1" thickBot="1" x14ac:dyDescent="0.35">
      <c r="B167" s="42">
        <v>58</v>
      </c>
      <c r="C167" s="41" t="s">
        <v>285</v>
      </c>
      <c r="D167" s="83" t="s">
        <v>286</v>
      </c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105"/>
      <c r="W167" s="128">
        <f t="shared" si="3"/>
        <v>0</v>
      </c>
      <c r="X167" s="66"/>
      <c r="Y167" s="67"/>
      <c r="Z167" s="67"/>
      <c r="AA167" s="67"/>
      <c r="AB167" s="46"/>
    </row>
    <row r="168" spans="2:28" ht="158.25" customHeight="1" thickBot="1" x14ac:dyDescent="0.35">
      <c r="B168" s="42">
        <v>59</v>
      </c>
      <c r="C168" s="41" t="s">
        <v>287</v>
      </c>
      <c r="D168" s="42" t="s">
        <v>288</v>
      </c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77"/>
      <c r="W168" s="115">
        <f t="shared" si="3"/>
        <v>0</v>
      </c>
      <c r="X168" s="66"/>
      <c r="Y168" s="67"/>
      <c r="Z168" s="67"/>
      <c r="AA168" s="67"/>
      <c r="AB168" s="46"/>
    </row>
    <row r="169" spans="2:28" ht="124.5" customHeight="1" thickBot="1" x14ac:dyDescent="0.35">
      <c r="B169" s="42">
        <v>60</v>
      </c>
      <c r="C169" s="41" t="s">
        <v>289</v>
      </c>
      <c r="D169" s="42" t="s">
        <v>290</v>
      </c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77"/>
      <c r="W169" s="115">
        <f t="shared" si="3"/>
        <v>0</v>
      </c>
      <c r="X169" s="66"/>
      <c r="Y169" s="67"/>
      <c r="Z169" s="67"/>
      <c r="AA169" s="67"/>
      <c r="AB169" s="75"/>
    </row>
    <row r="170" spans="2:28" ht="126" customHeight="1" thickBot="1" x14ac:dyDescent="0.35">
      <c r="B170" s="42">
        <v>61</v>
      </c>
      <c r="C170" s="72" t="s">
        <v>291</v>
      </c>
      <c r="D170" s="42" t="s">
        <v>292</v>
      </c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77"/>
      <c r="W170" s="115">
        <f t="shared" si="3"/>
        <v>0</v>
      </c>
      <c r="X170" s="66"/>
      <c r="Y170" s="67"/>
      <c r="Z170" s="67"/>
      <c r="AA170" s="67"/>
      <c r="AB170" s="75"/>
    </row>
    <row r="171" spans="2:28" ht="173.25" customHeight="1" thickBot="1" x14ac:dyDescent="0.35">
      <c r="B171" s="42">
        <v>62</v>
      </c>
      <c r="C171" s="41" t="s">
        <v>44</v>
      </c>
      <c r="D171" s="42" t="s">
        <v>293</v>
      </c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77"/>
      <c r="W171" s="115">
        <f t="shared" si="3"/>
        <v>0</v>
      </c>
      <c r="X171" s="66"/>
      <c r="Y171" s="67"/>
      <c r="Z171" s="67"/>
      <c r="AA171" s="67"/>
      <c r="AB171" s="46"/>
    </row>
    <row r="172" spans="2:28" ht="66" customHeight="1" x14ac:dyDescent="0.3">
      <c r="B172" s="227">
        <v>63</v>
      </c>
      <c r="C172" s="236" t="s">
        <v>294</v>
      </c>
      <c r="D172" s="6" t="s">
        <v>295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106">
        <f t="shared" si="3"/>
        <v>0</v>
      </c>
      <c r="X172" s="238"/>
      <c r="Y172" s="15"/>
      <c r="Z172" s="15"/>
      <c r="AA172" s="15"/>
      <c r="AB172" s="240"/>
    </row>
    <row r="173" spans="2:28" ht="66" customHeight="1" thickBot="1" x14ac:dyDescent="0.35">
      <c r="B173" s="229"/>
      <c r="C173" s="237"/>
      <c r="D173" s="12" t="s">
        <v>296</v>
      </c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93"/>
      <c r="W173" s="108">
        <f t="shared" si="3"/>
        <v>0</v>
      </c>
      <c r="X173" s="239"/>
      <c r="Y173" s="14"/>
      <c r="Z173" s="14"/>
      <c r="AA173" s="14"/>
      <c r="AB173" s="241"/>
    </row>
    <row r="174" spans="2:28" ht="103.5" customHeight="1" thickBot="1" x14ac:dyDescent="0.35">
      <c r="B174" s="42">
        <v>64</v>
      </c>
      <c r="C174" s="41" t="s">
        <v>297</v>
      </c>
      <c r="D174" s="42" t="s">
        <v>298</v>
      </c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77"/>
      <c r="W174" s="115">
        <f t="shared" si="3"/>
        <v>0</v>
      </c>
      <c r="X174" s="66"/>
      <c r="Y174" s="67"/>
      <c r="Z174" s="67"/>
      <c r="AA174" s="67"/>
      <c r="AB174" s="46"/>
    </row>
    <row r="175" spans="2:28" ht="88.5" customHeight="1" thickBot="1" x14ac:dyDescent="0.35">
      <c r="B175" s="42">
        <v>65</v>
      </c>
      <c r="C175" s="41" t="s">
        <v>299</v>
      </c>
      <c r="D175" s="42" t="s">
        <v>300</v>
      </c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77"/>
      <c r="W175" s="115">
        <f t="shared" si="3"/>
        <v>0</v>
      </c>
      <c r="X175" s="66"/>
      <c r="Y175" s="67"/>
      <c r="Z175" s="67"/>
      <c r="AA175" s="67"/>
      <c r="AB175" s="46"/>
    </row>
    <row r="176" spans="2:28" ht="101.25" customHeight="1" thickBot="1" x14ac:dyDescent="0.35">
      <c r="B176" s="42">
        <v>66</v>
      </c>
      <c r="C176" s="41" t="s">
        <v>301</v>
      </c>
      <c r="D176" s="40" t="s">
        <v>302</v>
      </c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7"/>
      <c r="W176" s="129">
        <f t="shared" si="3"/>
        <v>0</v>
      </c>
      <c r="X176" s="66"/>
      <c r="Y176" s="67"/>
      <c r="Z176" s="67"/>
      <c r="AA176" s="67"/>
      <c r="AB176" s="46"/>
    </row>
    <row r="177" spans="2:28" ht="43.5" customHeight="1" x14ac:dyDescent="0.3">
      <c r="B177" s="227">
        <v>67</v>
      </c>
      <c r="C177" s="230" t="s">
        <v>303</v>
      </c>
      <c r="D177" s="86" t="s">
        <v>304</v>
      </c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130">
        <f t="shared" si="3"/>
        <v>0</v>
      </c>
      <c r="X177" s="55"/>
      <c r="Y177" s="15"/>
      <c r="Z177" s="15"/>
      <c r="AA177" s="15"/>
      <c r="AB177" s="233" t="s">
        <v>305</v>
      </c>
    </row>
    <row r="178" spans="2:28" ht="43.5" customHeight="1" x14ac:dyDescent="0.3">
      <c r="B178" s="228"/>
      <c r="C178" s="231"/>
      <c r="D178" s="88" t="s">
        <v>306</v>
      </c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100"/>
      <c r="W178" s="131">
        <f t="shared" si="3"/>
        <v>0</v>
      </c>
      <c r="X178" s="30"/>
      <c r="Y178" s="16"/>
      <c r="Z178" s="16"/>
      <c r="AA178" s="16"/>
      <c r="AB178" s="234"/>
    </row>
    <row r="179" spans="2:28" ht="43.5" customHeight="1" x14ac:dyDescent="0.3">
      <c r="B179" s="228"/>
      <c r="C179" s="231"/>
      <c r="D179" s="9" t="s">
        <v>307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63"/>
      <c r="W179" s="107">
        <f t="shared" si="3"/>
        <v>0</v>
      </c>
      <c r="X179" s="30"/>
      <c r="Y179" s="16"/>
      <c r="Z179" s="16"/>
      <c r="AA179" s="16"/>
      <c r="AB179" s="234"/>
    </row>
    <row r="180" spans="2:28" ht="43.5" customHeight="1" thickBot="1" x14ac:dyDescent="0.35">
      <c r="B180" s="229"/>
      <c r="C180" s="232"/>
      <c r="D180" s="12" t="s">
        <v>308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93"/>
      <c r="W180" s="108">
        <f t="shared" si="3"/>
        <v>0</v>
      </c>
      <c r="X180" s="29"/>
      <c r="Y180" s="14"/>
      <c r="Z180" s="14"/>
      <c r="AA180" s="14"/>
      <c r="AB180" s="235"/>
    </row>
    <row r="181" spans="2:28" ht="141" customHeight="1" thickBot="1" x14ac:dyDescent="0.35">
      <c r="B181" s="42">
        <v>68</v>
      </c>
      <c r="C181" s="41" t="s">
        <v>309</v>
      </c>
      <c r="D181" s="40" t="s">
        <v>310</v>
      </c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7"/>
      <c r="W181" s="129">
        <f t="shared" si="3"/>
        <v>0</v>
      </c>
      <c r="X181" s="66"/>
      <c r="Y181" s="67"/>
      <c r="Z181" s="67"/>
      <c r="AA181" s="67"/>
      <c r="AB181" s="90"/>
    </row>
    <row r="182" spans="2:28" ht="135.75" customHeight="1" thickBot="1" x14ac:dyDescent="0.35">
      <c r="B182" s="42">
        <v>69</v>
      </c>
      <c r="C182" s="41" t="s">
        <v>311</v>
      </c>
      <c r="D182" s="42" t="s">
        <v>312</v>
      </c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77"/>
      <c r="W182" s="115">
        <f t="shared" si="3"/>
        <v>0</v>
      </c>
      <c r="X182" s="66"/>
      <c r="Y182" s="67"/>
      <c r="Z182" s="67"/>
      <c r="AA182" s="67"/>
      <c r="AB182" s="90"/>
    </row>
    <row r="183" spans="2:28" ht="144.75" customHeight="1" thickBot="1" x14ac:dyDescent="0.35">
      <c r="B183" s="42">
        <v>70</v>
      </c>
      <c r="C183" s="41" t="s">
        <v>313</v>
      </c>
      <c r="D183" s="40" t="s">
        <v>314</v>
      </c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226"/>
      <c r="W183" s="129">
        <f t="shared" si="3"/>
        <v>0</v>
      </c>
      <c r="X183" s="66"/>
      <c r="Y183" s="67"/>
      <c r="Z183" s="67"/>
      <c r="AA183" s="67"/>
      <c r="AB183" s="46"/>
    </row>
    <row r="189" spans="2:28" ht="35.25" customHeight="1" x14ac:dyDescent="0.3"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</row>
    <row r="190" spans="2:28" ht="35.25" customHeight="1" x14ac:dyDescent="0.3"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</row>
    <row r="191" spans="2:28" ht="35.25" customHeight="1" x14ac:dyDescent="0.3"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</row>
    <row r="192" spans="2:28" x14ac:dyDescent="0.3"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</row>
  </sheetData>
  <autoFilter ref="A2:AW183" xr:uid="{00000000-0009-0000-0000-000000000000}"/>
  <mergeCells count="116">
    <mergeCell ref="B7:B10"/>
    <mergeCell ref="C7:C10"/>
    <mergeCell ref="X7:X10"/>
    <mergeCell ref="AB7:AB10"/>
    <mergeCell ref="B3:B6"/>
    <mergeCell ref="C3:C6"/>
    <mergeCell ref="X3:X6"/>
    <mergeCell ref="AB3:AB6"/>
    <mergeCell ref="B11:B17"/>
    <mergeCell ref="C11:C17"/>
    <mergeCell ref="AB11:AB17"/>
    <mergeCell ref="B18:B24"/>
    <mergeCell ref="C18:C24"/>
    <mergeCell ref="AB18:AB24"/>
    <mergeCell ref="B34:B36"/>
    <mergeCell ref="C34:C36"/>
    <mergeCell ref="X34:X36"/>
    <mergeCell ref="AB34:AB36"/>
    <mergeCell ref="B25:B30"/>
    <mergeCell ref="C25:C30"/>
    <mergeCell ref="AB25:AB30"/>
    <mergeCell ref="B31:B33"/>
    <mergeCell ref="C31:C33"/>
    <mergeCell ref="AB31:AB33"/>
    <mergeCell ref="AB41:AB47"/>
    <mergeCell ref="B48:B53"/>
    <mergeCell ref="C48:C53"/>
    <mergeCell ref="X48:X53"/>
    <mergeCell ref="AB48:AB53"/>
    <mergeCell ref="B37:B40"/>
    <mergeCell ref="C37:C40"/>
    <mergeCell ref="AB37:AB40"/>
    <mergeCell ref="B41:B47"/>
    <mergeCell ref="C41:C47"/>
    <mergeCell ref="X41:X47"/>
    <mergeCell ref="B54:B58"/>
    <mergeCell ref="AB54:AB58"/>
    <mergeCell ref="B59:B64"/>
    <mergeCell ref="C59:C64"/>
    <mergeCell ref="X59:X64"/>
    <mergeCell ref="AB59:AB64"/>
    <mergeCell ref="B69:B71"/>
    <mergeCell ref="C69:C71"/>
    <mergeCell ref="X69:X71"/>
    <mergeCell ref="AB69:AB71"/>
    <mergeCell ref="B65:B68"/>
    <mergeCell ref="C65:C68"/>
    <mergeCell ref="X65:X68"/>
    <mergeCell ref="AB65:AB68"/>
    <mergeCell ref="X75:X76"/>
    <mergeCell ref="AB75:AB76"/>
    <mergeCell ref="B77:B82"/>
    <mergeCell ref="C77:C82"/>
    <mergeCell ref="X77:X82"/>
    <mergeCell ref="AB77:AB82"/>
    <mergeCell ref="B73:B74"/>
    <mergeCell ref="C73:C74"/>
    <mergeCell ref="B75:B76"/>
    <mergeCell ref="C75:C76"/>
    <mergeCell ref="B83:B88"/>
    <mergeCell ref="C83:C88"/>
    <mergeCell ref="AB83:AB88"/>
    <mergeCell ref="B89:B91"/>
    <mergeCell ref="C89:C91"/>
    <mergeCell ref="AB89:AB91"/>
    <mergeCell ref="B92:B94"/>
    <mergeCell ref="C92:C94"/>
    <mergeCell ref="AB92:AB94"/>
    <mergeCell ref="B95:B97"/>
    <mergeCell ref="C95:C97"/>
    <mergeCell ref="X95:X97"/>
    <mergeCell ref="B106:B117"/>
    <mergeCell ref="C106:C117"/>
    <mergeCell ref="X106:X117"/>
    <mergeCell ref="AB106:AB117"/>
    <mergeCell ref="AB95:AB97"/>
    <mergeCell ref="B98:B105"/>
    <mergeCell ref="C98:C105"/>
    <mergeCell ref="X98:X105"/>
    <mergeCell ref="AB98:AB105"/>
    <mergeCell ref="B122:B125"/>
    <mergeCell ref="C122:C125"/>
    <mergeCell ref="AB122:AB125"/>
    <mergeCell ref="X123:X125"/>
    <mergeCell ref="B118:B119"/>
    <mergeCell ref="C118:C119"/>
    <mergeCell ref="AB118:AB121"/>
    <mergeCell ref="B120:B121"/>
    <mergeCell ref="C120:C121"/>
    <mergeCell ref="B129:B131"/>
    <mergeCell ref="C129:C131"/>
    <mergeCell ref="AB129:AB131"/>
    <mergeCell ref="B146:B147"/>
    <mergeCell ref="C146:C147"/>
    <mergeCell ref="AB146:AB147"/>
    <mergeCell ref="B148:B149"/>
    <mergeCell ref="C148:C149"/>
    <mergeCell ref="AB148:AB149"/>
    <mergeCell ref="B177:B180"/>
    <mergeCell ref="C177:C180"/>
    <mergeCell ref="AB177:AB180"/>
    <mergeCell ref="B172:B173"/>
    <mergeCell ref="C172:C173"/>
    <mergeCell ref="X172:X173"/>
    <mergeCell ref="AB172:AB173"/>
    <mergeCell ref="B151:B153"/>
    <mergeCell ref="C151:C153"/>
    <mergeCell ref="AB151:AB153"/>
    <mergeCell ref="B159:B160"/>
    <mergeCell ref="C159:C160"/>
    <mergeCell ref="X159:X160"/>
    <mergeCell ref="AB159:AB160"/>
    <mergeCell ref="B154:B158"/>
    <mergeCell ref="C154:C158"/>
    <mergeCell ref="X154:X158"/>
    <mergeCell ref="AB154:AB158"/>
  </mergeCells>
  <conditionalFormatting sqref="W1 W184:W1048576">
    <cfRule type="cellIs" dxfId="0" priority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orientation="landscape" r:id="rId1"/>
  <headerFooter>
    <oddFooter>Página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2:AH86"/>
  <sheetViews>
    <sheetView showGridLines="0" topLeftCell="C1" zoomScale="34" zoomScaleNormal="34" workbookViewId="0">
      <pane ySplit="2" topLeftCell="A9" activePane="bottomLeft" state="frozen"/>
      <selection pane="bottomLeft" activeCell="X14" sqref="X14"/>
    </sheetView>
  </sheetViews>
  <sheetFormatPr baseColWidth="10" defaultColWidth="11.44140625" defaultRowHeight="23.4" outlineLevelCol="1" x14ac:dyDescent="0.4"/>
  <cols>
    <col min="1" max="1" width="1.88671875" style="134" customWidth="1"/>
    <col min="2" max="2" width="35.6640625" style="134" customWidth="1"/>
    <col min="3" max="3" width="46.88671875" style="203" customWidth="1"/>
    <col min="4" max="4" width="46.88671875" style="194" customWidth="1"/>
    <col min="5" max="5" width="45.88671875" style="194" customWidth="1"/>
    <col min="6" max="6" width="37.109375" style="160" customWidth="1"/>
    <col min="7" max="7" width="39.88671875" style="195" customWidth="1"/>
    <col min="8" max="9" width="25.44140625" style="195" hidden="1" customWidth="1"/>
    <col min="10" max="27" width="13.5546875" style="195" customWidth="1" outlineLevel="1"/>
    <col min="28" max="28" width="25.109375" style="196" customWidth="1"/>
    <col min="29" max="29" width="49.109375" style="134" customWidth="1"/>
    <col min="30" max="30" width="58.109375" style="193" customWidth="1"/>
    <col min="31" max="31" width="11.44140625" style="134" customWidth="1"/>
    <col min="32" max="16384" width="11.44140625" style="134"/>
  </cols>
  <sheetData>
    <row r="2" spans="2:34" ht="67.5" customHeight="1" x14ac:dyDescent="0.3">
      <c r="B2" s="197" t="s">
        <v>322</v>
      </c>
      <c r="C2" s="204" t="s">
        <v>480</v>
      </c>
      <c r="D2" s="205" t="s">
        <v>481</v>
      </c>
      <c r="E2" s="198" t="s">
        <v>323</v>
      </c>
      <c r="F2" s="198" t="s">
        <v>324</v>
      </c>
      <c r="G2" s="199" t="s">
        <v>325</v>
      </c>
      <c r="H2" s="204" t="s">
        <v>485</v>
      </c>
      <c r="I2" s="205" t="s">
        <v>486</v>
      </c>
      <c r="J2" s="206" t="s">
        <v>48</v>
      </c>
      <c r="K2" s="206" t="s">
        <v>52</v>
      </c>
      <c r="L2" s="206" t="s">
        <v>55</v>
      </c>
      <c r="M2" s="206" t="s">
        <v>47</v>
      </c>
      <c r="N2" s="206" t="s">
        <v>46</v>
      </c>
      <c r="O2" s="206" t="s">
        <v>53</v>
      </c>
      <c r="P2" s="206" t="s">
        <v>49</v>
      </c>
      <c r="Q2" s="206" t="s">
        <v>315</v>
      </c>
      <c r="R2" s="206" t="s">
        <v>50</v>
      </c>
      <c r="S2" s="206" t="s">
        <v>54</v>
      </c>
      <c r="T2" s="206" t="s">
        <v>45</v>
      </c>
      <c r="U2" s="206" t="s">
        <v>316</v>
      </c>
      <c r="V2" s="206" t="s">
        <v>317</v>
      </c>
      <c r="W2" s="206" t="s">
        <v>318</v>
      </c>
      <c r="X2" s="206" t="s">
        <v>319</v>
      </c>
      <c r="Y2" s="206" t="s">
        <v>320</v>
      </c>
      <c r="Z2" s="206" t="s">
        <v>51</v>
      </c>
      <c r="AA2" s="206" t="s">
        <v>321</v>
      </c>
      <c r="AB2" s="200" t="s">
        <v>487</v>
      </c>
      <c r="AC2" s="201" t="s">
        <v>67</v>
      </c>
      <c r="AD2" s="202" t="s">
        <v>326</v>
      </c>
    </row>
    <row r="3" spans="2:34" ht="63" customHeight="1" x14ac:dyDescent="0.3">
      <c r="B3" s="286" t="s">
        <v>40</v>
      </c>
      <c r="C3" s="283" t="s">
        <v>327</v>
      </c>
      <c r="D3" s="283" t="s">
        <v>482</v>
      </c>
      <c r="E3" s="146" t="s">
        <v>328</v>
      </c>
      <c r="F3" s="147" t="s">
        <v>329</v>
      </c>
      <c r="G3" s="147" t="s">
        <v>330</v>
      </c>
      <c r="H3" s="207">
        <v>16</v>
      </c>
      <c r="I3" s="207">
        <v>16</v>
      </c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7">
        <f t="shared" ref="AB3:AB9" si="0">SUM(J3:AA3)</f>
        <v>0</v>
      </c>
      <c r="AC3" s="289"/>
      <c r="AD3" s="292"/>
    </row>
    <row r="4" spans="2:34" ht="60.75" customHeight="1" x14ac:dyDescent="0.3">
      <c r="B4" s="287"/>
      <c r="C4" s="284"/>
      <c r="D4" s="284"/>
      <c r="E4" s="146" t="s">
        <v>328</v>
      </c>
      <c r="F4" s="147" t="s">
        <v>329</v>
      </c>
      <c r="G4" s="148" t="s">
        <v>331</v>
      </c>
      <c r="H4" s="207">
        <v>1</v>
      </c>
      <c r="I4" s="207">
        <v>1</v>
      </c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207">
        <f t="shared" si="0"/>
        <v>0</v>
      </c>
      <c r="AC4" s="290"/>
      <c r="AD4" s="293"/>
    </row>
    <row r="5" spans="2:34" ht="89.25" customHeight="1" x14ac:dyDescent="0.3">
      <c r="B5" s="288"/>
      <c r="C5" s="285"/>
      <c r="D5" s="285"/>
      <c r="E5" s="146" t="s">
        <v>328</v>
      </c>
      <c r="F5" s="148" t="s">
        <v>332</v>
      </c>
      <c r="G5" s="148" t="s">
        <v>333</v>
      </c>
      <c r="H5" s="207">
        <v>3</v>
      </c>
      <c r="I5" s="207">
        <v>3</v>
      </c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207">
        <f t="shared" si="0"/>
        <v>0</v>
      </c>
      <c r="AC5" s="291"/>
      <c r="AD5" s="294"/>
    </row>
    <row r="6" spans="2:34" ht="156.75" customHeight="1" x14ac:dyDescent="0.3">
      <c r="B6" s="149" t="s">
        <v>40</v>
      </c>
      <c r="C6" s="159" t="s">
        <v>327</v>
      </c>
      <c r="D6" s="159" t="s">
        <v>482</v>
      </c>
      <c r="E6" s="150" t="s">
        <v>334</v>
      </c>
      <c r="F6" s="151" t="s">
        <v>335</v>
      </c>
      <c r="G6" s="148" t="s">
        <v>336</v>
      </c>
      <c r="H6" s="209">
        <v>3</v>
      </c>
      <c r="I6" s="209">
        <v>3</v>
      </c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207">
        <f t="shared" si="0"/>
        <v>0</v>
      </c>
      <c r="AC6" s="152"/>
      <c r="AD6" s="153"/>
      <c r="AH6" s="154"/>
    </row>
    <row r="7" spans="2:34" ht="189" customHeight="1" x14ac:dyDescent="0.3">
      <c r="B7" s="142" t="s">
        <v>40</v>
      </c>
      <c r="C7" s="143" t="s">
        <v>337</v>
      </c>
      <c r="D7" s="143" t="s">
        <v>483</v>
      </c>
      <c r="E7" s="155" t="s">
        <v>338</v>
      </c>
      <c r="F7" s="148" t="s">
        <v>339</v>
      </c>
      <c r="G7" s="144" t="s">
        <v>340</v>
      </c>
      <c r="H7" s="207">
        <v>1</v>
      </c>
      <c r="I7" s="207">
        <v>1</v>
      </c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207">
        <f t="shared" si="0"/>
        <v>0</v>
      </c>
      <c r="AC7" s="156"/>
      <c r="AD7" s="135"/>
    </row>
    <row r="8" spans="2:34" ht="189" customHeight="1" x14ac:dyDescent="0.3">
      <c r="B8" s="142" t="s">
        <v>40</v>
      </c>
      <c r="C8" s="143" t="s">
        <v>20</v>
      </c>
      <c r="D8" s="221" t="s">
        <v>484</v>
      </c>
      <c r="E8" s="143" t="s">
        <v>341</v>
      </c>
      <c r="F8" s="144" t="s">
        <v>342</v>
      </c>
      <c r="G8" s="144" t="s">
        <v>343</v>
      </c>
      <c r="H8" s="207">
        <v>2</v>
      </c>
      <c r="I8" s="221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207">
        <f t="shared" si="0"/>
        <v>0</v>
      </c>
      <c r="AC8" s="1"/>
      <c r="AD8" s="145"/>
    </row>
    <row r="9" spans="2:34" ht="189" customHeight="1" x14ac:dyDescent="0.3">
      <c r="B9" s="142" t="s">
        <v>40</v>
      </c>
      <c r="C9" s="143" t="s">
        <v>20</v>
      </c>
      <c r="D9" s="221" t="s">
        <v>484</v>
      </c>
      <c r="E9" s="143" t="s">
        <v>341</v>
      </c>
      <c r="F9" s="144" t="s">
        <v>342</v>
      </c>
      <c r="G9" s="144" t="s">
        <v>344</v>
      </c>
      <c r="H9" s="207">
        <v>1</v>
      </c>
      <c r="I9" s="221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207">
        <f t="shared" si="0"/>
        <v>0</v>
      </c>
      <c r="AC9" s="1"/>
      <c r="AD9" s="145"/>
    </row>
    <row r="10" spans="2:34" ht="50.25" customHeight="1" x14ac:dyDescent="0.3">
      <c r="B10" s="137"/>
      <c r="C10" s="136"/>
      <c r="D10" s="136"/>
      <c r="E10" s="136"/>
      <c r="F10" s="139"/>
      <c r="G10" s="157" t="s">
        <v>26</v>
      </c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140"/>
      <c r="AD10" s="158"/>
    </row>
    <row r="11" spans="2:34" ht="189.75" customHeight="1" x14ac:dyDescent="0.3">
      <c r="B11" s="142" t="s">
        <v>26</v>
      </c>
      <c r="C11" s="143" t="s">
        <v>1</v>
      </c>
      <c r="D11" s="143" t="s">
        <v>37</v>
      </c>
      <c r="E11" s="155" t="s">
        <v>345</v>
      </c>
      <c r="F11" s="148" t="s">
        <v>346</v>
      </c>
      <c r="G11" s="148" t="s">
        <v>347</v>
      </c>
      <c r="H11" s="207">
        <v>1</v>
      </c>
      <c r="I11" s="207">
        <v>1</v>
      </c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207">
        <f t="shared" ref="AB11:AB18" si="1">SUM(J11:AA11)</f>
        <v>0</v>
      </c>
      <c r="AC11" s="162"/>
      <c r="AD11" s="135" t="s">
        <v>348</v>
      </c>
    </row>
    <row r="12" spans="2:34" ht="189.75" customHeight="1" x14ac:dyDescent="0.3">
      <c r="B12" s="143" t="s">
        <v>26</v>
      </c>
      <c r="C12" s="143" t="s">
        <v>2</v>
      </c>
      <c r="D12" s="143" t="s">
        <v>58</v>
      </c>
      <c r="E12" s="155" t="s">
        <v>349</v>
      </c>
      <c r="F12" s="148" t="s">
        <v>350</v>
      </c>
      <c r="G12" s="148" t="s">
        <v>351</v>
      </c>
      <c r="H12" s="207">
        <v>4</v>
      </c>
      <c r="I12" s="145">
        <v>3</v>
      </c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207">
        <f t="shared" si="1"/>
        <v>0</v>
      </c>
      <c r="AC12" s="163"/>
      <c r="AD12" s="145"/>
    </row>
    <row r="13" spans="2:34" ht="189.75" customHeight="1" x14ac:dyDescent="0.3">
      <c r="B13" s="216" t="s">
        <v>26</v>
      </c>
      <c r="C13" s="216" t="s">
        <v>2</v>
      </c>
      <c r="D13" s="216" t="s">
        <v>2</v>
      </c>
      <c r="E13" s="216" t="s">
        <v>349</v>
      </c>
      <c r="F13" s="217"/>
      <c r="G13" s="217"/>
      <c r="H13" s="218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  <c r="AA13" s="219"/>
      <c r="AB13" s="218">
        <f t="shared" si="1"/>
        <v>0</v>
      </c>
      <c r="AC13" s="220"/>
      <c r="AD13" s="219" t="s">
        <v>348</v>
      </c>
    </row>
    <row r="14" spans="2:34" ht="189.75" customHeight="1" x14ac:dyDescent="0.3">
      <c r="B14" s="143" t="s">
        <v>26</v>
      </c>
      <c r="C14" s="143" t="s">
        <v>3</v>
      </c>
      <c r="D14" s="143" t="s">
        <v>59</v>
      </c>
      <c r="E14" s="155" t="s">
        <v>352</v>
      </c>
      <c r="F14" s="148" t="s">
        <v>350</v>
      </c>
      <c r="G14" s="148" t="s">
        <v>353</v>
      </c>
      <c r="H14" s="207">
        <v>1</v>
      </c>
      <c r="I14" s="145">
        <v>1</v>
      </c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207">
        <f t="shared" si="1"/>
        <v>0</v>
      </c>
      <c r="AC14" s="164"/>
      <c r="AD14" s="145"/>
    </row>
    <row r="15" spans="2:34" ht="189.75" customHeight="1" x14ac:dyDescent="0.3">
      <c r="B15" s="143" t="s">
        <v>26</v>
      </c>
      <c r="C15" s="143" t="s">
        <v>4</v>
      </c>
      <c r="D15" s="143" t="s">
        <v>488</v>
      </c>
      <c r="E15" s="143" t="s">
        <v>354</v>
      </c>
      <c r="F15" s="148" t="s">
        <v>355</v>
      </c>
      <c r="G15" s="148" t="s">
        <v>356</v>
      </c>
      <c r="H15" s="207">
        <v>4</v>
      </c>
      <c r="I15" s="145">
        <v>2</v>
      </c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207">
        <f t="shared" si="1"/>
        <v>0</v>
      </c>
      <c r="AC15" s="165"/>
      <c r="AD15" s="135"/>
    </row>
    <row r="16" spans="2:34" ht="189.75" customHeight="1" x14ac:dyDescent="0.3">
      <c r="B16" s="143" t="s">
        <v>26</v>
      </c>
      <c r="C16" s="143" t="s">
        <v>5</v>
      </c>
      <c r="D16" s="143" t="s">
        <v>489</v>
      </c>
      <c r="E16" s="155" t="s">
        <v>357</v>
      </c>
      <c r="F16" s="148" t="s">
        <v>358</v>
      </c>
      <c r="G16" s="148" t="s">
        <v>359</v>
      </c>
      <c r="H16" s="207">
        <v>1</v>
      </c>
      <c r="I16" s="145">
        <v>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207">
        <f t="shared" si="1"/>
        <v>0</v>
      </c>
      <c r="AC16" s="162"/>
      <c r="AD16" s="135"/>
    </row>
    <row r="17" spans="2:30" ht="189.75" customHeight="1" x14ac:dyDescent="0.3">
      <c r="B17" s="143" t="s">
        <v>26</v>
      </c>
      <c r="C17" s="143" t="s">
        <v>6</v>
      </c>
      <c r="D17" s="143" t="s">
        <v>490</v>
      </c>
      <c r="E17" s="155" t="s">
        <v>360</v>
      </c>
      <c r="F17" s="148" t="s">
        <v>361</v>
      </c>
      <c r="G17" s="148" t="s">
        <v>362</v>
      </c>
      <c r="H17" s="207">
        <v>1</v>
      </c>
      <c r="I17" s="145">
        <v>1</v>
      </c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207">
        <f t="shared" si="1"/>
        <v>0</v>
      </c>
      <c r="AC17" s="162"/>
      <c r="AD17" s="135" t="s">
        <v>348</v>
      </c>
    </row>
    <row r="18" spans="2:30" ht="189.75" customHeight="1" x14ac:dyDescent="0.3">
      <c r="B18" s="143" t="s">
        <v>26</v>
      </c>
      <c r="C18" s="143" t="s">
        <v>7</v>
      </c>
      <c r="D18" s="143" t="s">
        <v>491</v>
      </c>
      <c r="E18" s="155" t="s">
        <v>363</v>
      </c>
      <c r="F18" s="148" t="s">
        <v>350</v>
      </c>
      <c r="G18" s="148" t="s">
        <v>364</v>
      </c>
      <c r="H18" s="207">
        <v>1</v>
      </c>
      <c r="I18" s="145">
        <v>1</v>
      </c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207">
        <f t="shared" si="1"/>
        <v>0</v>
      </c>
      <c r="AC18" s="163"/>
      <c r="AD18" s="135"/>
    </row>
    <row r="19" spans="2:30" ht="96.75" customHeight="1" x14ac:dyDescent="0.3">
      <c r="B19" s="295" t="s">
        <v>26</v>
      </c>
      <c r="C19" s="295" t="s">
        <v>8</v>
      </c>
      <c r="D19" s="295" t="s">
        <v>38</v>
      </c>
      <c r="E19" s="297" t="s">
        <v>365</v>
      </c>
      <c r="F19" s="144" t="s">
        <v>366</v>
      </c>
      <c r="G19" s="144" t="s">
        <v>367</v>
      </c>
      <c r="H19" s="299">
        <v>1</v>
      </c>
      <c r="I19" s="299">
        <v>1</v>
      </c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  <c r="Z19" s="211"/>
      <c r="AA19" s="211"/>
      <c r="AB19" s="299">
        <v>0</v>
      </c>
      <c r="AC19" s="301"/>
      <c r="AD19" s="292"/>
    </row>
    <row r="20" spans="2:30" ht="96.75" customHeight="1" x14ac:dyDescent="0.3">
      <c r="B20" s="296"/>
      <c r="C20" s="296"/>
      <c r="D20" s="296"/>
      <c r="E20" s="298"/>
      <c r="F20" s="144" t="s">
        <v>368</v>
      </c>
      <c r="G20" s="144" t="s">
        <v>369</v>
      </c>
      <c r="H20" s="300"/>
      <c r="I20" s="300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300"/>
      <c r="AC20" s="302"/>
      <c r="AD20" s="294"/>
    </row>
    <row r="21" spans="2:30" ht="179.25" customHeight="1" x14ac:dyDescent="0.3">
      <c r="B21" s="143" t="s">
        <v>26</v>
      </c>
      <c r="C21" s="143" t="s">
        <v>8</v>
      </c>
      <c r="D21" s="143" t="s">
        <v>38</v>
      </c>
      <c r="E21" s="155" t="s">
        <v>365</v>
      </c>
      <c r="F21" s="148" t="s">
        <v>370</v>
      </c>
      <c r="G21" s="148" t="s">
        <v>371</v>
      </c>
      <c r="H21" s="207">
        <v>14</v>
      </c>
      <c r="I21" s="145">
        <v>14</v>
      </c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207">
        <f>SUM(J21:AA21)</f>
        <v>0</v>
      </c>
      <c r="AC21" s="166"/>
      <c r="AD21" s="167"/>
    </row>
    <row r="22" spans="2:30" ht="189.75" customHeight="1" x14ac:dyDescent="0.3">
      <c r="B22" s="143" t="s">
        <v>26</v>
      </c>
      <c r="C22" s="143" t="s">
        <v>9</v>
      </c>
      <c r="D22" s="143" t="s">
        <v>39</v>
      </c>
      <c r="E22" s="143" t="s">
        <v>372</v>
      </c>
      <c r="F22" s="148" t="s">
        <v>350</v>
      </c>
      <c r="G22" s="144" t="s">
        <v>373</v>
      </c>
      <c r="H22" s="135">
        <v>1</v>
      </c>
      <c r="I22" s="170">
        <v>1</v>
      </c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207">
        <f>SUM(J22:AA22)</f>
        <v>0</v>
      </c>
      <c r="AC22" s="168"/>
      <c r="AD22" s="135"/>
    </row>
    <row r="23" spans="2:30" ht="189.75" customHeight="1" x14ac:dyDescent="0.3">
      <c r="B23" s="143" t="s">
        <v>26</v>
      </c>
      <c r="C23" s="143" t="s">
        <v>10</v>
      </c>
      <c r="D23" s="143" t="s">
        <v>492</v>
      </c>
      <c r="E23" s="155" t="s">
        <v>374</v>
      </c>
      <c r="F23" s="148" t="s">
        <v>350</v>
      </c>
      <c r="G23" s="148" t="s">
        <v>375</v>
      </c>
      <c r="H23" s="207">
        <v>1</v>
      </c>
      <c r="I23" s="145">
        <v>1</v>
      </c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207">
        <f>SUM(J23:AA23)</f>
        <v>0</v>
      </c>
      <c r="AC23" s="168"/>
      <c r="AD23" s="135" t="s">
        <v>348</v>
      </c>
    </row>
    <row r="24" spans="2:30" ht="32.25" customHeight="1" x14ac:dyDescent="0.3">
      <c r="B24" s="137"/>
      <c r="C24" s="136"/>
      <c r="D24" s="136"/>
      <c r="E24" s="136"/>
      <c r="F24" s="138" t="s">
        <v>28</v>
      </c>
      <c r="G24" s="139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140"/>
      <c r="AD24" s="141"/>
    </row>
    <row r="25" spans="2:30" ht="189.75" customHeight="1" x14ac:dyDescent="0.3">
      <c r="B25" s="143" t="s">
        <v>28</v>
      </c>
      <c r="C25" s="143" t="s">
        <v>14</v>
      </c>
      <c r="D25" s="143" t="s">
        <v>42</v>
      </c>
      <c r="E25" s="143" t="s">
        <v>376</v>
      </c>
      <c r="F25" s="144" t="s">
        <v>377</v>
      </c>
      <c r="G25" s="144" t="s">
        <v>378</v>
      </c>
      <c r="H25" s="135">
        <v>1</v>
      </c>
      <c r="I25" s="170">
        <v>1</v>
      </c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207">
        <f>SUM(J25:AA25)</f>
        <v>0</v>
      </c>
      <c r="AC25" s="168"/>
      <c r="AD25" s="169" t="s">
        <v>379</v>
      </c>
    </row>
    <row r="26" spans="2:30" ht="189.75" customHeight="1" x14ac:dyDescent="0.3">
      <c r="B26" s="143" t="s">
        <v>28</v>
      </c>
      <c r="C26" s="143" t="s">
        <v>380</v>
      </c>
      <c r="D26" s="143" t="s">
        <v>493</v>
      </c>
      <c r="E26" s="143" t="s">
        <v>381</v>
      </c>
      <c r="F26" s="148" t="s">
        <v>350</v>
      </c>
      <c r="G26" s="148" t="s">
        <v>353</v>
      </c>
      <c r="H26" s="207">
        <v>5</v>
      </c>
      <c r="I26" s="145">
        <v>3</v>
      </c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207">
        <f>SUM(J26:AA26)</f>
        <v>0</v>
      </c>
      <c r="AC26" s="168"/>
      <c r="AD26" s="170" t="s">
        <v>382</v>
      </c>
    </row>
    <row r="27" spans="2:30" ht="189.75" customHeight="1" x14ac:dyDescent="0.3">
      <c r="B27" s="143" t="s">
        <v>28</v>
      </c>
      <c r="C27" s="143" t="s">
        <v>383</v>
      </c>
      <c r="D27" s="143" t="s">
        <v>494</v>
      </c>
      <c r="E27" s="143" t="s">
        <v>384</v>
      </c>
      <c r="F27" s="148" t="s">
        <v>385</v>
      </c>
      <c r="G27" s="144" t="s">
        <v>386</v>
      </c>
      <c r="H27" s="135">
        <v>2</v>
      </c>
      <c r="I27" s="170">
        <v>2</v>
      </c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207">
        <f>SUM(J27:AA27)</f>
        <v>0</v>
      </c>
      <c r="AC27" s="168"/>
      <c r="AD27" s="135"/>
    </row>
    <row r="28" spans="2:30" ht="189.75" customHeight="1" x14ac:dyDescent="0.3">
      <c r="B28" s="143" t="s">
        <v>28</v>
      </c>
      <c r="C28" s="143" t="s">
        <v>15</v>
      </c>
      <c r="D28" s="143" t="s">
        <v>43</v>
      </c>
      <c r="E28" s="143" t="s">
        <v>387</v>
      </c>
      <c r="F28" s="144" t="s">
        <v>388</v>
      </c>
      <c r="G28" s="171" t="s">
        <v>389</v>
      </c>
      <c r="H28" s="135">
        <v>1</v>
      </c>
      <c r="I28" s="213">
        <v>1</v>
      </c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07">
        <f>SUM(J28:AA28)</f>
        <v>0</v>
      </c>
      <c r="AC28" s="168"/>
      <c r="AD28" s="135" t="s">
        <v>390</v>
      </c>
    </row>
    <row r="29" spans="2:30" ht="189.75" customHeight="1" x14ac:dyDescent="0.3">
      <c r="B29" s="143" t="s">
        <v>28</v>
      </c>
      <c r="C29" s="143" t="s">
        <v>16</v>
      </c>
      <c r="D29" s="143" t="s">
        <v>495</v>
      </c>
      <c r="E29" s="143" t="s">
        <v>391</v>
      </c>
      <c r="F29" s="144" t="s">
        <v>392</v>
      </c>
      <c r="G29" s="144" t="s">
        <v>393</v>
      </c>
      <c r="H29" s="170">
        <v>1</v>
      </c>
      <c r="I29" s="170">
        <v>1</v>
      </c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207">
        <f>SUM(J29:AA29)</f>
        <v>0</v>
      </c>
      <c r="AC29" s="172"/>
      <c r="AD29" s="135"/>
    </row>
    <row r="30" spans="2:30" ht="32.25" customHeight="1" x14ac:dyDescent="0.3">
      <c r="B30" s="137"/>
      <c r="C30" s="136"/>
      <c r="D30" s="136"/>
      <c r="E30" s="136"/>
      <c r="F30" s="138" t="s">
        <v>65</v>
      </c>
      <c r="G30" s="139"/>
      <c r="H30" s="210"/>
      <c r="I30" s="210"/>
      <c r="J30" s="210"/>
      <c r="K30" s="210"/>
      <c r="L30" s="210"/>
      <c r="M30" s="210"/>
      <c r="N30" s="210"/>
      <c r="O30" s="210"/>
      <c r="P30" s="210"/>
      <c r="Q30" s="210"/>
      <c r="R30" s="210"/>
      <c r="S30" s="210"/>
      <c r="T30" s="210"/>
      <c r="U30" s="210"/>
      <c r="V30" s="210"/>
      <c r="W30" s="210"/>
      <c r="X30" s="210"/>
      <c r="Y30" s="210"/>
      <c r="Z30" s="210"/>
      <c r="AA30" s="210"/>
      <c r="AB30" s="210"/>
      <c r="AC30" s="140"/>
      <c r="AD30" s="141"/>
    </row>
    <row r="31" spans="2:30" ht="189.75" customHeight="1" x14ac:dyDescent="0.3">
      <c r="B31" s="143" t="s">
        <v>65</v>
      </c>
      <c r="C31" s="143" t="s">
        <v>23</v>
      </c>
      <c r="D31" s="143" t="s">
        <v>496</v>
      </c>
      <c r="E31" s="143" t="s">
        <v>394</v>
      </c>
      <c r="F31" s="148" t="s">
        <v>350</v>
      </c>
      <c r="G31" s="144" t="s">
        <v>395</v>
      </c>
      <c r="H31" s="135">
        <v>2</v>
      </c>
      <c r="I31" s="170">
        <v>1</v>
      </c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207">
        <f>SUM(J31:AA31)</f>
        <v>0</v>
      </c>
      <c r="AC31" s="168"/>
      <c r="AD31" s="135"/>
    </row>
    <row r="32" spans="2:30" ht="189.75" customHeight="1" x14ac:dyDescent="0.3">
      <c r="B32" s="143" t="s">
        <v>65</v>
      </c>
      <c r="C32" s="143" t="s">
        <v>396</v>
      </c>
      <c r="D32" s="143" t="s">
        <v>497</v>
      </c>
      <c r="E32" s="143" t="s">
        <v>397</v>
      </c>
      <c r="F32" s="148" t="s">
        <v>350</v>
      </c>
      <c r="G32" s="144" t="s">
        <v>395</v>
      </c>
      <c r="H32" s="135">
        <v>1</v>
      </c>
      <c r="I32" s="170">
        <v>1</v>
      </c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207">
        <f>SUM(J32:AA32)</f>
        <v>0</v>
      </c>
      <c r="AC32" s="168"/>
      <c r="AD32" s="135"/>
    </row>
    <row r="33" spans="2:30" ht="189.75" customHeight="1" x14ac:dyDescent="0.3">
      <c r="B33" s="143" t="s">
        <v>65</v>
      </c>
      <c r="C33" s="143" t="s">
        <v>24</v>
      </c>
      <c r="D33" s="143" t="s">
        <v>498</v>
      </c>
      <c r="E33" s="143" t="s">
        <v>398</v>
      </c>
      <c r="F33" s="148" t="s">
        <v>350</v>
      </c>
      <c r="G33" s="144" t="s">
        <v>395</v>
      </c>
      <c r="H33" s="135">
        <v>2</v>
      </c>
      <c r="I33" s="170">
        <v>1</v>
      </c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  <c r="AB33" s="207">
        <f>SUM(J33:AA33)</f>
        <v>0</v>
      </c>
      <c r="AC33" s="168"/>
      <c r="AD33" s="135"/>
    </row>
    <row r="34" spans="2:30" ht="38.25" customHeight="1" x14ac:dyDescent="0.3">
      <c r="B34" s="173"/>
      <c r="C34" s="136"/>
      <c r="D34" s="136"/>
      <c r="E34" s="136"/>
      <c r="F34" s="138" t="s">
        <v>25</v>
      </c>
      <c r="G34" s="17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  <c r="AA34" s="214"/>
      <c r="AB34" s="214"/>
      <c r="AC34" s="175"/>
      <c r="AD34" s="176"/>
    </row>
    <row r="35" spans="2:30" ht="189.75" customHeight="1" x14ac:dyDescent="0.3">
      <c r="B35" s="177" t="s">
        <v>25</v>
      </c>
      <c r="C35" s="177" t="s">
        <v>0</v>
      </c>
      <c r="D35" s="177" t="s">
        <v>499</v>
      </c>
      <c r="E35" s="146" t="s">
        <v>399</v>
      </c>
      <c r="F35" s="144" t="s">
        <v>400</v>
      </c>
      <c r="G35" s="144" t="s">
        <v>401</v>
      </c>
      <c r="H35" s="135">
        <v>12</v>
      </c>
      <c r="I35" s="170">
        <v>12</v>
      </c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207">
        <f t="shared" ref="AB35:AB40" si="2">SUM(J35:AA35)</f>
        <v>0</v>
      </c>
      <c r="AC35" s="178"/>
      <c r="AD35" s="135"/>
    </row>
    <row r="36" spans="2:30" ht="189.75" customHeight="1" x14ac:dyDescent="0.3">
      <c r="B36" s="177" t="s">
        <v>25</v>
      </c>
      <c r="C36" s="177" t="s">
        <v>402</v>
      </c>
      <c r="D36" s="221" t="s">
        <v>484</v>
      </c>
      <c r="E36" s="146" t="s">
        <v>403</v>
      </c>
      <c r="F36" s="147" t="s">
        <v>404</v>
      </c>
      <c r="G36" s="171" t="s">
        <v>405</v>
      </c>
      <c r="H36" s="207">
        <v>1</v>
      </c>
      <c r="I36" s="221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3"/>
      <c r="AB36" s="207">
        <f t="shared" si="2"/>
        <v>0</v>
      </c>
      <c r="AC36" s="179"/>
      <c r="AD36" s="135"/>
    </row>
    <row r="37" spans="2:30" ht="189.75" customHeight="1" x14ac:dyDescent="0.3">
      <c r="B37" s="177" t="s">
        <v>25</v>
      </c>
      <c r="C37" s="177" t="s">
        <v>402</v>
      </c>
      <c r="D37" s="221" t="s">
        <v>484</v>
      </c>
      <c r="E37" s="177" t="s">
        <v>403</v>
      </c>
      <c r="F37" s="147" t="s">
        <v>404</v>
      </c>
      <c r="G37" s="171" t="s">
        <v>406</v>
      </c>
      <c r="H37" s="135">
        <v>1</v>
      </c>
      <c r="I37" s="221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 s="213"/>
      <c r="Z37" s="213"/>
      <c r="AA37" s="213"/>
      <c r="AB37" s="207">
        <f t="shared" si="2"/>
        <v>0</v>
      </c>
      <c r="AC37" s="179"/>
      <c r="AD37" s="135"/>
    </row>
    <row r="38" spans="2:30" ht="189.75" customHeight="1" x14ac:dyDescent="0.3">
      <c r="B38" s="177" t="s">
        <v>25</v>
      </c>
      <c r="C38" s="177" t="s">
        <v>402</v>
      </c>
      <c r="D38" s="221" t="s">
        <v>484</v>
      </c>
      <c r="E38" s="146" t="s">
        <v>403</v>
      </c>
      <c r="F38" s="144" t="s">
        <v>407</v>
      </c>
      <c r="G38" s="171" t="s">
        <v>405</v>
      </c>
      <c r="H38" s="207">
        <v>2</v>
      </c>
      <c r="I38" s="221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07">
        <f t="shared" si="2"/>
        <v>0</v>
      </c>
      <c r="AC38" s="178"/>
      <c r="AD38" s="135"/>
    </row>
    <row r="39" spans="2:30" ht="189.75" customHeight="1" x14ac:dyDescent="0.3">
      <c r="B39" s="177" t="s">
        <v>25</v>
      </c>
      <c r="C39" s="177" t="s">
        <v>402</v>
      </c>
      <c r="D39" s="221" t="s">
        <v>484</v>
      </c>
      <c r="E39" s="177" t="s">
        <v>403</v>
      </c>
      <c r="F39" s="144" t="s">
        <v>407</v>
      </c>
      <c r="G39" s="171" t="s">
        <v>406</v>
      </c>
      <c r="H39" s="135">
        <v>2</v>
      </c>
      <c r="I39" s="221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207">
        <f t="shared" si="2"/>
        <v>0</v>
      </c>
      <c r="AC39" s="172"/>
      <c r="AD39" s="135"/>
    </row>
    <row r="40" spans="2:30" ht="189.75" customHeight="1" x14ac:dyDescent="0.3">
      <c r="B40" s="177" t="s">
        <v>25</v>
      </c>
      <c r="C40" s="177" t="s">
        <v>402</v>
      </c>
      <c r="D40" s="221" t="s">
        <v>484</v>
      </c>
      <c r="E40" s="177" t="s">
        <v>403</v>
      </c>
      <c r="F40" s="148" t="s">
        <v>350</v>
      </c>
      <c r="G40" s="171" t="s">
        <v>408</v>
      </c>
      <c r="H40" s="135">
        <v>1</v>
      </c>
      <c r="I40" s="221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3"/>
      <c r="AB40" s="207">
        <f t="shared" si="2"/>
        <v>0</v>
      </c>
      <c r="AC40" s="172"/>
      <c r="AD40" s="135"/>
    </row>
    <row r="41" spans="2:30" ht="39.75" customHeight="1" x14ac:dyDescent="0.3">
      <c r="B41" s="173"/>
      <c r="C41" s="136"/>
      <c r="D41" s="136"/>
      <c r="E41" s="136"/>
      <c r="F41" s="138" t="s">
        <v>29</v>
      </c>
      <c r="G41" s="17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  <c r="Y41" s="214"/>
      <c r="Z41" s="214"/>
      <c r="AA41" s="214"/>
      <c r="AB41" s="214"/>
      <c r="AC41" s="175"/>
      <c r="AD41" s="176"/>
    </row>
    <row r="42" spans="2:30" ht="198.75" customHeight="1" x14ac:dyDescent="0.3">
      <c r="B42" s="143" t="s">
        <v>29</v>
      </c>
      <c r="C42" s="177" t="s">
        <v>17</v>
      </c>
      <c r="D42" s="143" t="s">
        <v>500</v>
      </c>
      <c r="E42" s="155" t="s">
        <v>409</v>
      </c>
      <c r="F42" s="148" t="s">
        <v>410</v>
      </c>
      <c r="G42" s="148" t="s">
        <v>411</v>
      </c>
      <c r="H42" s="207">
        <v>5</v>
      </c>
      <c r="I42" s="145">
        <v>3</v>
      </c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207">
        <f t="shared" ref="AB42:AB52" si="3">SUM(J42:AA42)</f>
        <v>0</v>
      </c>
      <c r="AC42" s="178"/>
      <c r="AD42" s="135"/>
    </row>
    <row r="43" spans="2:30" ht="198.75" customHeight="1" x14ac:dyDescent="0.3">
      <c r="B43" s="177" t="s">
        <v>29</v>
      </c>
      <c r="C43" s="177" t="s">
        <v>17</v>
      </c>
      <c r="D43" s="143" t="s">
        <v>500</v>
      </c>
      <c r="E43" s="155" t="s">
        <v>409</v>
      </c>
      <c r="F43" s="171" t="s">
        <v>410</v>
      </c>
      <c r="G43" s="171" t="s">
        <v>412</v>
      </c>
      <c r="H43" s="207">
        <v>1</v>
      </c>
      <c r="I43" s="213">
        <v>1</v>
      </c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  <c r="AA43" s="213"/>
      <c r="AB43" s="207">
        <f t="shared" si="3"/>
        <v>0</v>
      </c>
      <c r="AC43" s="180"/>
      <c r="AD43" s="135"/>
    </row>
    <row r="44" spans="2:30" ht="198.75" customHeight="1" x14ac:dyDescent="0.3">
      <c r="B44" s="143" t="s">
        <v>29</v>
      </c>
      <c r="C44" s="143" t="s">
        <v>17</v>
      </c>
      <c r="D44" s="143" t="s">
        <v>500</v>
      </c>
      <c r="E44" s="155" t="s">
        <v>409</v>
      </c>
      <c r="F44" s="148" t="s">
        <v>410</v>
      </c>
      <c r="G44" s="148" t="s">
        <v>413</v>
      </c>
      <c r="H44" s="207">
        <v>6</v>
      </c>
      <c r="I44" s="145">
        <v>3</v>
      </c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207">
        <f t="shared" si="3"/>
        <v>0</v>
      </c>
      <c r="AC44" s="178"/>
      <c r="AD44" s="135"/>
    </row>
    <row r="45" spans="2:30" ht="198.75" customHeight="1" x14ac:dyDescent="0.3">
      <c r="B45" s="143" t="s">
        <v>29</v>
      </c>
      <c r="C45" s="143" t="s">
        <v>17</v>
      </c>
      <c r="D45" s="143" t="s">
        <v>500</v>
      </c>
      <c r="E45" s="155" t="s">
        <v>409</v>
      </c>
      <c r="F45" s="144" t="s">
        <v>414</v>
      </c>
      <c r="G45" s="144" t="s">
        <v>415</v>
      </c>
      <c r="H45" s="135">
        <v>1</v>
      </c>
      <c r="I45" s="170">
        <v>2</v>
      </c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207">
        <f t="shared" si="3"/>
        <v>0</v>
      </c>
      <c r="AC45" s="168"/>
      <c r="AD45" s="135"/>
    </row>
    <row r="46" spans="2:30" ht="198.75" customHeight="1" x14ac:dyDescent="0.3">
      <c r="B46" s="143" t="s">
        <v>29</v>
      </c>
      <c r="C46" s="143" t="s">
        <v>17</v>
      </c>
      <c r="D46" s="143" t="s">
        <v>500</v>
      </c>
      <c r="E46" s="155" t="s">
        <v>409</v>
      </c>
      <c r="F46" s="148" t="s">
        <v>350</v>
      </c>
      <c r="G46" s="144" t="s">
        <v>416</v>
      </c>
      <c r="H46" s="135">
        <v>2</v>
      </c>
      <c r="I46" s="170">
        <v>1</v>
      </c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207">
        <f t="shared" si="3"/>
        <v>0</v>
      </c>
      <c r="AC46" s="168"/>
      <c r="AD46" s="170" t="s">
        <v>417</v>
      </c>
    </row>
    <row r="47" spans="2:30" ht="198.75" customHeight="1" x14ac:dyDescent="0.3">
      <c r="B47" s="143" t="s">
        <v>29</v>
      </c>
      <c r="C47" s="143" t="s">
        <v>418</v>
      </c>
      <c r="D47" s="221" t="s">
        <v>484</v>
      </c>
      <c r="E47" s="143" t="s">
        <v>419</v>
      </c>
      <c r="F47" s="144" t="s">
        <v>420</v>
      </c>
      <c r="G47" s="144" t="s">
        <v>421</v>
      </c>
      <c r="H47" s="135">
        <v>2</v>
      </c>
      <c r="I47" s="221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207">
        <f t="shared" si="3"/>
        <v>0</v>
      </c>
      <c r="AC47" s="168"/>
      <c r="AD47" s="135"/>
    </row>
    <row r="48" spans="2:30" ht="198.75" customHeight="1" x14ac:dyDescent="0.3">
      <c r="B48" s="143" t="s">
        <v>29</v>
      </c>
      <c r="C48" s="143" t="s">
        <v>418</v>
      </c>
      <c r="D48" s="221" t="s">
        <v>484</v>
      </c>
      <c r="E48" s="143" t="s">
        <v>419</v>
      </c>
      <c r="F48" s="144" t="s">
        <v>407</v>
      </c>
      <c r="G48" s="144" t="s">
        <v>421</v>
      </c>
      <c r="H48" s="207">
        <v>2</v>
      </c>
      <c r="I48" s="221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207">
        <f t="shared" si="3"/>
        <v>0</v>
      </c>
      <c r="AC48" s="168"/>
      <c r="AD48" s="135"/>
    </row>
    <row r="49" spans="2:30" ht="198.75" customHeight="1" x14ac:dyDescent="0.3">
      <c r="B49" s="143" t="s">
        <v>29</v>
      </c>
      <c r="C49" s="143" t="s">
        <v>30</v>
      </c>
      <c r="D49" s="143" t="s">
        <v>501</v>
      </c>
      <c r="E49" s="143" t="s">
        <v>422</v>
      </c>
      <c r="F49" s="144" t="s">
        <v>423</v>
      </c>
      <c r="G49" s="144" t="s">
        <v>424</v>
      </c>
      <c r="H49" s="135">
        <v>2</v>
      </c>
      <c r="I49" s="170">
        <v>1</v>
      </c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  <c r="AB49" s="207">
        <f t="shared" si="3"/>
        <v>0</v>
      </c>
      <c r="AC49" s="168"/>
      <c r="AD49" s="135"/>
    </row>
    <row r="50" spans="2:30" ht="198.75" customHeight="1" x14ac:dyDescent="0.3">
      <c r="B50" s="143" t="s">
        <v>29</v>
      </c>
      <c r="C50" s="143" t="s">
        <v>30</v>
      </c>
      <c r="D50" s="143" t="s">
        <v>501</v>
      </c>
      <c r="E50" s="143" t="s">
        <v>422</v>
      </c>
      <c r="F50" s="144" t="s">
        <v>423</v>
      </c>
      <c r="G50" s="144" t="s">
        <v>425</v>
      </c>
      <c r="H50" s="135">
        <v>2</v>
      </c>
      <c r="I50" s="170">
        <v>1</v>
      </c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207">
        <f t="shared" si="3"/>
        <v>0</v>
      </c>
      <c r="AC50" s="168"/>
      <c r="AD50" s="135"/>
    </row>
    <row r="51" spans="2:30" ht="198.75" customHeight="1" x14ac:dyDescent="0.3">
      <c r="B51" s="143" t="s">
        <v>29</v>
      </c>
      <c r="C51" s="143" t="s">
        <v>30</v>
      </c>
      <c r="D51" s="143" t="s">
        <v>501</v>
      </c>
      <c r="E51" s="143" t="s">
        <v>422</v>
      </c>
      <c r="F51" s="144" t="s">
        <v>407</v>
      </c>
      <c r="G51" s="144" t="s">
        <v>424</v>
      </c>
      <c r="H51" s="135">
        <v>4</v>
      </c>
      <c r="I51" s="170">
        <v>2</v>
      </c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207">
        <f t="shared" si="3"/>
        <v>0</v>
      </c>
      <c r="AC51" s="168"/>
      <c r="AD51" s="135"/>
    </row>
    <row r="52" spans="2:30" ht="198.75" customHeight="1" x14ac:dyDescent="0.3">
      <c r="B52" s="143" t="s">
        <v>29</v>
      </c>
      <c r="C52" s="143" t="s">
        <v>30</v>
      </c>
      <c r="D52" s="143" t="s">
        <v>501</v>
      </c>
      <c r="E52" s="143" t="s">
        <v>422</v>
      </c>
      <c r="F52" s="144" t="s">
        <v>407</v>
      </c>
      <c r="G52" s="144" t="s">
        <v>425</v>
      </c>
      <c r="H52" s="135">
        <v>2</v>
      </c>
      <c r="I52" s="170">
        <v>2</v>
      </c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207">
        <f t="shared" si="3"/>
        <v>0</v>
      </c>
      <c r="AC52" s="168"/>
      <c r="AD52" s="135"/>
    </row>
    <row r="53" spans="2:30" ht="38.25" customHeight="1" x14ac:dyDescent="0.3">
      <c r="B53" s="137"/>
      <c r="C53" s="136"/>
      <c r="D53" s="136"/>
      <c r="E53" s="136"/>
      <c r="F53" s="138" t="s">
        <v>41</v>
      </c>
      <c r="G53" s="139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  <c r="AA53" s="210"/>
      <c r="AB53" s="210"/>
      <c r="AC53" s="140"/>
      <c r="AD53" s="141"/>
    </row>
    <row r="54" spans="2:30" ht="189" customHeight="1" x14ac:dyDescent="0.3">
      <c r="B54" s="177" t="s">
        <v>41</v>
      </c>
      <c r="C54" s="177" t="s">
        <v>21</v>
      </c>
      <c r="D54" s="177" t="s">
        <v>21</v>
      </c>
      <c r="E54" s="146" t="s">
        <v>426</v>
      </c>
      <c r="F54" s="145" t="s">
        <v>427</v>
      </c>
      <c r="G54" s="147" t="s">
        <v>428</v>
      </c>
      <c r="H54" s="207">
        <v>5</v>
      </c>
      <c r="I54" s="208">
        <v>3</v>
      </c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8"/>
      <c r="AB54" s="207">
        <f t="shared" ref="AB54:AB65" si="4">SUM(J54:AA54)</f>
        <v>0</v>
      </c>
      <c r="AC54" s="181"/>
      <c r="AD54" s="135"/>
    </row>
    <row r="55" spans="2:30" ht="189" customHeight="1" x14ac:dyDescent="0.3">
      <c r="B55" s="177" t="s">
        <v>41</v>
      </c>
      <c r="C55" s="177" t="s">
        <v>33</v>
      </c>
      <c r="D55" s="177" t="s">
        <v>502</v>
      </c>
      <c r="E55" s="146" t="s">
        <v>429</v>
      </c>
      <c r="F55" s="148" t="s">
        <v>430</v>
      </c>
      <c r="G55" s="147" t="s">
        <v>431</v>
      </c>
      <c r="H55" s="207">
        <v>3</v>
      </c>
      <c r="I55" s="208">
        <v>2</v>
      </c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8"/>
      <c r="AB55" s="207">
        <f t="shared" si="4"/>
        <v>0</v>
      </c>
      <c r="AC55" s="181"/>
      <c r="AD55" s="135"/>
    </row>
    <row r="56" spans="2:30" ht="189" customHeight="1" x14ac:dyDescent="0.3">
      <c r="B56" s="143" t="s">
        <v>41</v>
      </c>
      <c r="C56" s="143" t="s">
        <v>34</v>
      </c>
      <c r="D56" s="221" t="s">
        <v>484</v>
      </c>
      <c r="E56" s="155" t="s">
        <v>432</v>
      </c>
      <c r="F56" s="148" t="s">
        <v>430</v>
      </c>
      <c r="G56" s="144" t="s">
        <v>433</v>
      </c>
      <c r="H56" s="207">
        <v>1</v>
      </c>
      <c r="I56" s="221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207">
        <f t="shared" si="4"/>
        <v>0</v>
      </c>
      <c r="AC56" s="182"/>
      <c r="AD56" s="135"/>
    </row>
    <row r="57" spans="2:30" ht="189" customHeight="1" x14ac:dyDescent="0.3">
      <c r="B57" s="143" t="s">
        <v>41</v>
      </c>
      <c r="C57" s="221" t="s">
        <v>484</v>
      </c>
      <c r="D57" s="143" t="s">
        <v>34</v>
      </c>
      <c r="E57" s="155" t="s">
        <v>432</v>
      </c>
      <c r="F57" s="148" t="s">
        <v>430</v>
      </c>
      <c r="G57" s="144" t="s">
        <v>503</v>
      </c>
      <c r="H57" s="221"/>
      <c r="I57" s="170">
        <v>1</v>
      </c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207">
        <f t="shared" si="4"/>
        <v>0</v>
      </c>
      <c r="AC57" s="182"/>
      <c r="AD57" s="135"/>
    </row>
    <row r="58" spans="2:30" ht="189" customHeight="1" x14ac:dyDescent="0.3">
      <c r="B58" s="177" t="s">
        <v>41</v>
      </c>
      <c r="C58" s="177" t="s">
        <v>34</v>
      </c>
      <c r="D58" s="177" t="s">
        <v>34</v>
      </c>
      <c r="E58" s="177" t="s">
        <v>434</v>
      </c>
      <c r="F58" s="144" t="s">
        <v>407</v>
      </c>
      <c r="G58" s="144" t="s">
        <v>435</v>
      </c>
      <c r="H58" s="135">
        <v>2</v>
      </c>
      <c r="I58" s="221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207">
        <f t="shared" si="4"/>
        <v>0</v>
      </c>
      <c r="AC58" s="168"/>
      <c r="AD58" s="135"/>
    </row>
    <row r="59" spans="2:30" ht="189" customHeight="1" x14ac:dyDescent="0.3">
      <c r="B59" s="177" t="s">
        <v>41</v>
      </c>
      <c r="C59" s="177" t="s">
        <v>34</v>
      </c>
      <c r="D59" s="177" t="s">
        <v>34</v>
      </c>
      <c r="E59" s="177" t="s">
        <v>434</v>
      </c>
      <c r="F59" s="148" t="s">
        <v>430</v>
      </c>
      <c r="G59" s="147" t="s">
        <v>436</v>
      </c>
      <c r="H59" s="215">
        <v>1</v>
      </c>
      <c r="I59" s="221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  <c r="AB59" s="207">
        <f t="shared" si="4"/>
        <v>0</v>
      </c>
      <c r="AC59" s="182"/>
      <c r="AD59" s="135"/>
    </row>
    <row r="60" spans="2:30" ht="189" customHeight="1" x14ac:dyDescent="0.3">
      <c r="B60" s="142" t="s">
        <v>41</v>
      </c>
      <c r="C60" s="143" t="s">
        <v>437</v>
      </c>
      <c r="D60" s="143" t="s">
        <v>504</v>
      </c>
      <c r="E60" s="155" t="s">
        <v>438</v>
      </c>
      <c r="F60" s="148" t="s">
        <v>370</v>
      </c>
      <c r="G60" s="148" t="s">
        <v>439</v>
      </c>
      <c r="H60" s="207">
        <v>7</v>
      </c>
      <c r="I60" s="145">
        <v>7</v>
      </c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5"/>
      <c r="AB60" s="207">
        <f t="shared" si="4"/>
        <v>0</v>
      </c>
      <c r="AC60" s="183"/>
      <c r="AD60" s="135"/>
    </row>
    <row r="61" spans="2:30" ht="189" customHeight="1" x14ac:dyDescent="0.3">
      <c r="B61" s="177" t="s">
        <v>41</v>
      </c>
      <c r="C61" s="143" t="s">
        <v>437</v>
      </c>
      <c r="D61" s="143" t="s">
        <v>504</v>
      </c>
      <c r="E61" s="155" t="s">
        <v>438</v>
      </c>
      <c r="F61" s="148" t="s">
        <v>370</v>
      </c>
      <c r="G61" s="148" t="s">
        <v>440</v>
      </c>
      <c r="H61" s="207">
        <v>8</v>
      </c>
      <c r="I61" s="145">
        <v>8</v>
      </c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207">
        <f t="shared" si="4"/>
        <v>0</v>
      </c>
      <c r="AC61" s="181"/>
      <c r="AD61" s="135"/>
    </row>
    <row r="62" spans="2:30" ht="189" customHeight="1" x14ac:dyDescent="0.3">
      <c r="B62" s="177" t="s">
        <v>41</v>
      </c>
      <c r="C62" s="177" t="s">
        <v>441</v>
      </c>
      <c r="D62" s="177" t="s">
        <v>505</v>
      </c>
      <c r="E62" s="177" t="s">
        <v>442</v>
      </c>
      <c r="F62" s="144" t="s">
        <v>407</v>
      </c>
      <c r="G62" s="144" t="s">
        <v>443</v>
      </c>
      <c r="H62" s="215">
        <v>2</v>
      </c>
      <c r="I62" s="170">
        <v>2</v>
      </c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  <c r="AB62" s="207">
        <f t="shared" si="4"/>
        <v>0</v>
      </c>
      <c r="AC62" s="182"/>
      <c r="AD62" s="135"/>
    </row>
    <row r="63" spans="2:30" ht="189" customHeight="1" x14ac:dyDescent="0.3">
      <c r="B63" s="143" t="s">
        <v>41</v>
      </c>
      <c r="C63" s="143" t="s">
        <v>35</v>
      </c>
      <c r="D63" s="221" t="s">
        <v>484</v>
      </c>
      <c r="E63" s="155" t="s">
        <v>444</v>
      </c>
      <c r="F63" s="148" t="s">
        <v>430</v>
      </c>
      <c r="G63" s="144" t="s">
        <v>445</v>
      </c>
      <c r="H63" s="207">
        <v>1</v>
      </c>
      <c r="I63" s="221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  <c r="AB63" s="207">
        <f t="shared" si="4"/>
        <v>0</v>
      </c>
      <c r="AC63" s="182"/>
      <c r="AD63" s="135"/>
    </row>
    <row r="64" spans="2:30" ht="189" customHeight="1" x14ac:dyDescent="0.3">
      <c r="B64" s="177" t="s">
        <v>41</v>
      </c>
      <c r="C64" s="177" t="s">
        <v>36</v>
      </c>
      <c r="D64" s="221" t="s">
        <v>484</v>
      </c>
      <c r="E64" s="177" t="s">
        <v>446</v>
      </c>
      <c r="F64" s="144" t="s">
        <v>447</v>
      </c>
      <c r="G64" s="171" t="s">
        <v>448</v>
      </c>
      <c r="H64" s="215">
        <v>4</v>
      </c>
      <c r="I64" s="221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3"/>
      <c r="AB64" s="207">
        <f t="shared" si="4"/>
        <v>0</v>
      </c>
      <c r="AC64" s="182"/>
      <c r="AD64" s="135"/>
    </row>
    <row r="65" spans="2:30" ht="189" customHeight="1" x14ac:dyDescent="0.3">
      <c r="B65" s="177" t="s">
        <v>41</v>
      </c>
      <c r="C65" s="177" t="s">
        <v>36</v>
      </c>
      <c r="D65" s="221" t="s">
        <v>484</v>
      </c>
      <c r="E65" s="177" t="s">
        <v>446</v>
      </c>
      <c r="F65" s="144" t="s">
        <v>449</v>
      </c>
      <c r="G65" s="171" t="s">
        <v>448</v>
      </c>
      <c r="H65" s="215">
        <v>8</v>
      </c>
      <c r="I65" s="221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3"/>
      <c r="AB65" s="207">
        <f t="shared" si="4"/>
        <v>0</v>
      </c>
      <c r="AC65" s="182"/>
      <c r="AD65" s="135"/>
    </row>
    <row r="66" spans="2:30" ht="189" customHeight="1" x14ac:dyDescent="0.3">
      <c r="B66" s="177" t="s">
        <v>41</v>
      </c>
      <c r="C66" s="221" t="s">
        <v>484</v>
      </c>
      <c r="D66" s="177" t="s">
        <v>506</v>
      </c>
      <c r="E66" s="177" t="s">
        <v>446</v>
      </c>
      <c r="F66" s="144" t="s">
        <v>447</v>
      </c>
      <c r="G66" s="171" t="s">
        <v>507</v>
      </c>
      <c r="H66" s="221"/>
      <c r="I66" s="213">
        <v>3</v>
      </c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  <c r="AA66" s="213"/>
      <c r="AB66" s="207">
        <f t="shared" ref="AB66:AB67" si="5">SUM(J66:AA66)</f>
        <v>0</v>
      </c>
      <c r="AC66" s="182"/>
      <c r="AD66" s="135"/>
    </row>
    <row r="67" spans="2:30" ht="189" customHeight="1" x14ac:dyDescent="0.3">
      <c r="B67" s="177" t="s">
        <v>41</v>
      </c>
      <c r="C67" s="221" t="s">
        <v>484</v>
      </c>
      <c r="D67" s="177" t="s">
        <v>506</v>
      </c>
      <c r="E67" s="177" t="s">
        <v>446</v>
      </c>
      <c r="F67" s="144" t="s">
        <v>449</v>
      </c>
      <c r="G67" s="171" t="s">
        <v>507</v>
      </c>
      <c r="H67" s="221"/>
      <c r="I67" s="213">
        <v>3</v>
      </c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  <c r="AA67" s="213"/>
      <c r="AB67" s="207">
        <f t="shared" si="5"/>
        <v>0</v>
      </c>
      <c r="AC67" s="182"/>
      <c r="AD67" s="135"/>
    </row>
    <row r="68" spans="2:30" ht="189" customHeight="1" x14ac:dyDescent="0.3">
      <c r="B68" s="177" t="s">
        <v>41</v>
      </c>
      <c r="C68" s="177" t="s">
        <v>22</v>
      </c>
      <c r="D68" s="177" t="s">
        <v>508</v>
      </c>
      <c r="E68" s="146" t="s">
        <v>450</v>
      </c>
      <c r="F68" s="147" t="s">
        <v>451</v>
      </c>
      <c r="G68" s="147" t="s">
        <v>452</v>
      </c>
      <c r="H68" s="207">
        <v>7</v>
      </c>
      <c r="I68" s="208">
        <v>5</v>
      </c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8"/>
      <c r="AB68" s="207">
        <f>SUM(J68:AA68)</f>
        <v>0</v>
      </c>
      <c r="AC68" s="181"/>
      <c r="AD68" s="145" t="s">
        <v>453</v>
      </c>
    </row>
    <row r="69" spans="2:30" ht="189" customHeight="1" x14ac:dyDescent="0.3">
      <c r="B69" s="177" t="s">
        <v>41</v>
      </c>
      <c r="C69" s="177" t="s">
        <v>22</v>
      </c>
      <c r="D69" s="177" t="s">
        <v>508</v>
      </c>
      <c r="E69" s="146" t="s">
        <v>450</v>
      </c>
      <c r="F69" s="147" t="s">
        <v>454</v>
      </c>
      <c r="G69" s="147" t="s">
        <v>455</v>
      </c>
      <c r="H69" s="207">
        <v>1</v>
      </c>
      <c r="I69" s="208">
        <v>1</v>
      </c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  <c r="AB69" s="207">
        <f>SUM(J69:AA69)</f>
        <v>0</v>
      </c>
      <c r="AC69" s="181"/>
      <c r="AD69" s="145"/>
    </row>
    <row r="70" spans="2:30" ht="189" customHeight="1" x14ac:dyDescent="0.3">
      <c r="B70" s="142" t="s">
        <v>41</v>
      </c>
      <c r="C70" s="143" t="s">
        <v>22</v>
      </c>
      <c r="D70" s="143" t="s">
        <v>508</v>
      </c>
      <c r="E70" s="155" t="s">
        <v>456</v>
      </c>
      <c r="F70" s="148" t="s">
        <v>430</v>
      </c>
      <c r="G70" s="144" t="s">
        <v>373</v>
      </c>
      <c r="H70" s="207">
        <v>4</v>
      </c>
      <c r="I70" s="170">
        <v>3</v>
      </c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0"/>
      <c r="AB70" s="207">
        <f>SUM(J70:AA70)</f>
        <v>0</v>
      </c>
      <c r="AC70" s="181"/>
      <c r="AD70" s="135"/>
    </row>
    <row r="71" spans="2:30" ht="30.75" customHeight="1" x14ac:dyDescent="0.3">
      <c r="B71" s="137"/>
      <c r="C71" s="136"/>
      <c r="D71" s="136"/>
      <c r="E71" s="136"/>
      <c r="F71" s="184" t="s">
        <v>31</v>
      </c>
      <c r="G71" s="139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  <c r="AA71" s="210"/>
      <c r="AB71" s="210"/>
      <c r="AC71" s="140"/>
      <c r="AD71" s="141"/>
    </row>
    <row r="72" spans="2:30" ht="189.75" customHeight="1" x14ac:dyDescent="0.3">
      <c r="B72" s="143" t="s">
        <v>31</v>
      </c>
      <c r="C72" s="143" t="s">
        <v>457</v>
      </c>
      <c r="D72" s="221" t="s">
        <v>484</v>
      </c>
      <c r="E72" s="143" t="s">
        <v>458</v>
      </c>
      <c r="F72" s="144" t="s">
        <v>407</v>
      </c>
      <c r="G72" s="144" t="s">
        <v>459</v>
      </c>
      <c r="H72" s="135">
        <v>2</v>
      </c>
      <c r="I72" s="221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0"/>
      <c r="AB72" s="207">
        <f t="shared" ref="AB72:AB77" si="6">SUM(J72:AA72)</f>
        <v>0</v>
      </c>
      <c r="AC72" s="185"/>
      <c r="AD72" s="135"/>
    </row>
    <row r="73" spans="2:30" ht="189.75" customHeight="1" x14ac:dyDescent="0.3">
      <c r="B73" s="143" t="s">
        <v>31</v>
      </c>
      <c r="C73" s="143" t="s">
        <v>457</v>
      </c>
      <c r="D73" s="221" t="s">
        <v>484</v>
      </c>
      <c r="E73" s="143" t="s">
        <v>458</v>
      </c>
      <c r="F73" s="148" t="s">
        <v>430</v>
      </c>
      <c r="G73" s="144" t="s">
        <v>435</v>
      </c>
      <c r="H73" s="135">
        <v>1</v>
      </c>
      <c r="I73" s="221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0"/>
      <c r="AB73" s="207">
        <f t="shared" si="6"/>
        <v>0</v>
      </c>
      <c r="AC73" s="168"/>
      <c r="AD73" s="135"/>
    </row>
    <row r="74" spans="2:30" ht="189.75" customHeight="1" x14ac:dyDescent="0.3">
      <c r="B74" s="143" t="s">
        <v>31</v>
      </c>
      <c r="C74" s="143" t="s">
        <v>32</v>
      </c>
      <c r="D74" s="143" t="s">
        <v>511</v>
      </c>
      <c r="E74" s="143" t="s">
        <v>460</v>
      </c>
      <c r="F74" s="144" t="s">
        <v>461</v>
      </c>
      <c r="G74" s="144" t="s">
        <v>462</v>
      </c>
      <c r="H74" s="135">
        <v>4</v>
      </c>
      <c r="I74" s="170">
        <v>2</v>
      </c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  <c r="AB74" s="207">
        <f t="shared" si="6"/>
        <v>0</v>
      </c>
      <c r="AC74" s="185"/>
      <c r="AD74" s="135"/>
    </row>
    <row r="75" spans="2:30" ht="188.25" customHeight="1" x14ac:dyDescent="0.3">
      <c r="B75" s="155" t="s">
        <v>31</v>
      </c>
      <c r="C75" s="155" t="s">
        <v>18</v>
      </c>
      <c r="D75" s="155" t="s">
        <v>509</v>
      </c>
      <c r="E75" s="155" t="s">
        <v>463</v>
      </c>
      <c r="F75" s="148" t="s">
        <v>464</v>
      </c>
      <c r="G75" s="144" t="s">
        <v>465</v>
      </c>
      <c r="H75" s="207">
        <v>6</v>
      </c>
      <c r="I75" s="170">
        <v>6</v>
      </c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207">
        <f t="shared" si="6"/>
        <v>0</v>
      </c>
      <c r="AC75" s="183"/>
      <c r="AD75" s="135"/>
    </row>
    <row r="76" spans="2:30" ht="188.25" customHeight="1" x14ac:dyDescent="0.3">
      <c r="B76" s="155" t="s">
        <v>31</v>
      </c>
      <c r="C76" s="155" t="s">
        <v>19</v>
      </c>
      <c r="D76" s="221" t="s">
        <v>484</v>
      </c>
      <c r="E76" s="143" t="s">
        <v>466</v>
      </c>
      <c r="F76" s="144" t="s">
        <v>407</v>
      </c>
      <c r="G76" s="144" t="s">
        <v>467</v>
      </c>
      <c r="H76" s="135">
        <v>4</v>
      </c>
      <c r="I76" s="221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207">
        <f t="shared" si="6"/>
        <v>0</v>
      </c>
      <c r="AC76" s="185"/>
      <c r="AD76" s="186"/>
    </row>
    <row r="77" spans="2:30" ht="188.25" customHeight="1" x14ac:dyDescent="0.3">
      <c r="B77" s="222"/>
      <c r="C77" s="221" t="s">
        <v>484</v>
      </c>
      <c r="D77" s="155" t="s">
        <v>19</v>
      </c>
      <c r="E77" s="143" t="s">
        <v>466</v>
      </c>
      <c r="F77" s="144" t="s">
        <v>407</v>
      </c>
      <c r="G77" s="144" t="s">
        <v>510</v>
      </c>
      <c r="H77" s="221"/>
      <c r="I77" s="170">
        <v>2</v>
      </c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0"/>
      <c r="AB77" s="207">
        <f t="shared" si="6"/>
        <v>0</v>
      </c>
      <c r="AC77" s="185"/>
      <c r="AD77" s="186"/>
    </row>
    <row r="78" spans="2:30" ht="30.75" customHeight="1" x14ac:dyDescent="0.3">
      <c r="B78" s="137"/>
      <c r="C78" s="136"/>
      <c r="D78" s="136"/>
      <c r="E78" s="136"/>
      <c r="F78" s="138" t="s">
        <v>468</v>
      </c>
      <c r="G78" s="139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  <c r="AA78" s="210"/>
      <c r="AB78" s="210"/>
      <c r="AC78" s="140"/>
      <c r="AD78" s="141"/>
    </row>
    <row r="79" spans="2:30" ht="189.75" customHeight="1" x14ac:dyDescent="0.3">
      <c r="B79" s="143" t="s">
        <v>470</v>
      </c>
      <c r="C79" s="143" t="s">
        <v>469</v>
      </c>
      <c r="D79" s="143" t="s">
        <v>512</v>
      </c>
      <c r="E79" s="143" t="s">
        <v>471</v>
      </c>
      <c r="F79" s="144" t="s">
        <v>407</v>
      </c>
      <c r="G79" s="144" t="s">
        <v>467</v>
      </c>
      <c r="H79" s="135">
        <v>11</v>
      </c>
      <c r="I79" s="170">
        <v>1</v>
      </c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  <c r="AA79" s="170"/>
      <c r="AB79" s="207">
        <f>SUM(J79:AA79)</f>
        <v>0</v>
      </c>
      <c r="AC79" s="185"/>
      <c r="AD79" s="135"/>
    </row>
    <row r="80" spans="2:30" ht="189.75" customHeight="1" x14ac:dyDescent="0.3">
      <c r="B80" s="143" t="s">
        <v>470</v>
      </c>
      <c r="C80" s="143" t="s">
        <v>469</v>
      </c>
      <c r="D80" s="143" t="s">
        <v>512</v>
      </c>
      <c r="E80" s="143" t="s">
        <v>471</v>
      </c>
      <c r="F80" s="144" t="s">
        <v>407</v>
      </c>
      <c r="G80" s="144" t="s">
        <v>472</v>
      </c>
      <c r="H80" s="135">
        <v>1</v>
      </c>
      <c r="I80" s="170">
        <v>1</v>
      </c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0"/>
      <c r="AB80" s="207">
        <f>SUM(J80:AA80)</f>
        <v>0</v>
      </c>
      <c r="AC80" s="187"/>
      <c r="AD80" s="135"/>
    </row>
    <row r="81" spans="2:30" s="188" customFormat="1" ht="35.25" customHeight="1" x14ac:dyDescent="0.3">
      <c r="B81" s="173"/>
      <c r="C81" s="136"/>
      <c r="D81" s="136"/>
      <c r="E81" s="136"/>
      <c r="F81" s="138" t="s">
        <v>27</v>
      </c>
      <c r="G81" s="17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214"/>
      <c r="S81" s="214"/>
      <c r="T81" s="214"/>
      <c r="U81" s="214"/>
      <c r="V81" s="214"/>
      <c r="W81" s="214"/>
      <c r="X81" s="214"/>
      <c r="Y81" s="214"/>
      <c r="Z81" s="214"/>
      <c r="AA81" s="214"/>
      <c r="AB81" s="214"/>
      <c r="AC81" s="175"/>
      <c r="AD81" s="176"/>
    </row>
    <row r="82" spans="2:30" ht="189.75" customHeight="1" x14ac:dyDescent="0.3">
      <c r="B82" s="143" t="s">
        <v>27</v>
      </c>
      <c r="C82" s="143" t="s">
        <v>11</v>
      </c>
      <c r="D82" s="221" t="s">
        <v>484</v>
      </c>
      <c r="E82" s="143" t="s">
        <v>473</v>
      </c>
      <c r="F82" s="148" t="s">
        <v>430</v>
      </c>
      <c r="G82" s="144" t="s">
        <v>514</v>
      </c>
      <c r="H82" s="135">
        <v>3</v>
      </c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  <c r="AB82" s="207">
        <f>SUM(J82:AA82)</f>
        <v>0</v>
      </c>
      <c r="AC82" s="185"/>
      <c r="AD82" s="135"/>
    </row>
    <row r="83" spans="2:30" ht="189.75" customHeight="1" x14ac:dyDescent="0.3">
      <c r="B83" s="143"/>
      <c r="C83" s="221" t="s">
        <v>484</v>
      </c>
      <c r="D83" s="143" t="s">
        <v>513</v>
      </c>
      <c r="E83" s="143" t="s">
        <v>473</v>
      </c>
      <c r="F83" s="148" t="s">
        <v>430</v>
      </c>
      <c r="G83" s="144" t="s">
        <v>515</v>
      </c>
      <c r="H83" s="221"/>
      <c r="I83" s="170">
        <v>1</v>
      </c>
      <c r="J83" s="170"/>
      <c r="K83" s="170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0"/>
      <c r="AB83" s="207">
        <f>SUM(J83:AA83)</f>
        <v>0</v>
      </c>
      <c r="AC83" s="185"/>
      <c r="AD83" s="135"/>
    </row>
    <row r="84" spans="2:30" ht="189.75" customHeight="1" x14ac:dyDescent="0.3">
      <c r="B84" s="143" t="s">
        <v>27</v>
      </c>
      <c r="C84" s="143" t="s">
        <v>12</v>
      </c>
      <c r="D84" s="221" t="s">
        <v>484</v>
      </c>
      <c r="E84" s="143" t="s">
        <v>474</v>
      </c>
      <c r="F84" s="144" t="s">
        <v>475</v>
      </c>
      <c r="G84" s="144" t="s">
        <v>476</v>
      </c>
      <c r="H84" s="135">
        <v>1</v>
      </c>
      <c r="I84" s="221"/>
      <c r="J84" s="170"/>
      <c r="K84" s="170"/>
      <c r="L84" s="170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  <c r="AA84" s="170"/>
      <c r="AB84" s="207">
        <f>SUM(J84:AA84)</f>
        <v>0</v>
      </c>
      <c r="AC84" s="185"/>
      <c r="AD84" s="135"/>
    </row>
    <row r="85" spans="2:30" ht="189.75" customHeight="1" x14ac:dyDescent="0.3">
      <c r="B85" s="143" t="s">
        <v>27</v>
      </c>
      <c r="C85" s="143" t="s">
        <v>13</v>
      </c>
      <c r="D85" s="221" t="s">
        <v>484</v>
      </c>
      <c r="E85" s="143" t="s">
        <v>477</v>
      </c>
      <c r="F85" s="144" t="s">
        <v>478</v>
      </c>
      <c r="G85" s="144" t="s">
        <v>479</v>
      </c>
      <c r="H85" s="135">
        <v>1</v>
      </c>
      <c r="I85" s="221"/>
      <c r="J85" s="170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  <c r="AA85" s="170"/>
      <c r="AB85" s="207">
        <f>SUM(J85:AA85)</f>
        <v>0</v>
      </c>
      <c r="AC85" s="185"/>
      <c r="AD85" s="135"/>
    </row>
    <row r="86" spans="2:30" ht="48" customHeight="1" x14ac:dyDescent="0.3">
      <c r="B86" s="189"/>
      <c r="C86" s="189"/>
      <c r="D86" s="189"/>
      <c r="E86" s="189"/>
      <c r="F86" s="190"/>
      <c r="G86" s="190"/>
      <c r="H86" s="190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  <c r="AA86" s="190"/>
      <c r="AB86" s="191"/>
      <c r="AC86" s="192"/>
    </row>
  </sheetData>
  <autoFilter ref="C2:AD86" xr:uid="{00000000-0009-0000-0000-000001000000}"/>
  <mergeCells count="14">
    <mergeCell ref="C3:C5"/>
    <mergeCell ref="B3:B5"/>
    <mergeCell ref="AC3:AC5"/>
    <mergeCell ref="AD3:AD5"/>
    <mergeCell ref="C19:C20"/>
    <mergeCell ref="B19:B20"/>
    <mergeCell ref="E19:E20"/>
    <mergeCell ref="AB19:AB20"/>
    <mergeCell ref="AC19:AC20"/>
    <mergeCell ref="AD19:AD20"/>
    <mergeCell ref="D3:D5"/>
    <mergeCell ref="D19:D20"/>
    <mergeCell ref="H19:H20"/>
    <mergeCell ref="I19:I20"/>
  </mergeCells>
  <pageMargins left="0.7" right="0.7" top="0.75" bottom="0.75" header="0.3" footer="0.3"/>
  <pageSetup orientation="portrait" r:id="rId1"/>
  <ignoredErrors>
    <ignoredError sqref="AB84:AB85 AB3:AB12 AB14:AB56 AB58:AB65 AB68:AB76 AB78:AB82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ACCESORIOS FERRETERIA</vt:lpstr>
      <vt:lpstr>MUEBLES FERRETERIA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Oseas Antonio Mejia</dc:creator>
  <cp:lastModifiedBy>Luis Antonio Flores Medina</cp:lastModifiedBy>
  <dcterms:created xsi:type="dcterms:W3CDTF">2018-07-10T00:47:14Z</dcterms:created>
  <dcterms:modified xsi:type="dcterms:W3CDTF">2026-05-28T20:24:39Z</dcterms:modified>
</cp:coreProperties>
</file>