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45" yWindow="0" windowWidth="21555" windowHeight="13335"/>
  </bookViews>
  <sheets>
    <sheet name="Calculator" sheetId="1" r:id="rId1"/>
    <sheet name="LEFT Item Verticals" sheetId="2" r:id="rId2"/>
    <sheet name="MID Item Verticals" sheetId="4" r:id="rId3"/>
    <sheet name="RIGHT Item Verticals" sheetId="5" r:id="rId4"/>
  </sheets>
  <calcPr calcId="145621"/>
</workbook>
</file>

<file path=xl/calcChain.xml><?xml version="1.0" encoding="utf-8"?>
<calcChain xmlns="http://schemas.openxmlformats.org/spreadsheetml/2006/main">
  <c r="J22" i="5" l="1"/>
  <c r="K22" i="5" s="1"/>
  <c r="J23" i="5" s="1"/>
  <c r="K23" i="5" s="1"/>
  <c r="J24" i="5" s="1"/>
  <c r="K24" i="5" s="1"/>
  <c r="J25" i="5" s="1"/>
  <c r="K25" i="5" s="1"/>
  <c r="J26" i="5" s="1"/>
  <c r="K26" i="5" s="1"/>
  <c r="J27" i="5" s="1"/>
  <c r="K27" i="5" s="1"/>
  <c r="J28" i="5" s="1"/>
  <c r="K28" i="5" s="1"/>
  <c r="J29" i="5" s="1"/>
  <c r="K29" i="5" s="1"/>
  <c r="J30" i="5" s="1"/>
  <c r="K30" i="5" s="1"/>
  <c r="J31" i="5" s="1"/>
  <c r="K31" i="5" s="1"/>
  <c r="J32" i="5" s="1"/>
  <c r="K32" i="5" s="1"/>
  <c r="J33" i="5" s="1"/>
  <c r="K33" i="5" s="1"/>
  <c r="J34" i="5" s="1"/>
  <c r="K34" i="5" s="1"/>
  <c r="F22" i="5"/>
  <c r="G22" i="5" s="1"/>
  <c r="F23" i="5" s="1"/>
  <c r="G23" i="5" s="1"/>
  <c r="F24" i="5" s="1"/>
  <c r="G24" i="5" s="1"/>
  <c r="F25" i="5" s="1"/>
  <c r="G25" i="5" s="1"/>
  <c r="F26" i="5" s="1"/>
  <c r="G26" i="5" s="1"/>
  <c r="F27" i="5" s="1"/>
  <c r="G27" i="5" s="1"/>
  <c r="F28" i="5" s="1"/>
  <c r="G28" i="5" s="1"/>
  <c r="F29" i="5" s="1"/>
  <c r="G29" i="5" s="1"/>
  <c r="F30" i="5" s="1"/>
  <c r="G30" i="5" s="1"/>
  <c r="F31" i="5" s="1"/>
  <c r="G31" i="5" s="1"/>
  <c r="F32" i="5" s="1"/>
  <c r="G32" i="5" s="1"/>
  <c r="F33" i="5" s="1"/>
  <c r="G33" i="5" s="1"/>
  <c r="F34" i="5" s="1"/>
  <c r="G34" i="5" s="1"/>
  <c r="B22" i="5"/>
  <c r="C22" i="5" s="1"/>
  <c r="B23" i="5" s="1"/>
  <c r="C23" i="5" s="1"/>
  <c r="B24" i="5" s="1"/>
  <c r="C24" i="5" s="1"/>
  <c r="B25" i="5" s="1"/>
  <c r="C25" i="5" s="1"/>
  <c r="B26" i="5" s="1"/>
  <c r="C26" i="5" s="1"/>
  <c r="B27" i="5" s="1"/>
  <c r="C27" i="5" s="1"/>
  <c r="B28" i="5" s="1"/>
  <c r="C28" i="5" s="1"/>
  <c r="B29" i="5" s="1"/>
  <c r="C29" i="5" s="1"/>
  <c r="B30" i="5" s="1"/>
  <c r="C30" i="5" s="1"/>
  <c r="B31" i="5" s="1"/>
  <c r="C31" i="5" s="1"/>
  <c r="B32" i="5" s="1"/>
  <c r="C32" i="5" s="1"/>
  <c r="B33" i="5" s="1"/>
  <c r="C33" i="5" s="1"/>
  <c r="B34" i="5" s="1"/>
  <c r="C34" i="5" s="1"/>
  <c r="J4" i="5"/>
  <c r="K4" i="5" s="1"/>
  <c r="J5" i="5" s="1"/>
  <c r="K5" i="5" s="1"/>
  <c r="J6" i="5" s="1"/>
  <c r="K6" i="5" s="1"/>
  <c r="J7" i="5" s="1"/>
  <c r="K7" i="5" s="1"/>
  <c r="J8" i="5" s="1"/>
  <c r="K8" i="5" s="1"/>
  <c r="J9" i="5" s="1"/>
  <c r="K9" i="5" s="1"/>
  <c r="J10" i="5" s="1"/>
  <c r="K10" i="5" s="1"/>
  <c r="J11" i="5" s="1"/>
  <c r="K11" i="5" s="1"/>
  <c r="J12" i="5" s="1"/>
  <c r="K12" i="5" s="1"/>
  <c r="J13" i="5" s="1"/>
  <c r="K13" i="5" s="1"/>
  <c r="J14" i="5" s="1"/>
  <c r="K14" i="5" s="1"/>
  <c r="J15" i="5" s="1"/>
  <c r="K15" i="5" s="1"/>
  <c r="J16" i="5" s="1"/>
  <c r="K16" i="5" s="1"/>
  <c r="F4" i="5"/>
  <c r="G4" i="5" s="1"/>
  <c r="F5" i="5" s="1"/>
  <c r="G5" i="5" s="1"/>
  <c r="F6" i="5" s="1"/>
  <c r="G6" i="5" s="1"/>
  <c r="F7" i="5" s="1"/>
  <c r="G7" i="5" s="1"/>
  <c r="F8" i="5" s="1"/>
  <c r="G8" i="5" s="1"/>
  <c r="F9" i="5" s="1"/>
  <c r="G9" i="5" s="1"/>
  <c r="F10" i="5" s="1"/>
  <c r="G10" i="5" s="1"/>
  <c r="F11" i="5" s="1"/>
  <c r="G11" i="5" s="1"/>
  <c r="F12" i="5" s="1"/>
  <c r="G12" i="5" s="1"/>
  <c r="F13" i="5" s="1"/>
  <c r="G13" i="5" s="1"/>
  <c r="F14" i="5" s="1"/>
  <c r="G14" i="5" s="1"/>
  <c r="F15" i="5" s="1"/>
  <c r="G15" i="5" s="1"/>
  <c r="F16" i="5" s="1"/>
  <c r="G16" i="5" s="1"/>
  <c r="B4" i="5"/>
  <c r="C4" i="5" s="1"/>
  <c r="B5" i="5" s="1"/>
  <c r="C5" i="5" s="1"/>
  <c r="B6" i="5" s="1"/>
  <c r="C6" i="5" s="1"/>
  <c r="B7" i="5" s="1"/>
  <c r="C7" i="5" s="1"/>
  <c r="B8" i="5" s="1"/>
  <c r="C8" i="5" s="1"/>
  <c r="B9" i="5" s="1"/>
  <c r="C9" i="5" s="1"/>
  <c r="B10" i="5" s="1"/>
  <c r="C10" i="5" s="1"/>
  <c r="B11" i="5" s="1"/>
  <c r="C11" i="5" s="1"/>
  <c r="B12" i="5" s="1"/>
  <c r="C12" i="5" s="1"/>
  <c r="B13" i="5" s="1"/>
  <c r="C13" i="5" s="1"/>
  <c r="B14" i="5" s="1"/>
  <c r="C14" i="5" s="1"/>
  <c r="B15" i="5" s="1"/>
  <c r="C15" i="5" s="1"/>
  <c r="B16" i="5" s="1"/>
  <c r="C16" i="5" s="1"/>
  <c r="J22" i="4"/>
  <c r="K22" i="4" s="1"/>
  <c r="J23" i="4" s="1"/>
  <c r="K23" i="4" s="1"/>
  <c r="J24" i="4" s="1"/>
  <c r="K24" i="4" s="1"/>
  <c r="J25" i="4" s="1"/>
  <c r="K25" i="4" s="1"/>
  <c r="J26" i="4" s="1"/>
  <c r="K26" i="4" s="1"/>
  <c r="J27" i="4" s="1"/>
  <c r="K27" i="4" s="1"/>
  <c r="J28" i="4" s="1"/>
  <c r="K28" i="4" s="1"/>
  <c r="J29" i="4" s="1"/>
  <c r="K29" i="4" s="1"/>
  <c r="J30" i="4" s="1"/>
  <c r="K30" i="4" s="1"/>
  <c r="J31" i="4" s="1"/>
  <c r="K31" i="4" s="1"/>
  <c r="J32" i="4" s="1"/>
  <c r="K32" i="4" s="1"/>
  <c r="J33" i="4" s="1"/>
  <c r="K33" i="4" s="1"/>
  <c r="J34" i="4" s="1"/>
  <c r="K34" i="4" s="1"/>
  <c r="F22" i="4"/>
  <c r="G22" i="4" s="1"/>
  <c r="F23" i="4" s="1"/>
  <c r="G23" i="4" s="1"/>
  <c r="F24" i="4" s="1"/>
  <c r="G24" i="4" s="1"/>
  <c r="F25" i="4" s="1"/>
  <c r="G25" i="4" s="1"/>
  <c r="F26" i="4" s="1"/>
  <c r="G26" i="4" s="1"/>
  <c r="F27" i="4" s="1"/>
  <c r="G27" i="4" s="1"/>
  <c r="F28" i="4" s="1"/>
  <c r="G28" i="4" s="1"/>
  <c r="F29" i="4" s="1"/>
  <c r="G29" i="4" s="1"/>
  <c r="F30" i="4" s="1"/>
  <c r="G30" i="4" s="1"/>
  <c r="F31" i="4" s="1"/>
  <c r="G31" i="4" s="1"/>
  <c r="F32" i="4" s="1"/>
  <c r="G32" i="4" s="1"/>
  <c r="F33" i="4" s="1"/>
  <c r="G33" i="4" s="1"/>
  <c r="F34" i="4" s="1"/>
  <c r="G34" i="4" s="1"/>
  <c r="B22" i="4"/>
  <c r="C22" i="4" s="1"/>
  <c r="B23" i="4" s="1"/>
  <c r="C23" i="4" s="1"/>
  <c r="B24" i="4" s="1"/>
  <c r="C24" i="4" s="1"/>
  <c r="B25" i="4" s="1"/>
  <c r="C25" i="4" s="1"/>
  <c r="B26" i="4" s="1"/>
  <c r="C26" i="4" s="1"/>
  <c r="B27" i="4" s="1"/>
  <c r="C27" i="4" s="1"/>
  <c r="B28" i="4" s="1"/>
  <c r="C28" i="4" s="1"/>
  <c r="B29" i="4" s="1"/>
  <c r="C29" i="4" s="1"/>
  <c r="B30" i="4" s="1"/>
  <c r="C30" i="4" s="1"/>
  <c r="B31" i="4" s="1"/>
  <c r="C31" i="4" s="1"/>
  <c r="B32" i="4" s="1"/>
  <c r="C32" i="4" s="1"/>
  <c r="B33" i="4" s="1"/>
  <c r="C33" i="4" s="1"/>
  <c r="B34" i="4" s="1"/>
  <c r="C34" i="4" s="1"/>
  <c r="K4" i="4"/>
  <c r="J5" i="4" s="1"/>
  <c r="K5" i="4" s="1"/>
  <c r="J6" i="4" s="1"/>
  <c r="K6" i="4" s="1"/>
  <c r="J7" i="4" s="1"/>
  <c r="K7" i="4" s="1"/>
  <c r="J8" i="4" s="1"/>
  <c r="K8" i="4" s="1"/>
  <c r="J9" i="4" s="1"/>
  <c r="K9" i="4" s="1"/>
  <c r="J10" i="4" s="1"/>
  <c r="K10" i="4" s="1"/>
  <c r="J11" i="4" s="1"/>
  <c r="K11" i="4" s="1"/>
  <c r="J12" i="4" s="1"/>
  <c r="K12" i="4" s="1"/>
  <c r="J13" i="4" s="1"/>
  <c r="K13" i="4" s="1"/>
  <c r="J14" i="4" s="1"/>
  <c r="K14" i="4" s="1"/>
  <c r="J15" i="4" s="1"/>
  <c r="K15" i="4" s="1"/>
  <c r="J16" i="4" s="1"/>
  <c r="K16" i="4" s="1"/>
  <c r="J4" i="4"/>
  <c r="F4" i="4"/>
  <c r="G4" i="4" s="1"/>
  <c r="F5" i="4" s="1"/>
  <c r="G5" i="4" s="1"/>
  <c r="F6" i="4" s="1"/>
  <c r="G6" i="4" s="1"/>
  <c r="F7" i="4" s="1"/>
  <c r="G7" i="4" s="1"/>
  <c r="F8" i="4" s="1"/>
  <c r="G8" i="4" s="1"/>
  <c r="F9" i="4" s="1"/>
  <c r="G9" i="4" s="1"/>
  <c r="F10" i="4" s="1"/>
  <c r="G10" i="4" s="1"/>
  <c r="F11" i="4" s="1"/>
  <c r="G11" i="4" s="1"/>
  <c r="F12" i="4" s="1"/>
  <c r="G12" i="4" s="1"/>
  <c r="F13" i="4" s="1"/>
  <c r="G13" i="4" s="1"/>
  <c r="F14" i="4" s="1"/>
  <c r="G14" i="4" s="1"/>
  <c r="F15" i="4" s="1"/>
  <c r="G15" i="4" s="1"/>
  <c r="F16" i="4" s="1"/>
  <c r="G16" i="4" s="1"/>
  <c r="C4" i="4"/>
  <c r="B5" i="4" s="1"/>
  <c r="C5" i="4" s="1"/>
  <c r="B6" i="4" s="1"/>
  <c r="C6" i="4" s="1"/>
  <c r="B7" i="4" s="1"/>
  <c r="C7" i="4" s="1"/>
  <c r="B8" i="4" s="1"/>
  <c r="C8" i="4" s="1"/>
  <c r="B9" i="4" s="1"/>
  <c r="C9" i="4" s="1"/>
  <c r="B10" i="4" s="1"/>
  <c r="C10" i="4" s="1"/>
  <c r="B11" i="4" s="1"/>
  <c r="C11" i="4" s="1"/>
  <c r="B12" i="4" s="1"/>
  <c r="C12" i="4" s="1"/>
  <c r="B13" i="4" s="1"/>
  <c r="C13" i="4" s="1"/>
  <c r="B14" i="4" s="1"/>
  <c r="C14" i="4" s="1"/>
  <c r="B15" i="4" s="1"/>
  <c r="C15" i="4" s="1"/>
  <c r="B16" i="4" s="1"/>
  <c r="C16" i="4" s="1"/>
  <c r="B4" i="4"/>
  <c r="J22" i="2"/>
  <c r="K22" i="2" s="1"/>
  <c r="J23" i="2" s="1"/>
  <c r="K23" i="2" s="1"/>
  <c r="J24" i="2" s="1"/>
  <c r="K24" i="2" s="1"/>
  <c r="J25" i="2" s="1"/>
  <c r="K25" i="2" s="1"/>
  <c r="J26" i="2" s="1"/>
  <c r="K26" i="2" s="1"/>
  <c r="J27" i="2" s="1"/>
  <c r="K27" i="2" s="1"/>
  <c r="J28" i="2" s="1"/>
  <c r="K28" i="2" s="1"/>
  <c r="J29" i="2" s="1"/>
  <c r="K29" i="2" s="1"/>
  <c r="J30" i="2" s="1"/>
  <c r="K30" i="2" s="1"/>
  <c r="J31" i="2" s="1"/>
  <c r="K31" i="2" s="1"/>
  <c r="J32" i="2" s="1"/>
  <c r="K32" i="2" s="1"/>
  <c r="J33" i="2" s="1"/>
  <c r="K33" i="2" s="1"/>
  <c r="J34" i="2" s="1"/>
  <c r="K34" i="2" s="1"/>
  <c r="F22" i="2"/>
  <c r="G22" i="2" s="1"/>
  <c r="F23" i="2" s="1"/>
  <c r="G23" i="2" s="1"/>
  <c r="F24" i="2" s="1"/>
  <c r="G24" i="2" s="1"/>
  <c r="F25" i="2" s="1"/>
  <c r="G25" i="2" s="1"/>
  <c r="F26" i="2" s="1"/>
  <c r="G26" i="2" s="1"/>
  <c r="F27" i="2" s="1"/>
  <c r="G27" i="2" s="1"/>
  <c r="F28" i="2" s="1"/>
  <c r="G28" i="2" s="1"/>
  <c r="F29" i="2" s="1"/>
  <c r="G29" i="2" s="1"/>
  <c r="F30" i="2" s="1"/>
  <c r="G30" i="2" s="1"/>
  <c r="F31" i="2" s="1"/>
  <c r="G31" i="2" s="1"/>
  <c r="F32" i="2" s="1"/>
  <c r="G32" i="2" s="1"/>
  <c r="F33" i="2" s="1"/>
  <c r="G33" i="2" s="1"/>
  <c r="F34" i="2" s="1"/>
  <c r="G34" i="2" s="1"/>
  <c r="B22" i="2"/>
  <c r="C22" i="2" s="1"/>
  <c r="B23" i="2" s="1"/>
  <c r="C23" i="2" s="1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B29" i="2" s="1"/>
  <c r="C29" i="2" s="1"/>
  <c r="B30" i="2" s="1"/>
  <c r="C30" i="2" s="1"/>
  <c r="B31" i="2" s="1"/>
  <c r="C31" i="2" s="1"/>
  <c r="B32" i="2" s="1"/>
  <c r="C32" i="2" s="1"/>
  <c r="B33" i="2" s="1"/>
  <c r="C33" i="2" s="1"/>
  <c r="B34" i="2" s="1"/>
  <c r="C34" i="2" s="1"/>
  <c r="J4" i="2"/>
  <c r="K4" i="2" s="1"/>
  <c r="J5" i="2" s="1"/>
  <c r="K5" i="2" s="1"/>
  <c r="J6" i="2" s="1"/>
  <c r="K6" i="2" s="1"/>
  <c r="J7" i="2" s="1"/>
  <c r="K7" i="2" s="1"/>
  <c r="J8" i="2" s="1"/>
  <c r="K8" i="2" s="1"/>
  <c r="J9" i="2" s="1"/>
  <c r="K9" i="2" s="1"/>
  <c r="J10" i="2" s="1"/>
  <c r="K10" i="2" s="1"/>
  <c r="J11" i="2" s="1"/>
  <c r="K11" i="2" s="1"/>
  <c r="J12" i="2" s="1"/>
  <c r="K12" i="2" s="1"/>
  <c r="J13" i="2" s="1"/>
  <c r="K13" i="2" s="1"/>
  <c r="J14" i="2" s="1"/>
  <c r="K14" i="2" s="1"/>
  <c r="J15" i="2" s="1"/>
  <c r="K15" i="2" s="1"/>
  <c r="J16" i="2" s="1"/>
  <c r="K16" i="2" s="1"/>
  <c r="F4" i="2"/>
  <c r="G4" i="2" s="1"/>
  <c r="F5" i="2" s="1"/>
  <c r="G5" i="2" s="1"/>
  <c r="F6" i="2" s="1"/>
  <c r="G6" i="2" s="1"/>
  <c r="F7" i="2" s="1"/>
  <c r="G7" i="2" s="1"/>
  <c r="F8" i="2" s="1"/>
  <c r="G8" i="2" s="1"/>
  <c r="F9" i="2" s="1"/>
  <c r="G9" i="2" s="1"/>
  <c r="F10" i="2" s="1"/>
  <c r="G10" i="2" s="1"/>
  <c r="F11" i="2" s="1"/>
  <c r="G11" i="2" s="1"/>
  <c r="F12" i="2" s="1"/>
  <c r="G12" i="2" s="1"/>
  <c r="F13" i="2" s="1"/>
  <c r="G13" i="2" s="1"/>
  <c r="F14" i="2" s="1"/>
  <c r="G14" i="2" s="1"/>
  <c r="F15" i="2" s="1"/>
  <c r="G15" i="2" s="1"/>
  <c r="F16" i="2" s="1"/>
  <c r="G16" i="2" s="1"/>
  <c r="B4" i="2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K30" i="1" l="1"/>
  <c r="J30" i="1"/>
  <c r="I30" i="1"/>
  <c r="H30" i="1"/>
  <c r="F30" i="1"/>
  <c r="H6" i="1" l="1"/>
  <c r="I6" i="1" s="1"/>
  <c r="H7" i="1" s="1"/>
  <c r="I7" i="1" s="1"/>
  <c r="H8" i="1" s="1"/>
  <c r="I8" i="1" s="1"/>
  <c r="H9" i="1" s="1"/>
  <c r="I9" i="1" s="1"/>
  <c r="H10" i="1" s="1"/>
  <c r="I10" i="1" s="1"/>
  <c r="H11" i="1" s="1"/>
  <c r="I11" i="1" s="1"/>
  <c r="H12" i="1" s="1"/>
  <c r="I12" i="1" s="1"/>
  <c r="H13" i="1" s="1"/>
  <c r="I13" i="1" s="1"/>
  <c r="H14" i="1" s="1"/>
  <c r="I14" i="1" s="1"/>
  <c r="H15" i="1" s="1"/>
  <c r="I15" i="1" s="1"/>
  <c r="H16" i="1" s="1"/>
  <c r="I16" i="1" s="1"/>
  <c r="H17" i="1" s="1"/>
  <c r="I17" i="1" s="1"/>
  <c r="H18" i="1" s="1"/>
  <c r="I18" i="1" s="1"/>
  <c r="H19" i="1" s="1"/>
  <c r="I19" i="1" s="1"/>
  <c r="H20" i="1" s="1"/>
  <c r="I20" i="1" s="1"/>
  <c r="H21" i="1" s="1"/>
  <c r="I21" i="1" s="1"/>
  <c r="H22" i="1" s="1"/>
  <c r="I22" i="1" s="1"/>
  <c r="H23" i="1" s="1"/>
  <c r="I23" i="1" s="1"/>
  <c r="H24" i="1" s="1"/>
  <c r="I24" i="1" s="1"/>
  <c r="H25" i="1" s="1"/>
  <c r="I25" i="1" s="1"/>
  <c r="E30" i="1"/>
  <c r="C31" i="1"/>
  <c r="C32" i="1"/>
  <c r="C33" i="1"/>
  <c r="C34" i="1"/>
  <c r="C35" i="1"/>
  <c r="C36" i="1"/>
  <c r="C37" i="1"/>
  <c r="C38" i="1"/>
  <c r="C39" i="1"/>
  <c r="C30" i="1"/>
  <c r="D21" i="1"/>
  <c r="C22" i="1" s="1"/>
  <c r="C25" i="1" s="1"/>
  <c r="D14" i="1"/>
  <c r="C15" i="1" s="1"/>
  <c r="C16" i="1" s="1"/>
  <c r="B22" i="1"/>
  <c r="B24" i="1" s="1"/>
  <c r="E21" i="1"/>
  <c r="C21" i="1"/>
  <c r="B15" i="1"/>
  <c r="B17" i="1" s="1"/>
  <c r="E14" i="1"/>
  <c r="C14" i="1"/>
  <c r="B8" i="1"/>
  <c r="B10" i="1" s="1"/>
  <c r="D7" i="1"/>
  <c r="C8" i="1" s="1"/>
  <c r="E7" i="1"/>
  <c r="C7" i="1"/>
  <c r="D31" i="1" l="1"/>
  <c r="G30" i="1"/>
  <c r="B11" i="1"/>
  <c r="B18" i="1"/>
  <c r="B9" i="1"/>
  <c r="C11" i="1"/>
  <c r="C9" i="1"/>
  <c r="C10" i="1"/>
  <c r="B16" i="1"/>
  <c r="B23" i="1"/>
  <c r="B25" i="1"/>
  <c r="C24" i="1"/>
  <c r="C23" i="1"/>
  <c r="C18" i="1"/>
  <c r="C17" i="1"/>
  <c r="E31" i="1" l="1"/>
  <c r="H31" i="1"/>
  <c r="I31" i="1" s="1"/>
  <c r="F31" i="1"/>
  <c r="J31" i="1" s="1"/>
  <c r="K31" i="1" s="1"/>
  <c r="G31" i="1" l="1"/>
  <c r="D32" i="1"/>
  <c r="E32" i="1" l="1"/>
  <c r="F32" i="1"/>
  <c r="J32" i="1" s="1"/>
  <c r="K32" i="1" s="1"/>
  <c r="H32" i="1"/>
  <c r="I32" i="1" s="1"/>
  <c r="D33" i="1" l="1"/>
  <c r="G32" i="1"/>
  <c r="E33" i="1" l="1"/>
  <c r="H33" i="1"/>
  <c r="I33" i="1" s="1"/>
  <c r="F33" i="1"/>
  <c r="J33" i="1" s="1"/>
  <c r="K33" i="1" s="1"/>
  <c r="D34" i="1" l="1"/>
  <c r="G33" i="1"/>
  <c r="E34" i="1" l="1"/>
  <c r="F34" i="1"/>
  <c r="J34" i="1" s="1"/>
  <c r="K34" i="1" s="1"/>
  <c r="H34" i="1"/>
  <c r="I34" i="1" s="1"/>
  <c r="D35" i="1" l="1"/>
  <c r="G34" i="1"/>
  <c r="E35" i="1" l="1"/>
  <c r="H35" i="1"/>
  <c r="I35" i="1" s="1"/>
  <c r="F35" i="1"/>
  <c r="J35" i="1" s="1"/>
  <c r="K35" i="1" s="1"/>
  <c r="D36" i="1" l="1"/>
  <c r="G35" i="1"/>
  <c r="E36" i="1" l="1"/>
  <c r="F36" i="1"/>
  <c r="J36" i="1" s="1"/>
  <c r="K36" i="1" s="1"/>
  <c r="H36" i="1"/>
  <c r="I36" i="1" s="1"/>
  <c r="D37" i="1" l="1"/>
  <c r="G36" i="1"/>
  <c r="E37" i="1" l="1"/>
  <c r="H37" i="1"/>
  <c r="I37" i="1" s="1"/>
  <c r="F37" i="1"/>
  <c r="J37" i="1" s="1"/>
  <c r="K37" i="1" s="1"/>
  <c r="D38" i="1" l="1"/>
  <c r="G37" i="1"/>
  <c r="E38" i="1" l="1"/>
  <c r="F38" i="1"/>
  <c r="J38" i="1" s="1"/>
  <c r="K38" i="1" s="1"/>
  <c r="H38" i="1"/>
  <c r="I38" i="1" s="1"/>
  <c r="D39" i="1" l="1"/>
  <c r="G38" i="1"/>
  <c r="E39" i="1" l="1"/>
  <c r="G39" i="1" s="1"/>
  <c r="H39" i="1"/>
  <c r="I39" i="1" s="1"/>
  <c r="F39" i="1"/>
  <c r="J39" i="1" s="1"/>
  <c r="K39" i="1" s="1"/>
</calcChain>
</file>

<file path=xl/sharedStrings.xml><?xml version="1.0" encoding="utf-8"?>
<sst xmlns="http://schemas.openxmlformats.org/spreadsheetml/2006/main" count="375" uniqueCount="59">
  <si>
    <t>L COL</t>
  </si>
  <si>
    <t>Ribbon</t>
  </si>
  <si>
    <t>Frame</t>
  </si>
  <si>
    <t>Label</t>
  </si>
  <si>
    <t>Button</t>
  </si>
  <si>
    <t>Item</t>
  </si>
  <si>
    <t>Left</t>
  </si>
  <si>
    <t>Right</t>
  </si>
  <si>
    <t>R (R offset)</t>
  </si>
  <si>
    <t>T (L offset)</t>
  </si>
  <si>
    <t>Top</t>
  </si>
  <si>
    <t>M COL</t>
  </si>
  <si>
    <t>R COL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</si>
  <si>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</si>
  <si>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</si>
  <si>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</si>
  <si>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</si>
  <si>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</si>
  <si>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</si>
  <si>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</si>
  <si>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</si>
  <si>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</si>
  <si>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</si>
  <si>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</si>
  <si>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</si>
  <si>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</si>
  <si>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</si>
  <si>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</si>
  <si>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Bottom</t>
  </si>
  <si>
    <t>HORIZONTAL / COLUMN DIMENSIONS</t>
  </si>
  <si>
    <t>RIBBON CALCULATOR</t>
  </si>
  <si>
    <t>Column width const:</t>
  </si>
  <si>
    <t>Ribbon 1</t>
  </si>
  <si>
    <t>Ribbon 2</t>
  </si>
  <si>
    <t>Ribbon 3</t>
  </si>
  <si>
    <t>Ribbon 4</t>
  </si>
  <si>
    <t>Ribbon 5</t>
  </si>
  <si>
    <t>Ribbon 6</t>
  </si>
  <si>
    <t>Ribbon 7</t>
  </si>
  <si>
    <t>Ribbon 8</t>
  </si>
  <si>
    <t>Ribbon 9</t>
  </si>
  <si>
    <t>Ribbon 10</t>
  </si>
  <si>
    <t># Items</t>
  </si>
  <si>
    <t>B offset</t>
  </si>
  <si>
    <t>Item 16</t>
  </si>
  <si>
    <t>Item 17</t>
  </si>
  <si>
    <t>Item 18</t>
  </si>
  <si>
    <t>Item 19</t>
  </si>
  <si>
    <t>Item 20</t>
  </si>
  <si>
    <t>VERTICAL / ITEM DIMENSIONS</t>
  </si>
  <si>
    <t>VERTICAL / RIBBON DIMENSIONS</t>
  </si>
  <si>
    <t>Frame top:</t>
  </si>
  <si>
    <t xml:space="preserve">           Frame</t>
  </si>
  <si>
    <t xml:space="preserve">          Label</t>
  </si>
  <si>
    <t xml:space="preserve">          Button</t>
  </si>
  <si>
    <t>VERTICALS FOR LEFT COLUMN</t>
  </si>
  <si>
    <t>VERTICALS FOR MIDDLE COLUMN</t>
  </si>
  <si>
    <t>VERTICALS FOR RIGHT COLUMN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</si>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</sst>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>
      <alignment horizontal="center" vertical="center"/>
    </xf>
  </cellStyleXfs>
  <cellXfs count="58">
    <xf numFmtId="0" fontId="0" fillId="0" borderId="0" xfId="0"/>
    <xf numFmtId="0" fontId="2" fillId="0" borderId="0" xfId="0" applyFont="1"/>
    <xf numFmtId="0" fontId="0" fillId="0" borderId="0" xfId="0" applyFont="1" applyBorder="1"/>
    <xf numFmtId="0" fontId="0" fillId="0" borderId="0" xfId="0" applyBorder="1"/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1" xfId="0" applyFont="1" applyBorder="1"/>
    <xf numFmtId="0" fontId="0" fillId="0" borderId="7" xfId="0" applyFont="1" applyBorder="1"/>
    <xf numFmtId="0" fontId="0" fillId="0" borderId="8" xfId="0" applyFont="1" applyBorder="1"/>
    <xf numFmtId="0" fontId="2" fillId="0" borderId="12" xfId="0" applyFont="1" applyBorder="1"/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Font="1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/>
    <xf numFmtId="0" fontId="1" fillId="0" borderId="0" xfId="1" applyFill="1" applyBorder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1" xfId="0" applyFont="1" applyBorder="1" applyAlignment="1">
      <alignment horizontal="left"/>
    </xf>
    <xf numFmtId="0" fontId="0" fillId="0" borderId="18" xfId="0" applyBorder="1"/>
    <xf numFmtId="0" fontId="0" fillId="0" borderId="6" xfId="0" applyBorder="1"/>
    <xf numFmtId="0" fontId="0" fillId="0" borderId="10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" xfId="0" applyBorder="1"/>
    <xf numFmtId="0" fontId="0" fillId="0" borderId="2" xfId="0" applyBorder="1"/>
    <xf numFmtId="0" fontId="0" fillId="0" borderId="19" xfId="0" applyBorder="1" applyAlignment="1" applyProtection="1">
      <alignment horizontal="center"/>
      <protection locked="0"/>
    </xf>
    <xf numFmtId="0" fontId="0" fillId="0" borderId="3" xfId="0" applyBorder="1"/>
    <xf numFmtId="0" fontId="0" fillId="0" borderId="4" xfId="0" applyBorder="1"/>
    <xf numFmtId="0" fontId="1" fillId="2" borderId="0" xfId="1" applyBorder="1" applyAlignment="1">
      <alignment horizontal="center" vertical="center"/>
    </xf>
    <xf numFmtId="0" fontId="1" fillId="2" borderId="18" xfId="1" applyBorder="1" applyAlignment="1">
      <alignment horizontal="center" vertical="center"/>
    </xf>
    <xf numFmtId="0" fontId="1" fillId="2" borderId="0" xfId="1" applyBorder="1">
      <alignment horizontal="center" vertical="center"/>
    </xf>
    <xf numFmtId="0" fontId="1" fillId="2" borderId="5" xfId="1" applyBorder="1">
      <alignment horizontal="center" vertical="center"/>
    </xf>
    <xf numFmtId="0" fontId="0" fillId="0" borderId="5" xfId="0" applyBorder="1"/>
    <xf numFmtId="0" fontId="0" fillId="0" borderId="20" xfId="0" applyBorder="1" applyAlignment="1" applyProtection="1">
      <alignment horizontal="center" vertical="center"/>
      <protection locked="0"/>
    </xf>
    <xf numFmtId="0" fontId="1" fillId="2" borderId="18" xfId="1" applyBorder="1">
      <alignment horizontal="center" vertical="center"/>
    </xf>
    <xf numFmtId="0" fontId="1" fillId="2" borderId="6" xfId="1" applyBorder="1">
      <alignment horizontal="center" vertical="center"/>
    </xf>
    <xf numFmtId="0" fontId="0" fillId="0" borderId="21" xfId="0" applyBorder="1" applyProtection="1">
      <protection locked="0"/>
    </xf>
    <xf numFmtId="0" fontId="1" fillId="2" borderId="17" xfId="1" applyBorder="1">
      <alignment horizontal="center" vertical="center"/>
    </xf>
    <xf numFmtId="0" fontId="0" fillId="0" borderId="13" xfId="0" applyBorder="1" applyAlignment="1" applyProtection="1">
      <alignment horizontal="center"/>
      <protection locked="0"/>
    </xf>
    <xf numFmtId="0" fontId="2" fillId="0" borderId="0" xfId="0" applyFont="1" applyProtection="1"/>
    <xf numFmtId="0" fontId="0" fillId="0" borderId="0" xfId="0" applyProtection="1"/>
    <xf numFmtId="0" fontId="0" fillId="0" borderId="14" xfId="0" applyFont="1" applyFill="1" applyBorder="1" applyAlignment="1" applyProtection="1">
      <alignment horizontal="center"/>
    </xf>
    <xf numFmtId="0" fontId="0" fillId="0" borderId="16" xfId="0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16" xfId="0" applyFill="1" applyBorder="1" applyAlignment="1" applyProtection="1">
      <alignment horizontal="center"/>
    </xf>
    <xf numFmtId="0" fontId="1" fillId="2" borderId="0" xfId="1" applyProtection="1">
      <alignment horizontal="center" vertical="center"/>
    </xf>
    <xf numFmtId="0" fontId="1" fillId="2" borderId="3" xfId="1" applyBorder="1" applyProtection="1">
      <alignment horizontal="center" vertical="center"/>
    </xf>
    <xf numFmtId="0" fontId="1" fillId="2" borderId="18" xfId="1" applyBorder="1" applyProtection="1">
      <alignment horizontal="center" vertical="center"/>
    </xf>
    <xf numFmtId="0" fontId="1" fillId="2" borderId="17" xfId="1" applyBorder="1" applyProtection="1">
      <alignment horizontal="center" vertical="center"/>
    </xf>
    <xf numFmtId="0" fontId="1" fillId="2" borderId="6" xfId="1" applyBorder="1" applyProtection="1">
      <alignment horizontal="center" vertical="center"/>
    </xf>
    <xf numFmtId="0" fontId="1" fillId="2" borderId="5" xfId="1" applyBorder="1" applyProtection="1">
      <alignment horizontal="center" vertical="center"/>
    </xf>
  </cellXfs>
  <cellStyles count="2">
    <cellStyle name="calculate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tabSelected="1" zoomScaleNormal="100" workbookViewId="0">
      <selection activeCell="L6" sqref="L6"/>
    </sheetView>
  </sheetViews>
  <sheetFormatPr defaultRowHeight="15" x14ac:dyDescent="0.25"/>
  <cols>
    <col min="1" max="1" width="10.140625" customWidth="1"/>
    <col min="3" max="3" width="10.140625" customWidth="1"/>
    <col min="4" max="4" width="10.85546875" customWidth="1"/>
    <col min="5" max="5" width="10.42578125" customWidth="1"/>
    <col min="6" max="6" width="7.7109375" customWidth="1"/>
    <col min="7" max="7" width="7.85546875" customWidth="1"/>
    <col min="8" max="8" width="7.42578125" customWidth="1"/>
    <col min="9" max="9" width="7.85546875" customWidth="1"/>
    <col min="10" max="10" width="7.5703125" customWidth="1"/>
  </cols>
  <sheetData>
    <row r="1" spans="1:9" x14ac:dyDescent="0.25">
      <c r="A1" s="1" t="s">
        <v>30</v>
      </c>
      <c r="D1" s="1"/>
    </row>
    <row r="3" spans="1:9" x14ac:dyDescent="0.25">
      <c r="A3" s="1" t="s">
        <v>29</v>
      </c>
      <c r="G3" s="1" t="s">
        <v>49</v>
      </c>
    </row>
    <row r="4" spans="1:9" ht="15.75" thickBot="1" x14ac:dyDescent="0.3">
      <c r="A4" s="30" t="s">
        <v>31</v>
      </c>
      <c r="B4" s="31"/>
      <c r="C4" s="32">
        <v>362</v>
      </c>
      <c r="D4" s="31"/>
      <c r="E4" s="33"/>
      <c r="G4" s="24" t="s">
        <v>51</v>
      </c>
      <c r="H4" s="31"/>
      <c r="I4" s="40">
        <v>56</v>
      </c>
    </row>
    <row r="5" spans="1:9" x14ac:dyDescent="0.25">
      <c r="A5" s="34"/>
      <c r="B5" s="3"/>
      <c r="C5" s="3"/>
      <c r="D5" s="3"/>
      <c r="E5" s="25"/>
      <c r="G5" s="23"/>
      <c r="H5" s="11" t="s">
        <v>10</v>
      </c>
      <c r="I5" s="12" t="s">
        <v>28</v>
      </c>
    </row>
    <row r="6" spans="1:9" x14ac:dyDescent="0.25">
      <c r="A6" s="10" t="s">
        <v>0</v>
      </c>
      <c r="B6" s="4" t="s">
        <v>6</v>
      </c>
      <c r="C6" s="5" t="s">
        <v>7</v>
      </c>
      <c r="D6" s="5" t="s">
        <v>8</v>
      </c>
      <c r="E6" s="6" t="s">
        <v>9</v>
      </c>
      <c r="G6" s="22" t="s">
        <v>13</v>
      </c>
      <c r="H6" s="37">
        <f>I4+59</f>
        <v>115</v>
      </c>
      <c r="I6" s="41">
        <f>H6+20</f>
        <v>135</v>
      </c>
    </row>
    <row r="7" spans="1:9" ht="15.75" thickBot="1" x14ac:dyDescent="0.3">
      <c r="A7" s="7" t="s">
        <v>1</v>
      </c>
      <c r="B7" s="29">
        <v>20</v>
      </c>
      <c r="C7" s="35">
        <f>B7+27</f>
        <v>47</v>
      </c>
      <c r="D7" s="35">
        <f>C4+B7</f>
        <v>382</v>
      </c>
      <c r="E7" s="36">
        <f>B7-10</f>
        <v>10</v>
      </c>
      <c r="G7" s="22" t="s">
        <v>14</v>
      </c>
      <c r="H7" s="37">
        <f>I6</f>
        <v>135</v>
      </c>
      <c r="I7" s="41">
        <f>H7+20</f>
        <v>155</v>
      </c>
    </row>
    <row r="8" spans="1:9" x14ac:dyDescent="0.25">
      <c r="A8" s="8" t="s">
        <v>2</v>
      </c>
      <c r="B8" s="37">
        <f>B7-5</f>
        <v>15</v>
      </c>
      <c r="C8" s="37">
        <f>D7-4</f>
        <v>378</v>
      </c>
      <c r="D8" s="3"/>
      <c r="E8" s="25"/>
      <c r="G8" s="22" t="s">
        <v>15</v>
      </c>
      <c r="H8" s="37">
        <f t="shared" ref="H8:H25" si="0">I7</f>
        <v>155</v>
      </c>
      <c r="I8" s="41">
        <f t="shared" ref="I8:I25" si="1">H8+20</f>
        <v>175</v>
      </c>
    </row>
    <row r="9" spans="1:9" x14ac:dyDescent="0.25">
      <c r="A9" s="8" t="s">
        <v>3</v>
      </c>
      <c r="B9" s="37">
        <f>B8+40</f>
        <v>55</v>
      </c>
      <c r="C9" s="37">
        <f>C8-8</f>
        <v>370</v>
      </c>
      <c r="D9" s="3"/>
      <c r="E9" s="25"/>
      <c r="G9" s="22" t="s">
        <v>16</v>
      </c>
      <c r="H9" s="37">
        <f t="shared" si="0"/>
        <v>175</v>
      </c>
      <c r="I9" s="41">
        <f t="shared" si="1"/>
        <v>195</v>
      </c>
    </row>
    <row r="10" spans="1:9" x14ac:dyDescent="0.25">
      <c r="A10" s="8" t="s">
        <v>4</v>
      </c>
      <c r="B10" s="37">
        <f>B8+17</f>
        <v>32</v>
      </c>
      <c r="C10" s="37">
        <f>C8-14</f>
        <v>364</v>
      </c>
      <c r="D10" s="3"/>
      <c r="E10" s="25"/>
      <c r="G10" s="22" t="s">
        <v>17</v>
      </c>
      <c r="H10" s="37">
        <f t="shared" si="0"/>
        <v>195</v>
      </c>
      <c r="I10" s="41">
        <f t="shared" si="1"/>
        <v>215</v>
      </c>
    </row>
    <row r="11" spans="1:9" x14ac:dyDescent="0.25">
      <c r="A11" s="9" t="s">
        <v>5</v>
      </c>
      <c r="B11" s="44">
        <f>B8+10</f>
        <v>25</v>
      </c>
      <c r="C11" s="38">
        <f>C8-8</f>
        <v>370</v>
      </c>
      <c r="D11" s="39"/>
      <c r="E11" s="26"/>
      <c r="G11" s="22" t="s">
        <v>18</v>
      </c>
      <c r="H11" s="37">
        <f t="shared" si="0"/>
        <v>215</v>
      </c>
      <c r="I11" s="41">
        <f t="shared" si="1"/>
        <v>235</v>
      </c>
    </row>
    <row r="12" spans="1:9" x14ac:dyDescent="0.25">
      <c r="A12" s="34"/>
      <c r="B12" s="3"/>
      <c r="C12" s="3"/>
      <c r="D12" s="3"/>
      <c r="E12" s="25"/>
      <c r="G12" s="22" t="s">
        <v>19</v>
      </c>
      <c r="H12" s="37">
        <f t="shared" si="0"/>
        <v>235</v>
      </c>
      <c r="I12" s="41">
        <f t="shared" si="1"/>
        <v>255</v>
      </c>
    </row>
    <row r="13" spans="1:9" x14ac:dyDescent="0.25">
      <c r="A13" s="10" t="s">
        <v>11</v>
      </c>
      <c r="B13" s="4" t="s">
        <v>6</v>
      </c>
      <c r="C13" s="5" t="s">
        <v>7</v>
      </c>
      <c r="D13" s="5" t="s">
        <v>8</v>
      </c>
      <c r="E13" s="6" t="s">
        <v>9</v>
      </c>
      <c r="G13" s="22" t="s">
        <v>20</v>
      </c>
      <c r="H13" s="37">
        <f t="shared" si="0"/>
        <v>255</v>
      </c>
      <c r="I13" s="41">
        <f t="shared" si="1"/>
        <v>275</v>
      </c>
    </row>
    <row r="14" spans="1:9" ht="15.75" thickBot="1" x14ac:dyDescent="0.3">
      <c r="A14" s="7" t="s">
        <v>1</v>
      </c>
      <c r="B14" s="29">
        <v>402</v>
      </c>
      <c r="C14" s="35">
        <f>B14+27</f>
        <v>429</v>
      </c>
      <c r="D14" s="35">
        <f>B14+C4</f>
        <v>764</v>
      </c>
      <c r="E14" s="36">
        <f>B14-10</f>
        <v>392</v>
      </c>
      <c r="G14" s="22" t="s">
        <v>21</v>
      </c>
      <c r="H14" s="37">
        <f t="shared" si="0"/>
        <v>275</v>
      </c>
      <c r="I14" s="41">
        <f t="shared" si="1"/>
        <v>295</v>
      </c>
    </row>
    <row r="15" spans="1:9" x14ac:dyDescent="0.25">
      <c r="A15" s="8" t="s">
        <v>2</v>
      </c>
      <c r="B15" s="37">
        <f>B14-5</f>
        <v>397</v>
      </c>
      <c r="C15" s="37">
        <f>D14-4</f>
        <v>760</v>
      </c>
      <c r="D15" s="3"/>
      <c r="E15" s="25"/>
      <c r="G15" s="22" t="s">
        <v>22</v>
      </c>
      <c r="H15" s="37">
        <f t="shared" si="0"/>
        <v>295</v>
      </c>
      <c r="I15" s="41">
        <f t="shared" si="1"/>
        <v>315</v>
      </c>
    </row>
    <row r="16" spans="1:9" x14ac:dyDescent="0.25">
      <c r="A16" s="8" t="s">
        <v>3</v>
      </c>
      <c r="B16" s="37">
        <f>B15+40</f>
        <v>437</v>
      </c>
      <c r="C16" s="37">
        <f>C15-8</f>
        <v>752</v>
      </c>
      <c r="D16" s="3"/>
      <c r="E16" s="25"/>
      <c r="G16" s="22" t="s">
        <v>23</v>
      </c>
      <c r="H16" s="37">
        <f t="shared" si="0"/>
        <v>315</v>
      </c>
      <c r="I16" s="41">
        <f t="shared" si="1"/>
        <v>335</v>
      </c>
    </row>
    <row r="17" spans="1:11" x14ac:dyDescent="0.25">
      <c r="A17" s="8" t="s">
        <v>4</v>
      </c>
      <c r="B17" s="37">
        <f>B15+17</f>
        <v>414</v>
      </c>
      <c r="C17" s="37">
        <f>C15-14</f>
        <v>746</v>
      </c>
      <c r="D17" s="3"/>
      <c r="E17" s="25"/>
      <c r="G17" s="22" t="s">
        <v>24</v>
      </c>
      <c r="H17" s="37">
        <f t="shared" si="0"/>
        <v>335</v>
      </c>
      <c r="I17" s="41">
        <f t="shared" si="1"/>
        <v>355</v>
      </c>
    </row>
    <row r="18" spans="1:11" x14ac:dyDescent="0.25">
      <c r="A18" s="9" t="s">
        <v>5</v>
      </c>
      <c r="B18" s="44">
        <f>B15+10</f>
        <v>407</v>
      </c>
      <c r="C18" s="38">
        <f>C15-8</f>
        <v>752</v>
      </c>
      <c r="D18" s="39"/>
      <c r="E18" s="26"/>
      <c r="G18" s="22" t="s">
        <v>25</v>
      </c>
      <c r="H18" s="37">
        <f t="shared" si="0"/>
        <v>355</v>
      </c>
      <c r="I18" s="41">
        <f t="shared" si="1"/>
        <v>375</v>
      </c>
    </row>
    <row r="19" spans="1:11" x14ac:dyDescent="0.25">
      <c r="A19" s="34"/>
      <c r="B19" s="3"/>
      <c r="C19" s="3"/>
      <c r="D19" s="3"/>
      <c r="E19" s="25"/>
      <c r="G19" s="22" t="s">
        <v>26</v>
      </c>
      <c r="H19" s="37">
        <f t="shared" si="0"/>
        <v>375</v>
      </c>
      <c r="I19" s="41">
        <f t="shared" si="1"/>
        <v>395</v>
      </c>
    </row>
    <row r="20" spans="1:11" x14ac:dyDescent="0.25">
      <c r="A20" s="10" t="s">
        <v>12</v>
      </c>
      <c r="B20" s="4" t="s">
        <v>6</v>
      </c>
      <c r="C20" s="5" t="s">
        <v>7</v>
      </c>
      <c r="D20" s="5" t="s">
        <v>8</v>
      </c>
      <c r="E20" s="6" t="s">
        <v>9</v>
      </c>
      <c r="G20" s="22" t="s">
        <v>27</v>
      </c>
      <c r="H20" s="37">
        <f t="shared" si="0"/>
        <v>395</v>
      </c>
      <c r="I20" s="41">
        <f t="shared" si="1"/>
        <v>415</v>
      </c>
    </row>
    <row r="21" spans="1:11" ht="15.75" thickBot="1" x14ac:dyDescent="0.3">
      <c r="A21" s="7" t="s">
        <v>1</v>
      </c>
      <c r="B21" s="29">
        <v>784</v>
      </c>
      <c r="C21" s="35">
        <f>B21+27</f>
        <v>811</v>
      </c>
      <c r="D21" s="35">
        <f>B21+C4</f>
        <v>1146</v>
      </c>
      <c r="E21" s="36">
        <f>B21-10</f>
        <v>774</v>
      </c>
      <c r="G21" s="22" t="s">
        <v>44</v>
      </c>
      <c r="H21" s="37">
        <f t="shared" si="0"/>
        <v>415</v>
      </c>
      <c r="I21" s="41">
        <f t="shared" si="1"/>
        <v>435</v>
      </c>
    </row>
    <row r="22" spans="1:11" x14ac:dyDescent="0.25">
      <c r="A22" s="8" t="s">
        <v>2</v>
      </c>
      <c r="B22" s="37">
        <f>B21-5</f>
        <v>779</v>
      </c>
      <c r="C22" s="37">
        <f>D21-4</f>
        <v>1142</v>
      </c>
      <c r="D22" s="3"/>
      <c r="E22" s="25"/>
      <c r="G22" s="22" t="s">
        <v>45</v>
      </c>
      <c r="H22" s="37">
        <f t="shared" si="0"/>
        <v>435</v>
      </c>
      <c r="I22" s="41">
        <f t="shared" si="1"/>
        <v>455</v>
      </c>
    </row>
    <row r="23" spans="1:11" x14ac:dyDescent="0.25">
      <c r="A23" s="8" t="s">
        <v>3</v>
      </c>
      <c r="B23" s="37">
        <f>B22+40</f>
        <v>819</v>
      </c>
      <c r="C23" s="37">
        <f>C22-8</f>
        <v>1134</v>
      </c>
      <c r="D23" s="3"/>
      <c r="E23" s="25"/>
      <c r="G23" s="22" t="s">
        <v>46</v>
      </c>
      <c r="H23" s="37">
        <f t="shared" si="0"/>
        <v>455</v>
      </c>
      <c r="I23" s="41">
        <f t="shared" si="1"/>
        <v>475</v>
      </c>
    </row>
    <row r="24" spans="1:11" x14ac:dyDescent="0.25">
      <c r="A24" s="8" t="s">
        <v>4</v>
      </c>
      <c r="B24" s="37">
        <f>B22+17</f>
        <v>796</v>
      </c>
      <c r="C24" s="37">
        <f>C22-14</f>
        <v>1128</v>
      </c>
      <c r="D24" s="3"/>
      <c r="E24" s="25"/>
      <c r="G24" s="22" t="s">
        <v>47</v>
      </c>
      <c r="H24" s="37">
        <f t="shared" si="0"/>
        <v>475</v>
      </c>
      <c r="I24" s="41">
        <f t="shared" si="1"/>
        <v>495</v>
      </c>
    </row>
    <row r="25" spans="1:11" x14ac:dyDescent="0.25">
      <c r="A25" s="9" t="s">
        <v>5</v>
      </c>
      <c r="B25" s="38">
        <f>B22+10</f>
        <v>789</v>
      </c>
      <c r="C25" s="38">
        <f>C22-8</f>
        <v>1134</v>
      </c>
      <c r="D25" s="39"/>
      <c r="E25" s="26"/>
      <c r="G25" s="23" t="s">
        <v>48</v>
      </c>
      <c r="H25" s="38">
        <f t="shared" si="0"/>
        <v>495</v>
      </c>
      <c r="I25" s="42">
        <f t="shared" si="1"/>
        <v>515</v>
      </c>
    </row>
    <row r="28" spans="1:11" x14ac:dyDescent="0.25">
      <c r="A28" s="1" t="s">
        <v>50</v>
      </c>
      <c r="F28" s="46" t="s">
        <v>52</v>
      </c>
      <c r="G28" s="46"/>
      <c r="H28" s="46" t="s">
        <v>53</v>
      </c>
      <c r="I28" s="47"/>
      <c r="J28" s="46" t="s">
        <v>54</v>
      </c>
      <c r="K28" s="47"/>
    </row>
    <row r="29" spans="1:11" x14ac:dyDescent="0.25">
      <c r="A29" s="30"/>
      <c r="B29" s="4" t="s">
        <v>42</v>
      </c>
      <c r="C29" s="11" t="s">
        <v>43</v>
      </c>
      <c r="D29" s="11" t="s">
        <v>10</v>
      </c>
      <c r="E29" s="12" t="s">
        <v>28</v>
      </c>
      <c r="F29" s="48" t="s">
        <v>10</v>
      </c>
      <c r="G29" s="49" t="s">
        <v>28</v>
      </c>
      <c r="H29" s="50" t="s">
        <v>10</v>
      </c>
      <c r="I29" s="49" t="s">
        <v>28</v>
      </c>
      <c r="J29" s="50" t="s">
        <v>10</v>
      </c>
      <c r="K29" s="51" t="s">
        <v>28</v>
      </c>
    </row>
    <row r="30" spans="1:11" ht="15.75" thickBot="1" x14ac:dyDescent="0.3">
      <c r="A30" s="13" t="s">
        <v>32</v>
      </c>
      <c r="B30" s="27">
        <v>13</v>
      </c>
      <c r="C30" s="37">
        <f>B30*20+38</f>
        <v>298</v>
      </c>
      <c r="D30" s="45">
        <v>60</v>
      </c>
      <c r="E30" s="41">
        <f>D30+22</f>
        <v>82</v>
      </c>
      <c r="F30" s="52">
        <f>D30-4</f>
        <v>56</v>
      </c>
      <c r="G30" s="53">
        <f>C30+E30-1</f>
        <v>379</v>
      </c>
      <c r="H30" s="52">
        <f>D30+3</f>
        <v>63</v>
      </c>
      <c r="I30" s="53">
        <f>H30+20</f>
        <v>83</v>
      </c>
      <c r="J30" s="52">
        <f>F30+32</f>
        <v>88</v>
      </c>
      <c r="K30" s="54">
        <f>J30+20</f>
        <v>108</v>
      </c>
    </row>
    <row r="31" spans="1:11" ht="15.75" thickBot="1" x14ac:dyDescent="0.3">
      <c r="A31" s="14" t="s">
        <v>33</v>
      </c>
      <c r="B31" s="28">
        <v>9</v>
      </c>
      <c r="C31" s="37">
        <f t="shared" ref="C31:C39" si="2">B31*20+38</f>
        <v>218</v>
      </c>
      <c r="D31" s="37">
        <f>C30+E30+12</f>
        <v>392</v>
      </c>
      <c r="E31" s="41">
        <f>D31+22</f>
        <v>414</v>
      </c>
      <c r="F31" s="52">
        <f t="shared" ref="F31:F39" si="3">D31-4</f>
        <v>388</v>
      </c>
      <c r="G31" s="54">
        <f t="shared" ref="G31:G39" si="4">C31+E31-1</f>
        <v>631</v>
      </c>
      <c r="H31" s="52">
        <f t="shared" ref="H31:H39" si="5">D31+3</f>
        <v>395</v>
      </c>
      <c r="I31" s="54">
        <f t="shared" ref="I31:I39" si="6">H31+20</f>
        <v>415</v>
      </c>
      <c r="J31" s="52">
        <f t="shared" ref="J31:J39" si="7">F31+32</f>
        <v>420</v>
      </c>
      <c r="K31" s="54">
        <f t="shared" ref="K31:K39" si="8">J31+20</f>
        <v>440</v>
      </c>
    </row>
    <row r="32" spans="1:11" ht="15.75" thickBot="1" x14ac:dyDescent="0.3">
      <c r="A32" s="14" t="s">
        <v>34</v>
      </c>
      <c r="B32" s="28">
        <v>10</v>
      </c>
      <c r="C32" s="37">
        <f t="shared" si="2"/>
        <v>238</v>
      </c>
      <c r="D32" s="37">
        <f t="shared" ref="D32:D39" si="9">C31+E31+12</f>
        <v>644</v>
      </c>
      <c r="E32" s="41">
        <f t="shared" ref="E32:E39" si="10">D32+22</f>
        <v>666</v>
      </c>
      <c r="F32" s="52">
        <f t="shared" si="3"/>
        <v>640</v>
      </c>
      <c r="G32" s="54">
        <f t="shared" si="4"/>
        <v>903</v>
      </c>
      <c r="H32" s="52">
        <f t="shared" si="5"/>
        <v>647</v>
      </c>
      <c r="I32" s="54">
        <f t="shared" si="6"/>
        <v>667</v>
      </c>
      <c r="J32" s="52">
        <f t="shared" si="7"/>
        <v>672</v>
      </c>
      <c r="K32" s="54">
        <f t="shared" si="8"/>
        <v>692</v>
      </c>
    </row>
    <row r="33" spans="1:11" ht="15.75" thickBot="1" x14ac:dyDescent="0.3">
      <c r="A33" s="14" t="s">
        <v>35</v>
      </c>
      <c r="B33" s="28">
        <v>13</v>
      </c>
      <c r="C33" s="37">
        <f t="shared" si="2"/>
        <v>298</v>
      </c>
      <c r="D33" s="37">
        <f t="shared" si="9"/>
        <v>916</v>
      </c>
      <c r="E33" s="41">
        <f t="shared" si="10"/>
        <v>938</v>
      </c>
      <c r="F33" s="52">
        <f t="shared" si="3"/>
        <v>912</v>
      </c>
      <c r="G33" s="54">
        <f t="shared" si="4"/>
        <v>1235</v>
      </c>
      <c r="H33" s="52">
        <f t="shared" si="5"/>
        <v>919</v>
      </c>
      <c r="I33" s="54">
        <f t="shared" si="6"/>
        <v>939</v>
      </c>
      <c r="J33" s="52">
        <f t="shared" si="7"/>
        <v>944</v>
      </c>
      <c r="K33" s="54">
        <f t="shared" si="8"/>
        <v>964</v>
      </c>
    </row>
    <row r="34" spans="1:11" ht="15.75" thickBot="1" x14ac:dyDescent="0.3">
      <c r="A34" s="14" t="s">
        <v>36</v>
      </c>
      <c r="B34" s="28">
        <v>10</v>
      </c>
      <c r="C34" s="37">
        <f t="shared" si="2"/>
        <v>238</v>
      </c>
      <c r="D34" s="37">
        <f t="shared" si="9"/>
        <v>1248</v>
      </c>
      <c r="E34" s="41">
        <f t="shared" si="10"/>
        <v>1270</v>
      </c>
      <c r="F34" s="52">
        <f t="shared" si="3"/>
        <v>1244</v>
      </c>
      <c r="G34" s="54">
        <f t="shared" si="4"/>
        <v>1507</v>
      </c>
      <c r="H34" s="52">
        <f t="shared" si="5"/>
        <v>1251</v>
      </c>
      <c r="I34" s="54">
        <f t="shared" si="6"/>
        <v>1271</v>
      </c>
      <c r="J34" s="52">
        <f t="shared" si="7"/>
        <v>1276</v>
      </c>
      <c r="K34" s="54">
        <f t="shared" si="8"/>
        <v>1296</v>
      </c>
    </row>
    <row r="35" spans="1:11" ht="15.75" thickBot="1" x14ac:dyDescent="0.3">
      <c r="A35" s="14" t="s">
        <v>37</v>
      </c>
      <c r="B35" s="28"/>
      <c r="C35" s="37">
        <f t="shared" si="2"/>
        <v>38</v>
      </c>
      <c r="D35" s="37">
        <f t="shared" si="9"/>
        <v>1520</v>
      </c>
      <c r="E35" s="41">
        <f t="shared" si="10"/>
        <v>1542</v>
      </c>
      <c r="F35" s="52">
        <f t="shared" si="3"/>
        <v>1516</v>
      </c>
      <c r="G35" s="54">
        <f t="shared" si="4"/>
        <v>1579</v>
      </c>
      <c r="H35" s="52">
        <f t="shared" si="5"/>
        <v>1523</v>
      </c>
      <c r="I35" s="54">
        <f t="shared" si="6"/>
        <v>1543</v>
      </c>
      <c r="J35" s="52">
        <f t="shared" si="7"/>
        <v>1548</v>
      </c>
      <c r="K35" s="54">
        <f t="shared" si="8"/>
        <v>1568</v>
      </c>
    </row>
    <row r="36" spans="1:11" ht="15.75" thickBot="1" x14ac:dyDescent="0.3">
      <c r="A36" s="15" t="s">
        <v>38</v>
      </c>
      <c r="B36" s="28"/>
      <c r="C36" s="37">
        <f t="shared" si="2"/>
        <v>38</v>
      </c>
      <c r="D36" s="37">
        <f t="shared" si="9"/>
        <v>1592</v>
      </c>
      <c r="E36" s="41">
        <f t="shared" si="10"/>
        <v>1614</v>
      </c>
      <c r="F36" s="52">
        <f t="shared" si="3"/>
        <v>1588</v>
      </c>
      <c r="G36" s="54">
        <f t="shared" si="4"/>
        <v>1651</v>
      </c>
      <c r="H36" s="52">
        <f t="shared" si="5"/>
        <v>1595</v>
      </c>
      <c r="I36" s="54">
        <f t="shared" si="6"/>
        <v>1615</v>
      </c>
      <c r="J36" s="52">
        <f t="shared" si="7"/>
        <v>1620</v>
      </c>
      <c r="K36" s="54">
        <f t="shared" si="8"/>
        <v>1640</v>
      </c>
    </row>
    <row r="37" spans="1:11" ht="15.75" thickBot="1" x14ac:dyDescent="0.3">
      <c r="A37" s="14" t="s">
        <v>39</v>
      </c>
      <c r="B37" s="28"/>
      <c r="C37" s="37">
        <f t="shared" si="2"/>
        <v>38</v>
      </c>
      <c r="D37" s="37">
        <f t="shared" si="9"/>
        <v>1664</v>
      </c>
      <c r="E37" s="41">
        <f t="shared" si="10"/>
        <v>1686</v>
      </c>
      <c r="F37" s="52">
        <f t="shared" si="3"/>
        <v>1660</v>
      </c>
      <c r="G37" s="54">
        <f t="shared" si="4"/>
        <v>1723</v>
      </c>
      <c r="H37" s="52">
        <f t="shared" si="5"/>
        <v>1667</v>
      </c>
      <c r="I37" s="54">
        <f t="shared" si="6"/>
        <v>1687</v>
      </c>
      <c r="J37" s="52">
        <f t="shared" si="7"/>
        <v>1692</v>
      </c>
      <c r="K37" s="54">
        <f t="shared" si="8"/>
        <v>1712</v>
      </c>
    </row>
    <row r="38" spans="1:11" ht="15.75" thickBot="1" x14ac:dyDescent="0.3">
      <c r="A38" s="14" t="s">
        <v>40</v>
      </c>
      <c r="B38" s="28"/>
      <c r="C38" s="37">
        <f t="shared" si="2"/>
        <v>38</v>
      </c>
      <c r="D38" s="37">
        <f t="shared" si="9"/>
        <v>1736</v>
      </c>
      <c r="E38" s="41">
        <f t="shared" si="10"/>
        <v>1758</v>
      </c>
      <c r="F38" s="52">
        <f t="shared" si="3"/>
        <v>1732</v>
      </c>
      <c r="G38" s="54">
        <f t="shared" si="4"/>
        <v>1795</v>
      </c>
      <c r="H38" s="52">
        <f t="shared" si="5"/>
        <v>1739</v>
      </c>
      <c r="I38" s="54">
        <f t="shared" si="6"/>
        <v>1759</v>
      </c>
      <c r="J38" s="52">
        <f t="shared" si="7"/>
        <v>1764</v>
      </c>
      <c r="K38" s="54">
        <f t="shared" si="8"/>
        <v>1784</v>
      </c>
    </row>
    <row r="39" spans="1:11" x14ac:dyDescent="0.25">
      <c r="A39" s="16" t="s">
        <v>41</v>
      </c>
      <c r="B39" s="43"/>
      <c r="C39" s="38">
        <f t="shared" si="2"/>
        <v>38</v>
      </c>
      <c r="D39" s="38">
        <f t="shared" si="9"/>
        <v>1808</v>
      </c>
      <c r="E39" s="42">
        <f t="shared" si="10"/>
        <v>1830</v>
      </c>
      <c r="F39" s="55">
        <f t="shared" si="3"/>
        <v>1804</v>
      </c>
      <c r="G39" s="56">
        <f t="shared" si="4"/>
        <v>1867</v>
      </c>
      <c r="H39" s="57">
        <f t="shared" si="5"/>
        <v>1811</v>
      </c>
      <c r="I39" s="56">
        <f t="shared" si="6"/>
        <v>1831</v>
      </c>
      <c r="J39" s="57">
        <f t="shared" si="7"/>
        <v>1836</v>
      </c>
      <c r="K39" s="56">
        <f t="shared" si="8"/>
        <v>1856</v>
      </c>
    </row>
    <row r="94" spans="1:7" x14ac:dyDescent="0.25">
      <c r="A94" s="17"/>
      <c r="B94" s="18"/>
      <c r="C94" s="19"/>
      <c r="D94" s="19"/>
      <c r="E94" s="19"/>
      <c r="F94" s="19"/>
      <c r="G94" s="17"/>
    </row>
    <row r="95" spans="1:7" x14ac:dyDescent="0.25">
      <c r="A95" s="17"/>
      <c r="B95" s="18"/>
      <c r="C95" s="18"/>
      <c r="D95" s="18"/>
      <c r="E95" s="18"/>
      <c r="F95" s="18"/>
      <c r="G95" s="17"/>
    </row>
    <row r="96" spans="1:7" x14ac:dyDescent="0.25">
      <c r="A96" s="20"/>
      <c r="B96" s="19"/>
      <c r="C96" s="21"/>
      <c r="D96" s="21"/>
      <c r="E96" s="21"/>
      <c r="F96" s="21"/>
      <c r="G96" s="17"/>
    </row>
    <row r="97" spans="1:7" x14ac:dyDescent="0.25">
      <c r="A97" s="20"/>
      <c r="B97" s="21"/>
      <c r="C97" s="21"/>
      <c r="D97" s="21"/>
      <c r="E97" s="21"/>
      <c r="F97" s="21"/>
      <c r="G97" s="17"/>
    </row>
    <row r="98" spans="1:7" x14ac:dyDescent="0.25">
      <c r="A98" s="20"/>
      <c r="B98" s="21"/>
      <c r="C98" s="19"/>
      <c r="D98" s="19"/>
      <c r="E98" s="19"/>
      <c r="F98" s="19"/>
      <c r="G98" s="17"/>
    </row>
    <row r="99" spans="1:7" x14ac:dyDescent="0.25">
      <c r="A99" s="20"/>
      <c r="B99" s="21"/>
      <c r="C99" s="19"/>
      <c r="D99" s="19"/>
      <c r="E99" s="19"/>
      <c r="F99" s="19"/>
      <c r="G99" s="17"/>
    </row>
    <row r="100" spans="1:7" x14ac:dyDescent="0.25">
      <c r="A100" s="17"/>
      <c r="B100" s="17"/>
      <c r="C100" s="17"/>
      <c r="D100" s="17"/>
      <c r="E100" s="17"/>
      <c r="F100" s="17"/>
      <c r="G100" s="17"/>
    </row>
    <row r="101" spans="1:7" x14ac:dyDescent="0.25">
      <c r="A101" s="17"/>
      <c r="B101" s="17"/>
      <c r="C101" s="17"/>
      <c r="D101" s="17"/>
      <c r="E101" s="17"/>
      <c r="F101" s="17"/>
      <c r="G101" s="17"/>
    </row>
    <row r="102" spans="1:7" x14ac:dyDescent="0.25">
      <c r="A102" s="17"/>
      <c r="B102" s="18"/>
      <c r="C102" s="19"/>
      <c r="D102" s="19"/>
      <c r="E102" s="19"/>
      <c r="F102" s="19"/>
      <c r="G102" s="17"/>
    </row>
    <row r="103" spans="1:7" x14ac:dyDescent="0.25">
      <c r="A103" s="17"/>
      <c r="B103" s="18"/>
      <c r="C103" s="18"/>
      <c r="D103" s="18"/>
      <c r="E103" s="18"/>
      <c r="F103" s="18"/>
      <c r="G103" s="17"/>
    </row>
    <row r="104" spans="1:7" x14ac:dyDescent="0.25">
      <c r="A104" s="17"/>
      <c r="B104" s="19"/>
      <c r="C104" s="21"/>
      <c r="D104" s="21"/>
      <c r="E104" s="21"/>
      <c r="F104" s="21"/>
      <c r="G104" s="17"/>
    </row>
    <row r="105" spans="1:7" x14ac:dyDescent="0.25">
      <c r="A105" s="17"/>
      <c r="B105" s="21"/>
      <c r="C105" s="21"/>
      <c r="D105" s="21"/>
      <c r="E105" s="21"/>
      <c r="F105" s="21"/>
      <c r="G105" s="17"/>
    </row>
    <row r="106" spans="1:7" x14ac:dyDescent="0.25">
      <c r="A106" s="17"/>
      <c r="B106" s="21"/>
      <c r="C106" s="19"/>
      <c r="D106" s="19"/>
      <c r="E106" s="19"/>
      <c r="F106" s="19"/>
      <c r="G106" s="17"/>
    </row>
    <row r="107" spans="1:7" x14ac:dyDescent="0.25">
      <c r="A107" s="17"/>
      <c r="B107" s="21"/>
      <c r="C107" s="19"/>
      <c r="D107" s="19"/>
      <c r="E107" s="19"/>
      <c r="F107" s="19"/>
      <c r="G107" s="17"/>
    </row>
    <row r="108" spans="1:7" x14ac:dyDescent="0.25">
      <c r="A108" s="17"/>
      <c r="B108" s="17"/>
      <c r="C108" s="17"/>
      <c r="D108" s="17"/>
      <c r="E108" s="17"/>
      <c r="F108" s="17"/>
      <c r="G108" s="17"/>
    </row>
    <row r="109" spans="1:7" x14ac:dyDescent="0.25">
      <c r="A109" s="17"/>
      <c r="B109" s="17"/>
      <c r="C109" s="17"/>
      <c r="D109" s="17"/>
      <c r="E109" s="17"/>
      <c r="F109" s="17"/>
      <c r="G109" s="17"/>
    </row>
    <row r="110" spans="1:7" x14ac:dyDescent="0.25">
      <c r="A110" s="17"/>
      <c r="B110" s="18"/>
      <c r="C110" s="19"/>
      <c r="D110" s="19"/>
      <c r="E110" s="19"/>
      <c r="F110" s="19"/>
      <c r="G110" s="17"/>
    </row>
    <row r="111" spans="1:7" x14ac:dyDescent="0.25">
      <c r="A111" s="17"/>
      <c r="B111" s="18"/>
      <c r="C111" s="18"/>
      <c r="D111" s="18"/>
      <c r="E111" s="18"/>
      <c r="F111" s="18"/>
      <c r="G111" s="17"/>
    </row>
    <row r="112" spans="1:7" x14ac:dyDescent="0.25">
      <c r="A112" s="17"/>
      <c r="B112" s="19"/>
      <c r="C112" s="21"/>
      <c r="D112" s="21"/>
      <c r="E112" s="21"/>
      <c r="F112" s="21"/>
      <c r="G112" s="17"/>
    </row>
    <row r="113" spans="1:7" x14ac:dyDescent="0.25">
      <c r="A113" s="17"/>
      <c r="B113" s="21"/>
      <c r="C113" s="21"/>
      <c r="D113" s="21"/>
      <c r="E113" s="21"/>
      <c r="F113" s="21"/>
      <c r="G113" s="17"/>
    </row>
    <row r="114" spans="1:7" x14ac:dyDescent="0.25">
      <c r="A114" s="17"/>
      <c r="B114" s="21"/>
      <c r="C114" s="19"/>
      <c r="D114" s="19"/>
      <c r="E114" s="19"/>
      <c r="F114" s="19"/>
      <c r="G114" s="17"/>
    </row>
    <row r="115" spans="1:7" x14ac:dyDescent="0.25">
      <c r="A115" s="17"/>
      <c r="B115" s="21"/>
      <c r="C115" s="19"/>
      <c r="D115" s="19"/>
      <c r="E115" s="19"/>
      <c r="F115" s="19"/>
      <c r="G115" s="17"/>
    </row>
    <row r="122" spans="1:7" x14ac:dyDescent="0.25">
      <c r="A122" s="2"/>
    </row>
    <row r="123" spans="1:7" x14ac:dyDescent="0.25">
      <c r="A123" s="2"/>
    </row>
    <row r="124" spans="1:7" x14ac:dyDescent="0.25">
      <c r="A124" s="2"/>
    </row>
    <row r="125" spans="1:7" x14ac:dyDescent="0.25">
      <c r="A125" s="2"/>
    </row>
    <row r="126" spans="1:7" x14ac:dyDescent="0.25">
      <c r="A126" s="2"/>
    </row>
    <row r="127" spans="1:7" x14ac:dyDescent="0.25">
      <c r="A127" s="2"/>
    </row>
    <row r="128" spans="1:7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</sheetData>
  <sheetProtection sheet="1" objects="1" scenarios="1"/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Normal="100" workbookViewId="0">
      <selection activeCell="K21" sqref="K21"/>
    </sheetView>
  </sheetViews>
  <sheetFormatPr defaultRowHeight="15" x14ac:dyDescent="0.25"/>
  <sheetData>
    <row r="1" spans="1:11" x14ac:dyDescent="0.25">
      <c r="A1" s="1" t="s">
        <v>55</v>
      </c>
      <c r="E1" s="1"/>
      <c r="I1" s="1"/>
    </row>
    <row r="2" spans="1:11" ht="15.75" thickBot="1" x14ac:dyDescent="0.3">
      <c r="A2" s="24" t="s">
        <v>51</v>
      </c>
      <c r="B2" s="31"/>
      <c r="C2" s="40">
        <v>56</v>
      </c>
      <c r="E2" s="24" t="s">
        <v>51</v>
      </c>
      <c r="F2" s="31"/>
      <c r="G2" s="40">
        <v>228</v>
      </c>
      <c r="I2" s="24" t="s">
        <v>51</v>
      </c>
      <c r="J2" s="31"/>
      <c r="K2" s="40">
        <v>380</v>
      </c>
    </row>
    <row r="3" spans="1:11" x14ac:dyDescent="0.25">
      <c r="A3" s="23"/>
      <c r="B3" s="11" t="s">
        <v>10</v>
      </c>
      <c r="C3" s="12" t="s">
        <v>28</v>
      </c>
      <c r="E3" s="23"/>
      <c r="F3" s="11" t="s">
        <v>10</v>
      </c>
      <c r="G3" s="12" t="s">
        <v>28</v>
      </c>
      <c r="I3" s="23"/>
      <c r="J3" s="11" t="s">
        <v>10</v>
      </c>
      <c r="K3" s="12" t="s">
        <v>28</v>
      </c>
    </row>
    <row r="4" spans="1:11" x14ac:dyDescent="0.25">
      <c r="A4" s="22" t="s">
        <v>13</v>
      </c>
      <c r="B4" s="37">
        <f>C2+59</f>
        <v>115</v>
      </c>
      <c r="C4" s="41">
        <f>B4+20</f>
        <v>135</v>
      </c>
      <c r="E4" s="22" t="s">
        <v>13</v>
      </c>
      <c r="F4" s="37">
        <f>G2+59</f>
        <v>287</v>
      </c>
      <c r="G4" s="41">
        <f>F4+20</f>
        <v>307</v>
      </c>
      <c r="I4" s="22" t="s">
        <v>13</v>
      </c>
      <c r="J4" s="37">
        <f>K2+59</f>
        <v>439</v>
      </c>
      <c r="K4" s="41">
        <f>J4+20</f>
        <v>459</v>
      </c>
    </row>
    <row r="5" spans="1:11" x14ac:dyDescent="0.25">
      <c r="A5" s="22" t="s">
        <v>14</v>
      </c>
      <c r="B5" s="37">
        <f>C4</f>
        <v>135</v>
      </c>
      <c r="C5" s="41">
        <f>B5+20</f>
        <v>155</v>
      </c>
      <c r="E5" s="22" t="s">
        <v>14</v>
      </c>
      <c r="F5" s="37">
        <f>G4</f>
        <v>307</v>
      </c>
      <c r="G5" s="41">
        <f>F5+20</f>
        <v>327</v>
      </c>
      <c r="I5" s="22" t="s">
        <v>14</v>
      </c>
      <c r="J5" s="37">
        <f>K4</f>
        <v>459</v>
      </c>
      <c r="K5" s="41">
        <f>J5+20</f>
        <v>479</v>
      </c>
    </row>
    <row r="6" spans="1:11" x14ac:dyDescent="0.25">
      <c r="A6" s="22" t="s">
        <v>15</v>
      </c>
      <c r="B6" s="37">
        <f t="shared" ref="B6:B23" si="0">C5</f>
        <v>155</v>
      </c>
      <c r="C6" s="41">
        <f t="shared" ref="C6:C23" si="1">B6+20</f>
        <v>175</v>
      </c>
      <c r="E6" s="22" t="s">
        <v>15</v>
      </c>
      <c r="F6" s="37">
        <f t="shared" ref="F6:F23" si="2">G5</f>
        <v>327</v>
      </c>
      <c r="G6" s="41">
        <f t="shared" ref="G6:G23" si="3">F6+20</f>
        <v>347</v>
      </c>
      <c r="I6" s="22" t="s">
        <v>15</v>
      </c>
      <c r="J6" s="37">
        <f t="shared" ref="J6:J23" si="4">K5</f>
        <v>479</v>
      </c>
      <c r="K6" s="41">
        <f t="shared" ref="K6:K23" si="5">J6+20</f>
        <v>499</v>
      </c>
    </row>
    <row r="7" spans="1:11" x14ac:dyDescent="0.25">
      <c r="A7" s="22" t="s">
        <v>16</v>
      </c>
      <c r="B7" s="37">
        <f t="shared" si="0"/>
        <v>175</v>
      </c>
      <c r="C7" s="41">
        <f t="shared" si="1"/>
        <v>195</v>
      </c>
      <c r="E7" s="22" t="s">
        <v>16</v>
      </c>
      <c r="F7" s="37">
        <f t="shared" si="2"/>
        <v>347</v>
      </c>
      <c r="G7" s="41">
        <f t="shared" si="3"/>
        <v>367</v>
      </c>
      <c r="I7" s="22" t="s">
        <v>16</v>
      </c>
      <c r="J7" s="37">
        <f t="shared" si="4"/>
        <v>499</v>
      </c>
      <c r="K7" s="41">
        <f t="shared" si="5"/>
        <v>519</v>
      </c>
    </row>
    <row r="8" spans="1:11" x14ac:dyDescent="0.25">
      <c r="A8" s="22" t="s">
        <v>17</v>
      </c>
      <c r="B8" s="37">
        <f t="shared" si="0"/>
        <v>195</v>
      </c>
      <c r="C8" s="41">
        <f t="shared" si="1"/>
        <v>215</v>
      </c>
      <c r="E8" s="22" t="s">
        <v>17</v>
      </c>
      <c r="F8" s="37">
        <f t="shared" si="2"/>
        <v>367</v>
      </c>
      <c r="G8" s="41">
        <f t="shared" si="3"/>
        <v>387</v>
      </c>
      <c r="I8" s="22" t="s">
        <v>17</v>
      </c>
      <c r="J8" s="37">
        <f t="shared" si="4"/>
        <v>519</v>
      </c>
      <c r="K8" s="41">
        <f t="shared" si="5"/>
        <v>539</v>
      </c>
    </row>
    <row r="9" spans="1:11" x14ac:dyDescent="0.25">
      <c r="A9" s="22" t="s">
        <v>18</v>
      </c>
      <c r="B9" s="37">
        <f t="shared" si="0"/>
        <v>215</v>
      </c>
      <c r="C9" s="41">
        <f t="shared" si="1"/>
        <v>235</v>
      </c>
      <c r="E9" s="22" t="s">
        <v>18</v>
      </c>
      <c r="F9" s="37">
        <f t="shared" si="2"/>
        <v>387</v>
      </c>
      <c r="G9" s="41">
        <f t="shared" si="3"/>
        <v>407</v>
      </c>
      <c r="I9" s="22" t="s">
        <v>18</v>
      </c>
      <c r="J9" s="37">
        <f t="shared" si="4"/>
        <v>539</v>
      </c>
      <c r="K9" s="41">
        <f t="shared" si="5"/>
        <v>559</v>
      </c>
    </row>
    <row r="10" spans="1:11" x14ac:dyDescent="0.25">
      <c r="A10" s="22" t="s">
        <v>19</v>
      </c>
      <c r="B10" s="37">
        <f t="shared" si="0"/>
        <v>235</v>
      </c>
      <c r="C10" s="41">
        <f t="shared" si="1"/>
        <v>255</v>
      </c>
      <c r="E10" s="22" t="s">
        <v>19</v>
      </c>
      <c r="F10" s="37">
        <f t="shared" si="2"/>
        <v>407</v>
      </c>
      <c r="G10" s="41">
        <f t="shared" si="3"/>
        <v>427</v>
      </c>
      <c r="I10" s="22" t="s">
        <v>19</v>
      </c>
      <c r="J10" s="37">
        <f t="shared" si="4"/>
        <v>559</v>
      </c>
      <c r="K10" s="41">
        <f t="shared" si="5"/>
        <v>579</v>
      </c>
    </row>
    <row r="11" spans="1:11" x14ac:dyDescent="0.25">
      <c r="A11" s="22" t="s">
        <v>20</v>
      </c>
      <c r="B11" s="37">
        <f t="shared" si="0"/>
        <v>255</v>
      </c>
      <c r="C11" s="41">
        <f t="shared" si="1"/>
        <v>275</v>
      </c>
      <c r="E11" s="22" t="s">
        <v>20</v>
      </c>
      <c r="F11" s="37">
        <f t="shared" si="2"/>
        <v>427</v>
      </c>
      <c r="G11" s="41">
        <f t="shared" si="3"/>
        <v>447</v>
      </c>
      <c r="I11" s="22" t="s">
        <v>20</v>
      </c>
      <c r="J11" s="37">
        <f t="shared" si="4"/>
        <v>579</v>
      </c>
      <c r="K11" s="41">
        <f t="shared" si="5"/>
        <v>599</v>
      </c>
    </row>
    <row r="12" spans="1:11" x14ac:dyDescent="0.25">
      <c r="A12" s="22" t="s">
        <v>21</v>
      </c>
      <c r="B12" s="37">
        <f t="shared" si="0"/>
        <v>275</v>
      </c>
      <c r="C12" s="41">
        <f t="shared" si="1"/>
        <v>295</v>
      </c>
      <c r="E12" s="22" t="s">
        <v>21</v>
      </c>
      <c r="F12" s="37">
        <f t="shared" si="2"/>
        <v>447</v>
      </c>
      <c r="G12" s="41">
        <f t="shared" si="3"/>
        <v>467</v>
      </c>
      <c r="I12" s="22" t="s">
        <v>21</v>
      </c>
      <c r="J12" s="37">
        <f t="shared" si="4"/>
        <v>599</v>
      </c>
      <c r="K12" s="41">
        <f t="shared" si="5"/>
        <v>619</v>
      </c>
    </row>
    <row r="13" spans="1:11" x14ac:dyDescent="0.25">
      <c r="A13" s="22" t="s">
        <v>22</v>
      </c>
      <c r="B13" s="37">
        <f t="shared" si="0"/>
        <v>295</v>
      </c>
      <c r="C13" s="41">
        <f t="shared" si="1"/>
        <v>315</v>
      </c>
      <c r="E13" s="22" t="s">
        <v>22</v>
      </c>
      <c r="F13" s="37">
        <f t="shared" si="2"/>
        <v>467</v>
      </c>
      <c r="G13" s="41">
        <f t="shared" si="3"/>
        <v>487</v>
      </c>
      <c r="I13" s="22" t="s">
        <v>22</v>
      </c>
      <c r="J13" s="37">
        <f t="shared" si="4"/>
        <v>619</v>
      </c>
      <c r="K13" s="41">
        <f t="shared" si="5"/>
        <v>639</v>
      </c>
    </row>
    <row r="14" spans="1:11" x14ac:dyDescent="0.25">
      <c r="A14" s="22" t="s">
        <v>23</v>
      </c>
      <c r="B14" s="37">
        <f t="shared" si="0"/>
        <v>315</v>
      </c>
      <c r="C14" s="41">
        <f t="shared" si="1"/>
        <v>335</v>
      </c>
      <c r="E14" s="22" t="s">
        <v>23</v>
      </c>
      <c r="F14" s="37">
        <f t="shared" si="2"/>
        <v>487</v>
      </c>
      <c r="G14" s="41">
        <f t="shared" si="3"/>
        <v>507</v>
      </c>
      <c r="I14" s="22" t="s">
        <v>23</v>
      </c>
      <c r="J14" s="37">
        <f t="shared" si="4"/>
        <v>639</v>
      </c>
      <c r="K14" s="41">
        <f t="shared" si="5"/>
        <v>659</v>
      </c>
    </row>
    <row r="15" spans="1:11" x14ac:dyDescent="0.25">
      <c r="A15" s="22" t="s">
        <v>24</v>
      </c>
      <c r="B15" s="37">
        <f t="shared" si="0"/>
        <v>335</v>
      </c>
      <c r="C15" s="41">
        <f t="shared" si="1"/>
        <v>355</v>
      </c>
      <c r="E15" s="22" t="s">
        <v>24</v>
      </c>
      <c r="F15" s="37">
        <f t="shared" si="2"/>
        <v>507</v>
      </c>
      <c r="G15" s="41">
        <f t="shared" si="3"/>
        <v>527</v>
      </c>
      <c r="I15" s="22" t="s">
        <v>24</v>
      </c>
      <c r="J15" s="37">
        <f t="shared" si="4"/>
        <v>659</v>
      </c>
      <c r="K15" s="41">
        <f t="shared" si="5"/>
        <v>679</v>
      </c>
    </row>
    <row r="16" spans="1:11" x14ac:dyDescent="0.25">
      <c r="A16" s="23" t="s">
        <v>25</v>
      </c>
      <c r="B16" s="38">
        <f t="shared" si="0"/>
        <v>355</v>
      </c>
      <c r="C16" s="42">
        <f t="shared" si="1"/>
        <v>375</v>
      </c>
      <c r="E16" s="23" t="s">
        <v>25</v>
      </c>
      <c r="F16" s="38">
        <f t="shared" si="2"/>
        <v>527</v>
      </c>
      <c r="G16" s="42">
        <f t="shared" si="3"/>
        <v>547</v>
      </c>
      <c r="I16" s="23" t="s">
        <v>25</v>
      </c>
      <c r="J16" s="38">
        <f t="shared" si="4"/>
        <v>679</v>
      </c>
      <c r="K16" s="42">
        <f t="shared" si="5"/>
        <v>699</v>
      </c>
    </row>
    <row r="20" spans="1:11" ht="15.75" thickBot="1" x14ac:dyDescent="0.3">
      <c r="A20" s="24" t="s">
        <v>51</v>
      </c>
      <c r="B20" s="31"/>
      <c r="C20" s="40">
        <v>652</v>
      </c>
      <c r="E20" s="24" t="s">
        <v>51</v>
      </c>
      <c r="F20" s="31"/>
      <c r="G20" s="40">
        <v>924</v>
      </c>
      <c r="I20" s="24" t="s">
        <v>51</v>
      </c>
      <c r="J20" s="31"/>
      <c r="K20" s="40">
        <v>1156</v>
      </c>
    </row>
    <row r="21" spans="1:11" x14ac:dyDescent="0.25">
      <c r="A21" s="23"/>
      <c r="B21" s="11" t="s">
        <v>10</v>
      </c>
      <c r="C21" s="12" t="s">
        <v>28</v>
      </c>
      <c r="E21" s="23"/>
      <c r="F21" s="11" t="s">
        <v>10</v>
      </c>
      <c r="G21" s="12" t="s">
        <v>28</v>
      </c>
      <c r="I21" s="23"/>
      <c r="J21" s="11" t="s">
        <v>10</v>
      </c>
      <c r="K21" s="12" t="s">
        <v>28</v>
      </c>
    </row>
    <row r="22" spans="1:11" x14ac:dyDescent="0.25">
      <c r="A22" s="22" t="s">
        <v>13</v>
      </c>
      <c r="B22" s="37">
        <f>C20+59</f>
        <v>711</v>
      </c>
      <c r="C22" s="41">
        <f>B22+20</f>
        <v>731</v>
      </c>
      <c r="E22" s="22" t="s">
        <v>13</v>
      </c>
      <c r="F22" s="37">
        <f>G20+59</f>
        <v>983</v>
      </c>
      <c r="G22" s="41">
        <f>F22+20</f>
        <v>1003</v>
      </c>
      <c r="I22" s="22" t="s">
        <v>13</v>
      </c>
      <c r="J22" s="37">
        <f>K20+59</f>
        <v>1215</v>
      </c>
      <c r="K22" s="41">
        <f>J22+20</f>
        <v>1235</v>
      </c>
    </row>
    <row r="23" spans="1:11" x14ac:dyDescent="0.25">
      <c r="A23" s="22" t="s">
        <v>14</v>
      </c>
      <c r="B23" s="37">
        <f>C22</f>
        <v>731</v>
      </c>
      <c r="C23" s="41">
        <f>B23+20</f>
        <v>751</v>
      </c>
      <c r="E23" s="22" t="s">
        <v>14</v>
      </c>
      <c r="F23" s="37">
        <f>G22</f>
        <v>1003</v>
      </c>
      <c r="G23" s="41">
        <f>F23+20</f>
        <v>1023</v>
      </c>
      <c r="I23" s="22" t="s">
        <v>14</v>
      </c>
      <c r="J23" s="37">
        <f>K22</f>
        <v>1235</v>
      </c>
      <c r="K23" s="41">
        <f>J23+20</f>
        <v>1255</v>
      </c>
    </row>
    <row r="24" spans="1:11" x14ac:dyDescent="0.25">
      <c r="A24" s="22" t="s">
        <v>15</v>
      </c>
      <c r="B24" s="37">
        <f t="shared" ref="B24:B34" si="6">C23</f>
        <v>751</v>
      </c>
      <c r="C24" s="41">
        <f t="shared" ref="C24:C34" si="7">B24+20</f>
        <v>771</v>
      </c>
      <c r="E24" s="22" t="s">
        <v>15</v>
      </c>
      <c r="F24" s="37">
        <f t="shared" ref="F24:F34" si="8">G23</f>
        <v>1023</v>
      </c>
      <c r="G24" s="41">
        <f t="shared" ref="G24:G34" si="9">F24+20</f>
        <v>1043</v>
      </c>
      <c r="I24" s="22" t="s">
        <v>15</v>
      </c>
      <c r="J24" s="37">
        <f t="shared" ref="J24:J34" si="10">K23</f>
        <v>1255</v>
      </c>
      <c r="K24" s="41">
        <f t="shared" ref="K24:K34" si="11">J24+20</f>
        <v>1275</v>
      </c>
    </row>
    <row r="25" spans="1:11" x14ac:dyDescent="0.25">
      <c r="A25" s="22" t="s">
        <v>16</v>
      </c>
      <c r="B25" s="37">
        <f t="shared" si="6"/>
        <v>771</v>
      </c>
      <c r="C25" s="41">
        <f t="shared" si="7"/>
        <v>791</v>
      </c>
      <c r="E25" s="22" t="s">
        <v>16</v>
      </c>
      <c r="F25" s="37">
        <f t="shared" si="8"/>
        <v>1043</v>
      </c>
      <c r="G25" s="41">
        <f t="shared" si="9"/>
        <v>1063</v>
      </c>
      <c r="I25" s="22" t="s">
        <v>16</v>
      </c>
      <c r="J25" s="37">
        <f t="shared" si="10"/>
        <v>1275</v>
      </c>
      <c r="K25" s="41">
        <f t="shared" si="11"/>
        <v>1295</v>
      </c>
    </row>
    <row r="26" spans="1:11" x14ac:dyDescent="0.25">
      <c r="A26" s="22" t="s">
        <v>17</v>
      </c>
      <c r="B26" s="37">
        <f t="shared" si="6"/>
        <v>791</v>
      </c>
      <c r="C26" s="41">
        <f t="shared" si="7"/>
        <v>811</v>
      </c>
      <c r="E26" s="22" t="s">
        <v>17</v>
      </c>
      <c r="F26" s="37">
        <f t="shared" si="8"/>
        <v>1063</v>
      </c>
      <c r="G26" s="41">
        <f t="shared" si="9"/>
        <v>1083</v>
      </c>
      <c r="I26" s="22" t="s">
        <v>17</v>
      </c>
      <c r="J26" s="37">
        <f t="shared" si="10"/>
        <v>1295</v>
      </c>
      <c r="K26" s="41">
        <f t="shared" si="11"/>
        <v>1315</v>
      </c>
    </row>
    <row r="27" spans="1:11" x14ac:dyDescent="0.25">
      <c r="A27" s="22" t="s">
        <v>18</v>
      </c>
      <c r="B27" s="37">
        <f t="shared" si="6"/>
        <v>811</v>
      </c>
      <c r="C27" s="41">
        <f t="shared" si="7"/>
        <v>831</v>
      </c>
      <c r="E27" s="22" t="s">
        <v>18</v>
      </c>
      <c r="F27" s="37">
        <f t="shared" si="8"/>
        <v>1083</v>
      </c>
      <c r="G27" s="41">
        <f t="shared" si="9"/>
        <v>1103</v>
      </c>
      <c r="I27" s="22" t="s">
        <v>18</v>
      </c>
      <c r="J27" s="37">
        <f t="shared" si="10"/>
        <v>1315</v>
      </c>
      <c r="K27" s="41">
        <f t="shared" si="11"/>
        <v>1335</v>
      </c>
    </row>
    <row r="28" spans="1:11" x14ac:dyDescent="0.25">
      <c r="A28" s="22" t="s">
        <v>19</v>
      </c>
      <c r="B28" s="37">
        <f t="shared" si="6"/>
        <v>831</v>
      </c>
      <c r="C28" s="41">
        <f t="shared" si="7"/>
        <v>851</v>
      </c>
      <c r="E28" s="22" t="s">
        <v>19</v>
      </c>
      <c r="F28" s="37">
        <f t="shared" si="8"/>
        <v>1103</v>
      </c>
      <c r="G28" s="41">
        <f t="shared" si="9"/>
        <v>1123</v>
      </c>
      <c r="I28" s="22" t="s">
        <v>19</v>
      </c>
      <c r="J28" s="37">
        <f t="shared" si="10"/>
        <v>1335</v>
      </c>
      <c r="K28" s="41">
        <f t="shared" si="11"/>
        <v>1355</v>
      </c>
    </row>
    <row r="29" spans="1:11" x14ac:dyDescent="0.25">
      <c r="A29" s="22" t="s">
        <v>20</v>
      </c>
      <c r="B29" s="37">
        <f t="shared" si="6"/>
        <v>851</v>
      </c>
      <c r="C29" s="41">
        <f t="shared" si="7"/>
        <v>871</v>
      </c>
      <c r="E29" s="22" t="s">
        <v>20</v>
      </c>
      <c r="F29" s="37">
        <f t="shared" si="8"/>
        <v>1123</v>
      </c>
      <c r="G29" s="41">
        <f t="shared" si="9"/>
        <v>1143</v>
      </c>
      <c r="I29" s="22" t="s">
        <v>20</v>
      </c>
      <c r="J29" s="37">
        <f t="shared" si="10"/>
        <v>1355</v>
      </c>
      <c r="K29" s="41">
        <f t="shared" si="11"/>
        <v>1375</v>
      </c>
    </row>
    <row r="30" spans="1:11" x14ac:dyDescent="0.25">
      <c r="A30" s="22" t="s">
        <v>21</v>
      </c>
      <c r="B30" s="37">
        <f t="shared" si="6"/>
        <v>871</v>
      </c>
      <c r="C30" s="41">
        <f t="shared" si="7"/>
        <v>891</v>
      </c>
      <c r="E30" s="22" t="s">
        <v>21</v>
      </c>
      <c r="F30" s="37">
        <f t="shared" si="8"/>
        <v>1143</v>
      </c>
      <c r="G30" s="41">
        <f t="shared" si="9"/>
        <v>1163</v>
      </c>
      <c r="I30" s="22" t="s">
        <v>21</v>
      </c>
      <c r="J30" s="37">
        <f t="shared" si="10"/>
        <v>1375</v>
      </c>
      <c r="K30" s="41">
        <f t="shared" si="11"/>
        <v>1395</v>
      </c>
    </row>
    <row r="31" spans="1:11" x14ac:dyDescent="0.25">
      <c r="A31" s="22" t="s">
        <v>22</v>
      </c>
      <c r="B31" s="37">
        <f t="shared" si="6"/>
        <v>891</v>
      </c>
      <c r="C31" s="41">
        <f t="shared" si="7"/>
        <v>911</v>
      </c>
      <c r="E31" s="22" t="s">
        <v>22</v>
      </c>
      <c r="F31" s="37">
        <f t="shared" si="8"/>
        <v>1163</v>
      </c>
      <c r="G31" s="41">
        <f t="shared" si="9"/>
        <v>1183</v>
      </c>
      <c r="I31" s="22" t="s">
        <v>22</v>
      </c>
      <c r="J31" s="37">
        <f t="shared" si="10"/>
        <v>1395</v>
      </c>
      <c r="K31" s="41">
        <f t="shared" si="11"/>
        <v>1415</v>
      </c>
    </row>
    <row r="32" spans="1:11" x14ac:dyDescent="0.25">
      <c r="A32" s="22" t="s">
        <v>23</v>
      </c>
      <c r="B32" s="37">
        <f t="shared" si="6"/>
        <v>911</v>
      </c>
      <c r="C32" s="41">
        <f t="shared" si="7"/>
        <v>931</v>
      </c>
      <c r="E32" s="22" t="s">
        <v>23</v>
      </c>
      <c r="F32" s="37">
        <f t="shared" si="8"/>
        <v>1183</v>
      </c>
      <c r="G32" s="41">
        <f t="shared" si="9"/>
        <v>1203</v>
      </c>
      <c r="I32" s="22" t="s">
        <v>23</v>
      </c>
      <c r="J32" s="37">
        <f t="shared" si="10"/>
        <v>1415</v>
      </c>
      <c r="K32" s="41">
        <f t="shared" si="11"/>
        <v>1435</v>
      </c>
    </row>
    <row r="33" spans="1:11" x14ac:dyDescent="0.25">
      <c r="A33" s="22" t="s">
        <v>24</v>
      </c>
      <c r="B33" s="37">
        <f t="shared" si="6"/>
        <v>931</v>
      </c>
      <c r="C33" s="41">
        <f t="shared" si="7"/>
        <v>951</v>
      </c>
      <c r="E33" s="22" t="s">
        <v>24</v>
      </c>
      <c r="F33" s="37">
        <f t="shared" si="8"/>
        <v>1203</v>
      </c>
      <c r="G33" s="41">
        <f t="shared" si="9"/>
        <v>1223</v>
      </c>
      <c r="I33" s="22" t="s">
        <v>24</v>
      </c>
      <c r="J33" s="37">
        <f t="shared" si="10"/>
        <v>1435</v>
      </c>
      <c r="K33" s="41">
        <f t="shared" si="11"/>
        <v>1455</v>
      </c>
    </row>
    <row r="34" spans="1:11" x14ac:dyDescent="0.25">
      <c r="A34" s="23" t="s">
        <v>25</v>
      </c>
      <c r="B34" s="38">
        <f t="shared" si="6"/>
        <v>951</v>
      </c>
      <c r="C34" s="42">
        <f t="shared" si="7"/>
        <v>971</v>
      </c>
      <c r="E34" s="23" t="s">
        <v>25</v>
      </c>
      <c r="F34" s="38">
        <f t="shared" si="8"/>
        <v>1223</v>
      </c>
      <c r="G34" s="42">
        <f t="shared" si="9"/>
        <v>1243</v>
      </c>
      <c r="I34" s="23" t="s">
        <v>25</v>
      </c>
      <c r="J34" s="38">
        <f t="shared" si="10"/>
        <v>1455</v>
      </c>
      <c r="K34" s="42">
        <f t="shared" si="11"/>
        <v>1475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view="pageLayout" zoomScaleNormal="100" workbookViewId="0">
      <selection activeCell="K19" sqref="K19"/>
    </sheetView>
  </sheetViews>
  <sheetFormatPr defaultRowHeight="15" x14ac:dyDescent="0.25"/>
  <sheetData>
    <row r="1" spans="1:11" x14ac:dyDescent="0.25">
      <c r="A1" s="1" t="s">
        <v>56</v>
      </c>
      <c r="E1" s="1"/>
      <c r="I1" s="1"/>
    </row>
    <row r="2" spans="1:11" ht="15.75" thickBot="1" x14ac:dyDescent="0.3">
      <c r="A2" s="24" t="s">
        <v>51</v>
      </c>
      <c r="B2" s="31"/>
      <c r="C2" s="40">
        <v>56</v>
      </c>
      <c r="E2" s="24" t="s">
        <v>51</v>
      </c>
      <c r="F2" s="31"/>
      <c r="G2" s="40">
        <v>388</v>
      </c>
      <c r="I2" s="24" t="s">
        <v>51</v>
      </c>
      <c r="J2" s="31"/>
      <c r="K2" s="40">
        <v>640</v>
      </c>
    </row>
    <row r="3" spans="1:11" x14ac:dyDescent="0.25">
      <c r="A3" s="23"/>
      <c r="B3" s="11" t="s">
        <v>10</v>
      </c>
      <c r="C3" s="12" t="s">
        <v>28</v>
      </c>
      <c r="E3" s="23"/>
      <c r="F3" s="11" t="s">
        <v>10</v>
      </c>
      <c r="G3" s="12" t="s">
        <v>28</v>
      </c>
      <c r="I3" s="23"/>
      <c r="J3" s="11" t="s">
        <v>10</v>
      </c>
      <c r="K3" s="12" t="s">
        <v>28</v>
      </c>
    </row>
    <row r="4" spans="1:11" x14ac:dyDescent="0.25">
      <c r="A4" s="22" t="s">
        <v>13</v>
      </c>
      <c r="B4" s="37">
        <f>C2+59</f>
        <v>115</v>
      </c>
      <c r="C4" s="41">
        <f>B4+20</f>
        <v>135</v>
      </c>
      <c r="E4" s="22" t="s">
        <v>13</v>
      </c>
      <c r="F4" s="37">
        <f>G2+59</f>
        <v>447</v>
      </c>
      <c r="G4" s="41">
        <f>F4+20</f>
        <v>467</v>
      </c>
      <c r="I4" s="22" t="s">
        <v>13</v>
      </c>
      <c r="J4" s="37">
        <f>K2+59</f>
        <v>699</v>
      </c>
      <c r="K4" s="41">
        <f>J4+20</f>
        <v>719</v>
      </c>
    </row>
    <row r="5" spans="1:11" x14ac:dyDescent="0.25">
      <c r="A5" s="22" t="s">
        <v>14</v>
      </c>
      <c r="B5" s="37">
        <f>C4</f>
        <v>135</v>
      </c>
      <c r="C5" s="41">
        <f>B5+20</f>
        <v>155</v>
      </c>
      <c r="E5" s="22" t="s">
        <v>14</v>
      </c>
      <c r="F5" s="37">
        <f>G4</f>
        <v>467</v>
      </c>
      <c r="G5" s="41">
        <f>F5+20</f>
        <v>487</v>
      </c>
      <c r="I5" s="22" t="s">
        <v>14</v>
      </c>
      <c r="J5" s="37">
        <f>K4</f>
        <v>719</v>
      </c>
      <c r="K5" s="41">
        <f>J5+20</f>
        <v>739</v>
      </c>
    </row>
    <row r="6" spans="1:11" x14ac:dyDescent="0.25">
      <c r="A6" s="22" t="s">
        <v>15</v>
      </c>
      <c r="B6" s="37">
        <f t="shared" ref="B6:B23" si="0">C5</f>
        <v>155</v>
      </c>
      <c r="C6" s="41">
        <f t="shared" ref="C6:C23" si="1">B6+20</f>
        <v>175</v>
      </c>
      <c r="E6" s="22" t="s">
        <v>15</v>
      </c>
      <c r="F6" s="37">
        <f t="shared" ref="F6:F23" si="2">G5</f>
        <v>487</v>
      </c>
      <c r="G6" s="41">
        <f t="shared" ref="G6:G23" si="3">F6+20</f>
        <v>507</v>
      </c>
      <c r="I6" s="22" t="s">
        <v>15</v>
      </c>
      <c r="J6" s="37">
        <f t="shared" ref="J6:J23" si="4">K5</f>
        <v>739</v>
      </c>
      <c r="K6" s="41">
        <f t="shared" ref="K6:K23" si="5">J6+20</f>
        <v>759</v>
      </c>
    </row>
    <row r="7" spans="1:11" x14ac:dyDescent="0.25">
      <c r="A7" s="22" t="s">
        <v>16</v>
      </c>
      <c r="B7" s="37">
        <f t="shared" si="0"/>
        <v>175</v>
      </c>
      <c r="C7" s="41">
        <f t="shared" si="1"/>
        <v>195</v>
      </c>
      <c r="E7" s="22" t="s">
        <v>16</v>
      </c>
      <c r="F7" s="37">
        <f t="shared" si="2"/>
        <v>507</v>
      </c>
      <c r="G7" s="41">
        <f t="shared" si="3"/>
        <v>527</v>
      </c>
      <c r="I7" s="22" t="s">
        <v>16</v>
      </c>
      <c r="J7" s="37">
        <f t="shared" si="4"/>
        <v>759</v>
      </c>
      <c r="K7" s="41">
        <f t="shared" si="5"/>
        <v>779</v>
      </c>
    </row>
    <row r="8" spans="1:11" x14ac:dyDescent="0.25">
      <c r="A8" s="22" t="s">
        <v>17</v>
      </c>
      <c r="B8" s="37">
        <f t="shared" si="0"/>
        <v>195</v>
      </c>
      <c r="C8" s="41">
        <f t="shared" si="1"/>
        <v>215</v>
      </c>
      <c r="E8" s="22" t="s">
        <v>17</v>
      </c>
      <c r="F8" s="37">
        <f t="shared" si="2"/>
        <v>527</v>
      </c>
      <c r="G8" s="41">
        <f t="shared" si="3"/>
        <v>547</v>
      </c>
      <c r="I8" s="22" t="s">
        <v>17</v>
      </c>
      <c r="J8" s="37">
        <f t="shared" si="4"/>
        <v>779</v>
      </c>
      <c r="K8" s="41">
        <f t="shared" si="5"/>
        <v>799</v>
      </c>
    </row>
    <row r="9" spans="1:11" x14ac:dyDescent="0.25">
      <c r="A9" s="22" t="s">
        <v>18</v>
      </c>
      <c r="B9" s="37">
        <f t="shared" si="0"/>
        <v>215</v>
      </c>
      <c r="C9" s="41">
        <f t="shared" si="1"/>
        <v>235</v>
      </c>
      <c r="E9" s="22" t="s">
        <v>18</v>
      </c>
      <c r="F9" s="37">
        <f t="shared" si="2"/>
        <v>547</v>
      </c>
      <c r="G9" s="41">
        <f t="shared" si="3"/>
        <v>567</v>
      </c>
      <c r="I9" s="22" t="s">
        <v>18</v>
      </c>
      <c r="J9" s="37">
        <f t="shared" si="4"/>
        <v>799</v>
      </c>
      <c r="K9" s="41">
        <f t="shared" si="5"/>
        <v>819</v>
      </c>
    </row>
    <row r="10" spans="1:11" x14ac:dyDescent="0.25">
      <c r="A10" s="22" t="s">
        <v>19</v>
      </c>
      <c r="B10" s="37">
        <f t="shared" si="0"/>
        <v>235</v>
      </c>
      <c r="C10" s="41">
        <f t="shared" si="1"/>
        <v>255</v>
      </c>
      <c r="E10" s="22" t="s">
        <v>19</v>
      </c>
      <c r="F10" s="37">
        <f t="shared" si="2"/>
        <v>567</v>
      </c>
      <c r="G10" s="41">
        <f t="shared" si="3"/>
        <v>587</v>
      </c>
      <c r="I10" s="22" t="s">
        <v>19</v>
      </c>
      <c r="J10" s="37">
        <f t="shared" si="4"/>
        <v>819</v>
      </c>
      <c r="K10" s="41">
        <f t="shared" si="5"/>
        <v>839</v>
      </c>
    </row>
    <row r="11" spans="1:11" x14ac:dyDescent="0.25">
      <c r="A11" s="22" t="s">
        <v>20</v>
      </c>
      <c r="B11" s="37">
        <f t="shared" si="0"/>
        <v>255</v>
      </c>
      <c r="C11" s="41">
        <f t="shared" si="1"/>
        <v>275</v>
      </c>
      <c r="E11" s="22" t="s">
        <v>20</v>
      </c>
      <c r="F11" s="37">
        <f t="shared" si="2"/>
        <v>587</v>
      </c>
      <c r="G11" s="41">
        <f t="shared" si="3"/>
        <v>607</v>
      </c>
      <c r="I11" s="22" t="s">
        <v>20</v>
      </c>
      <c r="J11" s="37">
        <f t="shared" si="4"/>
        <v>839</v>
      </c>
      <c r="K11" s="41">
        <f t="shared" si="5"/>
        <v>859</v>
      </c>
    </row>
    <row r="12" spans="1:11" x14ac:dyDescent="0.25">
      <c r="A12" s="22" t="s">
        <v>21</v>
      </c>
      <c r="B12" s="37">
        <f t="shared" si="0"/>
        <v>275</v>
      </c>
      <c r="C12" s="41">
        <f t="shared" si="1"/>
        <v>295</v>
      </c>
      <c r="E12" s="22" t="s">
        <v>21</v>
      </c>
      <c r="F12" s="37">
        <f t="shared" si="2"/>
        <v>607</v>
      </c>
      <c r="G12" s="41">
        <f t="shared" si="3"/>
        <v>627</v>
      </c>
      <c r="I12" s="22" t="s">
        <v>21</v>
      </c>
      <c r="J12" s="37">
        <f t="shared" si="4"/>
        <v>859</v>
      </c>
      <c r="K12" s="41">
        <f t="shared" si="5"/>
        <v>879</v>
      </c>
    </row>
    <row r="13" spans="1:11" x14ac:dyDescent="0.25">
      <c r="A13" s="22" t="s">
        <v>22</v>
      </c>
      <c r="B13" s="37">
        <f t="shared" si="0"/>
        <v>295</v>
      </c>
      <c r="C13" s="41">
        <f t="shared" si="1"/>
        <v>315</v>
      </c>
      <c r="E13" s="22" t="s">
        <v>22</v>
      </c>
      <c r="F13" s="37">
        <f t="shared" si="2"/>
        <v>627</v>
      </c>
      <c r="G13" s="41">
        <f t="shared" si="3"/>
        <v>647</v>
      </c>
      <c r="I13" s="22" t="s">
        <v>22</v>
      </c>
      <c r="J13" s="37">
        <f t="shared" si="4"/>
        <v>879</v>
      </c>
      <c r="K13" s="41">
        <f t="shared" si="5"/>
        <v>899</v>
      </c>
    </row>
    <row r="14" spans="1:11" x14ac:dyDescent="0.25">
      <c r="A14" s="22" t="s">
        <v>23</v>
      </c>
      <c r="B14" s="37">
        <f t="shared" si="0"/>
        <v>315</v>
      </c>
      <c r="C14" s="41">
        <f t="shared" si="1"/>
        <v>335</v>
      </c>
      <c r="E14" s="22" t="s">
        <v>23</v>
      </c>
      <c r="F14" s="37">
        <f t="shared" si="2"/>
        <v>647</v>
      </c>
      <c r="G14" s="41">
        <f t="shared" si="3"/>
        <v>667</v>
      </c>
      <c r="I14" s="22" t="s">
        <v>23</v>
      </c>
      <c r="J14" s="37">
        <f t="shared" si="4"/>
        <v>899</v>
      </c>
      <c r="K14" s="41">
        <f t="shared" si="5"/>
        <v>919</v>
      </c>
    </row>
    <row r="15" spans="1:11" x14ac:dyDescent="0.25">
      <c r="A15" s="22" t="s">
        <v>24</v>
      </c>
      <c r="B15" s="37">
        <f t="shared" si="0"/>
        <v>335</v>
      </c>
      <c r="C15" s="41">
        <f t="shared" si="1"/>
        <v>355</v>
      </c>
      <c r="E15" s="22" t="s">
        <v>24</v>
      </c>
      <c r="F15" s="37">
        <f t="shared" si="2"/>
        <v>667</v>
      </c>
      <c r="G15" s="41">
        <f t="shared" si="3"/>
        <v>687</v>
      </c>
      <c r="I15" s="22" t="s">
        <v>24</v>
      </c>
      <c r="J15" s="37">
        <f t="shared" si="4"/>
        <v>919</v>
      </c>
      <c r="K15" s="41">
        <f t="shared" si="5"/>
        <v>939</v>
      </c>
    </row>
    <row r="16" spans="1:11" x14ac:dyDescent="0.25">
      <c r="A16" s="23" t="s">
        <v>25</v>
      </c>
      <c r="B16" s="38">
        <f t="shared" si="0"/>
        <v>355</v>
      </c>
      <c r="C16" s="42">
        <f t="shared" si="1"/>
        <v>375</v>
      </c>
      <c r="E16" s="23" t="s">
        <v>25</v>
      </c>
      <c r="F16" s="38">
        <f t="shared" si="2"/>
        <v>687</v>
      </c>
      <c r="G16" s="42">
        <f t="shared" si="3"/>
        <v>707</v>
      </c>
      <c r="I16" s="23" t="s">
        <v>25</v>
      </c>
      <c r="J16" s="38">
        <f t="shared" si="4"/>
        <v>939</v>
      </c>
      <c r="K16" s="42">
        <f t="shared" si="5"/>
        <v>959</v>
      </c>
    </row>
    <row r="20" spans="1:11" ht="15.75" thickBot="1" x14ac:dyDescent="0.3">
      <c r="A20" s="24" t="s">
        <v>51</v>
      </c>
      <c r="B20" s="31"/>
      <c r="C20" s="40">
        <v>912</v>
      </c>
      <c r="E20" s="24" t="s">
        <v>51</v>
      </c>
      <c r="F20" s="31"/>
      <c r="G20" s="40">
        <v>1244</v>
      </c>
      <c r="I20" s="24" t="s">
        <v>51</v>
      </c>
      <c r="J20" s="31"/>
      <c r="K20" s="40" t="s">
        <v>58</v>
      </c>
    </row>
    <row r="21" spans="1:11" x14ac:dyDescent="0.25">
      <c r="A21" s="23"/>
      <c r="B21" s="11" t="s">
        <v>10</v>
      </c>
      <c r="C21" s="12" t="s">
        <v>28</v>
      </c>
      <c r="E21" s="23"/>
      <c r="F21" s="11" t="s">
        <v>10</v>
      </c>
      <c r="G21" s="12" t="s">
        <v>28</v>
      </c>
      <c r="I21" s="23"/>
      <c r="J21" s="11" t="s">
        <v>10</v>
      </c>
      <c r="K21" s="12" t="s">
        <v>28</v>
      </c>
    </row>
    <row r="22" spans="1:11" x14ac:dyDescent="0.25">
      <c r="A22" s="22" t="s">
        <v>13</v>
      </c>
      <c r="B22" s="37">
        <f>C20+59</f>
        <v>971</v>
      </c>
      <c r="C22" s="41">
        <f>B22+20</f>
        <v>991</v>
      </c>
      <c r="E22" s="22" t="s">
        <v>13</v>
      </c>
      <c r="F22" s="37">
        <f>G20+59</f>
        <v>1303</v>
      </c>
      <c r="G22" s="41">
        <f>F22+20</f>
        <v>1323</v>
      </c>
      <c r="I22" s="22" t="s">
        <v>13</v>
      </c>
      <c r="J22" s="37" t="e">
        <f>K20+59</f>
        <v>#VALUE!</v>
      </c>
      <c r="K22" s="41" t="e">
        <f>J22+20</f>
        <v>#VALUE!</v>
      </c>
    </row>
    <row r="23" spans="1:11" x14ac:dyDescent="0.25">
      <c r="A23" s="22" t="s">
        <v>14</v>
      </c>
      <c r="B23" s="37">
        <f>C22</f>
        <v>991</v>
      </c>
      <c r="C23" s="41">
        <f>B23+20</f>
        <v>1011</v>
      </c>
      <c r="E23" s="22" t="s">
        <v>14</v>
      </c>
      <c r="F23" s="37">
        <f>G22</f>
        <v>1323</v>
      </c>
      <c r="G23" s="41">
        <f>F23+20</f>
        <v>1343</v>
      </c>
      <c r="I23" s="22" t="s">
        <v>14</v>
      </c>
      <c r="J23" s="37" t="e">
        <f>K22</f>
        <v>#VALUE!</v>
      </c>
      <c r="K23" s="41" t="e">
        <f>J23+20</f>
        <v>#VALUE!</v>
      </c>
    </row>
    <row r="24" spans="1:11" x14ac:dyDescent="0.25">
      <c r="A24" s="22" t="s">
        <v>15</v>
      </c>
      <c r="B24" s="37">
        <f t="shared" ref="B24:B34" si="6">C23</f>
        <v>1011</v>
      </c>
      <c r="C24" s="41">
        <f t="shared" ref="C24:C34" si="7">B24+20</f>
        <v>1031</v>
      </c>
      <c r="E24" s="22" t="s">
        <v>15</v>
      </c>
      <c r="F24" s="37">
        <f t="shared" ref="F24:F34" si="8">G23</f>
        <v>1343</v>
      </c>
      <c r="G24" s="41">
        <f t="shared" ref="G24:G34" si="9">F24+20</f>
        <v>1363</v>
      </c>
      <c r="I24" s="22" t="s">
        <v>15</v>
      </c>
      <c r="J24" s="37" t="e">
        <f t="shared" ref="J24:J34" si="10">K23</f>
        <v>#VALUE!</v>
      </c>
      <c r="K24" s="41" t="e">
        <f t="shared" ref="K24:K34" si="11">J24+20</f>
        <v>#VALUE!</v>
      </c>
    </row>
    <row r="25" spans="1:11" x14ac:dyDescent="0.25">
      <c r="A25" s="22" t="s">
        <v>16</v>
      </c>
      <c r="B25" s="37">
        <f t="shared" si="6"/>
        <v>1031</v>
      </c>
      <c r="C25" s="41">
        <f t="shared" si="7"/>
        <v>1051</v>
      </c>
      <c r="E25" s="22" t="s">
        <v>16</v>
      </c>
      <c r="F25" s="37">
        <f t="shared" si="8"/>
        <v>1363</v>
      </c>
      <c r="G25" s="41">
        <f t="shared" si="9"/>
        <v>1383</v>
      </c>
      <c r="I25" s="22" t="s">
        <v>16</v>
      </c>
      <c r="J25" s="37" t="e">
        <f t="shared" si="10"/>
        <v>#VALUE!</v>
      </c>
      <c r="K25" s="41" t="e">
        <f t="shared" si="11"/>
        <v>#VALUE!</v>
      </c>
    </row>
    <row r="26" spans="1:11" x14ac:dyDescent="0.25">
      <c r="A26" s="22" t="s">
        <v>17</v>
      </c>
      <c r="B26" s="37">
        <f t="shared" si="6"/>
        <v>1051</v>
      </c>
      <c r="C26" s="41">
        <f t="shared" si="7"/>
        <v>1071</v>
      </c>
      <c r="E26" s="22" t="s">
        <v>17</v>
      </c>
      <c r="F26" s="37">
        <f t="shared" si="8"/>
        <v>1383</v>
      </c>
      <c r="G26" s="41">
        <f t="shared" si="9"/>
        <v>1403</v>
      </c>
      <c r="I26" s="22" t="s">
        <v>17</v>
      </c>
      <c r="J26" s="37" t="e">
        <f t="shared" si="10"/>
        <v>#VALUE!</v>
      </c>
      <c r="K26" s="41" t="e">
        <f t="shared" si="11"/>
        <v>#VALUE!</v>
      </c>
    </row>
    <row r="27" spans="1:11" x14ac:dyDescent="0.25">
      <c r="A27" s="22" t="s">
        <v>18</v>
      </c>
      <c r="B27" s="37">
        <f t="shared" si="6"/>
        <v>1071</v>
      </c>
      <c r="C27" s="41">
        <f t="shared" si="7"/>
        <v>1091</v>
      </c>
      <c r="E27" s="22" t="s">
        <v>18</v>
      </c>
      <c r="F27" s="37">
        <f t="shared" si="8"/>
        <v>1403</v>
      </c>
      <c r="G27" s="41">
        <f t="shared" si="9"/>
        <v>1423</v>
      </c>
      <c r="I27" s="22" t="s">
        <v>18</v>
      </c>
      <c r="J27" s="37" t="e">
        <f t="shared" si="10"/>
        <v>#VALUE!</v>
      </c>
      <c r="K27" s="41" t="e">
        <f t="shared" si="11"/>
        <v>#VALUE!</v>
      </c>
    </row>
    <row r="28" spans="1:11" x14ac:dyDescent="0.25">
      <c r="A28" s="22" t="s">
        <v>19</v>
      </c>
      <c r="B28" s="37">
        <f t="shared" si="6"/>
        <v>1091</v>
      </c>
      <c r="C28" s="41">
        <f t="shared" si="7"/>
        <v>1111</v>
      </c>
      <c r="E28" s="22" t="s">
        <v>19</v>
      </c>
      <c r="F28" s="37">
        <f t="shared" si="8"/>
        <v>1423</v>
      </c>
      <c r="G28" s="41">
        <f t="shared" si="9"/>
        <v>1443</v>
      </c>
      <c r="I28" s="22" t="s">
        <v>19</v>
      </c>
      <c r="J28" s="37" t="e">
        <f t="shared" si="10"/>
        <v>#VALUE!</v>
      </c>
      <c r="K28" s="41" t="e">
        <f t="shared" si="11"/>
        <v>#VALUE!</v>
      </c>
    </row>
    <row r="29" spans="1:11" x14ac:dyDescent="0.25">
      <c r="A29" s="22" t="s">
        <v>20</v>
      </c>
      <c r="B29" s="37">
        <f t="shared" si="6"/>
        <v>1111</v>
      </c>
      <c r="C29" s="41">
        <f t="shared" si="7"/>
        <v>1131</v>
      </c>
      <c r="E29" s="22" t="s">
        <v>20</v>
      </c>
      <c r="F29" s="37">
        <f t="shared" si="8"/>
        <v>1443</v>
      </c>
      <c r="G29" s="41">
        <f t="shared" si="9"/>
        <v>1463</v>
      </c>
      <c r="I29" s="22" t="s">
        <v>20</v>
      </c>
      <c r="J29" s="37" t="e">
        <f t="shared" si="10"/>
        <v>#VALUE!</v>
      </c>
      <c r="K29" s="41" t="e">
        <f t="shared" si="11"/>
        <v>#VALUE!</v>
      </c>
    </row>
    <row r="30" spans="1:11" x14ac:dyDescent="0.25">
      <c r="A30" s="22" t="s">
        <v>21</v>
      </c>
      <c r="B30" s="37">
        <f t="shared" si="6"/>
        <v>1131</v>
      </c>
      <c r="C30" s="41">
        <f t="shared" si="7"/>
        <v>1151</v>
      </c>
      <c r="E30" s="22" t="s">
        <v>21</v>
      </c>
      <c r="F30" s="37">
        <f t="shared" si="8"/>
        <v>1463</v>
      </c>
      <c r="G30" s="41">
        <f t="shared" si="9"/>
        <v>1483</v>
      </c>
      <c r="I30" s="22" t="s">
        <v>21</v>
      </c>
      <c r="J30" s="37" t="e">
        <f t="shared" si="10"/>
        <v>#VALUE!</v>
      </c>
      <c r="K30" s="41" t="e">
        <f t="shared" si="11"/>
        <v>#VALUE!</v>
      </c>
    </row>
    <row r="31" spans="1:11" x14ac:dyDescent="0.25">
      <c r="A31" s="22" t="s">
        <v>22</v>
      </c>
      <c r="B31" s="37">
        <f t="shared" si="6"/>
        <v>1151</v>
      </c>
      <c r="C31" s="41">
        <f t="shared" si="7"/>
        <v>1171</v>
      </c>
      <c r="E31" s="22" t="s">
        <v>22</v>
      </c>
      <c r="F31" s="37">
        <f t="shared" si="8"/>
        <v>1483</v>
      </c>
      <c r="G31" s="41">
        <f t="shared" si="9"/>
        <v>1503</v>
      </c>
      <c r="I31" s="22" t="s">
        <v>22</v>
      </c>
      <c r="J31" s="37" t="e">
        <f t="shared" si="10"/>
        <v>#VALUE!</v>
      </c>
      <c r="K31" s="41" t="e">
        <f t="shared" si="11"/>
        <v>#VALUE!</v>
      </c>
    </row>
    <row r="32" spans="1:11" x14ac:dyDescent="0.25">
      <c r="A32" s="22" t="s">
        <v>23</v>
      </c>
      <c r="B32" s="37">
        <f t="shared" si="6"/>
        <v>1171</v>
      </c>
      <c r="C32" s="41">
        <f t="shared" si="7"/>
        <v>1191</v>
      </c>
      <c r="E32" s="22" t="s">
        <v>23</v>
      </c>
      <c r="F32" s="37">
        <f t="shared" si="8"/>
        <v>1503</v>
      </c>
      <c r="G32" s="41">
        <f t="shared" si="9"/>
        <v>1523</v>
      </c>
      <c r="I32" s="22" t="s">
        <v>23</v>
      </c>
      <c r="J32" s="37" t="e">
        <f t="shared" si="10"/>
        <v>#VALUE!</v>
      </c>
      <c r="K32" s="41" t="e">
        <f t="shared" si="11"/>
        <v>#VALUE!</v>
      </c>
    </row>
    <row r="33" spans="1:11" x14ac:dyDescent="0.25">
      <c r="A33" s="22" t="s">
        <v>24</v>
      </c>
      <c r="B33" s="37">
        <f t="shared" si="6"/>
        <v>1191</v>
      </c>
      <c r="C33" s="41">
        <f t="shared" si="7"/>
        <v>1211</v>
      </c>
      <c r="E33" s="22" t="s">
        <v>24</v>
      </c>
      <c r="F33" s="37">
        <f t="shared" si="8"/>
        <v>1523</v>
      </c>
      <c r="G33" s="41">
        <f t="shared" si="9"/>
        <v>1543</v>
      </c>
      <c r="I33" s="22" t="s">
        <v>24</v>
      </c>
      <c r="J33" s="37" t="e">
        <f t="shared" si="10"/>
        <v>#VALUE!</v>
      </c>
      <c r="K33" s="41" t="e">
        <f t="shared" si="11"/>
        <v>#VALUE!</v>
      </c>
    </row>
    <row r="34" spans="1:11" x14ac:dyDescent="0.25">
      <c r="A34" s="23" t="s">
        <v>25</v>
      </c>
      <c r="B34" s="38">
        <f t="shared" si="6"/>
        <v>1211</v>
      </c>
      <c r="C34" s="42">
        <f t="shared" si="7"/>
        <v>1231</v>
      </c>
      <c r="E34" s="23" t="s">
        <v>25</v>
      </c>
      <c r="F34" s="38">
        <f t="shared" si="8"/>
        <v>1543</v>
      </c>
      <c r="G34" s="42">
        <f t="shared" si="9"/>
        <v>1563</v>
      </c>
      <c r="I34" s="23" t="s">
        <v>25</v>
      </c>
      <c r="J34" s="38" t="e">
        <f t="shared" si="10"/>
        <v>#VALUE!</v>
      </c>
      <c r="K34" s="42" t="e">
        <f t="shared" si="11"/>
        <v>#VALUE!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view="pageLayout" zoomScaleNormal="100" workbookViewId="0">
      <selection activeCell="K21" sqref="K21"/>
    </sheetView>
  </sheetViews>
  <sheetFormatPr defaultRowHeight="15" x14ac:dyDescent="0.25"/>
  <sheetData>
    <row r="1" spans="1:11" x14ac:dyDescent="0.25">
      <c r="A1" s="1" t="s">
        <v>57</v>
      </c>
      <c r="E1" s="1"/>
      <c r="I1" s="1"/>
    </row>
    <row r="2" spans="1:11" ht="15.75" thickBot="1" x14ac:dyDescent="0.3">
      <c r="A2" s="24" t="s">
        <v>51</v>
      </c>
      <c r="B2" s="31"/>
      <c r="C2" s="40">
        <v>56</v>
      </c>
      <c r="E2" s="24" t="s">
        <v>51</v>
      </c>
      <c r="F2" s="31"/>
      <c r="G2" s="40">
        <v>348</v>
      </c>
      <c r="I2" s="24" t="s">
        <v>51</v>
      </c>
      <c r="J2" s="31"/>
      <c r="K2" s="40">
        <v>660</v>
      </c>
    </row>
    <row r="3" spans="1:11" x14ac:dyDescent="0.25">
      <c r="A3" s="23"/>
      <c r="B3" s="11" t="s">
        <v>10</v>
      </c>
      <c r="C3" s="12" t="s">
        <v>28</v>
      </c>
      <c r="E3" s="23"/>
      <c r="F3" s="11" t="s">
        <v>10</v>
      </c>
      <c r="G3" s="12" t="s">
        <v>28</v>
      </c>
      <c r="I3" s="23"/>
      <c r="J3" s="11" t="s">
        <v>10</v>
      </c>
      <c r="K3" s="12" t="s">
        <v>28</v>
      </c>
    </row>
    <row r="4" spans="1:11" x14ac:dyDescent="0.25">
      <c r="A4" s="22" t="s">
        <v>13</v>
      </c>
      <c r="B4" s="37">
        <f>C2+59</f>
        <v>115</v>
      </c>
      <c r="C4" s="41">
        <f>B4+20</f>
        <v>135</v>
      </c>
      <c r="E4" s="22" t="s">
        <v>13</v>
      </c>
      <c r="F4" s="37">
        <f>G2+59</f>
        <v>407</v>
      </c>
      <c r="G4" s="41">
        <f>F4+20</f>
        <v>427</v>
      </c>
      <c r="I4" s="22" t="s">
        <v>13</v>
      </c>
      <c r="J4" s="37">
        <f>K2+59</f>
        <v>719</v>
      </c>
      <c r="K4" s="41">
        <f>J4+20</f>
        <v>739</v>
      </c>
    </row>
    <row r="5" spans="1:11" x14ac:dyDescent="0.25">
      <c r="A5" s="22" t="s">
        <v>14</v>
      </c>
      <c r="B5" s="37">
        <f>C4</f>
        <v>135</v>
      </c>
      <c r="C5" s="41">
        <f>B5+20</f>
        <v>155</v>
      </c>
      <c r="E5" s="22" t="s">
        <v>14</v>
      </c>
      <c r="F5" s="37">
        <f>G4</f>
        <v>427</v>
      </c>
      <c r="G5" s="41">
        <f>F5+20</f>
        <v>447</v>
      </c>
      <c r="I5" s="22" t="s">
        <v>14</v>
      </c>
      <c r="J5" s="37">
        <f>K4</f>
        <v>739</v>
      </c>
      <c r="K5" s="41">
        <f>J5+20</f>
        <v>759</v>
      </c>
    </row>
    <row r="6" spans="1:11" x14ac:dyDescent="0.25">
      <c r="A6" s="22" t="s">
        <v>15</v>
      </c>
      <c r="B6" s="37">
        <f t="shared" ref="B6:B23" si="0">C5</f>
        <v>155</v>
      </c>
      <c r="C6" s="41">
        <f t="shared" ref="C6:C23" si="1">B6+20</f>
        <v>175</v>
      </c>
      <c r="E6" s="22" t="s">
        <v>15</v>
      </c>
      <c r="F6" s="37">
        <f t="shared" ref="F6:F23" si="2">G5</f>
        <v>447</v>
      </c>
      <c r="G6" s="41">
        <f t="shared" ref="G6:G23" si="3">F6+20</f>
        <v>467</v>
      </c>
      <c r="I6" s="22" t="s">
        <v>15</v>
      </c>
      <c r="J6" s="37">
        <f t="shared" ref="J6:J23" si="4">K5</f>
        <v>759</v>
      </c>
      <c r="K6" s="41">
        <f t="shared" ref="K6:K23" si="5">J6+20</f>
        <v>779</v>
      </c>
    </row>
    <row r="7" spans="1:11" x14ac:dyDescent="0.25">
      <c r="A7" s="22" t="s">
        <v>16</v>
      </c>
      <c r="B7" s="37">
        <f t="shared" si="0"/>
        <v>175</v>
      </c>
      <c r="C7" s="41">
        <f t="shared" si="1"/>
        <v>195</v>
      </c>
      <c r="E7" s="22" t="s">
        <v>16</v>
      </c>
      <c r="F7" s="37">
        <f t="shared" si="2"/>
        <v>467</v>
      </c>
      <c r="G7" s="41">
        <f t="shared" si="3"/>
        <v>487</v>
      </c>
      <c r="I7" s="22" t="s">
        <v>16</v>
      </c>
      <c r="J7" s="37">
        <f t="shared" si="4"/>
        <v>779</v>
      </c>
      <c r="K7" s="41">
        <f t="shared" si="5"/>
        <v>799</v>
      </c>
    </row>
    <row r="8" spans="1:11" x14ac:dyDescent="0.25">
      <c r="A8" s="22" t="s">
        <v>17</v>
      </c>
      <c r="B8" s="37">
        <f t="shared" si="0"/>
        <v>195</v>
      </c>
      <c r="C8" s="41">
        <f t="shared" si="1"/>
        <v>215</v>
      </c>
      <c r="E8" s="22" t="s">
        <v>17</v>
      </c>
      <c r="F8" s="37">
        <f t="shared" si="2"/>
        <v>487</v>
      </c>
      <c r="G8" s="41">
        <f t="shared" si="3"/>
        <v>507</v>
      </c>
      <c r="I8" s="22" t="s">
        <v>17</v>
      </c>
      <c r="J8" s="37">
        <f t="shared" si="4"/>
        <v>799</v>
      </c>
      <c r="K8" s="41">
        <f t="shared" si="5"/>
        <v>819</v>
      </c>
    </row>
    <row r="9" spans="1:11" x14ac:dyDescent="0.25">
      <c r="A9" s="22" t="s">
        <v>18</v>
      </c>
      <c r="B9" s="37">
        <f t="shared" si="0"/>
        <v>215</v>
      </c>
      <c r="C9" s="41">
        <f t="shared" si="1"/>
        <v>235</v>
      </c>
      <c r="E9" s="22" t="s">
        <v>18</v>
      </c>
      <c r="F9" s="37">
        <f t="shared" si="2"/>
        <v>507</v>
      </c>
      <c r="G9" s="41">
        <f t="shared" si="3"/>
        <v>527</v>
      </c>
      <c r="I9" s="22" t="s">
        <v>18</v>
      </c>
      <c r="J9" s="37">
        <f t="shared" si="4"/>
        <v>819</v>
      </c>
      <c r="K9" s="41">
        <f t="shared" si="5"/>
        <v>839</v>
      </c>
    </row>
    <row r="10" spans="1:11" x14ac:dyDescent="0.25">
      <c r="A10" s="22" t="s">
        <v>19</v>
      </c>
      <c r="B10" s="37">
        <f t="shared" si="0"/>
        <v>235</v>
      </c>
      <c r="C10" s="41">
        <f t="shared" si="1"/>
        <v>255</v>
      </c>
      <c r="E10" s="22" t="s">
        <v>19</v>
      </c>
      <c r="F10" s="37">
        <f t="shared" si="2"/>
        <v>527</v>
      </c>
      <c r="G10" s="41">
        <f t="shared" si="3"/>
        <v>547</v>
      </c>
      <c r="I10" s="22" t="s">
        <v>19</v>
      </c>
      <c r="J10" s="37">
        <f t="shared" si="4"/>
        <v>839</v>
      </c>
      <c r="K10" s="41">
        <f t="shared" si="5"/>
        <v>859</v>
      </c>
    </row>
    <row r="11" spans="1:11" x14ac:dyDescent="0.25">
      <c r="A11" s="22" t="s">
        <v>20</v>
      </c>
      <c r="B11" s="37">
        <f t="shared" si="0"/>
        <v>255</v>
      </c>
      <c r="C11" s="41">
        <f t="shared" si="1"/>
        <v>275</v>
      </c>
      <c r="E11" s="22" t="s">
        <v>20</v>
      </c>
      <c r="F11" s="37">
        <f t="shared" si="2"/>
        <v>547</v>
      </c>
      <c r="G11" s="41">
        <f t="shared" si="3"/>
        <v>567</v>
      </c>
      <c r="I11" s="22" t="s">
        <v>20</v>
      </c>
      <c r="J11" s="37">
        <f t="shared" si="4"/>
        <v>859</v>
      </c>
      <c r="K11" s="41">
        <f t="shared" si="5"/>
        <v>879</v>
      </c>
    </row>
    <row r="12" spans="1:11" x14ac:dyDescent="0.25">
      <c r="A12" s="22" t="s">
        <v>21</v>
      </c>
      <c r="B12" s="37">
        <f t="shared" si="0"/>
        <v>275</v>
      </c>
      <c r="C12" s="41">
        <f t="shared" si="1"/>
        <v>295</v>
      </c>
      <c r="E12" s="22" t="s">
        <v>21</v>
      </c>
      <c r="F12" s="37">
        <f t="shared" si="2"/>
        <v>567</v>
      </c>
      <c r="G12" s="41">
        <f t="shared" si="3"/>
        <v>587</v>
      </c>
      <c r="I12" s="22" t="s">
        <v>21</v>
      </c>
      <c r="J12" s="37">
        <f t="shared" si="4"/>
        <v>879</v>
      </c>
      <c r="K12" s="41">
        <f t="shared" si="5"/>
        <v>899</v>
      </c>
    </row>
    <row r="13" spans="1:11" x14ac:dyDescent="0.25">
      <c r="A13" s="22" t="s">
        <v>22</v>
      </c>
      <c r="B13" s="37">
        <f t="shared" si="0"/>
        <v>295</v>
      </c>
      <c r="C13" s="41">
        <f t="shared" si="1"/>
        <v>315</v>
      </c>
      <c r="E13" s="22" t="s">
        <v>22</v>
      </c>
      <c r="F13" s="37">
        <f t="shared" si="2"/>
        <v>587</v>
      </c>
      <c r="G13" s="41">
        <f t="shared" si="3"/>
        <v>607</v>
      </c>
      <c r="I13" s="22" t="s">
        <v>22</v>
      </c>
      <c r="J13" s="37">
        <f t="shared" si="4"/>
        <v>899</v>
      </c>
      <c r="K13" s="41">
        <f t="shared" si="5"/>
        <v>919</v>
      </c>
    </row>
    <row r="14" spans="1:11" x14ac:dyDescent="0.25">
      <c r="A14" s="22" t="s">
        <v>23</v>
      </c>
      <c r="B14" s="37">
        <f t="shared" si="0"/>
        <v>315</v>
      </c>
      <c r="C14" s="41">
        <f t="shared" si="1"/>
        <v>335</v>
      </c>
      <c r="E14" s="22" t="s">
        <v>23</v>
      </c>
      <c r="F14" s="37">
        <f t="shared" si="2"/>
        <v>607</v>
      </c>
      <c r="G14" s="41">
        <f t="shared" si="3"/>
        <v>627</v>
      </c>
      <c r="I14" s="22" t="s">
        <v>23</v>
      </c>
      <c r="J14" s="37">
        <f t="shared" si="4"/>
        <v>919</v>
      </c>
      <c r="K14" s="41">
        <f t="shared" si="5"/>
        <v>939</v>
      </c>
    </row>
    <row r="15" spans="1:11" x14ac:dyDescent="0.25">
      <c r="A15" s="22" t="s">
        <v>24</v>
      </c>
      <c r="B15" s="37">
        <f t="shared" si="0"/>
        <v>335</v>
      </c>
      <c r="C15" s="41">
        <f t="shared" si="1"/>
        <v>355</v>
      </c>
      <c r="E15" s="22" t="s">
        <v>24</v>
      </c>
      <c r="F15" s="37">
        <f t="shared" si="2"/>
        <v>627</v>
      </c>
      <c r="G15" s="41">
        <f t="shared" si="3"/>
        <v>647</v>
      </c>
      <c r="I15" s="22" t="s">
        <v>24</v>
      </c>
      <c r="J15" s="37">
        <f t="shared" si="4"/>
        <v>939</v>
      </c>
      <c r="K15" s="41">
        <f t="shared" si="5"/>
        <v>959</v>
      </c>
    </row>
    <row r="16" spans="1:11" x14ac:dyDescent="0.25">
      <c r="A16" s="23" t="s">
        <v>25</v>
      </c>
      <c r="B16" s="38">
        <f t="shared" si="0"/>
        <v>355</v>
      </c>
      <c r="C16" s="42">
        <f t="shared" si="1"/>
        <v>375</v>
      </c>
      <c r="E16" s="23" t="s">
        <v>25</v>
      </c>
      <c r="F16" s="38">
        <f t="shared" si="2"/>
        <v>647</v>
      </c>
      <c r="G16" s="42">
        <f t="shared" si="3"/>
        <v>667</v>
      </c>
      <c r="I16" s="23" t="s">
        <v>25</v>
      </c>
      <c r="J16" s="38">
        <f t="shared" si="4"/>
        <v>959</v>
      </c>
      <c r="K16" s="42">
        <f t="shared" si="5"/>
        <v>979</v>
      </c>
    </row>
    <row r="20" spans="1:11" ht="15.75" thickBot="1" x14ac:dyDescent="0.3">
      <c r="A20" s="24" t="s">
        <v>51</v>
      </c>
      <c r="B20" s="31"/>
      <c r="C20" s="40">
        <v>932</v>
      </c>
      <c r="E20" s="24" t="s">
        <v>51</v>
      </c>
      <c r="F20" s="31"/>
      <c r="G20" s="40" t="s">
        <v>58</v>
      </c>
      <c r="I20" s="24" t="s">
        <v>51</v>
      </c>
      <c r="J20" s="31"/>
      <c r="K20" s="40" t="s">
        <v>58</v>
      </c>
    </row>
    <row r="21" spans="1:11" x14ac:dyDescent="0.25">
      <c r="A21" s="23"/>
      <c r="B21" s="11" t="s">
        <v>10</v>
      </c>
      <c r="C21" s="12" t="s">
        <v>28</v>
      </c>
      <c r="E21" s="23"/>
      <c r="F21" s="11" t="s">
        <v>10</v>
      </c>
      <c r="G21" s="12" t="s">
        <v>28</v>
      </c>
      <c r="I21" s="23"/>
      <c r="J21" s="11" t="s">
        <v>10</v>
      </c>
      <c r="K21" s="12" t="s">
        <v>28</v>
      </c>
    </row>
    <row r="22" spans="1:11" x14ac:dyDescent="0.25">
      <c r="A22" s="22" t="s">
        <v>13</v>
      </c>
      <c r="B22" s="37">
        <f>C20+59</f>
        <v>991</v>
      </c>
      <c r="C22" s="41">
        <f>B22+20</f>
        <v>1011</v>
      </c>
      <c r="E22" s="22" t="s">
        <v>13</v>
      </c>
      <c r="F22" s="37" t="e">
        <f>G20+59</f>
        <v>#VALUE!</v>
      </c>
      <c r="G22" s="41" t="e">
        <f>F22+20</f>
        <v>#VALUE!</v>
      </c>
      <c r="I22" s="22" t="s">
        <v>13</v>
      </c>
      <c r="J22" s="37" t="e">
        <f>K20+59</f>
        <v>#VALUE!</v>
      </c>
      <c r="K22" s="41" t="e">
        <f>J22+20</f>
        <v>#VALUE!</v>
      </c>
    </row>
    <row r="23" spans="1:11" x14ac:dyDescent="0.25">
      <c r="A23" s="22" t="s">
        <v>14</v>
      </c>
      <c r="B23" s="37">
        <f>C22</f>
        <v>1011</v>
      </c>
      <c r="C23" s="41">
        <f>B23+20</f>
        <v>1031</v>
      </c>
      <c r="E23" s="22" t="s">
        <v>14</v>
      </c>
      <c r="F23" s="37" t="e">
        <f>G22</f>
        <v>#VALUE!</v>
      </c>
      <c r="G23" s="41" t="e">
        <f>F23+20</f>
        <v>#VALUE!</v>
      </c>
      <c r="I23" s="22" t="s">
        <v>14</v>
      </c>
      <c r="J23" s="37" t="e">
        <f>K22</f>
        <v>#VALUE!</v>
      </c>
      <c r="K23" s="41" t="e">
        <f>J23+20</f>
        <v>#VALUE!</v>
      </c>
    </row>
    <row r="24" spans="1:11" x14ac:dyDescent="0.25">
      <c r="A24" s="22" t="s">
        <v>15</v>
      </c>
      <c r="B24" s="37">
        <f t="shared" ref="B24:B34" si="6">C23</f>
        <v>1031</v>
      </c>
      <c r="C24" s="41">
        <f t="shared" ref="C24:C34" si="7">B24+20</f>
        <v>1051</v>
      </c>
      <c r="E24" s="22" t="s">
        <v>15</v>
      </c>
      <c r="F24" s="37" t="e">
        <f t="shared" ref="F24:F34" si="8">G23</f>
        <v>#VALUE!</v>
      </c>
      <c r="G24" s="41" t="e">
        <f t="shared" ref="G24:G34" si="9">F24+20</f>
        <v>#VALUE!</v>
      </c>
      <c r="I24" s="22" t="s">
        <v>15</v>
      </c>
      <c r="J24" s="37" t="e">
        <f t="shared" ref="J24:J34" si="10">K23</f>
        <v>#VALUE!</v>
      </c>
      <c r="K24" s="41" t="e">
        <f t="shared" ref="K24:K34" si="11">J24+20</f>
        <v>#VALUE!</v>
      </c>
    </row>
    <row r="25" spans="1:11" x14ac:dyDescent="0.25">
      <c r="A25" s="22" t="s">
        <v>16</v>
      </c>
      <c r="B25" s="37">
        <f t="shared" si="6"/>
        <v>1051</v>
      </c>
      <c r="C25" s="41">
        <f t="shared" si="7"/>
        <v>1071</v>
      </c>
      <c r="E25" s="22" t="s">
        <v>16</v>
      </c>
      <c r="F25" s="37" t="e">
        <f t="shared" si="8"/>
        <v>#VALUE!</v>
      </c>
      <c r="G25" s="41" t="e">
        <f t="shared" si="9"/>
        <v>#VALUE!</v>
      </c>
      <c r="I25" s="22" t="s">
        <v>16</v>
      </c>
      <c r="J25" s="37" t="e">
        <f t="shared" si="10"/>
        <v>#VALUE!</v>
      </c>
      <c r="K25" s="41" t="e">
        <f t="shared" si="11"/>
        <v>#VALUE!</v>
      </c>
    </row>
    <row r="26" spans="1:11" x14ac:dyDescent="0.25">
      <c r="A26" s="22" t="s">
        <v>17</v>
      </c>
      <c r="B26" s="37">
        <f t="shared" si="6"/>
        <v>1071</v>
      </c>
      <c r="C26" s="41">
        <f t="shared" si="7"/>
        <v>1091</v>
      </c>
      <c r="E26" s="22" t="s">
        <v>17</v>
      </c>
      <c r="F26" s="37" t="e">
        <f t="shared" si="8"/>
        <v>#VALUE!</v>
      </c>
      <c r="G26" s="41" t="e">
        <f t="shared" si="9"/>
        <v>#VALUE!</v>
      </c>
      <c r="I26" s="22" t="s">
        <v>17</v>
      </c>
      <c r="J26" s="37" t="e">
        <f t="shared" si="10"/>
        <v>#VALUE!</v>
      </c>
      <c r="K26" s="41" t="e">
        <f t="shared" si="11"/>
        <v>#VALUE!</v>
      </c>
    </row>
    <row r="27" spans="1:11" x14ac:dyDescent="0.25">
      <c r="A27" s="22" t="s">
        <v>18</v>
      </c>
      <c r="B27" s="37">
        <f t="shared" si="6"/>
        <v>1091</v>
      </c>
      <c r="C27" s="41">
        <f t="shared" si="7"/>
        <v>1111</v>
      </c>
      <c r="E27" s="22" t="s">
        <v>18</v>
      </c>
      <c r="F27" s="37" t="e">
        <f t="shared" si="8"/>
        <v>#VALUE!</v>
      </c>
      <c r="G27" s="41" t="e">
        <f t="shared" si="9"/>
        <v>#VALUE!</v>
      </c>
      <c r="I27" s="22" t="s">
        <v>18</v>
      </c>
      <c r="J27" s="37" t="e">
        <f t="shared" si="10"/>
        <v>#VALUE!</v>
      </c>
      <c r="K27" s="41" t="e">
        <f t="shared" si="11"/>
        <v>#VALUE!</v>
      </c>
    </row>
    <row r="28" spans="1:11" x14ac:dyDescent="0.25">
      <c r="A28" s="22" t="s">
        <v>19</v>
      </c>
      <c r="B28" s="37">
        <f t="shared" si="6"/>
        <v>1111</v>
      </c>
      <c r="C28" s="41">
        <f t="shared" si="7"/>
        <v>1131</v>
      </c>
      <c r="E28" s="22" t="s">
        <v>19</v>
      </c>
      <c r="F28" s="37" t="e">
        <f t="shared" si="8"/>
        <v>#VALUE!</v>
      </c>
      <c r="G28" s="41" t="e">
        <f t="shared" si="9"/>
        <v>#VALUE!</v>
      </c>
      <c r="I28" s="22" t="s">
        <v>19</v>
      </c>
      <c r="J28" s="37" t="e">
        <f t="shared" si="10"/>
        <v>#VALUE!</v>
      </c>
      <c r="K28" s="41" t="e">
        <f t="shared" si="11"/>
        <v>#VALUE!</v>
      </c>
    </row>
    <row r="29" spans="1:11" x14ac:dyDescent="0.25">
      <c r="A29" s="22" t="s">
        <v>20</v>
      </c>
      <c r="B29" s="37">
        <f t="shared" si="6"/>
        <v>1131</v>
      </c>
      <c r="C29" s="41">
        <f t="shared" si="7"/>
        <v>1151</v>
      </c>
      <c r="E29" s="22" t="s">
        <v>20</v>
      </c>
      <c r="F29" s="37" t="e">
        <f t="shared" si="8"/>
        <v>#VALUE!</v>
      </c>
      <c r="G29" s="41" t="e">
        <f t="shared" si="9"/>
        <v>#VALUE!</v>
      </c>
      <c r="I29" s="22" t="s">
        <v>20</v>
      </c>
      <c r="J29" s="37" t="e">
        <f t="shared" si="10"/>
        <v>#VALUE!</v>
      </c>
      <c r="K29" s="41" t="e">
        <f t="shared" si="11"/>
        <v>#VALUE!</v>
      </c>
    </row>
    <row r="30" spans="1:11" x14ac:dyDescent="0.25">
      <c r="A30" s="22" t="s">
        <v>21</v>
      </c>
      <c r="B30" s="37">
        <f t="shared" si="6"/>
        <v>1151</v>
      </c>
      <c r="C30" s="41">
        <f t="shared" si="7"/>
        <v>1171</v>
      </c>
      <c r="E30" s="22" t="s">
        <v>21</v>
      </c>
      <c r="F30" s="37" t="e">
        <f t="shared" si="8"/>
        <v>#VALUE!</v>
      </c>
      <c r="G30" s="41" t="e">
        <f t="shared" si="9"/>
        <v>#VALUE!</v>
      </c>
      <c r="I30" s="22" t="s">
        <v>21</v>
      </c>
      <c r="J30" s="37" t="e">
        <f t="shared" si="10"/>
        <v>#VALUE!</v>
      </c>
      <c r="K30" s="41" t="e">
        <f t="shared" si="11"/>
        <v>#VALUE!</v>
      </c>
    </row>
    <row r="31" spans="1:11" x14ac:dyDescent="0.25">
      <c r="A31" s="22" t="s">
        <v>22</v>
      </c>
      <c r="B31" s="37">
        <f t="shared" si="6"/>
        <v>1171</v>
      </c>
      <c r="C31" s="41">
        <f t="shared" si="7"/>
        <v>1191</v>
      </c>
      <c r="E31" s="22" t="s">
        <v>22</v>
      </c>
      <c r="F31" s="37" t="e">
        <f t="shared" si="8"/>
        <v>#VALUE!</v>
      </c>
      <c r="G31" s="41" t="e">
        <f t="shared" si="9"/>
        <v>#VALUE!</v>
      </c>
      <c r="I31" s="22" t="s">
        <v>22</v>
      </c>
      <c r="J31" s="37" t="e">
        <f t="shared" si="10"/>
        <v>#VALUE!</v>
      </c>
      <c r="K31" s="41" t="e">
        <f t="shared" si="11"/>
        <v>#VALUE!</v>
      </c>
    </row>
    <row r="32" spans="1:11" x14ac:dyDescent="0.25">
      <c r="A32" s="22" t="s">
        <v>23</v>
      </c>
      <c r="B32" s="37">
        <f t="shared" si="6"/>
        <v>1191</v>
      </c>
      <c r="C32" s="41">
        <f t="shared" si="7"/>
        <v>1211</v>
      </c>
      <c r="E32" s="22" t="s">
        <v>23</v>
      </c>
      <c r="F32" s="37" t="e">
        <f t="shared" si="8"/>
        <v>#VALUE!</v>
      </c>
      <c r="G32" s="41" t="e">
        <f t="shared" si="9"/>
        <v>#VALUE!</v>
      </c>
      <c r="I32" s="22" t="s">
        <v>23</v>
      </c>
      <c r="J32" s="37" t="e">
        <f t="shared" si="10"/>
        <v>#VALUE!</v>
      </c>
      <c r="K32" s="41" t="e">
        <f t="shared" si="11"/>
        <v>#VALUE!</v>
      </c>
    </row>
    <row r="33" spans="1:11" x14ac:dyDescent="0.25">
      <c r="A33" s="22" t="s">
        <v>24</v>
      </c>
      <c r="B33" s="37">
        <f t="shared" si="6"/>
        <v>1211</v>
      </c>
      <c r="C33" s="41">
        <f t="shared" si="7"/>
        <v>1231</v>
      </c>
      <c r="E33" s="22" t="s">
        <v>24</v>
      </c>
      <c r="F33" s="37" t="e">
        <f t="shared" si="8"/>
        <v>#VALUE!</v>
      </c>
      <c r="G33" s="41" t="e">
        <f t="shared" si="9"/>
        <v>#VALUE!</v>
      </c>
      <c r="I33" s="22" t="s">
        <v>24</v>
      </c>
      <c r="J33" s="37" t="e">
        <f t="shared" si="10"/>
        <v>#VALUE!</v>
      </c>
      <c r="K33" s="41" t="e">
        <f t="shared" si="11"/>
        <v>#VALUE!</v>
      </c>
    </row>
    <row r="34" spans="1:11" x14ac:dyDescent="0.25">
      <c r="A34" s="23" t="s">
        <v>25</v>
      </c>
      <c r="B34" s="38">
        <f t="shared" si="6"/>
        <v>1231</v>
      </c>
      <c r="C34" s="42">
        <f t="shared" si="7"/>
        <v>1251</v>
      </c>
      <c r="E34" s="23" t="s">
        <v>25</v>
      </c>
      <c r="F34" s="38" t="e">
        <f t="shared" si="8"/>
        <v>#VALUE!</v>
      </c>
      <c r="G34" s="42" t="e">
        <f t="shared" si="9"/>
        <v>#VALUE!</v>
      </c>
      <c r="I34" s="23" t="s">
        <v>25</v>
      </c>
      <c r="J34" s="38" t="e">
        <f t="shared" si="10"/>
        <v>#VALUE!</v>
      </c>
      <c r="K34" s="42" t="e">
        <f t="shared" si="11"/>
        <v>#VALUE!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Calculator</vt:lpstr>
      <vt:lpstr>LEFT Item Verticals</vt:lpstr>
      <vt:lpstr>MID Item Verticals</vt:lpstr>
      <vt:lpstr>RIGHT Item Verticals</vt:lpstr>
    </vt:vector>
  </TitlesOfParts>
  <Company>U.S Air Force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ALT, DAVID A Capt USAF AETC 47 MDOS/SGOP</dc:creator>
  <cp:lastModifiedBy>ALT, DAVID A Capt USAF AETC 47 MDOS/SGOP</cp:lastModifiedBy>
  <cp:lastPrinted>2016-03-15T16:28:37Z</cp:lastPrinted>
  <dcterms:created xsi:type="dcterms:W3CDTF">2016-03-14T22:19:44Z</dcterms:created>
  <dcterms:modified xsi:type="dcterms:W3CDTF">2016-03-15T16:29:07Z</dcterms:modified>
</cp:coreProperties>
</file>