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vid\Documents\College\Intro to Computer Science\Week 6\"/>
    </mc:Choice>
  </mc:AlternateContent>
  <xr:revisionPtr revIDLastSave="0" documentId="13_ncr:1_{5342F978-EEF1-43FC-8222-162769FC7042}" xr6:coauthVersionLast="45" xr6:coauthVersionMax="45" xr10:uidLastSave="{00000000-0000-0000-0000-000000000000}"/>
  <bookViews>
    <workbookView xWindow="-120" yWindow="-120" windowWidth="29040" windowHeight="15840" xr2:uid="{D4B8494A-374D-4E7D-AB18-3C8EF2AA077C}"/>
  </bookViews>
  <sheets>
    <sheet name="Sheet 1"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6" l="1"/>
  <c r="D12" i="6"/>
  <c r="E12" i="6"/>
  <c r="F12" i="6"/>
  <c r="G12" i="6"/>
  <c r="H12" i="6"/>
  <c r="I12" i="6"/>
  <c r="J12" i="6"/>
  <c r="K12" i="6"/>
  <c r="L12" i="6"/>
  <c r="B1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Trudeau</author>
  </authors>
  <commentList>
    <comment ref="E6" authorId="0" shapeId="0" xr:uid="{02A8EB91-50B1-49FD-944E-7F3D6FB712EA}">
      <text>
        <r>
          <rPr>
            <b/>
            <sz val="8"/>
            <color indexed="81"/>
            <rFont val="Tahoma"/>
            <family val="2"/>
          </rPr>
          <t>1. We can see that China had a dramatic increase in C02 emissions around the years of 2009-2011</t>
        </r>
      </text>
    </comment>
    <comment ref="C8" authorId="0" shapeId="0" xr:uid="{F40D682E-AB8A-4229-A977-8C1C017E16B5}">
      <text>
        <r>
          <rPr>
            <b/>
            <sz val="8"/>
            <color indexed="81"/>
            <rFont val="Tahoma"/>
            <family val="2"/>
          </rPr>
          <t>5. On this table, India started as the 4th country with the most emissions but ended as the 3rd</t>
        </r>
      </text>
    </comment>
    <comment ref="L9" authorId="0" shapeId="0" xr:uid="{72889716-DAB0-45C6-B133-2E6B4E9A15D0}">
      <text>
        <r>
          <rPr>
            <b/>
            <sz val="8"/>
            <color indexed="81"/>
            <rFont val="Tahoma"/>
            <family val="2"/>
          </rPr>
          <t>3. Russia sees close to no increase in C02 emissions since the population has barely changed over a period of 10 years</t>
        </r>
      </text>
    </comment>
    <comment ref="L10" authorId="0" shapeId="0" xr:uid="{EC6EC0C4-317A-4507-80BC-20408DDE2ED0}">
      <text>
        <r>
          <rPr>
            <b/>
            <sz val="8"/>
            <color indexed="81"/>
            <rFont val="Tahoma"/>
            <family val="2"/>
          </rPr>
          <t>4. Japan</t>
        </r>
        <r>
          <rPr>
            <b/>
            <sz val="9"/>
            <color indexed="81"/>
            <rFont val="Tahoma"/>
            <family val="2"/>
          </rPr>
          <t xml:space="preserve"> </t>
        </r>
        <r>
          <rPr>
            <b/>
            <sz val="8"/>
            <color indexed="81"/>
            <rFont val="Tahoma"/>
            <family val="2"/>
          </rPr>
          <t>sees close to no increase in C02 emissions since the population has barely changed over a period of 10 years</t>
        </r>
      </text>
    </comment>
    <comment ref="L11" authorId="0" shapeId="0" xr:uid="{CF3BAD77-EFBC-4AB3-BF88-4BE35151235F}">
      <text>
        <r>
          <rPr>
            <b/>
            <sz val="8"/>
            <color indexed="81"/>
            <rFont val="Tahoma"/>
            <family val="2"/>
          </rPr>
          <t>2. Since demand is growing ever so slightly because of factors like population growth and urbanisation, we can see that energy production also increases every year.</t>
        </r>
      </text>
    </comment>
  </commentList>
</comments>
</file>

<file path=xl/sharedStrings.xml><?xml version="1.0" encoding="utf-8"?>
<sst xmlns="http://schemas.openxmlformats.org/spreadsheetml/2006/main" count="23" uniqueCount="23">
  <si>
    <t>China</t>
  </si>
  <si>
    <t>United-States</t>
  </si>
  <si>
    <t>India</t>
  </si>
  <si>
    <t>Japan</t>
  </si>
  <si>
    <t>Country</t>
  </si>
  <si>
    <t>Russia</t>
  </si>
  <si>
    <t>Rest of World</t>
  </si>
  <si>
    <t>2008</t>
  </si>
  <si>
    <t>2009</t>
  </si>
  <si>
    <t>2010</t>
  </si>
  <si>
    <t>2011</t>
  </si>
  <si>
    <t>2012</t>
  </si>
  <si>
    <t>2013</t>
  </si>
  <si>
    <t>2014</t>
  </si>
  <si>
    <t>2015</t>
  </si>
  <si>
    <t>2016</t>
  </si>
  <si>
    <t>2017</t>
  </si>
  <si>
    <t>2018</t>
  </si>
  <si>
    <t>Yearly CO2 Emissions per Country</t>
  </si>
  <si>
    <t>The following table and chart are meant to represent the yearly GtC02 gas emissions produced by the top 5 most contributing countries over the span of 10 years.</t>
  </si>
  <si>
    <t>https://insideclimatenews.org/news/07012020/infographic-united-states-emissions-2019-climate-change-greenhouse-gas-coal-transportation</t>
  </si>
  <si>
    <r>
      <t xml:space="preserve">https://chinapower.csis.org/china-greenhouse-gas-emissions/  </t>
    </r>
    <r>
      <rPr>
        <sz val="11"/>
        <rFont val="Calibri"/>
        <family val="2"/>
        <scheme val="minor"/>
      </rPr>
      <t xml:space="preserve">&amp; </t>
    </r>
    <r>
      <rPr>
        <u/>
        <sz val="11"/>
        <color theme="4"/>
        <rFont val="Calibri"/>
        <family val="2"/>
        <scheme val="minor"/>
      </rPr>
      <t>https://climateactiontracker.org/</t>
    </r>
  </si>
  <si>
    <r>
      <t xml:space="preserve">C02 emissions over the course of the past few years have been rising due to many different factors. On note </t>
    </r>
    <r>
      <rPr>
        <b/>
        <sz val="11"/>
        <color theme="1"/>
        <rFont val="Calibri"/>
        <family val="2"/>
        <scheme val="minor"/>
      </rPr>
      <t>#1</t>
    </r>
    <r>
      <rPr>
        <sz val="11"/>
        <color theme="1"/>
        <rFont val="Calibri"/>
        <family val="2"/>
        <scheme val="minor"/>
      </rPr>
      <t xml:space="preserve">, we can see that China is one of the main contributors to this phenomenon mainly because of their dependency on coal, a fossil fuel. On note </t>
    </r>
    <r>
      <rPr>
        <b/>
        <sz val="11"/>
        <color theme="1"/>
        <rFont val="Calibri"/>
        <family val="2"/>
        <scheme val="minor"/>
      </rPr>
      <t>#2</t>
    </r>
    <r>
      <rPr>
        <sz val="11"/>
        <color theme="1"/>
        <rFont val="Calibri"/>
        <family val="2"/>
        <scheme val="minor"/>
      </rPr>
      <t xml:space="preserve">, we can see that the rest of the world, although not as bad, is also adding to the fire. Many factors can contribute to this, but the general idea is that fossil fuel, oil and natural gas are all essential pillars to expansion and development in underdeveloped countries and even in urbanised ones. It is cheap and accessible. Although, on notes </t>
    </r>
    <r>
      <rPr>
        <b/>
        <sz val="11"/>
        <color theme="1"/>
        <rFont val="Calibri"/>
        <family val="2"/>
        <scheme val="minor"/>
      </rPr>
      <t>#3</t>
    </r>
    <r>
      <rPr>
        <sz val="11"/>
        <color theme="1"/>
        <rFont val="Calibri"/>
        <family val="2"/>
        <scheme val="minor"/>
      </rPr>
      <t xml:space="preserve"> and </t>
    </r>
    <r>
      <rPr>
        <b/>
        <sz val="11"/>
        <color theme="1"/>
        <rFont val="Calibri"/>
        <family val="2"/>
        <scheme val="minor"/>
      </rPr>
      <t>#4</t>
    </r>
    <r>
      <rPr>
        <sz val="11"/>
        <color theme="1"/>
        <rFont val="Calibri"/>
        <family val="2"/>
        <scheme val="minor"/>
      </rPr>
      <t xml:space="preserve">, we notice that Japan and Russia barely have an increase in emissions and sometimes even have lower emissions than the previous year, this is due to their lack of expansion in terms of population and as well as the acknowledgment of climate change by both countries. As for note </t>
    </r>
    <r>
      <rPr>
        <b/>
        <sz val="11"/>
        <color theme="1"/>
        <rFont val="Calibri"/>
        <family val="2"/>
        <scheme val="minor"/>
      </rPr>
      <t>#5</t>
    </r>
    <r>
      <rPr>
        <sz val="11"/>
        <color theme="1"/>
        <rFont val="Calibri"/>
        <family val="2"/>
        <scheme val="minor"/>
      </rPr>
      <t>, India has placed itself as the 3rd country that produces in 2009 and is still emitting more and more every year. It's no secret that India has seen a massive boom in terms of development in terms of population growth and urbanisation. So, as I mentioned earlier, those two factors are usually major players in the increase of C02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</si>
</sst>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8" x14ac:knownFonts="1">
    <font>
      <sz val="11"/>
      <color theme="1"/>
      <name val="Calibri"/>
      <family val="2"/>
      <scheme val="minor"/>
    </font>
    <font>
      <b/>
      <sz val="11"/>
      <color theme="1"/>
      <name val="Calibri"/>
      <family val="2"/>
      <scheme val="minor"/>
    </font>
    <font>
      <b/>
      <sz val="20"/>
      <color theme="1"/>
      <name val="Calibri"/>
      <family val="2"/>
      <scheme val="minor"/>
    </font>
    <font>
      <b/>
      <sz val="8"/>
      <color indexed="81"/>
      <name val="Tahoma"/>
      <family val="2"/>
    </font>
    <font>
      <b/>
      <sz val="9"/>
      <color indexed="81"/>
      <name val="Tahoma"/>
      <family val="2"/>
    </font>
    <font>
      <u/>
      <sz val="11"/>
      <color theme="10"/>
      <name val="Calibri"/>
      <family val="2"/>
      <scheme val="minor"/>
    </font>
    <font>
      <sz val="11"/>
      <name val="Calibri"/>
      <family val="2"/>
      <scheme val="minor"/>
    </font>
    <font>
      <u/>
      <sz val="11"/>
      <color theme="4"/>
      <name val="Calibri"/>
      <family val="2"/>
      <scheme val="minor"/>
    </font>
  </fonts>
  <fills count="2">
    <fill>
      <patternFill patternType="none"/>
    </fill>
    <fill>
      <patternFill patternType="gray125"/>
    </fill>
  </fills>
  <borders count="12">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2" fontId="0" fillId="0" borderId="0" xfId="0" applyNumberFormat="1" applyAlignment="1">
      <alignment vertical="center"/>
    </xf>
    <xf numFmtId="164" fontId="0" fillId="0" borderId="0" xfId="0" applyNumberFormat="1" applyAlignment="1">
      <alignment horizontal="center" vertical="center"/>
    </xf>
    <xf numFmtId="2" fontId="0" fillId="0" borderId="2"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2" fontId="0" fillId="0" borderId="6" xfId="0" applyNumberFormat="1" applyBorder="1" applyAlignment="1">
      <alignment vertical="center"/>
    </xf>
    <xf numFmtId="2" fontId="0" fillId="0" borderId="7" xfId="0" applyNumberFormat="1" applyBorder="1" applyAlignment="1">
      <alignment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64" fontId="0" fillId="0" borderId="1" xfId="0" applyNumberFormat="1" applyBorder="1" applyAlignment="1">
      <alignment horizontal="center" vertical="center"/>
    </xf>
    <xf numFmtId="2" fontId="0" fillId="0" borderId="11" xfId="0" applyNumberFormat="1" applyBorder="1" applyAlignment="1">
      <alignment vertical="center"/>
    </xf>
    <xf numFmtId="2" fontId="0" fillId="0" borderId="8" xfId="0" applyNumberFormat="1" applyBorder="1" applyAlignment="1">
      <alignment vertical="center"/>
    </xf>
    <xf numFmtId="2" fontId="0" fillId="0" borderId="1" xfId="0" applyNumberFormat="1" applyBorder="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5" fillId="0" borderId="0" xfId="1" applyAlignment="1">
      <alignment horizontal="center" vertical="top"/>
    </xf>
    <xf numFmtId="0" fontId="0" fillId="0" borderId="0" xfId="0" applyAlignment="1">
      <alignment horizontal="left" vertical="center" wrapText="1"/>
    </xf>
  </cellXfs>
  <cellStyles count="2">
    <cellStyle name="Hyperlink" xfId="1" builtinId="8"/>
    <cellStyle name="Normal" xfId="0" builtinId="0"/>
  </cellStyles>
  <dxfs count="25">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border diagonalUp="0" diagonalDown="0">
        <left/>
        <right style="thin">
          <color indexed="64"/>
        </right>
        <vertical/>
      </border>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vertical/>
      </border>
    </dxf>
    <dxf>
      <numFmt numFmtId="164" formatCode="yyyy"/>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a:t>Yearly</a:t>
            </a:r>
            <a:r>
              <a:rPr lang="en-CA" baseline="0"/>
              <a:t> CO2 Emissions (GtC02)</a:t>
            </a:r>
            <a:endParaRPr lang="en-CA"/>
          </a:p>
        </c:rich>
      </c:tx>
      <c:layout>
        <c:manualLayout>
          <c:xMode val="edge"/>
          <c:yMode val="edge"/>
          <c:x val="0.28219754757217841"/>
          <c:y val="3.11152727530680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 1'!$A$6</c:f>
              <c:strCache>
                <c:ptCount val="1"/>
                <c:pt idx="0">
                  <c:v>China</c:v>
                </c:pt>
              </c:strCache>
            </c:strRef>
          </c:tx>
          <c:spPr>
            <a:solidFill>
              <a:schemeClr val="accent1"/>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1'!$B$6:$L$6</c:f>
              <c:numCache>
                <c:formatCode>0.00</c:formatCode>
                <c:ptCount val="11"/>
                <c:pt idx="0">
                  <c:v>7.38</c:v>
                </c:pt>
                <c:pt idx="1">
                  <c:v>7.76</c:v>
                </c:pt>
                <c:pt idx="2">
                  <c:v>8.5</c:v>
                </c:pt>
                <c:pt idx="3">
                  <c:v>9.39</c:v>
                </c:pt>
                <c:pt idx="4">
                  <c:v>9.6300000000000008</c:v>
                </c:pt>
                <c:pt idx="5">
                  <c:v>9.8000000000000007</c:v>
                </c:pt>
                <c:pt idx="6">
                  <c:v>9.82</c:v>
                </c:pt>
                <c:pt idx="7">
                  <c:v>9.7200000000000006</c:v>
                </c:pt>
                <c:pt idx="8">
                  <c:v>9.6999999999999993</c:v>
                </c:pt>
                <c:pt idx="9">
                  <c:v>9.84</c:v>
                </c:pt>
                <c:pt idx="10">
                  <c:v>10.06</c:v>
                </c:pt>
              </c:numCache>
            </c:numRef>
          </c:val>
          <c:extLst>
            <c:ext xmlns:c16="http://schemas.microsoft.com/office/drawing/2014/chart" uri="{C3380CC4-5D6E-409C-BE32-E72D297353CC}">
              <c16:uniqueId val="{00000000-296F-4EE9-9460-0C729460EF86}"/>
            </c:ext>
          </c:extLst>
        </c:ser>
        <c:ser>
          <c:idx val="1"/>
          <c:order val="1"/>
          <c:tx>
            <c:strRef>
              <c:f>'Sheet 1'!$A$7</c:f>
              <c:strCache>
                <c:ptCount val="1"/>
                <c:pt idx="0">
                  <c:v>United-States</c:v>
                </c:pt>
              </c:strCache>
            </c:strRef>
          </c:tx>
          <c:spPr>
            <a:solidFill>
              <a:schemeClr val="accent2"/>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1'!$B$7:$L$7</c:f>
              <c:numCache>
                <c:formatCode>0.00</c:formatCode>
                <c:ptCount val="11"/>
                <c:pt idx="0">
                  <c:v>5.93</c:v>
                </c:pt>
                <c:pt idx="1">
                  <c:v>5.5</c:v>
                </c:pt>
                <c:pt idx="2">
                  <c:v>5.7</c:v>
                </c:pt>
                <c:pt idx="3">
                  <c:v>5.57</c:v>
                </c:pt>
                <c:pt idx="4">
                  <c:v>5.37</c:v>
                </c:pt>
                <c:pt idx="5">
                  <c:v>5.52</c:v>
                </c:pt>
                <c:pt idx="6">
                  <c:v>5.57</c:v>
                </c:pt>
                <c:pt idx="7">
                  <c:v>5.42</c:v>
                </c:pt>
                <c:pt idx="8">
                  <c:v>5.31</c:v>
                </c:pt>
                <c:pt idx="9">
                  <c:v>5.27</c:v>
                </c:pt>
                <c:pt idx="10">
                  <c:v>5.42</c:v>
                </c:pt>
              </c:numCache>
            </c:numRef>
          </c:val>
          <c:extLst>
            <c:ext xmlns:c16="http://schemas.microsoft.com/office/drawing/2014/chart" uri="{C3380CC4-5D6E-409C-BE32-E72D297353CC}">
              <c16:uniqueId val="{00000001-296F-4EE9-9460-0C729460EF86}"/>
            </c:ext>
          </c:extLst>
        </c:ser>
        <c:ser>
          <c:idx val="2"/>
          <c:order val="2"/>
          <c:tx>
            <c:strRef>
              <c:f>'Sheet 1'!$A$8</c:f>
              <c:strCache>
                <c:ptCount val="1"/>
                <c:pt idx="0">
                  <c:v>India</c:v>
                </c:pt>
              </c:strCache>
            </c:strRef>
          </c:tx>
          <c:spPr>
            <a:solidFill>
              <a:schemeClr val="accent3"/>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1'!$B$8:$L$8</c:f>
              <c:numCache>
                <c:formatCode>0.00</c:formatCode>
                <c:ptCount val="11"/>
                <c:pt idx="0">
                  <c:v>1.55</c:v>
                </c:pt>
                <c:pt idx="1">
                  <c:v>1.72</c:v>
                </c:pt>
                <c:pt idx="2">
                  <c:v>1.7</c:v>
                </c:pt>
                <c:pt idx="3">
                  <c:v>1.82</c:v>
                </c:pt>
                <c:pt idx="4">
                  <c:v>1.98</c:v>
                </c:pt>
                <c:pt idx="5">
                  <c:v>2</c:v>
                </c:pt>
                <c:pt idx="6">
                  <c:v>2.21</c:v>
                </c:pt>
                <c:pt idx="7">
                  <c:v>2.2799999999999998</c:v>
                </c:pt>
                <c:pt idx="8">
                  <c:v>2.38</c:v>
                </c:pt>
                <c:pt idx="9">
                  <c:v>2.4700000000000002</c:v>
                </c:pt>
                <c:pt idx="10">
                  <c:v>2.65</c:v>
                </c:pt>
              </c:numCache>
            </c:numRef>
          </c:val>
          <c:extLst>
            <c:ext xmlns:c16="http://schemas.microsoft.com/office/drawing/2014/chart" uri="{C3380CC4-5D6E-409C-BE32-E72D297353CC}">
              <c16:uniqueId val="{00000002-296F-4EE9-9460-0C729460EF86}"/>
            </c:ext>
          </c:extLst>
        </c:ser>
        <c:ser>
          <c:idx val="3"/>
          <c:order val="3"/>
          <c:tx>
            <c:strRef>
              <c:f>'Sheet 1'!$A$9</c:f>
              <c:strCache>
                <c:ptCount val="1"/>
                <c:pt idx="0">
                  <c:v>Russia</c:v>
                </c:pt>
              </c:strCache>
            </c:strRef>
          </c:tx>
          <c:spPr>
            <a:solidFill>
              <a:schemeClr val="accent4"/>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1'!$B$9:$L$9</c:f>
              <c:numCache>
                <c:formatCode>0.00</c:formatCode>
                <c:ptCount val="11"/>
                <c:pt idx="0">
                  <c:v>1.68</c:v>
                </c:pt>
                <c:pt idx="1">
                  <c:v>1.57</c:v>
                </c:pt>
                <c:pt idx="2">
                  <c:v>1.66</c:v>
                </c:pt>
                <c:pt idx="3">
                  <c:v>1.71</c:v>
                </c:pt>
                <c:pt idx="4">
                  <c:v>1.73</c:v>
                </c:pt>
                <c:pt idx="5">
                  <c:v>1.67</c:v>
                </c:pt>
                <c:pt idx="6">
                  <c:v>1.67</c:v>
                </c:pt>
                <c:pt idx="7">
                  <c:v>1.67</c:v>
                </c:pt>
                <c:pt idx="8">
                  <c:v>1.67</c:v>
                </c:pt>
                <c:pt idx="9">
                  <c:v>1.69</c:v>
                </c:pt>
                <c:pt idx="10">
                  <c:v>1.71</c:v>
                </c:pt>
              </c:numCache>
            </c:numRef>
          </c:val>
          <c:extLst>
            <c:ext xmlns:c16="http://schemas.microsoft.com/office/drawing/2014/chart" uri="{C3380CC4-5D6E-409C-BE32-E72D297353CC}">
              <c16:uniqueId val="{00000003-296F-4EE9-9460-0C729460EF86}"/>
            </c:ext>
          </c:extLst>
        </c:ser>
        <c:ser>
          <c:idx val="4"/>
          <c:order val="4"/>
          <c:tx>
            <c:strRef>
              <c:f>'Sheet 1'!$A$10</c:f>
              <c:strCache>
                <c:ptCount val="1"/>
                <c:pt idx="0">
                  <c:v>Japan</c:v>
                </c:pt>
              </c:strCache>
            </c:strRef>
          </c:tx>
          <c:spPr>
            <a:solidFill>
              <a:schemeClr val="accent5"/>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1'!$B$10:$L$10</c:f>
              <c:numCache>
                <c:formatCode>0.00</c:formatCode>
                <c:ptCount val="11"/>
                <c:pt idx="0">
                  <c:v>1.23</c:v>
                </c:pt>
                <c:pt idx="1">
                  <c:v>1.1599999999999999</c:v>
                </c:pt>
                <c:pt idx="2">
                  <c:v>1.21</c:v>
                </c:pt>
                <c:pt idx="3">
                  <c:v>1.26</c:v>
                </c:pt>
                <c:pt idx="4">
                  <c:v>1.3</c:v>
                </c:pt>
                <c:pt idx="5">
                  <c:v>1.31</c:v>
                </c:pt>
                <c:pt idx="6">
                  <c:v>1.26</c:v>
                </c:pt>
                <c:pt idx="7">
                  <c:v>1.22</c:v>
                </c:pt>
                <c:pt idx="8">
                  <c:v>1.2</c:v>
                </c:pt>
                <c:pt idx="9">
                  <c:v>1.21</c:v>
                </c:pt>
                <c:pt idx="10">
                  <c:v>1.1599999999999999</c:v>
                </c:pt>
              </c:numCache>
            </c:numRef>
          </c:val>
          <c:extLst>
            <c:ext xmlns:c16="http://schemas.microsoft.com/office/drawing/2014/chart" uri="{C3380CC4-5D6E-409C-BE32-E72D297353CC}">
              <c16:uniqueId val="{00000004-296F-4EE9-9460-0C729460EF86}"/>
            </c:ext>
          </c:extLst>
        </c:ser>
        <c:ser>
          <c:idx val="5"/>
          <c:order val="5"/>
          <c:tx>
            <c:strRef>
              <c:f>'Sheet 1'!$A$11</c:f>
              <c:strCache>
                <c:ptCount val="1"/>
                <c:pt idx="0">
                  <c:v>Rest of World</c:v>
                </c:pt>
              </c:strCache>
            </c:strRef>
          </c:tx>
          <c:spPr>
            <a:solidFill>
              <a:schemeClr val="accent6"/>
            </a:solidFill>
            <a:ln>
              <a:noFill/>
            </a:ln>
            <a:effectLst/>
          </c:spPr>
          <c:invertIfNegative val="0"/>
          <c:cat>
            <c:strRef>
              <c:f>'Sheet 1'!$B$5:$L$5</c:f>
              <c:strCache>
                <c:ptCount val="11"/>
                <c:pt idx="0">
                  <c:v>2008</c:v>
                </c:pt>
                <c:pt idx="1">
                  <c:v>2009</c:v>
                </c:pt>
                <c:pt idx="2">
                  <c:v>2010</c:v>
                </c:pt>
                <c:pt idx="3">
                  <c:v>2011</c:v>
                </c:pt>
                <c:pt idx="4">
                  <c:v>2012</c:v>
                </c:pt>
                <c:pt idx="5">
                  <c:v>2013</c:v>
                </c:pt>
                <c:pt idx="6">
                  <c:v>2014</c:v>
                </c:pt>
                <c:pt idx="7">
                  <c:v>2015</c:v>
                </c:pt>
                <c:pt idx="8">
                  <c:v>2016</c:v>
                </c:pt>
                <c:pt idx="9">
                  <c:v>2017</c:v>
                </c:pt>
                <c:pt idx="10">
                  <c:v>2018</c:v>
                </c:pt>
              </c:strCache>
            </c:strRef>
          </c:cat>
          <c:val>
            <c:numRef>
              <c:f>'Sheet 1'!$B$11:$L$11</c:f>
              <c:numCache>
                <c:formatCode>0.00</c:formatCode>
                <c:ptCount val="11"/>
                <c:pt idx="0">
                  <c:v>13.24</c:v>
                </c:pt>
                <c:pt idx="1">
                  <c:v>12.88</c:v>
                </c:pt>
                <c:pt idx="2">
                  <c:v>13.37</c:v>
                </c:pt>
                <c:pt idx="3">
                  <c:v>13.55</c:v>
                </c:pt>
                <c:pt idx="4">
                  <c:v>13.79</c:v>
                </c:pt>
                <c:pt idx="5">
                  <c:v>13.61</c:v>
                </c:pt>
                <c:pt idx="6">
                  <c:v>13.69</c:v>
                </c:pt>
                <c:pt idx="7">
                  <c:v>13.87</c:v>
                </c:pt>
                <c:pt idx="8">
                  <c:v>14.02</c:v>
                </c:pt>
                <c:pt idx="9">
                  <c:v>14.26</c:v>
                </c:pt>
                <c:pt idx="10">
                  <c:v>14.32</c:v>
                </c:pt>
              </c:numCache>
            </c:numRef>
          </c:val>
          <c:extLst>
            <c:ext xmlns:c16="http://schemas.microsoft.com/office/drawing/2014/chart" uri="{C3380CC4-5D6E-409C-BE32-E72D297353CC}">
              <c16:uniqueId val="{00000005-296F-4EE9-9460-0C729460EF86}"/>
            </c:ext>
          </c:extLst>
        </c:ser>
        <c:dLbls>
          <c:showLegendKey val="0"/>
          <c:showVal val="0"/>
          <c:showCatName val="0"/>
          <c:showSerName val="0"/>
          <c:showPercent val="0"/>
          <c:showBubbleSize val="0"/>
        </c:dLbls>
        <c:gapWidth val="150"/>
        <c:overlap val="100"/>
        <c:axId val="1681894688"/>
        <c:axId val="1526833152"/>
      </c:barChart>
      <c:catAx>
        <c:axId val="16818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33152"/>
        <c:crosses val="autoZero"/>
        <c:auto val="1"/>
        <c:lblAlgn val="ctr"/>
        <c:lblOffset val="100"/>
        <c:noMultiLvlLbl val="0"/>
      </c:catAx>
      <c:valAx>
        <c:axId val="1526833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9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304800</xdr:colOff>
      <xdr:row>0</xdr:row>
      <xdr:rowOff>19050</xdr:rowOff>
    </xdr:from>
    <xdr:to>
      <xdr:col>20</xdr:col>
      <xdr:colOff>304800</xdr:colOff>
      <xdr:row>13</xdr:row>
      <xdr:rowOff>66675</xdr:rowOff>
    </xdr:to>
    <xdr:graphicFrame macro="">
      <xdr:nvGraphicFramePr>
        <xdr:cNvPr id="3" name="Chart 2">
          <a:extLst>
            <a:ext uri="{FF2B5EF4-FFF2-40B4-BE49-F238E27FC236}">
              <a16:creationId xmlns:a16="http://schemas.microsoft.com/office/drawing/2014/main" id="{6E3C3BC3-521D-4447-A9B5-D6B041E61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6637B9-DEBD-41DB-BCE6-6AD501692195}" name="Table1" displayName="Table1" ref="A5:L12" totalsRowCount="1" headerRowDxfId="24">
  <autoFilter ref="A5:L11" xr:uid="{18EFBBEC-9D63-401C-B0A0-879D01E77891}"/>
  <tableColumns count="12">
    <tableColumn id="1" xr3:uid="{B0EF1B9B-BB24-48BC-ACA1-4A9FF28819C6}" name="Country" dataDxfId="23" totalsRowDxfId="22"/>
    <tableColumn id="2" xr3:uid="{CF5C3DC3-6369-406E-A7BC-180FBBCF1381}" name="2008" totalsRowFunction="custom" dataDxfId="21" totalsRowDxfId="20">
      <totalsRowFormula>SUM(Table1[2008])</totalsRowFormula>
    </tableColumn>
    <tableColumn id="3" xr3:uid="{154810A2-32F0-4D33-A2B0-3773E2EE4048}" name="2009" totalsRowFunction="custom" dataDxfId="19" totalsRowDxfId="18">
      <totalsRowFormula>SUM(Table1[2009])</totalsRowFormula>
    </tableColumn>
    <tableColumn id="4" xr3:uid="{B9A420A4-7E4B-42F0-9012-8291A32A6656}" name="2010" totalsRowFunction="custom" dataDxfId="17" totalsRowDxfId="16">
      <totalsRowFormula>SUM(Table1[2010])</totalsRowFormula>
    </tableColumn>
    <tableColumn id="5" xr3:uid="{D622D9EB-0919-420E-85C8-6164BE043C24}" name="2011" totalsRowFunction="custom" dataDxfId="15" totalsRowDxfId="14">
      <totalsRowFormula>SUM(Table1[2011])</totalsRowFormula>
    </tableColumn>
    <tableColumn id="6" xr3:uid="{D34B4F9B-B046-4596-8553-36A2B7EED040}" name="2012" totalsRowFunction="custom" dataDxfId="13" totalsRowDxfId="12">
      <totalsRowFormula>SUM(Table1[2012])</totalsRowFormula>
    </tableColumn>
    <tableColumn id="7" xr3:uid="{22B424DD-690C-4553-A011-802369F68F24}" name="2013" totalsRowFunction="custom" dataDxfId="11" totalsRowDxfId="10">
      <totalsRowFormula>SUM(Table1[2013])</totalsRowFormula>
    </tableColumn>
    <tableColumn id="8" xr3:uid="{03F7C898-46E0-40E8-9C9C-EC4556454957}" name="2014" totalsRowFunction="custom" dataDxfId="9" totalsRowDxfId="8">
      <totalsRowFormula>SUM(Table1[2014])</totalsRowFormula>
    </tableColumn>
    <tableColumn id="9" xr3:uid="{DF68453A-E7CF-4930-816D-BFA76ACE2180}" name="2015" totalsRowFunction="custom" dataDxfId="7" totalsRowDxfId="6">
      <totalsRowFormula>SUM(Table1[2015])</totalsRowFormula>
    </tableColumn>
    <tableColumn id="10" xr3:uid="{4A07E3BF-76F5-46F0-9775-9F57AD99E25F}" name="2016" totalsRowFunction="custom" dataDxfId="5" totalsRowDxfId="4">
      <totalsRowFormula>SUM(Table1[2016])</totalsRowFormula>
    </tableColumn>
    <tableColumn id="11" xr3:uid="{D5405304-5E9F-4539-A5BB-745681F00D0A}" name="2017" totalsRowFunction="custom" dataDxfId="3" totalsRowDxfId="2">
      <totalsRowFormula>SUM(Table1[2017])</totalsRowFormula>
    </tableColumn>
    <tableColumn id="12" xr3:uid="{2CC29883-5C22-4CDD-B35E-ABF915BCCC52}" name="2018" totalsRowFunction="custom" dataDxfId="1" totalsRowDxfId="0">
      <totalsRowFormula>SUM(Table1[2018])</totalsRowFormula>
    </tableColumn>
  </tableColumns>
  <tableStyleInfo name="TableStyleLight1"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comments" Target="../comments1.xml"/><Relationship Id="rId2" Type="http://schemas.openxmlformats.org/officeDocument/2006/relationships/hyperlink" Target="https://insideclimatenews.org/news/07012020/infographic-united-states-emissions-2019-climate-change-greenhouse-gas-coal-transportation" TargetMode="External"/><Relationship Id="rId1" Type="http://schemas.openxmlformats.org/officeDocument/2006/relationships/hyperlink" Target="https://chinapower.csis.org/china-greenhouse-gas-emissions/"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7EC3-B50F-42B6-B03D-B5DB6729F5E0}">
  <dimension ref="A1:L23"/>
  <sheetViews>
    <sheetView tabSelected="1" zoomScaleNormal="100" workbookViewId="0">
      <selection activeCell="A23" sqref="A23:L23"/>
    </sheetView>
  </sheetViews>
  <sheetFormatPr defaultRowHeight="15" x14ac:dyDescent="0.25"/>
  <cols>
    <col min="1" max="12" width="15.140625" customWidth="1"/>
  </cols>
  <sheetData>
    <row r="1" spans="1:12" x14ac:dyDescent="0.25">
      <c r="A1" s="16" t="s">
        <v>18</v>
      </c>
      <c r="B1" s="16"/>
      <c r="C1" s="16"/>
      <c r="D1" s="16"/>
      <c r="E1" s="16"/>
      <c r="F1" s="16"/>
      <c r="G1" s="16"/>
      <c r="H1" s="16"/>
      <c r="I1" s="16"/>
      <c r="J1" s="16"/>
      <c r="K1" s="16"/>
      <c r="L1" s="16"/>
    </row>
    <row r="2" spans="1:12" x14ac:dyDescent="0.25">
      <c r="A2" s="16"/>
      <c r="B2" s="16"/>
      <c r="C2" s="16"/>
      <c r="D2" s="16"/>
      <c r="E2" s="16"/>
      <c r="F2" s="16"/>
      <c r="G2" s="16"/>
      <c r="H2" s="16"/>
      <c r="I2" s="16"/>
      <c r="J2" s="16"/>
      <c r="K2" s="16"/>
      <c r="L2" s="16"/>
    </row>
    <row r="3" spans="1:12" x14ac:dyDescent="0.25">
      <c r="A3" s="17" t="s">
        <v>19</v>
      </c>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ht="26.25" customHeight="1" x14ac:dyDescent="0.25">
      <c r="A5" s="8" t="s">
        <v>4</v>
      </c>
      <c r="B5" s="2" t="s">
        <v>7</v>
      </c>
      <c r="C5" s="2" t="s">
        <v>8</v>
      </c>
      <c r="D5" s="2" t="s">
        <v>9</v>
      </c>
      <c r="E5" s="2" t="s">
        <v>10</v>
      </c>
      <c r="F5" s="2" t="s">
        <v>11</v>
      </c>
      <c r="G5" s="2" t="s">
        <v>12</v>
      </c>
      <c r="H5" s="2" t="s">
        <v>13</v>
      </c>
      <c r="I5" s="2" t="s">
        <v>14</v>
      </c>
      <c r="J5" s="2" t="s">
        <v>15</v>
      </c>
      <c r="K5" s="2" t="s">
        <v>16</v>
      </c>
      <c r="L5" s="12" t="s">
        <v>17</v>
      </c>
    </row>
    <row r="6" spans="1:12" ht="26.25" customHeight="1" x14ac:dyDescent="0.25">
      <c r="A6" s="9" t="s">
        <v>0</v>
      </c>
      <c r="B6" s="4">
        <v>7.38</v>
      </c>
      <c r="C6" s="5">
        <v>7.76</v>
      </c>
      <c r="D6" s="5">
        <v>8.5</v>
      </c>
      <c r="E6" s="5">
        <v>9.39</v>
      </c>
      <c r="F6" s="5">
        <v>9.6300000000000008</v>
      </c>
      <c r="G6" s="5">
        <v>9.8000000000000007</v>
      </c>
      <c r="H6" s="5">
        <v>9.82</v>
      </c>
      <c r="I6" s="5">
        <v>9.7200000000000006</v>
      </c>
      <c r="J6" s="5">
        <v>9.6999999999999993</v>
      </c>
      <c r="K6" s="5">
        <v>9.84</v>
      </c>
      <c r="L6" s="13">
        <v>10.06</v>
      </c>
    </row>
    <row r="7" spans="1:12" ht="26.25" customHeight="1" x14ac:dyDescent="0.25">
      <c r="A7" s="10" t="s">
        <v>1</v>
      </c>
      <c r="B7" s="6">
        <v>5.93</v>
      </c>
      <c r="C7" s="7">
        <v>5.5</v>
      </c>
      <c r="D7" s="7">
        <v>5.7</v>
      </c>
      <c r="E7" s="7">
        <v>5.57</v>
      </c>
      <c r="F7" s="7">
        <v>5.37</v>
      </c>
      <c r="G7" s="7">
        <v>5.52</v>
      </c>
      <c r="H7" s="7">
        <v>5.57</v>
      </c>
      <c r="I7" s="7">
        <v>5.42</v>
      </c>
      <c r="J7" s="7">
        <v>5.31</v>
      </c>
      <c r="K7" s="7">
        <v>5.27</v>
      </c>
      <c r="L7" s="14">
        <v>5.42</v>
      </c>
    </row>
    <row r="8" spans="1:12" ht="26.25" customHeight="1" x14ac:dyDescent="0.25">
      <c r="A8" s="11" t="s">
        <v>2</v>
      </c>
      <c r="B8" s="4">
        <v>1.55</v>
      </c>
      <c r="C8" s="5">
        <v>1.72</v>
      </c>
      <c r="D8" s="5">
        <v>1.7</v>
      </c>
      <c r="E8" s="5">
        <v>1.82</v>
      </c>
      <c r="F8" s="5">
        <v>1.98</v>
      </c>
      <c r="G8" s="5">
        <v>2</v>
      </c>
      <c r="H8" s="5">
        <v>2.21</v>
      </c>
      <c r="I8" s="5">
        <v>2.2799999999999998</v>
      </c>
      <c r="J8" s="5">
        <v>2.38</v>
      </c>
      <c r="K8" s="5">
        <v>2.4700000000000002</v>
      </c>
      <c r="L8" s="13">
        <v>2.65</v>
      </c>
    </row>
    <row r="9" spans="1:12" ht="26.25" customHeight="1" x14ac:dyDescent="0.25">
      <c r="A9" s="10" t="s">
        <v>5</v>
      </c>
      <c r="B9" s="6">
        <v>1.68</v>
      </c>
      <c r="C9" s="7">
        <v>1.57</v>
      </c>
      <c r="D9" s="7">
        <v>1.66</v>
      </c>
      <c r="E9" s="7">
        <v>1.71</v>
      </c>
      <c r="F9" s="7">
        <v>1.73</v>
      </c>
      <c r="G9" s="7">
        <v>1.67</v>
      </c>
      <c r="H9" s="7">
        <v>1.67</v>
      </c>
      <c r="I9" s="7">
        <v>1.67</v>
      </c>
      <c r="J9" s="7">
        <v>1.67</v>
      </c>
      <c r="K9" s="7">
        <v>1.69</v>
      </c>
      <c r="L9" s="14">
        <v>1.71</v>
      </c>
    </row>
    <row r="10" spans="1:12" ht="26.25" customHeight="1" x14ac:dyDescent="0.25">
      <c r="A10" s="11" t="s">
        <v>3</v>
      </c>
      <c r="B10" s="6">
        <v>1.23</v>
      </c>
      <c r="C10" s="7">
        <v>1.1599999999999999</v>
      </c>
      <c r="D10" s="7">
        <v>1.21</v>
      </c>
      <c r="E10" s="7">
        <v>1.26</v>
      </c>
      <c r="F10" s="7">
        <v>1.3</v>
      </c>
      <c r="G10" s="7">
        <v>1.31</v>
      </c>
      <c r="H10" s="7">
        <v>1.26</v>
      </c>
      <c r="I10" s="7">
        <v>1.22</v>
      </c>
      <c r="J10" s="7">
        <v>1.2</v>
      </c>
      <c r="K10" s="7">
        <v>1.21</v>
      </c>
      <c r="L10" s="14">
        <v>1.1599999999999999</v>
      </c>
    </row>
    <row r="11" spans="1:12" ht="26.25" customHeight="1" x14ac:dyDescent="0.25">
      <c r="A11" s="9" t="s">
        <v>6</v>
      </c>
      <c r="B11" s="3">
        <v>13.24</v>
      </c>
      <c r="C11" s="1">
        <v>12.88</v>
      </c>
      <c r="D11" s="1">
        <v>13.37</v>
      </c>
      <c r="E11" s="1">
        <v>13.55</v>
      </c>
      <c r="F11" s="1">
        <v>13.79</v>
      </c>
      <c r="G11" s="1">
        <v>13.61</v>
      </c>
      <c r="H11" s="1">
        <v>13.69</v>
      </c>
      <c r="I11" s="1">
        <v>13.87</v>
      </c>
      <c r="J11" s="1">
        <v>14.02</v>
      </c>
      <c r="K11" s="1">
        <v>14.26</v>
      </c>
      <c r="L11" s="15">
        <v>14.32</v>
      </c>
    </row>
    <row r="12" spans="1:12" x14ac:dyDescent="0.25">
      <c r="A12" s="9"/>
      <c r="B12" s="1">
        <f>SUM(Table1[2008])</f>
        <v>31.009999999999998</v>
      </c>
      <c r="C12" s="1">
        <f>SUM(Table1[2009])</f>
        <v>30.590000000000003</v>
      </c>
      <c r="D12" s="1">
        <f>SUM(Table1[2010])</f>
        <v>32.14</v>
      </c>
      <c r="E12" s="1">
        <f>SUM(Table1[2011])</f>
        <v>33.300000000000004</v>
      </c>
      <c r="F12" s="1">
        <f>SUM(Table1[2012])</f>
        <v>33.799999999999997</v>
      </c>
      <c r="G12" s="1">
        <f>SUM(Table1[2013])</f>
        <v>33.909999999999997</v>
      </c>
      <c r="H12" s="1">
        <f>SUM(Table1[2014])</f>
        <v>34.220000000000006</v>
      </c>
      <c r="I12" s="1">
        <f>SUM(Table1[2015])</f>
        <v>34.18</v>
      </c>
      <c r="J12" s="1">
        <f>SUM(Table1[2016])</f>
        <v>34.279999999999994</v>
      </c>
      <c r="K12" s="1">
        <f>SUM(Table1[2017])</f>
        <v>34.74</v>
      </c>
      <c r="L12" s="1">
        <f>SUM(Table1[2018])</f>
        <v>35.32</v>
      </c>
    </row>
    <row r="13" spans="1:12" ht="15" customHeight="1" x14ac:dyDescent="0.25">
      <c r="A13" s="19" t="s">
        <v>22</v>
      </c>
      <c r="B13" s="19"/>
      <c r="C13" s="19"/>
      <c r="D13" s="19"/>
      <c r="E13" s="19"/>
      <c r="F13" s="19"/>
      <c r="G13" s="19"/>
      <c r="H13" s="19"/>
      <c r="I13" s="19"/>
      <c r="J13" s="19"/>
      <c r="K13" s="19"/>
      <c r="L13" s="19"/>
    </row>
    <row r="14" spans="1:12" ht="15" customHeight="1" x14ac:dyDescent="0.25">
      <c r="A14" s="19"/>
      <c r="B14" s="19"/>
      <c r="C14" s="19"/>
      <c r="D14" s="19"/>
      <c r="E14" s="19"/>
      <c r="F14" s="19"/>
      <c r="G14" s="19"/>
      <c r="H14" s="19"/>
      <c r="I14" s="19"/>
      <c r="J14" s="19"/>
      <c r="K14" s="19"/>
      <c r="L14" s="19"/>
    </row>
    <row r="15" spans="1:12" x14ac:dyDescent="0.25">
      <c r="A15" s="19"/>
      <c r="B15" s="19"/>
      <c r="C15" s="19"/>
      <c r="D15" s="19"/>
      <c r="E15" s="19"/>
      <c r="F15" s="19"/>
      <c r="G15" s="19"/>
      <c r="H15" s="19"/>
      <c r="I15" s="19"/>
      <c r="J15" s="19"/>
      <c r="K15" s="19"/>
      <c r="L15" s="19"/>
    </row>
    <row r="16" spans="1:12" x14ac:dyDescent="0.25">
      <c r="A16" s="19"/>
      <c r="B16" s="19"/>
      <c r="C16" s="19"/>
      <c r="D16" s="19"/>
      <c r="E16" s="19"/>
      <c r="F16" s="19"/>
      <c r="G16" s="19"/>
      <c r="H16" s="19"/>
      <c r="I16" s="19"/>
      <c r="J16" s="19"/>
      <c r="K16" s="19"/>
      <c r="L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8" t="s">
        <v>21</v>
      </c>
      <c r="B22" s="18"/>
      <c r="C22" s="18"/>
      <c r="D22" s="18"/>
      <c r="E22" s="18"/>
      <c r="F22" s="18"/>
      <c r="G22" s="18"/>
      <c r="H22" s="18"/>
      <c r="I22" s="18"/>
      <c r="J22" s="18"/>
      <c r="K22" s="18"/>
      <c r="L22" s="18"/>
    </row>
    <row r="23" spans="1:12" x14ac:dyDescent="0.25">
      <c r="A23" s="18" t="s">
        <v>20</v>
      </c>
      <c r="B23" s="18"/>
      <c r="C23" s="18"/>
      <c r="D23" s="18"/>
      <c r="E23" s="18"/>
      <c r="F23" s="18"/>
      <c r="G23" s="18"/>
      <c r="H23" s="18"/>
      <c r="I23" s="18"/>
      <c r="J23" s="18"/>
      <c r="K23" s="18"/>
      <c r="L23" s="18"/>
    </row>
  </sheetData>
  <mergeCells count="5">
    <mergeCell ref="A1:L2"/>
    <mergeCell ref="A3:L4"/>
    <mergeCell ref="A22:L22"/>
    <mergeCell ref="A13:L21"/>
    <mergeCell ref="A23:L23"/>
  </mergeCells>
  <hyperlinks>
    <hyperlink ref="A22" r:id="rId1" display="https://chinapower.csis.org/china-greenhouse-gas-emissions/ " xr:uid="{8C682DC0-B33E-4545-B0CD-E94770BE5EA9}"/>
    <hyperlink ref="A23" r:id="rId2" xr:uid="{634535D5-C506-4CBF-B1BF-A94D519457A6}"/>
  </hyperlinks>
  <pageMargins left="0.7" right="0.7" top="0.75" bottom="0.75" header="0.3" footer="0.3"/>
  <pageSetup orientation="portrait" r:id="rId3"/>
  <drawing r:id="rId4"/>
  <legacy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Trudeau</dc:creator>
  <cp:lastModifiedBy>David Trudeau</cp:lastModifiedBy>
  <dcterms:created xsi:type="dcterms:W3CDTF">2020-09-24T22:45:55Z</dcterms:created>
  <dcterms:modified xsi:type="dcterms:W3CDTF">2020-10-01T21:40:04Z</dcterms:modified>
</cp:coreProperties>
</file>