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\PycharmProjects\My_Football_Analytics\ShotData\"/>
    </mc:Choice>
  </mc:AlternateContent>
  <xr:revisionPtr revIDLastSave="0" documentId="13_ncr:1_{DE525AA6-338F-4345-A5F8-52DA3CDB9287}" xr6:coauthVersionLast="47" xr6:coauthVersionMax="47" xr10:uidLastSave="{00000000-0000-0000-0000-000000000000}"/>
  <bookViews>
    <workbookView xWindow="-19320" yWindow="-120" windowWidth="19440" windowHeight="14880" activeTab="1" xr2:uid="{3C777B21-7DD1-4745-8736-B002DB9F4CCB}"/>
  </bookViews>
  <sheets>
    <sheet name="Home" sheetId="1" r:id="rId1"/>
    <sheet name="Mirrow (Away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2" l="1"/>
  <c r="Y49" i="2"/>
  <c r="X49" i="2"/>
  <c r="W49" i="2"/>
  <c r="V49" i="2"/>
  <c r="U49" i="2"/>
  <c r="Y46" i="2"/>
  <c r="X46" i="2"/>
  <c r="W46" i="2"/>
  <c r="V46" i="2"/>
  <c r="U46" i="2"/>
  <c r="X43" i="2"/>
  <c r="W43" i="2"/>
  <c r="V43" i="2"/>
  <c r="U43" i="2"/>
  <c r="F48" i="2"/>
  <c r="E48" i="2"/>
  <c r="F45" i="2"/>
  <c r="E45" i="2"/>
  <c r="F42" i="2"/>
  <c r="E42" i="2"/>
  <c r="AG46" i="1"/>
  <c r="AA46" i="1"/>
  <c r="AK46" i="1"/>
  <c r="AJ46" i="1"/>
  <c r="AI46" i="1"/>
  <c r="AH46" i="1"/>
  <c r="AE46" i="1"/>
  <c r="AD46" i="1"/>
  <c r="AC46" i="1"/>
  <c r="AB46" i="1"/>
  <c r="Y46" i="1"/>
  <c r="X46" i="1"/>
  <c r="W46" i="1"/>
  <c r="V46" i="1"/>
  <c r="U46" i="1"/>
  <c r="S46" i="1"/>
  <c r="R46" i="1"/>
  <c r="Q46" i="1"/>
  <c r="P46" i="1"/>
  <c r="O46" i="1"/>
  <c r="M46" i="1"/>
  <c r="L46" i="1"/>
  <c r="K46" i="1"/>
  <c r="J46" i="1"/>
  <c r="I46" i="1"/>
  <c r="F45" i="1"/>
  <c r="E45" i="1"/>
  <c r="AG43" i="1"/>
  <c r="AH43" i="1"/>
  <c r="AI43" i="1"/>
  <c r="AJ43" i="1"/>
  <c r="AK43" i="1"/>
  <c r="AA43" i="1"/>
  <c r="AE43" i="1"/>
  <c r="AD43" i="1"/>
  <c r="AC43" i="1"/>
  <c r="AB43" i="1"/>
  <c r="Y43" i="1"/>
  <c r="X43" i="1"/>
  <c r="W43" i="1"/>
  <c r="V43" i="1"/>
  <c r="U43" i="1"/>
  <c r="S43" i="1"/>
  <c r="R43" i="1"/>
  <c r="Q43" i="1"/>
  <c r="P43" i="1"/>
  <c r="O43" i="1"/>
  <c r="M43" i="1"/>
  <c r="L43" i="1"/>
  <c r="K43" i="1"/>
  <c r="J43" i="1"/>
  <c r="I43" i="1"/>
  <c r="F42" i="1"/>
  <c r="E42" i="1"/>
  <c r="AA4" i="1"/>
  <c r="I25" i="1"/>
  <c r="O25" i="1"/>
  <c r="F39" i="2"/>
  <c r="G39" i="2" s="1"/>
  <c r="V40" i="2" s="1"/>
  <c r="E39" i="2"/>
  <c r="F36" i="2"/>
  <c r="E36" i="2"/>
  <c r="F33" i="2"/>
  <c r="E33" i="2"/>
  <c r="F30" i="2"/>
  <c r="E30" i="2"/>
  <c r="F27" i="2"/>
  <c r="E27" i="2"/>
  <c r="F24" i="2"/>
  <c r="E24" i="2"/>
  <c r="AE4" i="1"/>
  <c r="AD4" i="1"/>
  <c r="AC4" i="1"/>
  <c r="AB4" i="1"/>
  <c r="AE7" i="1"/>
  <c r="AD7" i="1"/>
  <c r="AC7" i="1"/>
  <c r="AB7" i="1"/>
  <c r="AA7" i="1"/>
  <c r="AE10" i="1"/>
  <c r="AD10" i="1"/>
  <c r="AC10" i="1"/>
  <c r="AB10" i="1"/>
  <c r="AA10" i="1"/>
  <c r="AE13" i="1"/>
  <c r="AD13" i="1"/>
  <c r="AC13" i="1"/>
  <c r="AB13" i="1"/>
  <c r="AA13" i="1"/>
  <c r="AE16" i="1"/>
  <c r="AD16" i="1"/>
  <c r="AC16" i="1"/>
  <c r="AB16" i="1"/>
  <c r="AA16" i="1"/>
  <c r="AE19" i="1"/>
  <c r="AD19" i="1"/>
  <c r="AC19" i="1"/>
  <c r="AB19" i="1"/>
  <c r="AA19" i="1"/>
  <c r="AE22" i="1"/>
  <c r="AD22" i="1"/>
  <c r="AC22" i="1"/>
  <c r="AB22" i="1"/>
  <c r="AA22" i="1"/>
  <c r="AE25" i="1"/>
  <c r="AD25" i="1"/>
  <c r="AC25" i="1"/>
  <c r="AB25" i="1"/>
  <c r="AA25" i="1"/>
  <c r="AE28" i="1"/>
  <c r="AD28" i="1"/>
  <c r="AC28" i="1"/>
  <c r="AB28" i="1"/>
  <c r="AA28" i="1"/>
  <c r="AE31" i="1"/>
  <c r="AD31" i="1"/>
  <c r="AC31" i="1"/>
  <c r="AB31" i="1"/>
  <c r="AA31" i="1"/>
  <c r="AE34" i="1"/>
  <c r="AD34" i="1"/>
  <c r="AC34" i="1"/>
  <c r="AB34" i="1"/>
  <c r="AA34" i="1"/>
  <c r="AE37" i="1"/>
  <c r="AD37" i="1"/>
  <c r="AC37" i="1"/>
  <c r="AB37" i="1"/>
  <c r="AA37" i="1"/>
  <c r="AB40" i="1"/>
  <c r="AC40" i="1"/>
  <c r="AD40" i="1"/>
  <c r="AE40" i="1"/>
  <c r="AA40" i="1"/>
  <c r="Y40" i="1"/>
  <c r="X40" i="1"/>
  <c r="W40" i="1"/>
  <c r="V40" i="1"/>
  <c r="U40" i="1"/>
  <c r="S40" i="1"/>
  <c r="R40" i="1"/>
  <c r="Q40" i="1"/>
  <c r="P40" i="1"/>
  <c r="O40" i="1"/>
  <c r="M40" i="1"/>
  <c r="L40" i="1"/>
  <c r="K40" i="1"/>
  <c r="J40" i="1"/>
  <c r="I40" i="1"/>
  <c r="F39" i="1"/>
  <c r="G39" i="1" s="1"/>
  <c r="E39" i="1"/>
  <c r="Y37" i="1"/>
  <c r="X37" i="1"/>
  <c r="W37" i="1"/>
  <c r="V37" i="1"/>
  <c r="U37" i="1"/>
  <c r="S37" i="1"/>
  <c r="R37" i="1"/>
  <c r="Q37" i="1"/>
  <c r="P37" i="1"/>
  <c r="O37" i="1"/>
  <c r="M37" i="1"/>
  <c r="L37" i="1"/>
  <c r="K37" i="1"/>
  <c r="J37" i="1"/>
  <c r="I37" i="1"/>
  <c r="F36" i="1"/>
  <c r="G36" i="1" s="1"/>
  <c r="E36" i="1"/>
  <c r="Y34" i="1"/>
  <c r="X34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F33" i="1"/>
  <c r="E33" i="1"/>
  <c r="Y31" i="1"/>
  <c r="X31" i="1"/>
  <c r="W31" i="1"/>
  <c r="V31" i="1"/>
  <c r="U31" i="1"/>
  <c r="S31" i="1"/>
  <c r="R31" i="1"/>
  <c r="Q31" i="1"/>
  <c r="P31" i="1"/>
  <c r="O31" i="1"/>
  <c r="M31" i="1"/>
  <c r="L31" i="1"/>
  <c r="K31" i="1"/>
  <c r="J31" i="1"/>
  <c r="I31" i="1"/>
  <c r="F30" i="1"/>
  <c r="E30" i="1"/>
  <c r="U28" i="1"/>
  <c r="Y28" i="1"/>
  <c r="X28" i="1"/>
  <c r="W28" i="1"/>
  <c r="V28" i="1"/>
  <c r="S28" i="1"/>
  <c r="R28" i="1"/>
  <c r="Q28" i="1"/>
  <c r="P28" i="1"/>
  <c r="O28" i="1"/>
  <c r="I28" i="1"/>
  <c r="M28" i="1"/>
  <c r="L28" i="1"/>
  <c r="K28" i="1"/>
  <c r="J28" i="1"/>
  <c r="F27" i="1"/>
  <c r="E27" i="1"/>
  <c r="V25" i="1"/>
  <c r="W25" i="1"/>
  <c r="X25" i="1"/>
  <c r="Y25" i="1"/>
  <c r="U25" i="1"/>
  <c r="I10" i="1"/>
  <c r="O22" i="1"/>
  <c r="S25" i="1"/>
  <c r="R25" i="1"/>
  <c r="Q25" i="1"/>
  <c r="P25" i="1"/>
  <c r="M25" i="1"/>
  <c r="L25" i="1"/>
  <c r="K25" i="1"/>
  <c r="J25" i="1"/>
  <c r="G3" i="1"/>
  <c r="F24" i="1"/>
  <c r="E24" i="1"/>
  <c r="I13" i="1"/>
  <c r="O16" i="1"/>
  <c r="F21" i="2"/>
  <c r="E21" i="2"/>
  <c r="F18" i="2"/>
  <c r="E18" i="2"/>
  <c r="F15" i="2"/>
  <c r="E15" i="2"/>
  <c r="F12" i="2"/>
  <c r="E12" i="2"/>
  <c r="F9" i="2"/>
  <c r="E9" i="2"/>
  <c r="F6" i="2"/>
  <c r="E6" i="2"/>
  <c r="F3" i="2"/>
  <c r="E3" i="2"/>
  <c r="S22" i="1"/>
  <c r="I22" i="1"/>
  <c r="L22" i="1"/>
  <c r="K22" i="1"/>
  <c r="E21" i="1"/>
  <c r="F21" i="1"/>
  <c r="G21" i="1" s="1"/>
  <c r="R22" i="1" s="1"/>
  <c r="E15" i="1"/>
  <c r="F15" i="1"/>
  <c r="G15" i="1" s="1"/>
  <c r="E18" i="1"/>
  <c r="F18" i="1"/>
  <c r="G18" i="1"/>
  <c r="K19" i="1" s="1"/>
  <c r="K13" i="1"/>
  <c r="E12" i="1"/>
  <c r="F12" i="1"/>
  <c r="G12" i="1" s="1"/>
  <c r="J13" i="1" s="1"/>
  <c r="E6" i="1"/>
  <c r="F6" i="1"/>
  <c r="G6" i="1" s="1"/>
  <c r="E9" i="1"/>
  <c r="F9" i="1"/>
  <c r="G9" i="1" s="1"/>
  <c r="F3" i="1"/>
  <c r="E3" i="1"/>
  <c r="K4" i="1" s="1"/>
  <c r="G6" i="2" l="1"/>
  <c r="M7" i="2" s="1"/>
  <c r="G18" i="2"/>
  <c r="Q19" i="2" s="1"/>
  <c r="G48" i="2"/>
  <c r="U40" i="2"/>
  <c r="W40" i="2"/>
  <c r="Y40" i="2"/>
  <c r="G12" i="2"/>
  <c r="I13" i="2" s="1"/>
  <c r="X40" i="2"/>
  <c r="G24" i="2"/>
  <c r="U25" i="2" s="1"/>
  <c r="G36" i="2"/>
  <c r="X37" i="2" s="1"/>
  <c r="G45" i="2"/>
  <c r="G42" i="2"/>
  <c r="G45" i="1"/>
  <c r="G42" i="1"/>
  <c r="V37" i="2"/>
  <c r="Y37" i="2"/>
  <c r="K25" i="2"/>
  <c r="R25" i="2"/>
  <c r="O25" i="2"/>
  <c r="S25" i="2"/>
  <c r="X25" i="2"/>
  <c r="L25" i="2"/>
  <c r="R19" i="2"/>
  <c r="J7" i="2"/>
  <c r="S19" i="2"/>
  <c r="G9" i="2"/>
  <c r="G21" i="2"/>
  <c r="K7" i="2"/>
  <c r="L7" i="2"/>
  <c r="K13" i="2"/>
  <c r="I19" i="2"/>
  <c r="G27" i="2"/>
  <c r="L13" i="2"/>
  <c r="G3" i="2"/>
  <c r="P19" i="2"/>
  <c r="M13" i="2"/>
  <c r="K19" i="2"/>
  <c r="G30" i="2"/>
  <c r="G15" i="2"/>
  <c r="G33" i="2"/>
  <c r="G33" i="1"/>
  <c r="G30" i="1"/>
  <c r="G27" i="1"/>
  <c r="G24" i="1"/>
  <c r="P16" i="1"/>
  <c r="S16" i="1"/>
  <c r="Q16" i="1"/>
  <c r="M16" i="1"/>
  <c r="R16" i="1"/>
  <c r="L16" i="1"/>
  <c r="I16" i="1"/>
  <c r="K16" i="1"/>
  <c r="J16" i="1"/>
  <c r="L19" i="1"/>
  <c r="O19" i="1"/>
  <c r="K10" i="1"/>
  <c r="L13" i="1"/>
  <c r="M19" i="1"/>
  <c r="P19" i="1"/>
  <c r="J4" i="1"/>
  <c r="L10" i="1"/>
  <c r="M13" i="1"/>
  <c r="Q19" i="1"/>
  <c r="M22" i="1"/>
  <c r="J10" i="1"/>
  <c r="M10" i="1"/>
  <c r="S19" i="1"/>
  <c r="I19" i="1"/>
  <c r="P22" i="1"/>
  <c r="R19" i="1"/>
  <c r="J19" i="1"/>
  <c r="Q22" i="1"/>
  <c r="J22" i="1"/>
  <c r="K7" i="1"/>
  <c r="J7" i="1"/>
  <c r="M7" i="1"/>
  <c r="I7" i="1"/>
  <c r="L7" i="1"/>
  <c r="I4" i="1"/>
  <c r="M4" i="1"/>
  <c r="L4" i="1"/>
  <c r="U37" i="2" l="1"/>
  <c r="M19" i="2"/>
  <c r="O19" i="2"/>
  <c r="J13" i="2"/>
  <c r="M25" i="2"/>
  <c r="W25" i="2"/>
  <c r="W37" i="2"/>
  <c r="U4" i="2"/>
  <c r="Y4" i="2"/>
  <c r="X4" i="2"/>
  <c r="W4" i="2"/>
  <c r="V4" i="2"/>
  <c r="L19" i="2"/>
  <c r="P25" i="2"/>
  <c r="I25" i="2"/>
  <c r="J19" i="2"/>
  <c r="Y25" i="2"/>
  <c r="V25" i="2"/>
  <c r="I7" i="2"/>
  <c r="Q25" i="2"/>
  <c r="J25" i="2"/>
  <c r="S16" i="2"/>
  <c r="O16" i="2"/>
  <c r="J16" i="2"/>
  <c r="I16" i="2"/>
  <c r="P16" i="2"/>
  <c r="Q16" i="2"/>
  <c r="R16" i="2"/>
  <c r="M16" i="2"/>
  <c r="L16" i="2"/>
  <c r="K16" i="2"/>
  <c r="S22" i="2"/>
  <c r="R22" i="2"/>
  <c r="M22" i="2"/>
  <c r="I22" i="2"/>
  <c r="Q22" i="2"/>
  <c r="P22" i="2"/>
  <c r="L22" i="2"/>
  <c r="O22" i="2"/>
  <c r="K22" i="2"/>
  <c r="J22" i="2"/>
  <c r="Y31" i="2"/>
  <c r="W31" i="2"/>
  <c r="X31" i="2"/>
  <c r="V31" i="2"/>
  <c r="U31" i="2"/>
  <c r="K10" i="2"/>
  <c r="J10" i="2"/>
  <c r="I10" i="2"/>
  <c r="L10" i="2"/>
  <c r="M10" i="2"/>
  <c r="V28" i="2"/>
  <c r="U28" i="2"/>
  <c r="Y28" i="2"/>
  <c r="X28" i="2"/>
  <c r="W28" i="2"/>
  <c r="Y34" i="2"/>
  <c r="X34" i="2"/>
  <c r="W34" i="2"/>
  <c r="V34" i="2"/>
  <c r="U34" i="2"/>
  <c r="J4" i="2"/>
  <c r="K4" i="2"/>
  <c r="L4" i="2"/>
  <c r="M4" i="2"/>
  <c r="I4" i="2"/>
</calcChain>
</file>

<file path=xl/sharedStrings.xml><?xml version="1.0" encoding="utf-8"?>
<sst xmlns="http://schemas.openxmlformats.org/spreadsheetml/2006/main" count="20" uniqueCount="10">
  <si>
    <t>a1</t>
  </si>
  <si>
    <t>a2</t>
  </si>
  <si>
    <t>b1</t>
  </si>
  <si>
    <t>b2</t>
  </si>
  <si>
    <t>delta_a</t>
  </si>
  <si>
    <t>delta_b</t>
  </si>
  <si>
    <t>s</t>
  </si>
  <si>
    <t>Data</t>
  </si>
  <si>
    <t>Pitch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</si>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</sst>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5DE9-C73A-46E4-9613-1149521F30D3}">
  <dimension ref="A1:AK46"/>
  <sheetViews>
    <sheetView topLeftCell="A10" workbookViewId="0">
      <selection activeCell="C47" sqref="C47"/>
    </sheetView>
  </sheetViews>
  <sheetFormatPr baseColWidth="10" defaultRowHeight="14.5" x14ac:dyDescent="0.35"/>
  <sheetData>
    <row r="1" spans="1:31" x14ac:dyDescent="0.35">
      <c r="A1" s="3" t="s">
        <v>7</v>
      </c>
      <c r="B1" s="3"/>
      <c r="C1" s="3" t="s">
        <v>8</v>
      </c>
      <c r="D1" s="3"/>
      <c r="E1" s="3" t="s">
        <v>9</v>
      </c>
      <c r="F1" s="3"/>
    </row>
    <row r="2" spans="1:3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31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  <c r="AA3">
        <v>0</v>
      </c>
      <c r="AB3">
        <v>0.25</v>
      </c>
      <c r="AC3">
        <v>0.5</v>
      </c>
      <c r="AD3">
        <v>0.75</v>
      </c>
      <c r="AE3">
        <v>1</v>
      </c>
    </row>
    <row r="4" spans="1:31" x14ac:dyDescent="0.35">
      <c r="I4" s="2">
        <f>$C3+I3*$G3</f>
        <v>0</v>
      </c>
      <c r="J4" s="2">
        <f t="shared" ref="J4:M4" si="0">$C3+J3*$G3</f>
        <v>20</v>
      </c>
      <c r="K4" s="2">
        <f t="shared" si="0"/>
        <v>40</v>
      </c>
      <c r="L4" s="2">
        <f t="shared" si="0"/>
        <v>60</v>
      </c>
      <c r="M4" s="2">
        <f t="shared" si="0"/>
        <v>80</v>
      </c>
      <c r="AA4" s="2">
        <f>$C3+(AA3+($A3*-1))*$G3</f>
        <v>0</v>
      </c>
      <c r="AB4" s="2">
        <f t="shared" ref="AB4" si="1">$C3+(AB3+($A3*-1))*$G3</f>
        <v>20</v>
      </c>
      <c r="AC4" s="2">
        <f t="shared" ref="AC4" si="2">$C3+(AC3+($A3*-1))*$G3</f>
        <v>40</v>
      </c>
      <c r="AD4" s="2">
        <f t="shared" ref="AD4" si="3">$C3+(AD3+($A3*-1))*$G3</f>
        <v>60</v>
      </c>
      <c r="AE4" s="2">
        <f t="shared" ref="AE4" si="4">$C3+(AE3+($A3*-1))*$G3</f>
        <v>80</v>
      </c>
    </row>
    <row r="6" spans="1:31" x14ac:dyDescent="0.35">
      <c r="A6">
        <v>0</v>
      </c>
      <c r="B6">
        <v>1</v>
      </c>
      <c r="C6">
        <v>80</v>
      </c>
      <c r="D6">
        <v>0</v>
      </c>
      <c r="E6">
        <f t="shared" ref="E6" si="5">B6-A6</f>
        <v>1</v>
      </c>
      <c r="F6">
        <f t="shared" ref="F6" si="6">D6-C6</f>
        <v>-80</v>
      </c>
      <c r="G6">
        <f t="shared" ref="G6" si="7">F6/E6</f>
        <v>-80</v>
      </c>
      <c r="I6">
        <v>0</v>
      </c>
      <c r="J6">
        <v>0.25</v>
      </c>
      <c r="K6">
        <v>0.5</v>
      </c>
      <c r="L6">
        <v>0.75</v>
      </c>
      <c r="M6">
        <v>1</v>
      </c>
      <c r="AA6">
        <v>0</v>
      </c>
      <c r="AB6">
        <v>0.25</v>
      </c>
      <c r="AC6">
        <v>0.5</v>
      </c>
      <c r="AD6">
        <v>0.75</v>
      </c>
      <c r="AE6">
        <v>1</v>
      </c>
    </row>
    <row r="7" spans="1:31" x14ac:dyDescent="0.35">
      <c r="I7" s="2">
        <f>$C6+I6*$G6</f>
        <v>80</v>
      </c>
      <c r="J7" s="2">
        <f>$C6+J6*$G6</f>
        <v>60</v>
      </c>
      <c r="K7" s="2">
        <f>$C6+K6*$G6</f>
        <v>40</v>
      </c>
      <c r="L7" s="2">
        <f>$C6+L6*$G6</f>
        <v>20</v>
      </c>
      <c r="M7" s="2">
        <f>$C6+M6*$G6</f>
        <v>0</v>
      </c>
      <c r="AA7" s="2">
        <f>$C6+(AA6+($A6*-1))*$G6</f>
        <v>80</v>
      </c>
      <c r="AB7" s="2">
        <f t="shared" ref="AB7" si="8">$C6+(AB6+($A6*-1))*$G6</f>
        <v>60</v>
      </c>
      <c r="AC7" s="2">
        <f t="shared" ref="AC7" si="9">$C6+(AC6+($A6*-1))*$G6</f>
        <v>40</v>
      </c>
      <c r="AD7" s="2">
        <f t="shared" ref="AD7" si="10">$C6+(AD6+($A6*-1))*$G6</f>
        <v>20</v>
      </c>
      <c r="AE7" s="2">
        <f t="shared" ref="AE7" si="11">$C6+(AE6+($A6*-1))*$G6</f>
        <v>0</v>
      </c>
    </row>
    <row r="9" spans="1:31" x14ac:dyDescent="0.35">
      <c r="A9">
        <v>0</v>
      </c>
      <c r="B9">
        <v>1</v>
      </c>
      <c r="C9">
        <v>-35</v>
      </c>
      <c r="D9">
        <v>35</v>
      </c>
      <c r="E9">
        <f t="shared" ref="E9" si="12">B9-A9</f>
        <v>1</v>
      </c>
      <c r="F9">
        <f t="shared" ref="F9" si="13">D9-C9</f>
        <v>70</v>
      </c>
      <c r="G9">
        <f t="shared" ref="G9" si="14">F9/E9</f>
        <v>70</v>
      </c>
      <c r="I9">
        <v>0</v>
      </c>
      <c r="J9">
        <v>0.25</v>
      </c>
      <c r="K9">
        <v>0.5</v>
      </c>
      <c r="L9">
        <v>0.75</v>
      </c>
      <c r="M9">
        <v>1</v>
      </c>
      <c r="AA9">
        <v>0</v>
      </c>
      <c r="AB9">
        <v>0.25</v>
      </c>
      <c r="AC9">
        <v>0.5</v>
      </c>
      <c r="AD9">
        <v>0.75</v>
      </c>
      <c r="AE9">
        <v>1</v>
      </c>
    </row>
    <row r="10" spans="1:31" x14ac:dyDescent="0.35">
      <c r="I10" s="2">
        <f>$C9+I9*$G9</f>
        <v>-35</v>
      </c>
      <c r="J10" s="2">
        <f>$C9+J9*$G9</f>
        <v>-17.5</v>
      </c>
      <c r="K10" s="2">
        <f>$C9+K9*$G9</f>
        <v>0</v>
      </c>
      <c r="L10" s="2">
        <f>$C9+L9*$G9</f>
        <v>17.5</v>
      </c>
      <c r="M10" s="2">
        <f>$C9+M9*$G9</f>
        <v>35</v>
      </c>
      <c r="AA10" s="2">
        <f>$C9+(AA9+($A9*-1))*$G9</f>
        <v>-35</v>
      </c>
      <c r="AB10" s="2">
        <f t="shared" ref="AB10" si="15">$C9+(AB9+($A9*-1))*$G9</f>
        <v>-17.5</v>
      </c>
      <c r="AC10" s="2">
        <f t="shared" ref="AC10" si="16">$C9+(AC9+($A9*-1))*$G9</f>
        <v>0</v>
      </c>
      <c r="AD10" s="2">
        <f t="shared" ref="AD10" si="17">$C9+(AD9+($A9*-1))*$G9</f>
        <v>17.5</v>
      </c>
      <c r="AE10" s="2">
        <f t="shared" ref="AE10" si="18">$C9+(AE9+($A9*-1))*$G9</f>
        <v>35</v>
      </c>
    </row>
    <row r="12" spans="1:31" x14ac:dyDescent="0.35">
      <c r="A12">
        <v>0</v>
      </c>
      <c r="B12">
        <v>1</v>
      </c>
      <c r="C12">
        <v>35</v>
      </c>
      <c r="D12">
        <v>-35</v>
      </c>
      <c r="E12">
        <f t="shared" ref="E12" si="19">B12-A12</f>
        <v>1</v>
      </c>
      <c r="F12">
        <f t="shared" ref="F12" si="20">D12-C12</f>
        <v>-70</v>
      </c>
      <c r="G12">
        <f t="shared" ref="G12" si="21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  <c r="AA12">
        <v>0</v>
      </c>
      <c r="AB12">
        <v>0.25</v>
      </c>
      <c r="AC12">
        <v>0.5</v>
      </c>
      <c r="AD12">
        <v>0.75</v>
      </c>
      <c r="AE12">
        <v>1</v>
      </c>
    </row>
    <row r="13" spans="1:31" x14ac:dyDescent="0.35">
      <c r="I13" s="2">
        <f>$C12+I12*$G12</f>
        <v>35</v>
      </c>
      <c r="J13" s="2">
        <f>$C12+J12*$G12</f>
        <v>17.5</v>
      </c>
      <c r="K13" s="2">
        <f>$C12+K12*$G12</f>
        <v>0</v>
      </c>
      <c r="L13" s="2">
        <f>$C12+L12*$G12</f>
        <v>-17.5</v>
      </c>
      <c r="M13" s="2">
        <f>$C12+M12*$G12</f>
        <v>-35</v>
      </c>
      <c r="AA13" s="2">
        <f>$C12+(AA12+($A12*-1))*$G12</f>
        <v>35</v>
      </c>
      <c r="AB13" s="2">
        <f t="shared" ref="AB13" si="22">$C12+(AB12+($A12*-1))*$G12</f>
        <v>17.5</v>
      </c>
      <c r="AC13" s="2">
        <f t="shared" ref="AC13" si="23">$C12+(AC12+($A12*-1))*$G12</f>
        <v>0</v>
      </c>
      <c r="AD13" s="2">
        <f t="shared" ref="AD13" si="24">$C12+(AD12+($A12*-1))*$G12</f>
        <v>-17.5</v>
      </c>
      <c r="AE13" s="2">
        <f t="shared" ref="AE13" si="25">$C12+(AE12+($A12*-1))*$G12</f>
        <v>-35</v>
      </c>
    </row>
    <row r="15" spans="1:31" x14ac:dyDescent="0.35">
      <c r="A15">
        <v>1</v>
      </c>
      <c r="B15">
        <v>0</v>
      </c>
      <c r="C15">
        <v>0</v>
      </c>
      <c r="D15">
        <v>80</v>
      </c>
      <c r="E15">
        <f t="shared" ref="E15" si="26">B15-A15</f>
        <v>-1</v>
      </c>
      <c r="F15">
        <f t="shared" ref="F15" si="27">D15-C15</f>
        <v>80</v>
      </c>
      <c r="G15">
        <f t="shared" ref="G15" si="28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  <c r="AA15">
        <v>0</v>
      </c>
      <c r="AB15">
        <v>0.25</v>
      </c>
      <c r="AC15">
        <v>0.5</v>
      </c>
      <c r="AD15">
        <v>0.75</v>
      </c>
      <c r="AE15">
        <v>1</v>
      </c>
    </row>
    <row r="16" spans="1:31" x14ac:dyDescent="0.35">
      <c r="I16" s="1">
        <f>$C15+I15*$G15</f>
        <v>0</v>
      </c>
      <c r="J16" s="1">
        <f>$C15+J15*$G15</f>
        <v>-20</v>
      </c>
      <c r="K16" s="1">
        <f>$C15+K15*$G15</f>
        <v>-40</v>
      </c>
      <c r="L16" s="1">
        <f>$C15+L15*$G15</f>
        <v>-60</v>
      </c>
      <c r="M16" s="1">
        <f>$C15+M15*$G15</f>
        <v>-80</v>
      </c>
      <c r="O16" s="2">
        <f>$D15+O15*$G15</f>
        <v>80</v>
      </c>
      <c r="P16" s="2">
        <f>$D15+P15*$G15</f>
        <v>60</v>
      </c>
      <c r="Q16" s="2">
        <f>$D15+Q15*$G15</f>
        <v>40</v>
      </c>
      <c r="R16" s="2">
        <f>$D15+R15*$G15</f>
        <v>20</v>
      </c>
      <c r="S16" s="2">
        <f>$D15+S15*$G15</f>
        <v>0</v>
      </c>
      <c r="AA16" s="2">
        <f>$C15+(AA15+($A15*-1))*$G15</f>
        <v>80</v>
      </c>
      <c r="AB16" s="2">
        <f t="shared" ref="AB16" si="29">$C15+(AB15+($A15*-1))*$G15</f>
        <v>60</v>
      </c>
      <c r="AC16" s="2">
        <f t="shared" ref="AC16" si="30">$C15+(AC15+($A15*-1))*$G15</f>
        <v>40</v>
      </c>
      <c r="AD16" s="2">
        <f t="shared" ref="AD16" si="31">$C15+(AD15+($A15*-1))*$G15</f>
        <v>20</v>
      </c>
      <c r="AE16" s="2">
        <f t="shared" ref="AE16" si="32">$C15+(AE15+($A15*-1))*$G15</f>
        <v>0</v>
      </c>
    </row>
    <row r="18" spans="1:31" x14ac:dyDescent="0.35">
      <c r="A18">
        <v>1</v>
      </c>
      <c r="B18">
        <v>0</v>
      </c>
      <c r="C18">
        <v>80</v>
      </c>
      <c r="D18">
        <v>0</v>
      </c>
      <c r="E18">
        <f t="shared" ref="E18" si="33">B18-A18</f>
        <v>-1</v>
      </c>
      <c r="F18">
        <f t="shared" ref="F18" si="34">D18-C18</f>
        <v>-80</v>
      </c>
      <c r="G18">
        <f t="shared" ref="G18" si="35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  <c r="AA18">
        <v>0</v>
      </c>
      <c r="AB18">
        <v>0.25</v>
      </c>
      <c r="AC18">
        <v>0.5</v>
      </c>
      <c r="AD18">
        <v>0.75</v>
      </c>
      <c r="AE18">
        <v>1</v>
      </c>
    </row>
    <row r="19" spans="1:31" x14ac:dyDescent="0.35">
      <c r="I19" s="1">
        <f>$C18+I18*$G18</f>
        <v>80</v>
      </c>
      <c r="J19" s="1">
        <f>$C18+J18*$G18</f>
        <v>100</v>
      </c>
      <c r="K19" s="1">
        <f>$C18+K18*$G18</f>
        <v>120</v>
      </c>
      <c r="L19" s="1">
        <f>$C18+L18*$G18</f>
        <v>140</v>
      </c>
      <c r="M19" s="1">
        <f>$C18+M18*$G18</f>
        <v>160</v>
      </c>
      <c r="O19" s="2">
        <f>$D18+O18*$G18</f>
        <v>0</v>
      </c>
      <c r="P19" s="2">
        <f t="shared" ref="P19" si="36">$D18+P18*$G18</f>
        <v>20</v>
      </c>
      <c r="Q19" s="2">
        <f t="shared" ref="Q19" si="37">$D18+Q18*$G18</f>
        <v>40</v>
      </c>
      <c r="R19" s="2">
        <f t="shared" ref="R19" si="38">$D18+R18*$G18</f>
        <v>60</v>
      </c>
      <c r="S19" s="2">
        <f t="shared" ref="S19" si="39">$D18+S18*$G18</f>
        <v>80</v>
      </c>
      <c r="AA19" s="2">
        <f>$C18+(AA18+($A18*-1))*$G18</f>
        <v>0</v>
      </c>
      <c r="AB19" s="2">
        <f t="shared" ref="AB19" si="40">$C18+(AB18+($A18*-1))*$G18</f>
        <v>20</v>
      </c>
      <c r="AC19" s="2">
        <f t="shared" ref="AC19" si="41">$C18+(AC18+($A18*-1))*$G18</f>
        <v>40</v>
      </c>
      <c r="AD19" s="2">
        <f t="shared" ref="AD19" si="42">$C18+(AD18+($A18*-1))*$G18</f>
        <v>60</v>
      </c>
      <c r="AE19" s="2">
        <f t="shared" ref="AE19" si="43">$C18+(AE18+($A18*-1))*$G18</f>
        <v>80</v>
      </c>
    </row>
    <row r="21" spans="1:31" x14ac:dyDescent="0.35">
      <c r="A21">
        <v>2</v>
      </c>
      <c r="B21">
        <v>0</v>
      </c>
      <c r="C21">
        <v>80</v>
      </c>
      <c r="D21">
        <v>0</v>
      </c>
      <c r="E21">
        <f t="shared" ref="E21" si="44">B21-A21</f>
        <v>-2</v>
      </c>
      <c r="F21">
        <f t="shared" ref="F21" si="45">D21-C21</f>
        <v>-80</v>
      </c>
      <c r="G21">
        <f t="shared" ref="G21" si="46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  <c r="AA21">
        <v>0</v>
      </c>
      <c r="AB21">
        <v>0.5</v>
      </c>
      <c r="AC21">
        <v>1</v>
      </c>
      <c r="AD21">
        <v>1.5</v>
      </c>
      <c r="AE21">
        <v>2</v>
      </c>
    </row>
    <row r="22" spans="1:31" x14ac:dyDescent="0.35">
      <c r="I22" s="1">
        <f>$C21+I21*$G21</f>
        <v>80</v>
      </c>
      <c r="J22" s="1">
        <f>$C21+J21*$G21</f>
        <v>100</v>
      </c>
      <c r="K22" s="1">
        <f>$C21+K21*$G21</f>
        <v>120</v>
      </c>
      <c r="L22" s="1">
        <f>$C21+L21*$G21</f>
        <v>140</v>
      </c>
      <c r="M22" s="1">
        <f>$C21+M21*$G21</f>
        <v>160</v>
      </c>
      <c r="O22" s="2">
        <f>$D21+O21*$G21</f>
        <v>0</v>
      </c>
      <c r="P22" s="2">
        <f t="shared" ref="P22" si="47">$D21+P21*$G21</f>
        <v>20</v>
      </c>
      <c r="Q22" s="2">
        <f t="shared" ref="Q22" si="48">$D21+Q21*$G21</f>
        <v>40</v>
      </c>
      <c r="R22" s="2">
        <f t="shared" ref="R22" si="49">$D21+R21*$G21</f>
        <v>60</v>
      </c>
      <c r="S22" s="2">
        <f t="shared" ref="S22" si="50">$D21+S21*$G21</f>
        <v>80</v>
      </c>
      <c r="AA22" s="2">
        <f>$C21+(AA21+($A21*-1))*$G21</f>
        <v>0</v>
      </c>
      <c r="AB22" s="2">
        <f t="shared" ref="AB22" si="51">$C21+(AB21+($A21*-1))*$G21</f>
        <v>20</v>
      </c>
      <c r="AC22" s="2">
        <f t="shared" ref="AC22" si="52">$C21+(AC21+($A21*-1))*$G21</f>
        <v>40</v>
      </c>
      <c r="AD22" s="2">
        <f t="shared" ref="AD22" si="53">$C21+(AD21+($A21*-1))*$G21</f>
        <v>60</v>
      </c>
      <c r="AE22" s="2">
        <f t="shared" ref="AE22" si="54">$C21+(AE21+($A21*-1))*$G21</f>
        <v>80</v>
      </c>
    </row>
    <row r="24" spans="1:31" x14ac:dyDescent="0.35">
      <c r="A24">
        <v>-50</v>
      </c>
      <c r="B24">
        <v>50</v>
      </c>
      <c r="C24">
        <v>0</v>
      </c>
      <c r="D24">
        <v>120</v>
      </c>
      <c r="E24">
        <f t="shared" ref="E24" si="55">B24-A24</f>
        <v>100</v>
      </c>
      <c r="F24">
        <f t="shared" ref="F24" si="56">D24-C24</f>
        <v>120</v>
      </c>
      <c r="G24">
        <f t="shared" ref="G24" si="57">F24/E24</f>
        <v>1.2</v>
      </c>
      <c r="I24">
        <v>-50</v>
      </c>
      <c r="J24">
        <v>-25</v>
      </c>
      <c r="K24">
        <v>0</v>
      </c>
      <c r="L24">
        <v>25</v>
      </c>
      <c r="M24">
        <v>50</v>
      </c>
      <c r="O24">
        <v>-50</v>
      </c>
      <c r="P24">
        <v>-25</v>
      </c>
      <c r="Q24">
        <v>0</v>
      </c>
      <c r="R24">
        <v>25</v>
      </c>
      <c r="S24">
        <v>50</v>
      </c>
      <c r="U24">
        <v>-50</v>
      </c>
      <c r="V24">
        <v>-25</v>
      </c>
      <c r="W24">
        <v>0</v>
      </c>
      <c r="X24">
        <v>25</v>
      </c>
      <c r="Y24">
        <v>50</v>
      </c>
      <c r="AA24">
        <v>-50</v>
      </c>
      <c r="AB24">
        <v>-25</v>
      </c>
      <c r="AC24">
        <v>0</v>
      </c>
      <c r="AD24">
        <v>25</v>
      </c>
      <c r="AE24">
        <v>50</v>
      </c>
    </row>
    <row r="25" spans="1:31" x14ac:dyDescent="0.35">
      <c r="I25" s="1">
        <f>$C24+I24*$G24</f>
        <v>-60</v>
      </c>
      <c r="J25" s="1">
        <f t="shared" ref="J25:M25" si="58">$C24+J24*$G24</f>
        <v>-30</v>
      </c>
      <c r="K25" s="1">
        <f t="shared" si="58"/>
        <v>0</v>
      </c>
      <c r="L25" s="1">
        <f t="shared" si="58"/>
        <v>30</v>
      </c>
      <c r="M25" s="1">
        <f t="shared" si="58"/>
        <v>60</v>
      </c>
      <c r="O25" s="1">
        <f>$D24+O24*$G24</f>
        <v>60</v>
      </c>
      <c r="P25" s="1">
        <f t="shared" ref="P25:S25" si="59">$D24+P24*$G24</f>
        <v>90</v>
      </c>
      <c r="Q25" s="1">
        <f t="shared" si="59"/>
        <v>120</v>
      </c>
      <c r="R25" s="1">
        <f t="shared" si="59"/>
        <v>150</v>
      </c>
      <c r="S25" s="1">
        <f t="shared" si="59"/>
        <v>180</v>
      </c>
      <c r="U25" s="2">
        <f>$C24+(U24+$E24/2)*$G24</f>
        <v>0</v>
      </c>
      <c r="V25" s="2">
        <f t="shared" ref="V25:Y25" si="60">$C24+(V24+$E24/2)*$G24</f>
        <v>30</v>
      </c>
      <c r="W25" s="2">
        <f t="shared" si="60"/>
        <v>60</v>
      </c>
      <c r="X25" s="2">
        <f t="shared" si="60"/>
        <v>90</v>
      </c>
      <c r="Y25" s="2">
        <f t="shared" si="60"/>
        <v>120</v>
      </c>
      <c r="AA25" s="2">
        <f>$C24+(AA24+($A24*-1))*$G24</f>
        <v>0</v>
      </c>
      <c r="AB25" s="2">
        <f t="shared" ref="AB25" si="61">$C24+(AB24+($A24*-1))*$G24</f>
        <v>30</v>
      </c>
      <c r="AC25" s="2">
        <f t="shared" ref="AC25" si="62">$C24+(AC24+($A24*-1))*$G24</f>
        <v>60</v>
      </c>
      <c r="AD25" s="2">
        <f t="shared" ref="AD25" si="63">$C24+(AD24+($A24*-1))*$G24</f>
        <v>90</v>
      </c>
      <c r="AE25" s="2">
        <f t="shared" ref="AE25" si="64">$C24+(AE24+($A24*-1))*$G24</f>
        <v>120</v>
      </c>
    </row>
    <row r="27" spans="1:31" x14ac:dyDescent="0.35">
      <c r="A27">
        <v>-34</v>
      </c>
      <c r="B27">
        <v>34</v>
      </c>
      <c r="C27">
        <v>80</v>
      </c>
      <c r="D27">
        <v>0</v>
      </c>
      <c r="E27">
        <f t="shared" ref="E27" si="65">B27-A27</f>
        <v>68</v>
      </c>
      <c r="F27">
        <f t="shared" ref="F27" si="66">D27-C27</f>
        <v>-80</v>
      </c>
      <c r="G27">
        <f t="shared" ref="G27" si="67">F27/E27</f>
        <v>-1.1764705882352942</v>
      </c>
      <c r="I27">
        <v>-34</v>
      </c>
      <c r="J27">
        <v>-17</v>
      </c>
      <c r="K27">
        <v>0</v>
      </c>
      <c r="L27">
        <v>17</v>
      </c>
      <c r="M27">
        <v>34</v>
      </c>
      <c r="O27">
        <v>-34</v>
      </c>
      <c r="P27">
        <v>-17</v>
      </c>
      <c r="Q27">
        <v>0</v>
      </c>
      <c r="R27">
        <v>17</v>
      </c>
      <c r="S27">
        <v>34</v>
      </c>
      <c r="U27">
        <v>-34</v>
      </c>
      <c r="V27">
        <v>-17</v>
      </c>
      <c r="W27">
        <v>0</v>
      </c>
      <c r="X27">
        <v>17</v>
      </c>
      <c r="Y27">
        <v>34</v>
      </c>
      <c r="AA27">
        <v>-34</v>
      </c>
      <c r="AB27">
        <v>-17</v>
      </c>
      <c r="AC27">
        <v>0</v>
      </c>
      <c r="AD27">
        <v>17</v>
      </c>
      <c r="AE27">
        <v>34</v>
      </c>
    </row>
    <row r="28" spans="1:31" x14ac:dyDescent="0.35">
      <c r="I28" s="1">
        <f>$C27+I27*$G27</f>
        <v>120</v>
      </c>
      <c r="J28" s="1">
        <f t="shared" ref="J28:M28" si="68">$C27+J27*$G27</f>
        <v>100</v>
      </c>
      <c r="K28" s="1">
        <f t="shared" si="68"/>
        <v>80</v>
      </c>
      <c r="L28" s="1">
        <f t="shared" si="68"/>
        <v>60</v>
      </c>
      <c r="M28" s="1">
        <f t="shared" si="68"/>
        <v>40</v>
      </c>
      <c r="O28" s="1">
        <f>$D27+O27*$G27</f>
        <v>40</v>
      </c>
      <c r="P28" s="1">
        <f t="shared" ref="P28:S28" si="69">$D27+P27*$G27</f>
        <v>20</v>
      </c>
      <c r="Q28" s="1">
        <f t="shared" si="69"/>
        <v>0</v>
      </c>
      <c r="R28" s="1">
        <f t="shared" si="69"/>
        <v>-20</v>
      </c>
      <c r="S28" s="1">
        <f t="shared" si="69"/>
        <v>-40</v>
      </c>
      <c r="U28" s="2">
        <f>$C27+(U27+$E27/2)*$G27</f>
        <v>80</v>
      </c>
      <c r="V28" s="2">
        <f t="shared" ref="V28" si="70">$C27+(V27+$E27/2)*$G27</f>
        <v>60</v>
      </c>
      <c r="W28" s="2">
        <f t="shared" ref="W28" si="71">$C27+(W27+$E27/2)*$G27</f>
        <v>40</v>
      </c>
      <c r="X28" s="2">
        <f t="shared" ref="X28" si="72">$C27+(X27+$E27/2)*$G27</f>
        <v>20</v>
      </c>
      <c r="Y28" s="2">
        <f t="shared" ref="Y28" si="73">$C27+(Y27+$E27/2)*$G27</f>
        <v>0</v>
      </c>
      <c r="AA28" s="2">
        <f>$C27+(AA27+($A27*-1))*$G27</f>
        <v>80</v>
      </c>
      <c r="AB28" s="2">
        <f t="shared" ref="AB28" si="74">$C27+(AB27+($A27*-1))*$G27</f>
        <v>60</v>
      </c>
      <c r="AC28" s="2">
        <f t="shared" ref="AC28" si="75">$C27+(AC27+($A27*-1))*$G27</f>
        <v>40</v>
      </c>
      <c r="AD28" s="2">
        <f t="shared" ref="AD28" si="76">$C27+(AD27+($A27*-1))*$G27</f>
        <v>20</v>
      </c>
      <c r="AE28" s="2">
        <f t="shared" ref="AE28" si="77">$C27+(AE27+($A27*-1))*$G27</f>
        <v>0</v>
      </c>
    </row>
    <row r="30" spans="1:31" x14ac:dyDescent="0.35">
      <c r="A30">
        <v>34</v>
      </c>
      <c r="B30">
        <v>-34</v>
      </c>
      <c r="C30">
        <v>80</v>
      </c>
      <c r="D30">
        <v>0</v>
      </c>
      <c r="E30">
        <f t="shared" ref="E30" si="78">B30-A30</f>
        <v>-68</v>
      </c>
      <c r="F30">
        <f t="shared" ref="F30" si="79">D30-C30</f>
        <v>-80</v>
      </c>
      <c r="G30">
        <f t="shared" ref="G30" si="80">F30/E30</f>
        <v>1.1764705882352942</v>
      </c>
      <c r="I30">
        <v>34</v>
      </c>
      <c r="J30">
        <v>17</v>
      </c>
      <c r="K30">
        <v>0</v>
      </c>
      <c r="L30">
        <v>-17</v>
      </c>
      <c r="M30">
        <v>-34</v>
      </c>
      <c r="O30">
        <v>34</v>
      </c>
      <c r="P30">
        <v>17</v>
      </c>
      <c r="Q30">
        <v>0</v>
      </c>
      <c r="R30">
        <v>-17</v>
      </c>
      <c r="S30">
        <v>-34</v>
      </c>
      <c r="U30">
        <v>34</v>
      </c>
      <c r="V30">
        <v>17</v>
      </c>
      <c r="W30">
        <v>0</v>
      </c>
      <c r="X30">
        <v>-17</v>
      </c>
      <c r="Y30">
        <v>-34</v>
      </c>
      <c r="AA30">
        <v>34</v>
      </c>
      <c r="AB30">
        <v>17</v>
      </c>
      <c r="AC30">
        <v>0</v>
      </c>
      <c r="AD30">
        <v>-17</v>
      </c>
      <c r="AE30">
        <v>-34</v>
      </c>
    </row>
    <row r="31" spans="1:31" x14ac:dyDescent="0.35">
      <c r="I31" s="1">
        <f>$C30+I30*$G30</f>
        <v>120</v>
      </c>
      <c r="J31" s="1">
        <f t="shared" ref="J31:M31" si="81">$C30+J30*$G30</f>
        <v>100</v>
      </c>
      <c r="K31" s="1">
        <f t="shared" si="81"/>
        <v>80</v>
      </c>
      <c r="L31" s="1">
        <f t="shared" si="81"/>
        <v>60</v>
      </c>
      <c r="M31" s="1">
        <f t="shared" si="81"/>
        <v>40</v>
      </c>
      <c r="O31" s="1">
        <f>$D30+O30*$G30</f>
        <v>40</v>
      </c>
      <c r="P31" s="1">
        <f t="shared" ref="P31:S31" si="82">$D30+P30*$G30</f>
        <v>20</v>
      </c>
      <c r="Q31" s="1">
        <f t="shared" si="82"/>
        <v>0</v>
      </c>
      <c r="R31" s="1">
        <f t="shared" si="82"/>
        <v>-20</v>
      </c>
      <c r="S31" s="1">
        <f t="shared" si="82"/>
        <v>-40</v>
      </c>
      <c r="U31" s="2">
        <f>$C30+(U30+$E30/2)*$G30</f>
        <v>80</v>
      </c>
      <c r="V31" s="2">
        <f t="shared" ref="V31" si="83">$C30+(V30+$E30/2)*$G30</f>
        <v>60</v>
      </c>
      <c r="W31" s="2">
        <f t="shared" ref="W31" si="84">$C30+(W30+$E30/2)*$G30</f>
        <v>40</v>
      </c>
      <c r="X31" s="2">
        <f t="shared" ref="X31" si="85">$C30+(X30+$E30/2)*$G30</f>
        <v>20</v>
      </c>
      <c r="Y31" s="2">
        <f t="shared" ref="Y31" si="86">$C30+(Y30+$E30/2)*$G30</f>
        <v>0</v>
      </c>
      <c r="AA31" s="2">
        <f>$C30+(AA30+($A30*-1))*$G30</f>
        <v>80</v>
      </c>
      <c r="AB31" s="2">
        <f t="shared" ref="AB31" si="87">$C30+(AB30+($A30*-1))*$G30</f>
        <v>60</v>
      </c>
      <c r="AC31" s="2">
        <f t="shared" ref="AC31" si="88">$C30+(AC30+($A30*-1))*$G30</f>
        <v>40</v>
      </c>
      <c r="AD31" s="2">
        <f t="shared" ref="AD31" si="89">$C30+(AD30+($A30*-1))*$G30</f>
        <v>20</v>
      </c>
      <c r="AE31" s="2">
        <f t="shared" ref="AE31" si="90">$C30+(AE30+($A30*-1))*$G30</f>
        <v>0</v>
      </c>
    </row>
    <row r="33" spans="1:37" x14ac:dyDescent="0.35">
      <c r="A33">
        <v>-25</v>
      </c>
      <c r="B33">
        <v>75</v>
      </c>
      <c r="C33">
        <v>0</v>
      </c>
      <c r="D33">
        <v>120</v>
      </c>
      <c r="E33">
        <f t="shared" ref="E33" si="91">B33-A33</f>
        <v>100</v>
      </c>
      <c r="F33">
        <f t="shared" ref="F33" si="92">D33-C33</f>
        <v>120</v>
      </c>
      <c r="G33">
        <f t="shared" ref="G33" si="93">F33/E33</f>
        <v>1.2</v>
      </c>
      <c r="I33">
        <v>-25</v>
      </c>
      <c r="J33">
        <v>0</v>
      </c>
      <c r="K33">
        <v>25</v>
      </c>
      <c r="L33">
        <v>50</v>
      </c>
      <c r="M33">
        <v>75</v>
      </c>
      <c r="O33">
        <v>-25</v>
      </c>
      <c r="P33">
        <v>0</v>
      </c>
      <c r="Q33">
        <v>25</v>
      </c>
      <c r="R33">
        <v>50</v>
      </c>
      <c r="S33">
        <v>75</v>
      </c>
      <c r="U33">
        <v>-25</v>
      </c>
      <c r="V33">
        <v>0</v>
      </c>
      <c r="W33">
        <v>25</v>
      </c>
      <c r="X33">
        <v>50</v>
      </c>
      <c r="Y33">
        <v>75</v>
      </c>
      <c r="AA33">
        <v>-25</v>
      </c>
      <c r="AB33">
        <v>0</v>
      </c>
      <c r="AC33">
        <v>25</v>
      </c>
      <c r="AD33">
        <v>50</v>
      </c>
      <c r="AE33">
        <v>75</v>
      </c>
    </row>
    <row r="34" spans="1:37" x14ac:dyDescent="0.35">
      <c r="I34" s="1">
        <f>$C33+I33*$G33</f>
        <v>-30</v>
      </c>
      <c r="J34" s="1">
        <f t="shared" ref="J34:M34" si="94">$C33+J33*$G33</f>
        <v>0</v>
      </c>
      <c r="K34" s="1">
        <f t="shared" si="94"/>
        <v>30</v>
      </c>
      <c r="L34" s="1">
        <f t="shared" si="94"/>
        <v>60</v>
      </c>
      <c r="M34" s="1">
        <f t="shared" si="94"/>
        <v>90</v>
      </c>
      <c r="O34" s="1">
        <f>$D33+O33*$G33</f>
        <v>90</v>
      </c>
      <c r="P34" s="1">
        <f t="shared" ref="P34:S34" si="95">$D33+P33*$G33</f>
        <v>120</v>
      </c>
      <c r="Q34" s="1">
        <f t="shared" si="95"/>
        <v>150</v>
      </c>
      <c r="R34" s="1">
        <f t="shared" si="95"/>
        <v>180</v>
      </c>
      <c r="S34" s="1">
        <f t="shared" si="95"/>
        <v>210</v>
      </c>
      <c r="U34" s="1">
        <f>$C33+(U33+$E33/2)*$G33</f>
        <v>30</v>
      </c>
      <c r="V34" s="1">
        <f t="shared" ref="V34" si="96">$C33+(V33+$E33/2)*$G33</f>
        <v>60</v>
      </c>
      <c r="W34" s="1">
        <f t="shared" ref="W34" si="97">$C33+(W33+$E33/2)*$G33</f>
        <v>90</v>
      </c>
      <c r="X34" s="1">
        <f t="shared" ref="X34" si="98">$C33+(X33+$E33/2)*$G33</f>
        <v>120</v>
      </c>
      <c r="Y34" s="1">
        <f t="shared" ref="Y34" si="99">$C33+(Y33+$E33/2)*$G33</f>
        <v>150</v>
      </c>
      <c r="AA34" s="2">
        <f>$C33+(AA33+($A33*-1))*$G33</f>
        <v>0</v>
      </c>
      <c r="AB34" s="2">
        <f t="shared" ref="AB34" si="100">$C33+(AB33+($A33*-1))*$G33</f>
        <v>30</v>
      </c>
      <c r="AC34" s="2">
        <f t="shared" ref="AC34" si="101">$C33+(AC33+($A33*-1))*$G33</f>
        <v>60</v>
      </c>
      <c r="AD34" s="2">
        <f t="shared" ref="AD34" si="102">$C33+(AD33+($A33*-1))*$G33</f>
        <v>90</v>
      </c>
      <c r="AE34" s="2">
        <f t="shared" ref="AE34" si="103">$C33+(AE33+($A33*-1))*$G33</f>
        <v>120</v>
      </c>
    </row>
    <row r="36" spans="1:37" x14ac:dyDescent="0.35">
      <c r="A36">
        <v>-25</v>
      </c>
      <c r="B36">
        <v>75</v>
      </c>
      <c r="C36">
        <v>120</v>
      </c>
      <c r="D36">
        <v>0</v>
      </c>
      <c r="E36">
        <f t="shared" ref="E36" si="104">B36-A36</f>
        <v>100</v>
      </c>
      <c r="F36">
        <f t="shared" ref="F36" si="105">D36-C36</f>
        <v>-120</v>
      </c>
      <c r="G36">
        <f t="shared" ref="G36" si="106">F36/E36</f>
        <v>-1.2</v>
      </c>
      <c r="I36">
        <v>-25</v>
      </c>
      <c r="J36">
        <v>0</v>
      </c>
      <c r="K36">
        <v>25</v>
      </c>
      <c r="L36">
        <v>50</v>
      </c>
      <c r="M36">
        <v>75</v>
      </c>
      <c r="O36">
        <v>-25</v>
      </c>
      <c r="P36">
        <v>0</v>
      </c>
      <c r="Q36">
        <v>25</v>
      </c>
      <c r="R36">
        <v>50</v>
      </c>
      <c r="S36">
        <v>75</v>
      </c>
      <c r="U36">
        <v>-25</v>
      </c>
      <c r="V36">
        <v>0</v>
      </c>
      <c r="W36">
        <v>25</v>
      </c>
      <c r="X36">
        <v>50</v>
      </c>
      <c r="Y36">
        <v>75</v>
      </c>
      <c r="AA36">
        <v>-25</v>
      </c>
      <c r="AB36">
        <v>0</v>
      </c>
      <c r="AC36">
        <v>25</v>
      </c>
      <c r="AD36">
        <v>50</v>
      </c>
      <c r="AE36">
        <v>75</v>
      </c>
    </row>
    <row r="37" spans="1:37" x14ac:dyDescent="0.35">
      <c r="I37" s="1">
        <f>$C36+I36*$G36</f>
        <v>150</v>
      </c>
      <c r="J37" s="1">
        <f t="shared" ref="J37:M37" si="107">$C36+J36*$G36</f>
        <v>120</v>
      </c>
      <c r="K37" s="1">
        <f t="shared" si="107"/>
        <v>90</v>
      </c>
      <c r="L37" s="1">
        <f t="shared" si="107"/>
        <v>60</v>
      </c>
      <c r="M37" s="1">
        <f t="shared" si="107"/>
        <v>30</v>
      </c>
      <c r="O37" s="1">
        <f>$D36+O36*$G36</f>
        <v>30</v>
      </c>
      <c r="P37" s="1">
        <f t="shared" ref="P37:S37" si="108">$D36+P36*$G36</f>
        <v>0</v>
      </c>
      <c r="Q37" s="1">
        <f t="shared" si="108"/>
        <v>-30</v>
      </c>
      <c r="R37" s="1">
        <f t="shared" si="108"/>
        <v>-60</v>
      </c>
      <c r="S37" s="1">
        <f t="shared" si="108"/>
        <v>-90</v>
      </c>
      <c r="U37" s="1">
        <f>$C36+(U36+$E36/2)*$G36</f>
        <v>90</v>
      </c>
      <c r="V37" s="1">
        <f t="shared" ref="V37" si="109">$C36+(V36+$E36/2)*$G36</f>
        <v>60</v>
      </c>
      <c r="W37" s="1">
        <f t="shared" ref="W37" si="110">$C36+(W36+$E36/2)*$G36</f>
        <v>30</v>
      </c>
      <c r="X37" s="1">
        <f t="shared" ref="X37" si="111">$C36+(X36+$E36/2)*$G36</f>
        <v>0</v>
      </c>
      <c r="Y37" s="1">
        <f t="shared" ref="Y37" si="112">$C36+(Y36+$E36/2)*$G36</f>
        <v>-30</v>
      </c>
      <c r="AA37" s="2">
        <f>$C36+(AA36+($A36*-1))*$G36</f>
        <v>120</v>
      </c>
      <c r="AB37" s="2">
        <f t="shared" ref="AB37" si="113">$C36+(AB36+($A36*-1))*$G36</f>
        <v>90</v>
      </c>
      <c r="AC37" s="2">
        <f t="shared" ref="AC37" si="114">$C36+(AC36+($A36*-1))*$G36</f>
        <v>60</v>
      </c>
      <c r="AD37" s="2">
        <f t="shared" ref="AD37" si="115">$C36+(AD36+($A36*-1))*$G36</f>
        <v>30</v>
      </c>
      <c r="AE37" s="2">
        <f t="shared" ref="AE37" si="116">$C36+(AE36+($A36*-1))*$G36</f>
        <v>0</v>
      </c>
    </row>
    <row r="39" spans="1:37" x14ac:dyDescent="0.35">
      <c r="A39">
        <v>-25</v>
      </c>
      <c r="B39">
        <v>75</v>
      </c>
      <c r="C39">
        <v>-60</v>
      </c>
      <c r="D39">
        <v>60</v>
      </c>
      <c r="E39">
        <f t="shared" ref="E39" si="117">B39-A39</f>
        <v>100</v>
      </c>
      <c r="F39">
        <f t="shared" ref="F39" si="118">D39-C39</f>
        <v>120</v>
      </c>
      <c r="G39">
        <f t="shared" ref="G39" si="119">F39/E39</f>
        <v>1.2</v>
      </c>
      <c r="I39">
        <v>-25</v>
      </c>
      <c r="J39">
        <v>0</v>
      </c>
      <c r="K39">
        <v>25</v>
      </c>
      <c r="L39">
        <v>50</v>
      </c>
      <c r="M39">
        <v>75</v>
      </c>
      <c r="O39">
        <v>-25</v>
      </c>
      <c r="P39">
        <v>0</v>
      </c>
      <c r="Q39">
        <v>25</v>
      </c>
      <c r="R39">
        <v>50</v>
      </c>
      <c r="S39">
        <v>75</v>
      </c>
      <c r="U39">
        <v>-25</v>
      </c>
      <c r="V39">
        <v>0</v>
      </c>
      <c r="W39">
        <v>25</v>
      </c>
      <c r="X39">
        <v>50</v>
      </c>
      <c r="Y39">
        <v>75</v>
      </c>
      <c r="AA39">
        <v>-25</v>
      </c>
      <c r="AB39">
        <v>0</v>
      </c>
      <c r="AC39">
        <v>25</v>
      </c>
      <c r="AD39">
        <v>50</v>
      </c>
      <c r="AE39">
        <v>75</v>
      </c>
    </row>
    <row r="40" spans="1:37" x14ac:dyDescent="0.35">
      <c r="I40" s="1">
        <f>$C39+I39*$G39</f>
        <v>-90</v>
      </c>
      <c r="J40" s="1">
        <f t="shared" ref="J40:M40" si="120">$C39+J39*$G39</f>
        <v>-60</v>
      </c>
      <c r="K40" s="1">
        <f t="shared" si="120"/>
        <v>-30</v>
      </c>
      <c r="L40" s="1">
        <f t="shared" si="120"/>
        <v>0</v>
      </c>
      <c r="M40" s="1">
        <f t="shared" si="120"/>
        <v>30</v>
      </c>
      <c r="O40" s="1">
        <f>$D39+O39*$G39</f>
        <v>30</v>
      </c>
      <c r="P40" s="1">
        <f t="shared" ref="P40:S40" si="121">$D39+P39*$G39</f>
        <v>60</v>
      </c>
      <c r="Q40" s="1">
        <f t="shared" si="121"/>
        <v>90</v>
      </c>
      <c r="R40" s="1">
        <f t="shared" si="121"/>
        <v>120</v>
      </c>
      <c r="S40" s="1">
        <f t="shared" si="121"/>
        <v>150</v>
      </c>
      <c r="U40" s="1">
        <f>$C39+(U39+$E39/2)*$G39</f>
        <v>-30</v>
      </c>
      <c r="V40" s="1">
        <f t="shared" ref="V40" si="122">$C39+(V39+$E39/2)*$G39</f>
        <v>0</v>
      </c>
      <c r="W40" s="1">
        <f t="shared" ref="W40" si="123">$C39+(W39+$E39/2)*$G39</f>
        <v>30</v>
      </c>
      <c r="X40" s="1">
        <f t="shared" ref="X40" si="124">$C39+(X39+$E39/2)*$G39</f>
        <v>60</v>
      </c>
      <c r="Y40" s="1">
        <f t="shared" ref="Y40" si="125">$C39+(Y39+$E39/2)*$G39</f>
        <v>90</v>
      </c>
      <c r="AA40" s="2">
        <f>$C39+(AA39+($A39*-1))*$G39</f>
        <v>-60</v>
      </c>
      <c r="AB40" s="2">
        <f t="shared" ref="AB40:AE40" si="126">$C39+(AB39+($A39*-1))*$G39</f>
        <v>-30</v>
      </c>
      <c r="AC40" s="2">
        <f t="shared" si="126"/>
        <v>0</v>
      </c>
      <c r="AD40" s="2">
        <f t="shared" si="126"/>
        <v>30</v>
      </c>
      <c r="AE40" s="2">
        <f t="shared" si="126"/>
        <v>60</v>
      </c>
    </row>
    <row r="42" spans="1:37" x14ac:dyDescent="0.35">
      <c r="A42">
        <v>25</v>
      </c>
      <c r="B42">
        <v>-75</v>
      </c>
      <c r="C42">
        <v>-60</v>
      </c>
      <c r="D42">
        <v>60</v>
      </c>
      <c r="E42">
        <f t="shared" ref="E42" si="127">B42-A42</f>
        <v>-100</v>
      </c>
      <c r="F42">
        <f t="shared" ref="F42" si="128">D42-C42</f>
        <v>120</v>
      </c>
      <c r="G42">
        <f t="shared" ref="G42" si="129">F42/E42</f>
        <v>-1.2</v>
      </c>
      <c r="I42">
        <v>25</v>
      </c>
      <c r="J42">
        <v>0</v>
      </c>
      <c r="K42">
        <v>-25</v>
      </c>
      <c r="L42">
        <v>-50</v>
      </c>
      <c r="M42">
        <v>-75</v>
      </c>
      <c r="O42">
        <v>25</v>
      </c>
      <c r="P42">
        <v>0</v>
      </c>
      <c r="Q42">
        <v>-25</v>
      </c>
      <c r="R42">
        <v>-50</v>
      </c>
      <c r="S42">
        <v>-75</v>
      </c>
      <c r="U42">
        <v>25</v>
      </c>
      <c r="V42">
        <v>0</v>
      </c>
      <c r="W42">
        <v>-25</v>
      </c>
      <c r="X42">
        <v>-50</v>
      </c>
      <c r="Y42">
        <v>-75</v>
      </c>
      <c r="AA42">
        <v>25</v>
      </c>
      <c r="AB42">
        <v>0</v>
      </c>
      <c r="AC42">
        <v>-25</v>
      </c>
      <c r="AD42">
        <v>-50</v>
      </c>
      <c r="AE42">
        <v>-75</v>
      </c>
      <c r="AG42">
        <v>25</v>
      </c>
      <c r="AH42">
        <v>0</v>
      </c>
      <c r="AI42">
        <v>-25</v>
      </c>
      <c r="AJ42">
        <v>-50</v>
      </c>
      <c r="AK42">
        <v>-75</v>
      </c>
    </row>
    <row r="43" spans="1:37" x14ac:dyDescent="0.35">
      <c r="I43" s="1">
        <f>$C42+I42*$G42</f>
        <v>-90</v>
      </c>
      <c r="J43" s="1">
        <f t="shared" ref="J43:M43" si="130">$C42+J42*$G42</f>
        <v>-60</v>
      </c>
      <c r="K43" s="1">
        <f t="shared" si="130"/>
        <v>-30</v>
      </c>
      <c r="L43" s="1">
        <f t="shared" si="130"/>
        <v>0</v>
      </c>
      <c r="M43" s="1">
        <f t="shared" si="130"/>
        <v>30</v>
      </c>
      <c r="O43" s="1">
        <f>$D42+O42*$G42</f>
        <v>30</v>
      </c>
      <c r="P43" s="1">
        <f t="shared" ref="P43:S43" si="131">$D42+P42*$G42</f>
        <v>60</v>
      </c>
      <c r="Q43" s="1">
        <f t="shared" si="131"/>
        <v>90</v>
      </c>
      <c r="R43" s="1">
        <f t="shared" si="131"/>
        <v>120</v>
      </c>
      <c r="S43" s="1">
        <f t="shared" si="131"/>
        <v>150</v>
      </c>
      <c r="U43" s="1">
        <f>$C42+(U42+$E42/2)*$G42</f>
        <v>-30</v>
      </c>
      <c r="V43" s="1">
        <f t="shared" ref="V43" si="132">$C42+(V42+$E42/2)*$G42</f>
        <v>0</v>
      </c>
      <c r="W43" s="1">
        <f t="shared" ref="W43" si="133">$C42+(W42+$E42/2)*$G42</f>
        <v>30</v>
      </c>
      <c r="X43" s="1">
        <f t="shared" ref="X43" si="134">$C42+(X42+$E42/2)*$G42</f>
        <v>60</v>
      </c>
      <c r="Y43" s="1">
        <f t="shared" ref="Y43" si="135">$C42+(Y42+$E42/2)*$G42</f>
        <v>90</v>
      </c>
      <c r="AA43" s="2">
        <f>$C42+(AA42+($A42*-1))*$G42</f>
        <v>-60</v>
      </c>
      <c r="AB43" s="2">
        <f t="shared" ref="AB43" si="136">$C42+(AB42+($A42*-1))*$G42</f>
        <v>-30</v>
      </c>
      <c r="AC43" s="2">
        <f t="shared" ref="AC43" si="137">$C42+(AC42+($A42*-1))*$G42</f>
        <v>0</v>
      </c>
      <c r="AD43" s="2">
        <f t="shared" ref="AD43" si="138">$C42+(AD42+($A42*-1))*$G42</f>
        <v>30</v>
      </c>
      <c r="AE43" s="2">
        <f t="shared" ref="AE43" si="139">$C42+(AE42+($A42*-1))*$G42</f>
        <v>60</v>
      </c>
      <c r="AG43" s="2">
        <f>$D42+(AG42+($B42*-1))*$G42</f>
        <v>-60</v>
      </c>
      <c r="AH43" s="2">
        <f t="shared" ref="AH43:AK43" si="140">$D42+(AH42+($B42*-1))*$G42</f>
        <v>-30</v>
      </c>
      <c r="AI43" s="2">
        <f t="shared" si="140"/>
        <v>0</v>
      </c>
      <c r="AJ43" s="2">
        <f t="shared" si="140"/>
        <v>30</v>
      </c>
      <c r="AK43" s="2">
        <f t="shared" si="140"/>
        <v>60</v>
      </c>
    </row>
    <row r="45" spans="1:37" x14ac:dyDescent="0.35">
      <c r="A45">
        <v>-75</v>
      </c>
      <c r="B45">
        <v>25</v>
      </c>
      <c r="C45">
        <v>-60</v>
      </c>
      <c r="D45">
        <v>60</v>
      </c>
      <c r="E45">
        <f t="shared" ref="E45" si="141">B45-A45</f>
        <v>100</v>
      </c>
      <c r="F45">
        <f t="shared" ref="F45" si="142">D45-C45</f>
        <v>120</v>
      </c>
      <c r="G45">
        <f t="shared" ref="G45" si="143">F45/E45</f>
        <v>1.2</v>
      </c>
      <c r="I45">
        <v>-75</v>
      </c>
      <c r="J45">
        <v>-50</v>
      </c>
      <c r="K45">
        <v>-25</v>
      </c>
      <c r="L45">
        <v>0</v>
      </c>
      <c r="M45">
        <v>25</v>
      </c>
      <c r="O45">
        <v>-75</v>
      </c>
      <c r="P45">
        <v>-50</v>
      </c>
      <c r="Q45">
        <v>-25</v>
      </c>
      <c r="R45">
        <v>0</v>
      </c>
      <c r="S45">
        <v>25</v>
      </c>
      <c r="U45">
        <v>-75</v>
      </c>
      <c r="V45">
        <v>-50</v>
      </c>
      <c r="W45">
        <v>-25</v>
      </c>
      <c r="X45">
        <v>0</v>
      </c>
      <c r="Y45">
        <v>25</v>
      </c>
      <c r="AA45">
        <v>-75</v>
      </c>
      <c r="AB45">
        <v>-50</v>
      </c>
      <c r="AC45">
        <v>-25</v>
      </c>
      <c r="AD45">
        <v>0</v>
      </c>
      <c r="AE45">
        <v>25</v>
      </c>
      <c r="AG45">
        <v>-75</v>
      </c>
      <c r="AH45">
        <v>-50</v>
      </c>
      <c r="AI45">
        <v>-25</v>
      </c>
      <c r="AJ45">
        <v>0</v>
      </c>
      <c r="AK45">
        <v>25</v>
      </c>
    </row>
    <row r="46" spans="1:37" x14ac:dyDescent="0.35">
      <c r="I46" s="1">
        <f>$C45+I45*$G45</f>
        <v>-150</v>
      </c>
      <c r="J46" s="1">
        <f t="shared" ref="J46:M46" si="144">$C45+J45*$G45</f>
        <v>-120</v>
      </c>
      <c r="K46" s="1">
        <f t="shared" si="144"/>
        <v>-90</v>
      </c>
      <c r="L46" s="1">
        <f t="shared" si="144"/>
        <v>-60</v>
      </c>
      <c r="M46" s="1">
        <f t="shared" si="144"/>
        <v>-30</v>
      </c>
      <c r="O46" s="1">
        <f>$D45+O45*$G45</f>
        <v>-30</v>
      </c>
      <c r="P46" s="1">
        <f t="shared" ref="P46:S46" si="145">$D45+P45*$G45</f>
        <v>0</v>
      </c>
      <c r="Q46" s="1">
        <f t="shared" si="145"/>
        <v>30</v>
      </c>
      <c r="R46" s="1">
        <f t="shared" si="145"/>
        <v>60</v>
      </c>
      <c r="S46" s="1">
        <f t="shared" si="145"/>
        <v>90</v>
      </c>
      <c r="U46" s="1">
        <f>$C45+(U45+$E45/2)*$G45</f>
        <v>-90</v>
      </c>
      <c r="V46" s="1">
        <f t="shared" ref="V46" si="146">$C45+(V45+$E45/2)*$G45</f>
        <v>-60</v>
      </c>
      <c r="W46" s="1">
        <f t="shared" ref="W46" si="147">$C45+(W45+$E45/2)*$G45</f>
        <v>-30</v>
      </c>
      <c r="X46" s="1">
        <f t="shared" ref="X46" si="148">$C45+(X45+$E45/2)*$G45</f>
        <v>0</v>
      </c>
      <c r="Y46" s="1">
        <f t="shared" ref="Y46" si="149">$C45+(Y45+$E45/2)*$G45</f>
        <v>30</v>
      </c>
      <c r="AA46" s="2">
        <f>$C45+(AA45+($A45*-1))*$G45</f>
        <v>-60</v>
      </c>
      <c r="AB46" s="2">
        <f t="shared" ref="AB46" si="150">$C45+(AB45+($A45*-1))*$G45</f>
        <v>-30</v>
      </c>
      <c r="AC46" s="2">
        <f t="shared" ref="AC46" si="151">$C45+(AC45+($A45*-1))*$G45</f>
        <v>0</v>
      </c>
      <c r="AD46" s="2">
        <f t="shared" ref="AD46" si="152">$C45+(AD45+($A45*-1))*$G45</f>
        <v>30</v>
      </c>
      <c r="AE46" s="2">
        <f t="shared" ref="AE46" si="153">$C45+(AE45+($A45*-1))*$G45</f>
        <v>60</v>
      </c>
      <c r="AG46" s="2">
        <f>$D45+(AG45+($B45*-1))*$G45</f>
        <v>-60</v>
      </c>
      <c r="AH46" s="2">
        <f t="shared" ref="AH46" si="154">$D45+(AH45+($B45*-1))*$G45</f>
        <v>-30</v>
      </c>
      <c r="AI46" s="2">
        <f t="shared" ref="AI46" si="155">$D45+(AI45+($B45*-1))*$G45</f>
        <v>0</v>
      </c>
      <c r="AJ46" s="2">
        <f t="shared" ref="AJ46" si="156">$D45+(AJ45+($B45*-1))*$G45</f>
        <v>30</v>
      </c>
      <c r="AK46" s="2">
        <f t="shared" ref="AK46" si="157">$D45+(AK45+($B45*-1))*$G45</f>
        <v>60</v>
      </c>
    </row>
  </sheetData>
  <mergeCells count="3">
    <mergeCell ref="A1:B1"/>
    <mergeCell ref="C1:D1"/>
    <mergeCell ref="E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E849-C7CC-47C6-BA56-52620655A112}">
  <dimension ref="A1:Y49"/>
  <sheetViews>
    <sheetView tabSelected="1" topLeftCell="A19" workbookViewId="0">
      <selection activeCell="Y43" sqref="Y43"/>
    </sheetView>
  </sheetViews>
  <sheetFormatPr baseColWidth="10" defaultRowHeight="14.5" x14ac:dyDescent="0.35"/>
  <sheetData>
    <row r="1" spans="1:25" x14ac:dyDescent="0.35">
      <c r="A1" t="s">
        <v>7</v>
      </c>
      <c r="C1" t="s">
        <v>8</v>
      </c>
      <c r="E1" t="s">
        <v>9</v>
      </c>
    </row>
    <row r="2" spans="1: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25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  <c r="U3">
        <v>0</v>
      </c>
      <c r="V3">
        <v>0.25</v>
      </c>
      <c r="W3">
        <v>0.5</v>
      </c>
      <c r="X3">
        <v>0.75</v>
      </c>
      <c r="Y3">
        <v>1</v>
      </c>
    </row>
    <row r="4" spans="1:25" x14ac:dyDescent="0.35">
      <c r="I4" s="2">
        <f>$D3-I3*$G3</f>
        <v>80</v>
      </c>
      <c r="J4" s="2">
        <f t="shared" ref="J4:M4" si="0">$D3-J3*$G3</f>
        <v>60</v>
      </c>
      <c r="K4" s="2">
        <f t="shared" si="0"/>
        <v>40</v>
      </c>
      <c r="L4" s="2">
        <f t="shared" si="0"/>
        <v>20</v>
      </c>
      <c r="M4" s="2">
        <f t="shared" si="0"/>
        <v>0</v>
      </c>
      <c r="U4" s="2">
        <f>$D3-(U3+($A3*-1))*$G3</f>
        <v>80</v>
      </c>
      <c r="V4" s="2">
        <f t="shared" ref="V4" si="1">$D3-(V3+($A3*-1))*$G3</f>
        <v>60</v>
      </c>
      <c r="W4" s="2">
        <f t="shared" ref="W4" si="2">$D3-(W3+($A3*-1))*$G3</f>
        <v>40</v>
      </c>
      <c r="X4" s="2">
        <f t="shared" ref="X4" si="3">$D3-(X3+($A3*-1))*$G3</f>
        <v>20</v>
      </c>
      <c r="Y4" s="2">
        <f t="shared" ref="Y4" si="4">$D3-(Y3+($A3*-1))*$G3</f>
        <v>0</v>
      </c>
    </row>
    <row r="6" spans="1:25" x14ac:dyDescent="0.35">
      <c r="A6">
        <v>0</v>
      </c>
      <c r="B6">
        <v>1</v>
      </c>
      <c r="C6">
        <v>80</v>
      </c>
      <c r="D6">
        <v>0</v>
      </c>
      <c r="E6">
        <f t="shared" ref="E6" si="5">B6-A6</f>
        <v>1</v>
      </c>
      <c r="F6">
        <f t="shared" ref="F6" si="6">D6-C6</f>
        <v>-80</v>
      </c>
      <c r="G6">
        <f t="shared" ref="G6" si="7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25" x14ac:dyDescent="0.35">
      <c r="I7" s="2">
        <f>$D6-I6*$G6</f>
        <v>0</v>
      </c>
      <c r="J7" s="2">
        <f t="shared" ref="J7" si="8">$D6-J6*$G6</f>
        <v>20</v>
      </c>
      <c r="K7" s="2">
        <f t="shared" ref="K7" si="9">$D6-K6*$G6</f>
        <v>40</v>
      </c>
      <c r="L7" s="2">
        <f t="shared" ref="L7" si="10">$D6-L6*$G6</f>
        <v>60</v>
      </c>
      <c r="M7" s="2">
        <f t="shared" ref="M7" si="11">$D6-M6*$G6</f>
        <v>80</v>
      </c>
    </row>
    <row r="9" spans="1:25" x14ac:dyDescent="0.35">
      <c r="A9">
        <v>0</v>
      </c>
      <c r="B9">
        <v>1</v>
      </c>
      <c r="C9">
        <v>-35</v>
      </c>
      <c r="D9">
        <v>35</v>
      </c>
      <c r="E9">
        <f t="shared" ref="E9" si="12">B9-A9</f>
        <v>1</v>
      </c>
      <c r="F9">
        <f t="shared" ref="F9" si="13">D9-C9</f>
        <v>70</v>
      </c>
      <c r="G9">
        <f t="shared" ref="G9" si="14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25" x14ac:dyDescent="0.35">
      <c r="I10" s="2">
        <f>$D9-I9*$G9</f>
        <v>35</v>
      </c>
      <c r="J10" s="2">
        <f t="shared" ref="J10" si="15">$D9-J9*$G9</f>
        <v>17.5</v>
      </c>
      <c r="K10" s="2">
        <f t="shared" ref="K10" si="16">$D9-K9*$G9</f>
        <v>0</v>
      </c>
      <c r="L10" s="2">
        <f t="shared" ref="L10" si="17">$D9-L9*$G9</f>
        <v>-17.5</v>
      </c>
      <c r="M10" s="2">
        <f t="shared" ref="M10" si="18">$D9-M9*$G9</f>
        <v>-35</v>
      </c>
    </row>
    <row r="12" spans="1:25" x14ac:dyDescent="0.35">
      <c r="A12">
        <v>0</v>
      </c>
      <c r="B12">
        <v>1</v>
      </c>
      <c r="C12">
        <v>35</v>
      </c>
      <c r="D12">
        <v>-35</v>
      </c>
      <c r="E12">
        <f t="shared" ref="E12" si="19">B12-A12</f>
        <v>1</v>
      </c>
      <c r="F12">
        <f t="shared" ref="F12" si="20">D12-C12</f>
        <v>-70</v>
      </c>
      <c r="G12">
        <f t="shared" ref="G12" si="21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25" x14ac:dyDescent="0.35">
      <c r="I13" s="2">
        <f>$D12-I12*$G12</f>
        <v>-35</v>
      </c>
      <c r="J13" s="2">
        <f t="shared" ref="J13" si="22">$D12-J12*$G12</f>
        <v>-17.5</v>
      </c>
      <c r="K13" s="2">
        <f t="shared" ref="K13" si="23">$D12-K12*$G12</f>
        <v>0</v>
      </c>
      <c r="L13" s="2">
        <f t="shared" ref="L13" si="24">$D12-L12*$G12</f>
        <v>17.5</v>
      </c>
      <c r="M13" s="2">
        <f t="shared" ref="M13" si="25">$D12-M12*$G12</f>
        <v>35</v>
      </c>
    </row>
    <row r="15" spans="1:25" x14ac:dyDescent="0.35">
      <c r="A15">
        <v>1</v>
      </c>
      <c r="B15">
        <v>0</v>
      </c>
      <c r="C15">
        <v>0</v>
      </c>
      <c r="D15">
        <v>80</v>
      </c>
      <c r="E15">
        <f t="shared" ref="E15" si="26">B15-A15</f>
        <v>-1</v>
      </c>
      <c r="F15">
        <f t="shared" ref="F15" si="27">D15-C15</f>
        <v>80</v>
      </c>
      <c r="G15">
        <f t="shared" ref="G15" si="28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25" x14ac:dyDescent="0.35">
      <c r="I16" s="1">
        <f>$D15-I15*$G15</f>
        <v>80</v>
      </c>
      <c r="J16" s="1">
        <f t="shared" ref="J16" si="29">$D15-J15*$G15</f>
        <v>100</v>
      </c>
      <c r="K16" s="1">
        <f t="shared" ref="K16" si="30">$D15-K15*$G15</f>
        <v>120</v>
      </c>
      <c r="L16" s="1">
        <f t="shared" ref="L16" si="31">$D15-L15*$G15</f>
        <v>140</v>
      </c>
      <c r="M16" s="1">
        <f t="shared" ref="M16" si="32">$D15-M15*$G15</f>
        <v>160</v>
      </c>
      <c r="O16" s="2">
        <f>$C15-O15*$G15</f>
        <v>0</v>
      </c>
      <c r="P16" s="2">
        <f t="shared" ref="P16:S16" si="33">$C15-P15*$G15</f>
        <v>20</v>
      </c>
      <c r="Q16" s="2">
        <f t="shared" si="33"/>
        <v>40</v>
      </c>
      <c r="R16" s="2">
        <f t="shared" si="33"/>
        <v>60</v>
      </c>
      <c r="S16" s="2">
        <f t="shared" si="33"/>
        <v>80</v>
      </c>
    </row>
    <row r="18" spans="1:25" x14ac:dyDescent="0.35">
      <c r="A18">
        <v>1</v>
      </c>
      <c r="B18">
        <v>0</v>
      </c>
      <c r="C18">
        <v>80</v>
      </c>
      <c r="D18">
        <v>0</v>
      </c>
      <c r="E18">
        <f t="shared" ref="E18" si="34">B18-A18</f>
        <v>-1</v>
      </c>
      <c r="F18">
        <f t="shared" ref="F18" si="35">D18-C18</f>
        <v>-80</v>
      </c>
      <c r="G18">
        <f t="shared" ref="G18" si="36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25" x14ac:dyDescent="0.35">
      <c r="I19" s="1">
        <f>$D18-I18*$G18</f>
        <v>0</v>
      </c>
      <c r="J19" s="1">
        <f t="shared" ref="J19" si="37">$D18-J18*$G18</f>
        <v>-20</v>
      </c>
      <c r="K19" s="1">
        <f t="shared" ref="K19" si="38">$D18-K18*$G18</f>
        <v>-40</v>
      </c>
      <c r="L19" s="1">
        <f t="shared" ref="L19" si="39">$D18-L18*$G18</f>
        <v>-60</v>
      </c>
      <c r="M19" s="1">
        <f t="shared" ref="M19" si="40">$D18-M18*$G18</f>
        <v>-80</v>
      </c>
      <c r="O19" s="2">
        <f>$C18-O18*$G18</f>
        <v>80</v>
      </c>
      <c r="P19" s="2">
        <f t="shared" ref="P19" si="41">$C18-P18*$G18</f>
        <v>60</v>
      </c>
      <c r="Q19" s="2">
        <f t="shared" ref="Q19" si="42">$C18-Q18*$G18</f>
        <v>40</v>
      </c>
      <c r="R19" s="2">
        <f t="shared" ref="R19" si="43">$C18-R18*$G18</f>
        <v>20</v>
      </c>
      <c r="S19" s="2">
        <f t="shared" ref="S19" si="44">$C18-S18*$G18</f>
        <v>0</v>
      </c>
    </row>
    <row r="21" spans="1:25" x14ac:dyDescent="0.35">
      <c r="A21">
        <v>2</v>
      </c>
      <c r="B21">
        <v>0</v>
      </c>
      <c r="C21">
        <v>80</v>
      </c>
      <c r="D21">
        <v>0</v>
      </c>
      <c r="E21">
        <f t="shared" ref="E21" si="45">B21-A21</f>
        <v>-2</v>
      </c>
      <c r="F21">
        <f t="shared" ref="F21" si="46">D21-C21</f>
        <v>-80</v>
      </c>
      <c r="G21">
        <f t="shared" ref="G21" si="47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25" x14ac:dyDescent="0.35">
      <c r="I22" s="1">
        <f>$D21-I21*$G21</f>
        <v>0</v>
      </c>
      <c r="J22" s="1">
        <f t="shared" ref="J22" si="48">$D21-J21*$G21</f>
        <v>-20</v>
      </c>
      <c r="K22" s="1">
        <f t="shared" ref="K22" si="49">$D21-K21*$G21</f>
        <v>-40</v>
      </c>
      <c r="L22" s="1">
        <f t="shared" ref="L22" si="50">$D21-L21*$G21</f>
        <v>-60</v>
      </c>
      <c r="M22" s="1">
        <f t="shared" ref="M22" si="51">$D21-M21*$G21</f>
        <v>-80</v>
      </c>
      <c r="O22" s="2">
        <f>$C21-O21*$G21</f>
        <v>80</v>
      </c>
      <c r="P22" s="2">
        <f t="shared" ref="P22" si="52">$C21-P21*$G21</f>
        <v>60</v>
      </c>
      <c r="Q22" s="2">
        <f t="shared" ref="Q22" si="53">$C21-Q21*$G21</f>
        <v>40</v>
      </c>
      <c r="R22" s="2">
        <f t="shared" ref="R22" si="54">$C21-R21*$G21</f>
        <v>20</v>
      </c>
      <c r="S22" s="2">
        <f t="shared" ref="S22" si="55">$C21-S21*$G21</f>
        <v>0</v>
      </c>
    </row>
    <row r="24" spans="1:25" x14ac:dyDescent="0.35">
      <c r="A24">
        <v>-50</v>
      </c>
      <c r="B24">
        <v>50</v>
      </c>
      <c r="C24">
        <v>0</v>
      </c>
      <c r="D24">
        <v>120</v>
      </c>
      <c r="E24">
        <f t="shared" ref="E24" si="56">B24-A24</f>
        <v>100</v>
      </c>
      <c r="F24">
        <f t="shared" ref="F24" si="57">D24-C24</f>
        <v>120</v>
      </c>
      <c r="G24">
        <f t="shared" ref="G24" si="58">F24/E24</f>
        <v>1.2</v>
      </c>
      <c r="I24">
        <v>-50</v>
      </c>
      <c r="J24">
        <v>-25</v>
      </c>
      <c r="K24">
        <v>0</v>
      </c>
      <c r="L24">
        <v>25</v>
      </c>
      <c r="M24">
        <v>50</v>
      </c>
      <c r="O24">
        <v>-50</v>
      </c>
      <c r="P24">
        <v>-25</v>
      </c>
      <c r="Q24">
        <v>0</v>
      </c>
      <c r="R24">
        <v>25</v>
      </c>
      <c r="S24">
        <v>50</v>
      </c>
      <c r="U24">
        <v>-50</v>
      </c>
      <c r="V24">
        <v>-25</v>
      </c>
      <c r="W24">
        <v>0</v>
      </c>
      <c r="X24">
        <v>25</v>
      </c>
      <c r="Y24">
        <v>50</v>
      </c>
    </row>
    <row r="25" spans="1:25" x14ac:dyDescent="0.35">
      <c r="I25" s="1">
        <f>$D24-I24*$G24</f>
        <v>180</v>
      </c>
      <c r="J25" s="1">
        <f t="shared" ref="J25:M25" si="59">$D24-J24*$G24</f>
        <v>150</v>
      </c>
      <c r="K25" s="1">
        <f t="shared" si="59"/>
        <v>120</v>
      </c>
      <c r="L25" s="1">
        <f t="shared" si="59"/>
        <v>90</v>
      </c>
      <c r="M25" s="1">
        <f t="shared" si="59"/>
        <v>60</v>
      </c>
      <c r="O25" s="1">
        <f>$C24-O24*$G24</f>
        <v>60</v>
      </c>
      <c r="P25" s="1">
        <f t="shared" ref="P25:S25" si="60">$C24-P24*$G24</f>
        <v>30</v>
      </c>
      <c r="Q25" s="1">
        <f t="shared" si="60"/>
        <v>0</v>
      </c>
      <c r="R25" s="1">
        <f t="shared" si="60"/>
        <v>-30</v>
      </c>
      <c r="S25" s="1">
        <f t="shared" si="60"/>
        <v>-60</v>
      </c>
      <c r="U25" s="2">
        <f>$D24-(U24+($A24*-1))*$G24</f>
        <v>120</v>
      </c>
      <c r="V25" s="2">
        <f t="shared" ref="V25:Y25" si="61">$D24-(V24+($A24*-1))*$G24</f>
        <v>90</v>
      </c>
      <c r="W25" s="2">
        <f t="shared" si="61"/>
        <v>60</v>
      </c>
      <c r="X25" s="2">
        <f t="shared" si="61"/>
        <v>30</v>
      </c>
      <c r="Y25" s="2">
        <f t="shared" si="61"/>
        <v>0</v>
      </c>
    </row>
    <row r="27" spans="1:25" x14ac:dyDescent="0.35">
      <c r="A27">
        <v>-34</v>
      </c>
      <c r="B27">
        <v>34</v>
      </c>
      <c r="C27">
        <v>80</v>
      </c>
      <c r="D27">
        <v>0</v>
      </c>
      <c r="E27">
        <f t="shared" ref="E27" si="62">B27-A27</f>
        <v>68</v>
      </c>
      <c r="F27">
        <f t="shared" ref="F27" si="63">D27-C27</f>
        <v>-80</v>
      </c>
      <c r="G27">
        <f t="shared" ref="G27" si="64">F27/E27</f>
        <v>-1.1764705882352942</v>
      </c>
      <c r="U27">
        <v>-34</v>
      </c>
      <c r="V27">
        <v>-17</v>
      </c>
      <c r="W27">
        <v>0</v>
      </c>
      <c r="X27">
        <v>17</v>
      </c>
      <c r="Y27">
        <v>34</v>
      </c>
    </row>
    <row r="28" spans="1:25" x14ac:dyDescent="0.35">
      <c r="U28" s="2">
        <f>$D27-(U27+($A27*-1))*$G27</f>
        <v>0</v>
      </c>
      <c r="V28" s="2">
        <f t="shared" ref="V28" si="65">$D27-(V27+($A27*-1))*$G27</f>
        <v>20</v>
      </c>
      <c r="W28" s="2">
        <f t="shared" ref="W28" si="66">$D27-(W27+($A27*-1))*$G27</f>
        <v>40</v>
      </c>
      <c r="X28" s="2">
        <f t="shared" ref="X28" si="67">$D27-(X27+($A27*-1))*$G27</f>
        <v>60</v>
      </c>
      <c r="Y28" s="2">
        <f t="shared" ref="Y28" si="68">$D27-(Y27+($A27*-1))*$G27</f>
        <v>80</v>
      </c>
    </row>
    <row r="30" spans="1:25" x14ac:dyDescent="0.35">
      <c r="A30">
        <v>34</v>
      </c>
      <c r="B30">
        <v>-34</v>
      </c>
      <c r="C30">
        <v>80</v>
      </c>
      <c r="D30">
        <v>0</v>
      </c>
      <c r="E30">
        <f t="shared" ref="E30" si="69">B30-A30</f>
        <v>-68</v>
      </c>
      <c r="F30">
        <f t="shared" ref="F30" si="70">D30-C30</f>
        <v>-80</v>
      </c>
      <c r="G30">
        <f t="shared" ref="G30" si="71">F30/E30</f>
        <v>1.1764705882352942</v>
      </c>
      <c r="U30">
        <v>34</v>
      </c>
      <c r="V30">
        <v>17</v>
      </c>
      <c r="W30">
        <v>0</v>
      </c>
      <c r="X30">
        <v>-17</v>
      </c>
      <c r="Y30">
        <v>-34</v>
      </c>
    </row>
    <row r="31" spans="1:25" x14ac:dyDescent="0.35">
      <c r="U31" s="2">
        <f>$D30-(U30+($A30*-1))*$G30</f>
        <v>0</v>
      </c>
      <c r="V31" s="2">
        <f t="shared" ref="V31" si="72">$D30-(V30+($A30*-1))*$G30</f>
        <v>20</v>
      </c>
      <c r="W31" s="2">
        <f t="shared" ref="W31" si="73">$D30-(W30+($A30*-1))*$G30</f>
        <v>40</v>
      </c>
      <c r="X31" s="2">
        <f t="shared" ref="X31" si="74">$D30-(X30+($A30*-1))*$G30</f>
        <v>60</v>
      </c>
      <c r="Y31" s="2">
        <f t="shared" ref="Y31" si="75">$D30-(Y30+($A30*-1))*$G30</f>
        <v>80</v>
      </c>
    </row>
    <row r="33" spans="1:25" x14ac:dyDescent="0.35">
      <c r="A33">
        <v>-25</v>
      </c>
      <c r="B33">
        <v>75</v>
      </c>
      <c r="C33">
        <v>0</v>
      </c>
      <c r="D33">
        <v>120</v>
      </c>
      <c r="E33">
        <f t="shared" ref="E33" si="76">B33-A33</f>
        <v>100</v>
      </c>
      <c r="F33">
        <f t="shared" ref="F33" si="77">D33-C33</f>
        <v>120</v>
      </c>
      <c r="G33">
        <f t="shared" ref="G33" si="78">F33/E33</f>
        <v>1.2</v>
      </c>
      <c r="U33">
        <v>-25</v>
      </c>
      <c r="V33">
        <v>0</v>
      </c>
      <c r="W33">
        <v>25</v>
      </c>
      <c r="X33">
        <v>50</v>
      </c>
      <c r="Y33">
        <v>75</v>
      </c>
    </row>
    <row r="34" spans="1:25" x14ac:dyDescent="0.35">
      <c r="U34" s="2">
        <f>$D33-(U33+($A33*-1))*$G33</f>
        <v>120</v>
      </c>
      <c r="V34" s="2">
        <f t="shared" ref="V34" si="79">$D33-(V33+($A33*-1))*$G33</f>
        <v>90</v>
      </c>
      <c r="W34" s="2">
        <f t="shared" ref="W34" si="80">$D33-(W33+($A33*-1))*$G33</f>
        <v>60</v>
      </c>
      <c r="X34" s="2">
        <f t="shared" ref="X34" si="81">$D33-(X33+($A33*-1))*$G33</f>
        <v>30</v>
      </c>
      <c r="Y34" s="2">
        <f t="shared" ref="Y34" si="82">$D33-(Y33+($A33*-1))*$G33</f>
        <v>0</v>
      </c>
    </row>
    <row r="36" spans="1:25" x14ac:dyDescent="0.35">
      <c r="A36">
        <v>-25</v>
      </c>
      <c r="B36">
        <v>75</v>
      </c>
      <c r="C36">
        <v>120</v>
      </c>
      <c r="D36">
        <v>0</v>
      </c>
      <c r="E36">
        <f t="shared" ref="E36" si="83">B36-A36</f>
        <v>100</v>
      </c>
      <c r="F36">
        <f t="shared" ref="F36" si="84">D36-C36</f>
        <v>-120</v>
      </c>
      <c r="G36">
        <f t="shared" ref="G36" si="85">F36/E36</f>
        <v>-1.2</v>
      </c>
      <c r="U36">
        <v>-25</v>
      </c>
      <c r="V36">
        <v>0</v>
      </c>
      <c r="W36">
        <v>25</v>
      </c>
      <c r="X36">
        <v>50</v>
      </c>
      <c r="Y36">
        <v>75</v>
      </c>
    </row>
    <row r="37" spans="1:25" x14ac:dyDescent="0.35">
      <c r="U37" s="2">
        <f>$D36-(U36+($A36*-1))*$G36</f>
        <v>0</v>
      </c>
      <c r="V37" s="2">
        <f>$D36-(V36+($A36*-1))*$G36</f>
        <v>30</v>
      </c>
      <c r="W37" s="2">
        <f>$D36-(W36+($A36*-1))*$G36</f>
        <v>60</v>
      </c>
      <c r="X37" s="2">
        <f>$D36-(X36+($A36*-1))*$G36</f>
        <v>90</v>
      </c>
      <c r="Y37" s="2">
        <f>$D36-(Y36+($A36*-1))*$G36</f>
        <v>120</v>
      </c>
    </row>
    <row r="39" spans="1:25" x14ac:dyDescent="0.35">
      <c r="A39">
        <v>-25</v>
      </c>
      <c r="B39">
        <v>75</v>
      </c>
      <c r="C39">
        <v>-60</v>
      </c>
      <c r="D39">
        <v>60</v>
      </c>
      <c r="E39">
        <f t="shared" ref="E39" si="86">B39-A39</f>
        <v>100</v>
      </c>
      <c r="F39">
        <f t="shared" ref="F39" si="87">D39-C39</f>
        <v>120</v>
      </c>
      <c r="G39">
        <f t="shared" ref="G39" si="88">F39/E39</f>
        <v>1.2</v>
      </c>
      <c r="U39">
        <v>-25</v>
      </c>
      <c r="V39">
        <v>0</v>
      </c>
      <c r="W39">
        <v>25</v>
      </c>
      <c r="X39">
        <v>50</v>
      </c>
      <c r="Y39">
        <v>75</v>
      </c>
    </row>
    <row r="40" spans="1:25" x14ac:dyDescent="0.35">
      <c r="U40" s="2">
        <f>$D39-(U39+($A39*-1))*$G39</f>
        <v>60</v>
      </c>
      <c r="V40" s="2">
        <f>$D39-(V39+($A39*-1))*$G39</f>
        <v>30</v>
      </c>
      <c r="W40" s="2">
        <f>$D39-(W39+($A39*-1))*$G39</f>
        <v>0</v>
      </c>
      <c r="X40" s="2">
        <f>$D39-(X39+($A39*-1))*$G39</f>
        <v>-30</v>
      </c>
      <c r="Y40" s="2">
        <f>$D39-(Y39+($A39*-1))*$G39</f>
        <v>-60</v>
      </c>
    </row>
    <row r="42" spans="1:25" x14ac:dyDescent="0.35">
      <c r="A42">
        <v>0</v>
      </c>
      <c r="B42">
        <v>105</v>
      </c>
      <c r="C42">
        <v>0</v>
      </c>
      <c r="D42">
        <v>105</v>
      </c>
      <c r="E42">
        <f t="shared" ref="E42" si="89">B42-A42</f>
        <v>105</v>
      </c>
      <c r="F42">
        <f t="shared" ref="F42" si="90">D42-C42</f>
        <v>105</v>
      </c>
      <c r="G42">
        <f t="shared" ref="G42" si="91">F42/E42</f>
        <v>1</v>
      </c>
      <c r="U42">
        <v>0</v>
      </c>
      <c r="V42">
        <v>25</v>
      </c>
      <c r="W42">
        <v>50</v>
      </c>
      <c r="X42">
        <v>75</v>
      </c>
      <c r="Y42">
        <v>105</v>
      </c>
    </row>
    <row r="43" spans="1:25" x14ac:dyDescent="0.35">
      <c r="U43" s="2">
        <f>$D42-(U42+($A42*-1))*$G42</f>
        <v>105</v>
      </c>
      <c r="V43" s="2">
        <f t="shared" ref="V43:Y43" si="92">$D42-(V42+($A42*-1))*$G42</f>
        <v>80</v>
      </c>
      <c r="W43" s="2">
        <f t="shared" si="92"/>
        <v>55</v>
      </c>
      <c r="X43" s="2">
        <f t="shared" si="92"/>
        <v>30</v>
      </c>
      <c r="Y43" s="2">
        <f>$D42-(Y42+($A42*-1))*$G42</f>
        <v>0</v>
      </c>
    </row>
    <row r="45" spans="1:25" x14ac:dyDescent="0.35">
      <c r="A45">
        <v>0</v>
      </c>
      <c r="B45">
        <v>105</v>
      </c>
      <c r="C45">
        <v>0</v>
      </c>
      <c r="D45">
        <v>105</v>
      </c>
      <c r="E45">
        <f t="shared" ref="E45" si="93">B45-A45</f>
        <v>105</v>
      </c>
      <c r="F45">
        <f t="shared" ref="F45" si="94">D45-C45</f>
        <v>105</v>
      </c>
      <c r="G45">
        <f t="shared" ref="G45" si="95">F45/E45</f>
        <v>1</v>
      </c>
      <c r="U45">
        <v>-25</v>
      </c>
      <c r="V45">
        <v>0</v>
      </c>
      <c r="W45">
        <v>25</v>
      </c>
      <c r="X45">
        <v>50</v>
      </c>
      <c r="Y45">
        <v>75</v>
      </c>
    </row>
    <row r="46" spans="1:25" x14ac:dyDescent="0.35">
      <c r="U46" s="2">
        <f>$D45-(U45+($A45*-1))*$G45</f>
        <v>130</v>
      </c>
      <c r="V46" s="2">
        <f>$D45-(V45+($A45*-1))*$G45</f>
        <v>105</v>
      </c>
      <c r="W46" s="2">
        <f>$D45-(W45+($A45*-1))*$G45</f>
        <v>80</v>
      </c>
      <c r="X46" s="2">
        <f>$D45-(X45+($A45*-1))*$G45</f>
        <v>55</v>
      </c>
      <c r="Y46" s="2">
        <f>$D45-(Y45+($A45*-1))*$G45</f>
        <v>30</v>
      </c>
    </row>
    <row r="48" spans="1:25" x14ac:dyDescent="0.35">
      <c r="A48">
        <v>0</v>
      </c>
      <c r="B48">
        <v>105</v>
      </c>
      <c r="C48">
        <v>0</v>
      </c>
      <c r="D48">
        <v>105</v>
      </c>
      <c r="E48">
        <f t="shared" ref="E48" si="96">B48-A48</f>
        <v>105</v>
      </c>
      <c r="F48">
        <f t="shared" ref="F48" si="97">D48-C48</f>
        <v>105</v>
      </c>
      <c r="G48">
        <f t="shared" ref="G48" si="98">F48/E48</f>
        <v>1</v>
      </c>
      <c r="U48">
        <v>-25</v>
      </c>
      <c r="V48">
        <v>0</v>
      </c>
      <c r="W48">
        <v>25</v>
      </c>
      <c r="X48">
        <v>50</v>
      </c>
      <c r="Y48">
        <v>75</v>
      </c>
    </row>
    <row r="49" spans="21:25" x14ac:dyDescent="0.35">
      <c r="U49" s="2">
        <f>$D48-(U48+($A48*-1))*$G48</f>
        <v>130</v>
      </c>
      <c r="V49" s="2">
        <f>$D48-(V48+($A48*-1))*$G48</f>
        <v>105</v>
      </c>
      <c r="W49" s="2">
        <f>$D48-(W48+($A48*-1))*$G48</f>
        <v>80</v>
      </c>
      <c r="X49" s="2">
        <f>$D48-(X48+($A48*-1))*$G48</f>
        <v>55</v>
      </c>
      <c r="Y49" s="2">
        <f>$D48-(Y48+($A48*-1))*$G48</f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Home</vt:lpstr>
      <vt:lpstr>Mirrow (Away)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Brinkjans</dc:creator>
  <cp:lastModifiedBy>David Brinkjans</cp:lastModifiedBy>
  <dcterms:created xsi:type="dcterms:W3CDTF">2023-09-22T13:10:04Z</dcterms:created>
  <dcterms:modified xsi:type="dcterms:W3CDTF">2024-01-08T17:17:32Z</dcterms:modified>
</cp:coreProperties>
</file>