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B91B3C9F-10C2-442B-8CC7-6D429BFDF90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D49" i="1"/>
  <c r="B50" i="1"/>
  <c r="H49" i="1"/>
  <c r="F32" i="1"/>
  <c r="H32" i="1"/>
  <c r="D32" i="1"/>
  <c r="B33" i="1"/>
  <c r="F23" i="1"/>
  <c r="H23" i="1" s="1"/>
  <c r="F13" i="1"/>
  <c r="H13" i="1"/>
  <c r="F4" i="1"/>
  <c r="H4" i="1" s="1"/>
  <c r="B24" i="1"/>
  <c r="D23" i="1"/>
  <c r="B14" i="1"/>
  <c r="D13" i="1"/>
  <c r="D4" i="1"/>
  <c r="B5" i="1"/>
  <c r="F5" i="1" s="1"/>
  <c r="H5" i="1" s="1"/>
  <c r="F50" i="1" l="1"/>
  <c r="D50" i="1"/>
  <c r="B51" i="1"/>
  <c r="F51" i="1" s="1"/>
  <c r="H50" i="1"/>
  <c r="B15" i="1"/>
  <c r="F14" i="1"/>
  <c r="H14" i="1" s="1"/>
  <c r="B25" i="1"/>
  <c r="F24" i="1"/>
  <c r="H24" i="1" s="1"/>
  <c r="B34" i="1"/>
  <c r="F33" i="1"/>
  <c r="H33" i="1"/>
  <c r="D33" i="1"/>
  <c r="D24" i="1"/>
  <c r="D14" i="1"/>
  <c r="B6" i="1"/>
  <c r="F6" i="1" s="1"/>
  <c r="H6" i="1" s="1"/>
  <c r="D5" i="1"/>
  <c r="H51" i="1" l="1"/>
  <c r="D51" i="1"/>
  <c r="B35" i="1"/>
  <c r="F34" i="1"/>
  <c r="B26" i="1"/>
  <c r="F25" i="1"/>
  <c r="H25" i="1" s="1"/>
  <c r="B16" i="1"/>
  <c r="F15" i="1"/>
  <c r="H15" i="1" s="1"/>
  <c r="H34" i="1"/>
  <c r="D34" i="1"/>
  <c r="D25" i="1"/>
  <c r="D15" i="1"/>
  <c r="B7" i="1"/>
  <c r="F7" i="1" s="1"/>
  <c r="H7" i="1" s="1"/>
  <c r="D6" i="1"/>
  <c r="B17" i="1" l="1"/>
  <c r="F16" i="1"/>
  <c r="H16" i="1" s="1"/>
  <c r="B27" i="1"/>
  <c r="F26" i="1"/>
  <c r="H26" i="1" s="1"/>
  <c r="B36" i="1"/>
  <c r="F35" i="1"/>
  <c r="H35" i="1"/>
  <c r="D35" i="1"/>
  <c r="D26" i="1"/>
  <c r="D16" i="1"/>
  <c r="B8" i="1"/>
  <c r="F8" i="1" s="1"/>
  <c r="H8" i="1" s="1"/>
  <c r="D7" i="1"/>
  <c r="B37" i="1" l="1"/>
  <c r="F36" i="1"/>
  <c r="B28" i="1"/>
  <c r="F27" i="1"/>
  <c r="H27" i="1" s="1"/>
  <c r="B18" i="1"/>
  <c r="F17" i="1"/>
  <c r="H17" i="1" s="1"/>
  <c r="H36" i="1"/>
  <c r="D36" i="1"/>
  <c r="D27" i="1"/>
  <c r="D17" i="1"/>
  <c r="B9" i="1"/>
  <c r="F9" i="1" s="1"/>
  <c r="H9" i="1" s="1"/>
  <c r="D8" i="1"/>
  <c r="B19" i="1" l="1"/>
  <c r="F18" i="1"/>
  <c r="H18" i="1" s="1"/>
  <c r="F28" i="1"/>
  <c r="H28" i="1" s="1"/>
  <c r="B38" i="1"/>
  <c r="F37" i="1"/>
  <c r="H37" i="1"/>
  <c r="D37" i="1"/>
  <c r="D28" i="1"/>
  <c r="D18" i="1"/>
  <c r="D9" i="1"/>
  <c r="B39" i="1" l="1"/>
  <c r="F38" i="1"/>
  <c r="F19" i="1"/>
  <c r="H19" i="1" s="1"/>
  <c r="H38" i="1"/>
  <c r="D38" i="1"/>
  <c r="D19" i="1"/>
  <c r="B40" i="1" l="1"/>
  <c r="F39" i="1"/>
  <c r="H39" i="1"/>
  <c r="D39" i="1"/>
  <c r="B41" i="1" l="1"/>
  <c r="F40" i="1"/>
  <c r="H40" i="1"/>
  <c r="D40" i="1"/>
  <c r="B42" i="1" l="1"/>
  <c r="F41" i="1"/>
  <c r="H41" i="1"/>
  <c r="D41" i="1"/>
  <c r="B43" i="1" l="1"/>
  <c r="F42" i="1"/>
  <c r="H42" i="1"/>
  <c r="D42" i="1"/>
  <c r="B44" i="1" l="1"/>
  <c r="F43" i="1"/>
  <c r="H43" i="1"/>
  <c r="D43" i="1"/>
  <c r="B45" i="1" l="1"/>
  <c r="F44" i="1"/>
  <c r="H44" i="1"/>
  <c r="D44" i="1"/>
  <c r="F45" i="1" l="1"/>
  <c r="H45" i="1"/>
  <c r="D45" i="1"/>
</calcChain>
</file>

<file path=xl/sharedStrings.xml><?xml version="1.0" encoding="utf-8"?>
<sst xmlns="http://schemas.openxmlformats.org/spreadsheetml/2006/main" count="60" uniqueCount="20">
  <si>
    <t>Cabeza</t>
  </si>
  <si>
    <t>Periodo (ms):</t>
  </si>
  <si>
    <t>Deadline (ms):</t>
  </si>
  <si>
    <t>Expulsiones</t>
  </si>
  <si>
    <t>Inicio Esperado (ms)</t>
  </si>
  <si>
    <t>Inicio Real (ms)</t>
  </si>
  <si>
    <t>Desviación (ms)</t>
  </si>
  <si>
    <t>Final Máximo (ms)</t>
  </si>
  <si>
    <t>Final Real (ms)</t>
  </si>
  <si>
    <t>Restante (ms)</t>
  </si>
  <si>
    <t>Proceso Expulsado (prioridad)</t>
  </si>
  <si>
    <t>Proceso Expulsor (prioridad)</t>
  </si>
  <si>
    <t>Instante Expulsado (ms)</t>
  </si>
  <si>
    <t>Display (10)</t>
  </si>
  <si>
    <t>Riesgos (40)</t>
  </si>
  <si>
    <t>Volante (20)</t>
  </si>
  <si>
    <t>Distancia</t>
  </si>
  <si>
    <t>Volante</t>
  </si>
  <si>
    <t>Riesgos</t>
  </si>
  <si>
    <t>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</si>
</sst>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2" borderId="1" xfId="0" applyNumberFormat="1" applyFill="1" applyBorder="1"/>
    <xf numFmtId="164" fontId="0" fillId="2" borderId="4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10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0" fontId="0" fillId="4" borderId="11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2" xfId="0" applyFill="1" applyBorder="1"/>
    <xf numFmtId="0" fontId="0" fillId="2" borderId="5" xfId="0" applyFill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51"/>
  <sheetViews>
    <sheetView tabSelected="1" topLeftCell="F1" workbookViewId="0">
      <selection activeCell="J1" sqref="J1:L1048576"/>
    </sheetView>
  </sheetViews>
  <sheetFormatPr defaultRowHeight="15"/>
  <cols>
    <col min="1" max="1" width="3.140625" customWidth="1"/>
    <col min="2" max="4" width="18.85546875" customWidth="1"/>
    <col min="5" max="5" width="5.7109375" customWidth="1"/>
    <col min="6" max="9" width="18.85546875" customWidth="1"/>
    <col min="10" max="12" width="29.5703125" customWidth="1"/>
    <col min="13" max="14" width="18.85546875" customWidth="1"/>
  </cols>
  <sheetData>
    <row r="2" spans="2:12">
      <c r="B2" s="10" t="s">
        <v>0</v>
      </c>
      <c r="C2" s="11" t="s">
        <v>1</v>
      </c>
      <c r="D2" s="12">
        <v>0.4</v>
      </c>
      <c r="F2" s="10" t="s">
        <v>0</v>
      </c>
      <c r="G2" s="11" t="s">
        <v>2</v>
      </c>
      <c r="H2" s="13">
        <v>0.1</v>
      </c>
      <c r="J2" s="10" t="s">
        <v>3</v>
      </c>
      <c r="K2" s="15"/>
      <c r="L2" s="14"/>
    </row>
    <row r="3" spans="2:12">
      <c r="B3" s="7" t="s">
        <v>4</v>
      </c>
      <c r="C3" s="8" t="s">
        <v>5</v>
      </c>
      <c r="D3" s="9" t="s">
        <v>6</v>
      </c>
      <c r="F3" s="7" t="s">
        <v>7</v>
      </c>
      <c r="G3" s="8" t="s">
        <v>8</v>
      </c>
      <c r="H3" s="9" t="s">
        <v>9</v>
      </c>
      <c r="J3" s="7" t="s">
        <v>10</v>
      </c>
      <c r="K3" s="8" t="s">
        <v>11</v>
      </c>
      <c r="L3" s="9" t="s">
        <v>12</v>
      </c>
    </row>
    <row r="4" spans="2:12">
      <c r="B4" s="1">
        <v>0</v>
      </c>
      <c r="C4" s="3">
        <v>1.7701999999999999E-2</v>
      </c>
      <c r="D4" s="4">
        <f>C4-B4</f>
        <v>1.7701999999999999E-2</v>
      </c>
      <c r="F4" s="1">
        <f>B4+H$2</f>
        <v>0.1</v>
      </c>
      <c r="G4" s="3">
        <v>3.4143399999999997E-2</v>
      </c>
      <c r="H4" s="4">
        <f>F4-G4</f>
        <v>6.5856600000000015E-2</v>
      </c>
      <c r="J4" s="1" t="s">
        <v>13</v>
      </c>
      <c r="K4" s="16" t="s">
        <v>14</v>
      </c>
      <c r="L4" s="4">
        <v>0.15091979999999999</v>
      </c>
    </row>
    <row r="5" spans="2:12">
      <c r="B5" s="1">
        <f>B4+D$2</f>
        <v>0.4</v>
      </c>
      <c r="C5" s="3">
        <v>0.40038410000000002</v>
      </c>
      <c r="D5" s="4">
        <f t="shared" ref="D5:D9" si="0">C5-B5</f>
        <v>3.8409999999999833E-4</v>
      </c>
      <c r="F5" s="1">
        <f t="shared" ref="F5:F9" si="1">B5+H$2</f>
        <v>0.5</v>
      </c>
      <c r="G5" s="3">
        <v>0.41679680000000002</v>
      </c>
      <c r="H5" s="4">
        <f t="shared" ref="H5:H9" si="2">F5-G5</f>
        <v>8.3203199999999977E-2</v>
      </c>
      <c r="J5" s="1" t="s">
        <v>13</v>
      </c>
      <c r="K5" s="16" t="s">
        <v>14</v>
      </c>
      <c r="L5" s="4">
        <v>1.0508305</v>
      </c>
    </row>
    <row r="6" spans="2:12">
      <c r="B6" s="1">
        <f t="shared" ref="B6:B9" si="3">B5+D$2</f>
        <v>0.8</v>
      </c>
      <c r="C6" s="3">
        <v>0.80038390000000004</v>
      </c>
      <c r="D6" s="4">
        <f t="shared" si="0"/>
        <v>3.8389999999999258E-4</v>
      </c>
      <c r="F6" s="1">
        <f t="shared" si="1"/>
        <v>0.9</v>
      </c>
      <c r="G6" s="3">
        <v>0.81679930000000001</v>
      </c>
      <c r="H6" s="4">
        <f t="shared" si="2"/>
        <v>8.3200700000000016E-2</v>
      </c>
      <c r="J6" s="2" t="s">
        <v>13</v>
      </c>
      <c r="K6" s="17" t="s">
        <v>15</v>
      </c>
      <c r="L6" s="6">
        <v>1.0784786</v>
      </c>
    </row>
    <row r="7" spans="2:12">
      <c r="B7" s="1">
        <f t="shared" si="3"/>
        <v>1.2000000000000002</v>
      </c>
      <c r="C7" s="3">
        <v>1.2004047</v>
      </c>
      <c r="D7" s="4">
        <f t="shared" si="0"/>
        <v>4.0469999999981354E-4</v>
      </c>
      <c r="F7" s="1">
        <f t="shared" si="1"/>
        <v>1.3000000000000003</v>
      </c>
      <c r="G7" s="3">
        <v>1.2168209000000001</v>
      </c>
      <c r="H7" s="4">
        <f t="shared" si="2"/>
        <v>8.3179100000000172E-2</v>
      </c>
    </row>
    <row r="8" spans="2:12">
      <c r="B8" s="1">
        <f t="shared" si="3"/>
        <v>1.6</v>
      </c>
      <c r="C8" s="3">
        <v>1.6003839</v>
      </c>
      <c r="D8" s="4">
        <f t="shared" si="0"/>
        <v>3.8389999999988156E-4</v>
      </c>
      <c r="F8" s="1">
        <f t="shared" si="1"/>
        <v>1.7000000000000002</v>
      </c>
      <c r="G8" s="3">
        <v>1.6167999</v>
      </c>
      <c r="H8" s="4">
        <f t="shared" si="2"/>
        <v>8.3200100000000221E-2</v>
      </c>
    </row>
    <row r="9" spans="2:12">
      <c r="B9" s="2">
        <f t="shared" si="3"/>
        <v>2</v>
      </c>
      <c r="C9" s="5">
        <v>2.0003932999999998</v>
      </c>
      <c r="D9" s="6">
        <f t="shared" si="0"/>
        <v>3.9329999999981879E-4</v>
      </c>
      <c r="F9" s="2">
        <f t="shared" si="1"/>
        <v>2.1</v>
      </c>
      <c r="G9" s="5">
        <v>2.0168073999999998</v>
      </c>
      <c r="H9" s="6">
        <f t="shared" si="2"/>
        <v>8.3192600000000283E-2</v>
      </c>
    </row>
    <row r="11" spans="2:12">
      <c r="B11" s="10" t="s">
        <v>16</v>
      </c>
      <c r="C11" s="11" t="s">
        <v>1</v>
      </c>
      <c r="D11" s="12">
        <v>0.3</v>
      </c>
      <c r="F11" s="10" t="s">
        <v>16</v>
      </c>
      <c r="G11" s="11" t="s">
        <v>2</v>
      </c>
      <c r="H11" s="12">
        <v>0.3</v>
      </c>
    </row>
    <row r="12" spans="2:12">
      <c r="B12" s="7" t="s">
        <v>4</v>
      </c>
      <c r="C12" s="8" t="s">
        <v>5</v>
      </c>
      <c r="D12" s="9" t="s">
        <v>6</v>
      </c>
      <c r="F12" s="7" t="s">
        <v>7</v>
      </c>
      <c r="G12" s="8" t="s">
        <v>8</v>
      </c>
      <c r="H12" s="9" t="s">
        <v>9</v>
      </c>
    </row>
    <row r="13" spans="2:12">
      <c r="B13" s="1">
        <v>0</v>
      </c>
      <c r="C13" s="3">
        <v>7.50725E-2</v>
      </c>
      <c r="D13" s="4">
        <f>C13-B13</f>
        <v>7.50725E-2</v>
      </c>
      <c r="F13" s="1">
        <f>B13+H$11</f>
        <v>0.3</v>
      </c>
      <c r="G13" s="3">
        <v>9.7814100000000001E-2</v>
      </c>
      <c r="H13" s="4">
        <f>F13-G13</f>
        <v>0.20218589999999997</v>
      </c>
    </row>
    <row r="14" spans="2:12">
      <c r="B14" s="1">
        <f>B13+D$11</f>
        <v>0.3</v>
      </c>
      <c r="C14" s="3">
        <v>0.32802150000000002</v>
      </c>
      <c r="D14" s="4">
        <f t="shared" ref="D14:D19" si="4">C14-B14</f>
        <v>2.8021500000000032E-2</v>
      </c>
      <c r="F14" s="1">
        <f>B14+H$11</f>
        <v>0.6</v>
      </c>
      <c r="G14" s="3">
        <v>0.35095949999999998</v>
      </c>
      <c r="H14" s="4">
        <f t="shared" ref="H14:H19" si="5">F14-G14</f>
        <v>0.2490405</v>
      </c>
    </row>
    <row r="15" spans="2:12">
      <c r="B15" s="1">
        <f>B14+D$11</f>
        <v>0.6</v>
      </c>
      <c r="C15" s="3">
        <v>0.62801130000000005</v>
      </c>
      <c r="D15" s="4">
        <f t="shared" si="4"/>
        <v>2.8011300000000072E-2</v>
      </c>
      <c r="F15" s="1">
        <f>B15+H$11</f>
        <v>0.89999999999999991</v>
      </c>
      <c r="G15" s="3">
        <v>0.6507501</v>
      </c>
      <c r="H15" s="4">
        <f t="shared" si="5"/>
        <v>0.24924989999999991</v>
      </c>
    </row>
    <row r="16" spans="2:12">
      <c r="B16" s="1">
        <f>B15+D$11</f>
        <v>0.89999999999999991</v>
      </c>
      <c r="C16" s="3">
        <v>0.9279347</v>
      </c>
      <c r="D16" s="4">
        <f t="shared" si="4"/>
        <v>2.793470000000009E-2</v>
      </c>
      <c r="F16" s="1">
        <f>B16+H$11</f>
        <v>1.2</v>
      </c>
      <c r="G16" s="3">
        <v>0.95067869999999999</v>
      </c>
      <c r="H16" s="4">
        <f t="shared" si="5"/>
        <v>0.24932129999999997</v>
      </c>
    </row>
    <row r="17" spans="2:8">
      <c r="B17" s="1">
        <f>B16+D$11</f>
        <v>1.2</v>
      </c>
      <c r="C17" s="3">
        <v>1.2577503999999999</v>
      </c>
      <c r="D17" s="4">
        <f t="shared" si="4"/>
        <v>5.775039999999998E-2</v>
      </c>
      <c r="F17" s="1">
        <f>B17+H$11</f>
        <v>1.5</v>
      </c>
      <c r="G17" s="3">
        <v>1.2804948</v>
      </c>
      <c r="H17" s="4">
        <f t="shared" si="5"/>
        <v>0.21950519999999996</v>
      </c>
    </row>
    <row r="18" spans="2:8">
      <c r="B18" s="1">
        <f>B17+D$11</f>
        <v>1.5</v>
      </c>
      <c r="C18" s="3">
        <v>1.5280113</v>
      </c>
      <c r="D18" s="4">
        <f t="shared" si="4"/>
        <v>2.8011299999999961E-2</v>
      </c>
      <c r="F18" s="1">
        <f>B18+H$11</f>
        <v>1.8</v>
      </c>
      <c r="G18" s="3">
        <v>1.5507538999999999</v>
      </c>
      <c r="H18" s="4">
        <f t="shared" si="5"/>
        <v>0.24924610000000014</v>
      </c>
    </row>
    <row r="19" spans="2:8">
      <c r="B19" s="2">
        <f>B18+D$11</f>
        <v>1.8</v>
      </c>
      <c r="C19" s="5">
        <v>1.8279354000000001</v>
      </c>
      <c r="D19" s="6">
        <f t="shared" si="4"/>
        <v>2.7935400000000055E-2</v>
      </c>
      <c r="F19" s="2">
        <f>B19+H$11</f>
        <v>2.1</v>
      </c>
      <c r="G19" s="5">
        <v>1.8506788999999999</v>
      </c>
      <c r="H19" s="6">
        <f t="shared" si="5"/>
        <v>0.24932110000000018</v>
      </c>
    </row>
    <row r="21" spans="2:8">
      <c r="B21" s="10" t="s">
        <v>17</v>
      </c>
      <c r="C21" s="11" t="s">
        <v>1</v>
      </c>
      <c r="D21" s="12">
        <v>0.35</v>
      </c>
      <c r="F21" s="10" t="s">
        <v>17</v>
      </c>
      <c r="G21" s="11" t="s">
        <v>2</v>
      </c>
      <c r="H21" s="12">
        <v>0.35</v>
      </c>
    </row>
    <row r="22" spans="2:8">
      <c r="B22" s="7" t="s">
        <v>4</v>
      </c>
      <c r="C22" s="8" t="s">
        <v>5</v>
      </c>
      <c r="D22" s="9" t="s">
        <v>6</v>
      </c>
      <c r="F22" s="7" t="s">
        <v>7</v>
      </c>
      <c r="G22" s="8" t="s">
        <v>8</v>
      </c>
      <c r="H22" s="9" t="s">
        <v>9</v>
      </c>
    </row>
    <row r="23" spans="2:8">
      <c r="B23" s="1">
        <v>0</v>
      </c>
      <c r="C23" s="3">
        <v>0.1126308</v>
      </c>
      <c r="D23" s="4">
        <f>C23-B23</f>
        <v>0.1126308</v>
      </c>
      <c r="F23" s="1">
        <f>B23+H$21</f>
        <v>0.35</v>
      </c>
      <c r="G23" s="3">
        <v>0.12791079999999999</v>
      </c>
      <c r="H23" s="4">
        <f>F23-G23</f>
        <v>0.22208919999999999</v>
      </c>
    </row>
    <row r="24" spans="2:8">
      <c r="B24" s="1">
        <f>B23+D$21</f>
        <v>0.35</v>
      </c>
      <c r="C24" s="3">
        <v>0.3657762</v>
      </c>
      <c r="D24" s="4">
        <f>C24-B24</f>
        <v>1.5776200000000018E-2</v>
      </c>
      <c r="F24" s="1">
        <f>B24+H$21</f>
        <v>0.7</v>
      </c>
      <c r="G24" s="3">
        <v>0.38105709999999998</v>
      </c>
      <c r="H24" s="4">
        <f t="shared" ref="H24:H28" si="6">F24-G24</f>
        <v>0.31894289999999997</v>
      </c>
    </row>
    <row r="25" spans="2:8">
      <c r="B25" s="1">
        <f>B24+D$21</f>
        <v>0.7</v>
      </c>
      <c r="C25" s="3">
        <v>0.70038389999999995</v>
      </c>
      <c r="D25" s="4">
        <f>C25-B25</f>
        <v>3.8389999999999258E-4</v>
      </c>
      <c r="F25" s="1">
        <f>B25+H$21</f>
        <v>1.0499999999999998</v>
      </c>
      <c r="G25" s="3">
        <v>0.71563370000000004</v>
      </c>
      <c r="H25" s="4">
        <f t="shared" si="6"/>
        <v>0.33436629999999978</v>
      </c>
    </row>
    <row r="26" spans="2:8">
      <c r="B26" s="1">
        <f>B25+D$21</f>
        <v>1.0499999999999998</v>
      </c>
      <c r="C26" s="3">
        <v>1.0784786</v>
      </c>
      <c r="D26" s="4">
        <f>C26-B26</f>
        <v>2.8478600000000132E-2</v>
      </c>
      <c r="F26" s="1">
        <f>B26+H$21</f>
        <v>1.4</v>
      </c>
      <c r="G26" s="3">
        <v>1.0937612000000001</v>
      </c>
      <c r="H26" s="4">
        <f t="shared" si="6"/>
        <v>0.30623879999999981</v>
      </c>
    </row>
    <row r="27" spans="2:8">
      <c r="B27" s="1">
        <f>B26+D$21</f>
        <v>1.4</v>
      </c>
      <c r="C27" s="3">
        <v>1.4003839</v>
      </c>
      <c r="D27" s="4">
        <f>C27-B27</f>
        <v>3.839000000001036E-4</v>
      </c>
      <c r="F27" s="1">
        <f>B27+H$21</f>
        <v>1.75</v>
      </c>
      <c r="G27" s="3">
        <v>1.4156347</v>
      </c>
      <c r="H27" s="4">
        <f t="shared" si="6"/>
        <v>0.33436529999999998</v>
      </c>
    </row>
    <row r="28" spans="2:8">
      <c r="B28" s="2">
        <f>B27+D$21</f>
        <v>1.75</v>
      </c>
      <c r="C28" s="5">
        <v>1.7503839000000001</v>
      </c>
      <c r="D28" s="6">
        <f>C28-B28</f>
        <v>3.839000000001036E-4</v>
      </c>
      <c r="F28" s="2">
        <f>B28+H$21</f>
        <v>2.1</v>
      </c>
      <c r="G28" s="5">
        <v>1.7656354999999999</v>
      </c>
      <c r="H28" s="6">
        <f t="shared" si="6"/>
        <v>0.33436450000000018</v>
      </c>
    </row>
    <row r="30" spans="2:8">
      <c r="B30" s="10" t="s">
        <v>18</v>
      </c>
      <c r="C30" s="11" t="s">
        <v>1</v>
      </c>
      <c r="D30" s="12">
        <v>0.15</v>
      </c>
      <c r="F30" s="10" t="s">
        <v>18</v>
      </c>
      <c r="G30" s="11" t="s">
        <v>2</v>
      </c>
      <c r="H30" s="12">
        <v>0.15</v>
      </c>
    </row>
    <row r="31" spans="2:8">
      <c r="B31" s="7" t="s">
        <v>4</v>
      </c>
      <c r="C31" s="8" t="s">
        <v>5</v>
      </c>
      <c r="D31" s="9" t="s">
        <v>6</v>
      </c>
      <c r="F31" s="7" t="s">
        <v>7</v>
      </c>
      <c r="G31" s="8" t="s">
        <v>8</v>
      </c>
      <c r="H31" s="9" t="s">
        <v>9</v>
      </c>
    </row>
    <row r="32" spans="2:8">
      <c r="B32" s="1">
        <v>0</v>
      </c>
      <c r="C32" s="3">
        <v>4.7424000000000001E-2</v>
      </c>
      <c r="D32" s="4">
        <f>C32-B32</f>
        <v>4.7424000000000001E-2</v>
      </c>
      <c r="F32" s="1">
        <f>B32+H$30</f>
        <v>0.15</v>
      </c>
      <c r="G32" s="3">
        <v>6.1248299999999999E-2</v>
      </c>
      <c r="H32" s="4">
        <f>F32-G32</f>
        <v>8.8751699999999989E-2</v>
      </c>
    </row>
    <row r="33" spans="2:8">
      <c r="B33" s="1">
        <f>B32+D$30</f>
        <v>0.15</v>
      </c>
      <c r="C33" s="3">
        <v>0.15091979999999999</v>
      </c>
      <c r="D33" s="4">
        <f>C33-B33</f>
        <v>9.197999999999984E-4</v>
      </c>
      <c r="F33" s="1">
        <f>B33+H$30</f>
        <v>0.3</v>
      </c>
      <c r="G33" s="3">
        <v>0.1647438</v>
      </c>
      <c r="H33" s="4">
        <f t="shared" ref="H33:H61" si="7">F33-G33</f>
        <v>0.13525619999999999</v>
      </c>
    </row>
    <row r="34" spans="2:8">
      <c r="B34" s="1">
        <f>B33+D$30</f>
        <v>0.3</v>
      </c>
      <c r="C34" s="3">
        <v>0.30040470000000002</v>
      </c>
      <c r="D34" s="4">
        <f>C34-B34</f>
        <v>4.0470000000003559E-4</v>
      </c>
      <c r="F34" s="1">
        <f>B34+H$30</f>
        <v>0.44999999999999996</v>
      </c>
      <c r="G34" s="3">
        <v>0.31419789999999997</v>
      </c>
      <c r="H34" s="4">
        <f t="shared" si="7"/>
        <v>0.13580209999999998</v>
      </c>
    </row>
    <row r="35" spans="2:8">
      <c r="B35" s="1">
        <f>B34+D$30</f>
        <v>0.44999999999999996</v>
      </c>
      <c r="C35" s="3">
        <v>0.4503839</v>
      </c>
      <c r="D35" s="4">
        <f>C35-B35</f>
        <v>3.8390000000004809E-4</v>
      </c>
      <c r="F35" s="1">
        <f>B35+H$30</f>
        <v>0.6</v>
      </c>
      <c r="G35" s="3">
        <v>0.46417740000000002</v>
      </c>
      <c r="H35" s="4">
        <f t="shared" si="7"/>
        <v>0.13582259999999996</v>
      </c>
    </row>
    <row r="36" spans="2:8">
      <c r="B36" s="1">
        <f>B35+D$30</f>
        <v>0.6</v>
      </c>
      <c r="C36" s="3">
        <v>0.60039390000000004</v>
      </c>
      <c r="D36" s="4">
        <f>C36-B36</f>
        <v>3.9390000000005809E-4</v>
      </c>
      <c r="F36" s="1">
        <f>B36+H$30</f>
        <v>0.75</v>
      </c>
      <c r="G36" s="3">
        <v>0.61418669999999997</v>
      </c>
      <c r="H36" s="4">
        <f t="shared" si="7"/>
        <v>0.13581330000000003</v>
      </c>
    </row>
    <row r="37" spans="2:8">
      <c r="B37" s="1">
        <f>B36+D$30</f>
        <v>0.75</v>
      </c>
      <c r="C37" s="3">
        <v>0.75038389999999999</v>
      </c>
      <c r="D37" s="4">
        <f>C37-B37</f>
        <v>3.8389999999999258E-4</v>
      </c>
      <c r="F37" s="1">
        <f>B37+H$30</f>
        <v>0.9</v>
      </c>
      <c r="G37" s="3">
        <v>0.76417650000000004</v>
      </c>
      <c r="H37" s="4">
        <f t="shared" si="7"/>
        <v>0.13582349999999999</v>
      </c>
    </row>
    <row r="38" spans="2:8">
      <c r="B38" s="1">
        <f>B37+D$30</f>
        <v>0.9</v>
      </c>
      <c r="C38" s="3">
        <v>0.90031810000000001</v>
      </c>
      <c r="D38" s="4">
        <f>C38-B38</f>
        <v>3.1809999999998784E-4</v>
      </c>
      <c r="F38" s="1">
        <f>B38+H$30</f>
        <v>1.05</v>
      </c>
      <c r="G38" s="3">
        <v>0.91411140000000002</v>
      </c>
      <c r="H38" s="4">
        <f t="shared" si="7"/>
        <v>0.13588860000000003</v>
      </c>
    </row>
    <row r="39" spans="2:8">
      <c r="B39" s="1">
        <f>B38+D$30</f>
        <v>1.05</v>
      </c>
      <c r="C39" s="3">
        <v>1.0508305</v>
      </c>
      <c r="D39" s="4">
        <f>C39-B39</f>
        <v>8.3049999999995627E-4</v>
      </c>
      <c r="F39" s="1">
        <f>B39+H$30</f>
        <v>1.2</v>
      </c>
      <c r="G39" s="3">
        <v>1.0646553000000001</v>
      </c>
      <c r="H39" s="4">
        <f t="shared" si="7"/>
        <v>0.13534469999999987</v>
      </c>
    </row>
    <row r="40" spans="2:8">
      <c r="B40" s="1">
        <f>B39+D$30</f>
        <v>1.2</v>
      </c>
      <c r="C40" s="3">
        <v>1.2301021000000001</v>
      </c>
      <c r="D40" s="4">
        <f>C40-B40</f>
        <v>3.0102100000000132E-2</v>
      </c>
      <c r="F40" s="1">
        <f>B40+H$30</f>
        <v>1.3499999999999999</v>
      </c>
      <c r="G40" s="3">
        <v>1.2439258</v>
      </c>
      <c r="H40" s="4">
        <f t="shared" si="7"/>
        <v>0.1060741999999999</v>
      </c>
    </row>
    <row r="41" spans="2:8">
      <c r="B41" s="1">
        <f>B40+D$30</f>
        <v>1.3499999999999999</v>
      </c>
      <c r="C41" s="3">
        <v>1.3503966999999999</v>
      </c>
      <c r="D41" s="4">
        <f>C41-B41</f>
        <v>3.9670000000002759E-4</v>
      </c>
      <c r="F41" s="1">
        <f>B41+H$30</f>
        <v>1.4999999999999998</v>
      </c>
      <c r="G41" s="3">
        <v>1.3641893</v>
      </c>
      <c r="H41" s="4">
        <f t="shared" si="7"/>
        <v>0.13581069999999973</v>
      </c>
    </row>
    <row r="42" spans="2:8">
      <c r="B42" s="1">
        <f>B41+D$30</f>
        <v>1.4999999999999998</v>
      </c>
      <c r="C42" s="3">
        <v>1.5003938999999999</v>
      </c>
      <c r="D42" s="4">
        <f>C42-B42</f>
        <v>3.9390000000016911E-4</v>
      </c>
      <c r="F42" s="1">
        <f>B42+H$30</f>
        <v>1.6499999999999997</v>
      </c>
      <c r="G42" s="3">
        <v>1.5141865000000001</v>
      </c>
      <c r="H42" s="4">
        <f t="shared" si="7"/>
        <v>0.13581349999999959</v>
      </c>
    </row>
    <row r="43" spans="2:8">
      <c r="B43" s="1">
        <f>B42+D$30</f>
        <v>1.6499999999999997</v>
      </c>
      <c r="C43" s="3">
        <v>1.6503839</v>
      </c>
      <c r="D43" s="4">
        <f>C43-B43</f>
        <v>3.8390000000032565E-4</v>
      </c>
      <c r="F43" s="1">
        <f>B43+H$30</f>
        <v>1.7999999999999996</v>
      </c>
      <c r="G43" s="3">
        <v>1.6641771999999999</v>
      </c>
      <c r="H43" s="4">
        <f t="shared" si="7"/>
        <v>0.13582279999999969</v>
      </c>
    </row>
    <row r="44" spans="2:8">
      <c r="B44" s="1">
        <f>B43+D$30</f>
        <v>1.7999999999999996</v>
      </c>
      <c r="C44" s="3">
        <v>1.8003180999999999</v>
      </c>
      <c r="D44" s="4">
        <f>C44-B44</f>
        <v>3.181000000003209E-4</v>
      </c>
      <c r="F44" s="1">
        <f>B44+H$30</f>
        <v>1.9499999999999995</v>
      </c>
      <c r="G44" s="3">
        <v>1.814111</v>
      </c>
      <c r="H44" s="4">
        <f t="shared" si="7"/>
        <v>0.13588899999999948</v>
      </c>
    </row>
    <row r="45" spans="2:8">
      <c r="B45" s="2">
        <f>B44+D$30</f>
        <v>1.9499999999999995</v>
      </c>
      <c r="C45" s="5">
        <v>1.9503208000000001</v>
      </c>
      <c r="D45" s="6">
        <f>C45-B45</f>
        <v>3.2080000000056508E-4</v>
      </c>
      <c r="F45" s="2">
        <f>B45+H$30</f>
        <v>2.0999999999999996</v>
      </c>
      <c r="G45" s="5">
        <v>1.9846492</v>
      </c>
      <c r="H45" s="6">
        <f t="shared" si="7"/>
        <v>0.11535079999999964</v>
      </c>
    </row>
    <row r="47" spans="2:8">
      <c r="B47" s="10" t="s">
        <v>19</v>
      </c>
      <c r="C47" s="11" t="s">
        <v>1</v>
      </c>
      <c r="D47" s="12">
        <v>1</v>
      </c>
      <c r="F47" s="10" t="s">
        <v>19</v>
      </c>
      <c r="G47" s="11" t="s">
        <v>2</v>
      </c>
      <c r="H47" s="12">
        <v>1</v>
      </c>
    </row>
    <row r="48" spans="2:8">
      <c r="B48" s="7" t="s">
        <v>4</v>
      </c>
      <c r="C48" s="8" t="s">
        <v>5</v>
      </c>
      <c r="D48" s="9" t="s">
        <v>6</v>
      </c>
      <c r="F48" s="7" t="s">
        <v>7</v>
      </c>
      <c r="G48" s="8" t="s">
        <v>8</v>
      </c>
      <c r="H48" s="9" t="s">
        <v>9</v>
      </c>
    </row>
    <row r="49" spans="2:8">
      <c r="B49" s="1">
        <v>0</v>
      </c>
      <c r="C49" s="3">
        <v>0.1417041</v>
      </c>
      <c r="D49" s="4">
        <f>C49-B49</f>
        <v>0.1417041</v>
      </c>
      <c r="F49" s="1">
        <f>B49+H$47</f>
        <v>1</v>
      </c>
      <c r="G49" s="3">
        <v>0.23949609999999999</v>
      </c>
      <c r="H49" s="4">
        <f>F49-G49</f>
        <v>0.76050390000000001</v>
      </c>
    </row>
    <row r="50" spans="2:8">
      <c r="B50" s="1">
        <f>B49+D$47</f>
        <v>1</v>
      </c>
      <c r="C50" s="3">
        <v>1.0257428</v>
      </c>
      <c r="D50" s="4">
        <f>C50-B50</f>
        <v>2.5742799999999955E-2</v>
      </c>
      <c r="F50" s="1">
        <f t="shared" ref="F50:F51" si="8">B50+H$47</f>
        <v>2</v>
      </c>
      <c r="G50" s="3">
        <v>1.1526103999999999</v>
      </c>
      <c r="H50" s="4">
        <f t="shared" ref="H50:H62" si="9">F50-G50</f>
        <v>0.84738960000000008</v>
      </c>
    </row>
    <row r="51" spans="2:8">
      <c r="B51" s="2">
        <f t="shared" ref="B51" si="10">B50+D$47</f>
        <v>2</v>
      </c>
      <c r="C51" s="5">
        <v>2.0300886999999999</v>
      </c>
      <c r="D51" s="6">
        <f>C51-B51</f>
        <v>3.0088699999999857E-2</v>
      </c>
      <c r="F51" s="1">
        <f t="shared" si="8"/>
        <v>3</v>
      </c>
      <c r="G51" s="5">
        <v>2.1955388999999998</v>
      </c>
      <c r="H51" s="6">
        <f t="shared" si="9"/>
        <v>0.80446110000000015</v>
      </c>
    </row>
  </sheetData>
  <conditionalFormatting sqref="H4:H9">
    <cfRule type="cellIs" dxfId="29" priority="46" operator="greaterThanOrEqual">
      <formula xml:space="preserve"> 2 * $H$2 / 3</formula>
    </cfRule>
    <cfRule type="cellIs" dxfId="28" priority="47" operator="greaterThanOrEqual">
      <formula xml:space="preserve"> 1 * $H$2 / 3</formula>
    </cfRule>
    <cfRule type="cellIs" dxfId="27" priority="48" operator="greaterThanOrEqual">
      <formula>0</formula>
    </cfRule>
  </conditionalFormatting>
  <conditionalFormatting sqref="H13:H19">
    <cfRule type="cellIs" dxfId="26" priority="45" operator="greaterThanOrEqual">
      <formula>0</formula>
    </cfRule>
  </conditionalFormatting>
  <conditionalFormatting sqref="H13:H19">
    <cfRule type="cellIs" dxfId="25" priority="39" operator="greaterThanOrEqual">
      <formula xml:space="preserve"> 2 * $H$11 / 4</formula>
    </cfRule>
  </conditionalFormatting>
  <conditionalFormatting sqref="H13:H19">
    <cfRule type="cellIs" dxfId="24" priority="41" operator="greaterThanOrEqual">
      <formula xml:space="preserve"> 1 * $H$11 / 4</formula>
    </cfRule>
  </conditionalFormatting>
  <conditionalFormatting sqref="H23:H28">
    <cfRule type="cellIs" dxfId="23" priority="35" operator="greaterThanOrEqual">
      <formula xml:space="preserve"> 2*$H$21 / 3</formula>
    </cfRule>
    <cfRule type="cellIs" dxfId="22" priority="36" operator="greaterThanOrEqual">
      <formula xml:space="preserve"> 1*$H$21 / 3</formula>
    </cfRule>
    <cfRule type="cellIs" dxfId="21" priority="37" operator="greaterThanOrEqual">
      <formula>0</formula>
    </cfRule>
  </conditionalFormatting>
  <conditionalFormatting sqref="H32:H45">
    <cfRule type="cellIs" dxfId="20" priority="30" operator="greaterThanOrEqual">
      <formula xml:space="preserve"> 2*$H$30 / 3</formula>
    </cfRule>
    <cfRule type="cellIs" dxfId="19" priority="31" operator="greaterThanOrEqual">
      <formula xml:space="preserve"> 1*$H$30 / 3</formula>
    </cfRule>
    <cfRule type="cellIs" dxfId="18" priority="32" operator="greaterThanOrEqual">
      <formula>0</formula>
    </cfRule>
  </conditionalFormatting>
  <conditionalFormatting sqref="D4:D9">
    <cfRule type="cellIs" dxfId="17" priority="25" operator="lessThanOrEqual">
      <formula>1*$H$2 / 3</formula>
    </cfRule>
    <cfRule type="cellIs" dxfId="16" priority="26" operator="lessThanOrEqual">
      <formula>2*$H$2 / 3</formula>
    </cfRule>
    <cfRule type="cellIs" dxfId="15" priority="27" operator="lessThan">
      <formula>$H$2</formula>
    </cfRule>
  </conditionalFormatting>
  <conditionalFormatting sqref="D13:D19">
    <cfRule type="cellIs" dxfId="14" priority="22" operator="lessThanOrEqual">
      <formula>$H$11/3</formula>
    </cfRule>
    <cfRule type="cellIs" dxfId="13" priority="23" operator="lessThanOrEqual">
      <formula>2*$H$11/3</formula>
    </cfRule>
    <cfRule type="cellIs" dxfId="12" priority="24" operator="lessThanOrEqual">
      <formula>$H$11</formula>
    </cfRule>
  </conditionalFormatting>
  <conditionalFormatting sqref="D23:D28">
    <cfRule type="cellIs" dxfId="11" priority="17" operator="lessThanOrEqual">
      <formula>$H$21</formula>
    </cfRule>
    <cfRule type="cellIs" dxfId="10" priority="18" operator="lessThanOrEqual">
      <formula>2*$H$21/3</formula>
    </cfRule>
    <cfRule type="cellIs" dxfId="9" priority="20" operator="lessThanOrEqual">
      <formula>$H$21</formula>
    </cfRule>
  </conditionalFormatting>
  <conditionalFormatting sqref="D32:D45">
    <cfRule type="cellIs" dxfId="8" priority="11" operator="lessThanOrEqual">
      <formula>1*$H$30/3</formula>
    </cfRule>
    <cfRule type="cellIs" dxfId="7" priority="12" operator="lessThanOrEqual">
      <formula>2*$H$30/3</formula>
    </cfRule>
    <cfRule type="cellIs" dxfId="6" priority="13" operator="lessThanOrEqual">
      <formula>$H$30</formula>
    </cfRule>
  </conditionalFormatting>
  <conditionalFormatting sqref="H49:H51">
    <cfRule type="cellIs" dxfId="5" priority="7" operator="greaterThanOrEqual">
      <formula xml:space="preserve"> 2*$H$47 / 3</formula>
    </cfRule>
    <cfRule type="cellIs" dxfId="4" priority="8" operator="greaterThanOrEqual">
      <formula xml:space="preserve"> 1*$H$47 / 3</formula>
    </cfRule>
    <cfRule type="cellIs" dxfId="3" priority="9" operator="greaterThanOrEqual">
      <formula>0</formula>
    </cfRule>
  </conditionalFormatting>
  <conditionalFormatting sqref="D49:D51">
    <cfRule type="cellIs" dxfId="2" priority="4" operator="lessThanOrEqual">
      <formula>1*$H$47/3</formula>
    </cfRule>
    <cfRule type="cellIs" dxfId="1" priority="5" operator="lessThanOrEqual">
      <formula>2*$H$47/3</formula>
    </cfRule>
    <cfRule type="cellIs" dxfId="0" priority="6" operator="lessThanOrEqual">
      <formula>$H$47</formula>
    </cfRule>
  </conditionalFormatting>
  <pageMargins left="0.7" right="0.7" top="0.75" bottom="0.75" header="0.3" footer="0.3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2023-11-09T14:24:24Z</dcterms:created>
  <dcterms:modified xsi:type="dcterms:W3CDTF">2023-11-10T19:49:04Z</dcterms:modified>
  <cp:category/>
  <cp:contentStatus/>
</cp:coreProperties>
</file>