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UIC\Fall2018\CS502\CS502_final_project\"/>
    </mc:Choice>
  </mc:AlternateContent>
  <xr:revisionPtr revIDLastSave="0" documentId="8_{81D03D15-40DE-46A7-A82A-FEF98A50665E}" xr6:coauthVersionLast="38" xr6:coauthVersionMax="38" xr10:uidLastSave="{00000000-0000-0000-0000-000000000000}"/>
  <bookViews>
    <workbookView xWindow="0" yWindow="0" windowWidth="19020" windowHeight="4365" activeTab="2" xr2:uid="{DE9D7EE1-7877-448B-9882-EC24427A603D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Sheet1!$I$2:$K$2</definedName>
    <definedName name="solver_adj" localSheetId="1" hidden="1">Sheet2!$I$2:$L$2</definedName>
    <definedName name="solver_adj" localSheetId="2" hidden="1">Sheet3!$D$6:$F$8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Sheet1!$I$2:$K$2</definedName>
    <definedName name="solver_lhs1" localSheetId="2" hidden="1">Sheet3!$D$6:$F$8</definedName>
    <definedName name="solver_lhs2" localSheetId="0" hidden="1">Sheet1!$I$2:$K$2</definedName>
    <definedName name="solver_lhs2" localSheetId="2" hidden="1">Sheet3!$D$6:$F$8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0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Sheet1!$M$2</definedName>
    <definedName name="solver_opt" localSheetId="1" hidden="1">Sheet2!$N$2</definedName>
    <definedName name="solver_opt" localSheetId="2" hidden="1">Sheet3!$I$2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hs1" localSheetId="0" hidden="1">1000</definedName>
    <definedName name="solver_rhs1" localSheetId="2" hidden="1">100</definedName>
    <definedName name="solver_rhs2" localSheetId="0" hidden="1">-1000</definedName>
    <definedName name="solver_rhs2" localSheetId="2" hidden="1">-100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3" l="1"/>
  <c r="D3" i="3"/>
  <c r="D4" i="3"/>
  <c r="D5" i="3"/>
  <c r="D2" i="3"/>
  <c r="E3" i="3"/>
  <c r="E4" i="3"/>
  <c r="E5" i="3"/>
  <c r="E2" i="3"/>
  <c r="H6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C90" i="2"/>
  <c r="C91" i="2"/>
  <c r="C92" i="2"/>
  <c r="C93" i="2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2" i="2"/>
  <c r="C13" i="2"/>
  <c r="C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11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E2" i="1" s="1"/>
  <c r="E2" i="2"/>
  <c r="F2" i="2" s="1"/>
  <c r="B3" i="2"/>
  <c r="B4" i="2"/>
  <c r="B5" i="2"/>
  <c r="B6" i="2"/>
  <c r="B7" i="2"/>
  <c r="B8" i="2"/>
  <c r="B9" i="2"/>
  <c r="B10" i="2"/>
  <c r="B2" i="2"/>
  <c r="B110" i="1"/>
  <c r="B105" i="1"/>
  <c r="B106" i="1" s="1"/>
  <c r="B107" i="1" s="1"/>
  <c r="B108" i="1" s="1"/>
  <c r="B10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29" i="1"/>
  <c r="B30" i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12" i="1"/>
  <c r="B13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1" i="1"/>
  <c r="F3" i="3" l="1"/>
  <c r="G3" i="3" s="1"/>
  <c r="F5" i="3"/>
  <c r="G5" i="3" s="1"/>
  <c r="F4" i="3"/>
  <c r="G4" i="3" s="1"/>
  <c r="F2" i="3"/>
  <c r="G2" i="3" s="1"/>
  <c r="N2" i="2"/>
  <c r="M2" i="1"/>
  <c r="I2" i="3" l="1"/>
</calcChain>
</file>

<file path=xl/sharedStrings.xml><?xml version="1.0" encoding="utf-8"?>
<sst xmlns="http://schemas.openxmlformats.org/spreadsheetml/2006/main" count="31" uniqueCount="21">
  <si>
    <t>Age</t>
  </si>
  <si>
    <t>HasDownSyndrome</t>
  </si>
  <si>
    <t>W1</t>
  </si>
  <si>
    <t>W2</t>
  </si>
  <si>
    <t>B</t>
  </si>
  <si>
    <t>Model</t>
  </si>
  <si>
    <t>Error</t>
  </si>
  <si>
    <t>SummedError</t>
  </si>
  <si>
    <t>Number_Of_Chromosomes</t>
  </si>
  <si>
    <t>Age_Months</t>
  </si>
  <si>
    <t>W3</t>
  </si>
  <si>
    <t>Output</t>
  </si>
  <si>
    <t>Node1</t>
  </si>
  <si>
    <t>Node2</t>
  </si>
  <si>
    <t>WX</t>
  </si>
  <si>
    <t>WY</t>
  </si>
  <si>
    <t>b</t>
  </si>
  <si>
    <t>SSE</t>
  </si>
  <si>
    <t>Node0</t>
  </si>
  <si>
    <t>X0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</si>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</sst>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</a:t>
            </a:r>
            <a:r>
              <a:rPr lang="en-US" baseline="0"/>
              <a:t> Down's Syndrom Based on Chromosome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Sheet1!$B$10:$B$110</c:f>
              <c:numCache>
                <c:formatCode>General</c:formatCode>
                <c:ptCount val="101"/>
                <c:pt idx="0">
                  <c:v>46</c:v>
                </c:pt>
                <c:pt idx="1">
                  <c:v>46.01</c:v>
                </c:pt>
                <c:pt idx="2">
                  <c:v>46.019999999999996</c:v>
                </c:pt>
                <c:pt idx="3">
                  <c:v>46.029999999999994</c:v>
                </c:pt>
                <c:pt idx="4">
                  <c:v>46.039999999999992</c:v>
                </c:pt>
                <c:pt idx="5">
                  <c:v>46.04999999999999</c:v>
                </c:pt>
                <c:pt idx="6">
                  <c:v>46.059999999999988</c:v>
                </c:pt>
                <c:pt idx="7">
                  <c:v>46.069999999999986</c:v>
                </c:pt>
                <c:pt idx="8">
                  <c:v>46.079999999999984</c:v>
                </c:pt>
                <c:pt idx="9">
                  <c:v>46.089999999999982</c:v>
                </c:pt>
                <c:pt idx="10">
                  <c:v>46.09999999999998</c:v>
                </c:pt>
                <c:pt idx="11">
                  <c:v>46.109999999999978</c:v>
                </c:pt>
                <c:pt idx="12">
                  <c:v>46.119999999999976</c:v>
                </c:pt>
                <c:pt idx="13">
                  <c:v>46.129999999999974</c:v>
                </c:pt>
                <c:pt idx="14">
                  <c:v>46.139999999999972</c:v>
                </c:pt>
                <c:pt idx="15">
                  <c:v>46.14999999999997</c:v>
                </c:pt>
                <c:pt idx="16">
                  <c:v>46.159999999999968</c:v>
                </c:pt>
                <c:pt idx="17">
                  <c:v>46.169999999999966</c:v>
                </c:pt>
                <c:pt idx="18">
                  <c:v>46.179999999999964</c:v>
                </c:pt>
                <c:pt idx="19">
                  <c:v>46.189999999999962</c:v>
                </c:pt>
                <c:pt idx="20">
                  <c:v>46.19999999999996</c:v>
                </c:pt>
                <c:pt idx="21">
                  <c:v>46.209999999999958</c:v>
                </c:pt>
                <c:pt idx="22">
                  <c:v>46.219999999999956</c:v>
                </c:pt>
                <c:pt idx="23">
                  <c:v>46.229999999999954</c:v>
                </c:pt>
                <c:pt idx="24">
                  <c:v>46.239999999999952</c:v>
                </c:pt>
                <c:pt idx="25">
                  <c:v>46.24999999999995</c:v>
                </c:pt>
                <c:pt idx="26">
                  <c:v>46.259999999999948</c:v>
                </c:pt>
                <c:pt idx="27">
                  <c:v>46.269999999999946</c:v>
                </c:pt>
                <c:pt idx="28">
                  <c:v>46.279999999999944</c:v>
                </c:pt>
                <c:pt idx="29">
                  <c:v>46.289999999999942</c:v>
                </c:pt>
                <c:pt idx="30">
                  <c:v>46.29999999999994</c:v>
                </c:pt>
                <c:pt idx="31">
                  <c:v>46.309999999999938</c:v>
                </c:pt>
                <c:pt idx="32">
                  <c:v>46.319999999999936</c:v>
                </c:pt>
                <c:pt idx="33">
                  <c:v>46.329999999999934</c:v>
                </c:pt>
                <c:pt idx="34">
                  <c:v>46.339999999999932</c:v>
                </c:pt>
                <c:pt idx="35">
                  <c:v>46.34999999999993</c:v>
                </c:pt>
                <c:pt idx="36">
                  <c:v>46.359999999999928</c:v>
                </c:pt>
                <c:pt idx="37">
                  <c:v>46.369999999999926</c:v>
                </c:pt>
                <c:pt idx="38">
                  <c:v>46.379999999999924</c:v>
                </c:pt>
                <c:pt idx="39">
                  <c:v>46.389999999999922</c:v>
                </c:pt>
                <c:pt idx="40">
                  <c:v>46.39999999999992</c:v>
                </c:pt>
                <c:pt idx="41">
                  <c:v>46.409999999999918</c:v>
                </c:pt>
                <c:pt idx="42">
                  <c:v>46.419999999999916</c:v>
                </c:pt>
                <c:pt idx="43">
                  <c:v>46.429999999999914</c:v>
                </c:pt>
                <c:pt idx="44">
                  <c:v>46.439999999999912</c:v>
                </c:pt>
                <c:pt idx="45">
                  <c:v>46.44999999999991</c:v>
                </c:pt>
                <c:pt idx="46">
                  <c:v>46.459999999999908</c:v>
                </c:pt>
                <c:pt idx="47">
                  <c:v>46.469999999999906</c:v>
                </c:pt>
                <c:pt idx="48">
                  <c:v>46.479999999999905</c:v>
                </c:pt>
                <c:pt idx="49">
                  <c:v>46.489999999999903</c:v>
                </c:pt>
                <c:pt idx="50">
                  <c:v>46.499999999999901</c:v>
                </c:pt>
                <c:pt idx="51">
                  <c:v>46.509999999999899</c:v>
                </c:pt>
                <c:pt idx="52">
                  <c:v>46.519999999999897</c:v>
                </c:pt>
                <c:pt idx="53">
                  <c:v>46.529999999999895</c:v>
                </c:pt>
                <c:pt idx="54">
                  <c:v>46.539999999999893</c:v>
                </c:pt>
                <c:pt idx="55">
                  <c:v>46.549999999999891</c:v>
                </c:pt>
                <c:pt idx="56">
                  <c:v>46.559999999999889</c:v>
                </c:pt>
                <c:pt idx="57">
                  <c:v>46.569999999999887</c:v>
                </c:pt>
                <c:pt idx="58">
                  <c:v>46.579999999999885</c:v>
                </c:pt>
                <c:pt idx="59">
                  <c:v>46.589999999999883</c:v>
                </c:pt>
                <c:pt idx="60">
                  <c:v>46.599999999999881</c:v>
                </c:pt>
                <c:pt idx="61">
                  <c:v>46.609999999999879</c:v>
                </c:pt>
                <c:pt idx="62">
                  <c:v>46.619999999999877</c:v>
                </c:pt>
                <c:pt idx="63">
                  <c:v>46.629999999999875</c:v>
                </c:pt>
                <c:pt idx="64">
                  <c:v>46.639999999999873</c:v>
                </c:pt>
                <c:pt idx="65">
                  <c:v>46.649999999999871</c:v>
                </c:pt>
                <c:pt idx="66">
                  <c:v>46.659999999999869</c:v>
                </c:pt>
                <c:pt idx="67">
                  <c:v>46.669999999999867</c:v>
                </c:pt>
                <c:pt idx="68">
                  <c:v>46.679999999999865</c:v>
                </c:pt>
                <c:pt idx="69">
                  <c:v>46.689999999999863</c:v>
                </c:pt>
                <c:pt idx="70">
                  <c:v>46.699999999999861</c:v>
                </c:pt>
                <c:pt idx="71">
                  <c:v>46.709999999999859</c:v>
                </c:pt>
                <c:pt idx="72">
                  <c:v>46.719999999999857</c:v>
                </c:pt>
                <c:pt idx="73">
                  <c:v>46.729999999999855</c:v>
                </c:pt>
                <c:pt idx="74">
                  <c:v>46.739999999999853</c:v>
                </c:pt>
                <c:pt idx="75">
                  <c:v>46.749999999999851</c:v>
                </c:pt>
                <c:pt idx="76">
                  <c:v>46.759999999999849</c:v>
                </c:pt>
                <c:pt idx="77">
                  <c:v>46.769999999999847</c:v>
                </c:pt>
                <c:pt idx="78">
                  <c:v>46.779999999999845</c:v>
                </c:pt>
                <c:pt idx="79">
                  <c:v>46.789999999999843</c:v>
                </c:pt>
                <c:pt idx="80">
                  <c:v>46.799999999999841</c:v>
                </c:pt>
                <c:pt idx="81">
                  <c:v>46.809999999999839</c:v>
                </c:pt>
                <c:pt idx="82">
                  <c:v>46.819999999999837</c:v>
                </c:pt>
                <c:pt idx="83">
                  <c:v>46.829999999999835</c:v>
                </c:pt>
                <c:pt idx="84">
                  <c:v>46.839999999999833</c:v>
                </c:pt>
                <c:pt idx="85">
                  <c:v>46.849999999999831</c:v>
                </c:pt>
                <c:pt idx="86">
                  <c:v>46.859999999999829</c:v>
                </c:pt>
                <c:pt idx="87">
                  <c:v>46.869999999999827</c:v>
                </c:pt>
                <c:pt idx="88">
                  <c:v>46.879999999999825</c:v>
                </c:pt>
                <c:pt idx="89">
                  <c:v>46.889999999999823</c:v>
                </c:pt>
                <c:pt idx="90">
                  <c:v>46.899999999999821</c:v>
                </c:pt>
                <c:pt idx="91">
                  <c:v>46.909999999999819</c:v>
                </c:pt>
                <c:pt idx="92">
                  <c:v>46.919999999999817</c:v>
                </c:pt>
                <c:pt idx="93">
                  <c:v>46.929999999999815</c:v>
                </c:pt>
                <c:pt idx="94">
                  <c:v>46.939999999999813</c:v>
                </c:pt>
                <c:pt idx="95">
                  <c:v>46.949999999999811</c:v>
                </c:pt>
                <c:pt idx="96">
                  <c:v>46.959999999999809</c:v>
                </c:pt>
                <c:pt idx="97">
                  <c:v>46.969999999999807</c:v>
                </c:pt>
                <c:pt idx="98">
                  <c:v>46.979999999999805</c:v>
                </c:pt>
                <c:pt idx="99">
                  <c:v>46.989999999999803</c:v>
                </c:pt>
                <c:pt idx="100">
                  <c:v>46.999999999999801</c:v>
                </c:pt>
              </c:numCache>
            </c:numRef>
          </c:xVal>
          <c:yVal>
            <c:numRef>
              <c:f>Sheet1!$D$10:$D$110</c:f>
              <c:numCache>
                <c:formatCode>General</c:formatCode>
                <c:ptCount val="101"/>
                <c:pt idx="0">
                  <c:v>2.0612377126530486E-5</c:v>
                </c:pt>
                <c:pt idx="1">
                  <c:v>8.1803220171075994E-5</c:v>
                </c:pt>
                <c:pt idx="2">
                  <c:v>1.0141749684665387E-4</c:v>
                </c:pt>
                <c:pt idx="3">
                  <c:v>1.2573417365162898E-4</c:v>
                </c:pt>
                <c:pt idx="4">
                  <c:v>1.5588030402946239E-4</c:v>
                </c:pt>
                <c:pt idx="5">
                  <c:v>1.9325289879755609E-4</c:v>
                </c:pt>
                <c:pt idx="6">
                  <c:v>2.3958349610072325E-4</c:v>
                </c:pt>
                <c:pt idx="7">
                  <c:v>2.9701812640919195E-4</c:v>
                </c:pt>
                <c:pt idx="8">
                  <c:v>3.6821631669808452E-4</c:v>
                </c:pt>
                <c:pt idx="9">
                  <c:v>4.5647362632806932E-4</c:v>
                </c:pt>
                <c:pt idx="10">
                  <c:v>5.6587324535663491E-4</c:v>
                </c:pt>
                <c:pt idx="11">
                  <c:v>7.0147345230829367E-4</c:v>
                </c:pt>
                <c:pt idx="12">
                  <c:v>8.6953926643112836E-4</c:v>
                </c:pt>
                <c:pt idx="13">
                  <c:v>1.0778284873592238E-3</c:v>
                </c:pt>
                <c:pt idx="14">
                  <c:v>1.33594454375507E-3</c:v>
                </c:pt>
                <c:pt idx="15">
                  <c:v>1.6557712214491211E-3</c:v>
                </c:pt>
                <c:pt idx="16">
                  <c:v>2.0520074518085908E-3</c:v>
                </c:pt>
                <c:pt idx="17">
                  <c:v>2.5428239325801958E-3</c:v>
                </c:pt>
                <c:pt idx="18">
                  <c:v>3.1506674049240745E-3</c:v>
                </c:pt>
                <c:pt idx="19">
                  <c:v>3.9032428267230836E-3</c:v>
                </c:pt>
                <c:pt idx="20">
                  <c:v>4.8347082441818068E-3</c:v>
                </c:pt>
                <c:pt idx="21">
                  <c:v>5.9871214514253561E-3</c:v>
                </c:pt>
                <c:pt idx="22">
                  <c:v>7.4121808077018984E-3</c:v>
                </c:pt>
                <c:pt idx="23">
                  <c:v>9.1733036441085901E-3</c:v>
                </c:pt>
                <c:pt idx="24">
                  <c:v>1.13480826237037E-2</c:v>
                </c:pt>
                <c:pt idx="25">
                  <c:v>1.4031150303794777E-2</c:v>
                </c:pt>
                <c:pt idx="26">
                  <c:v>1.7337460692313591E-2</c:v>
                </c:pt>
                <c:pt idx="27">
                  <c:v>2.1405957703808706E-2</c:v>
                </c:pt>
                <c:pt idx="28">
                  <c:v>2.6403535867872724E-2</c:v>
                </c:pt>
                <c:pt idx="29">
                  <c:v>3.252909795742015E-2</c:v>
                </c:pt>
                <c:pt idx="30">
                  <c:v>4.0017365314641791E-2</c:v>
                </c:pt>
                <c:pt idx="31">
                  <c:v>4.9141887937881525E-2</c:v>
                </c:pt>
                <c:pt idx="32">
                  <c:v>6.0216426289937425E-2</c:v>
                </c:pt>
                <c:pt idx="33">
                  <c:v>7.3593542369789655E-2</c:v>
                </c:pt>
                <c:pt idx="34">
                  <c:v>8.9658878377543078E-2</c:v>
                </c:pt>
                <c:pt idx="35">
                  <c:v>0.10881929814943332</c:v>
                </c:pt>
                <c:pt idx="36">
                  <c:v>0.13148296644805552</c:v>
                </c:pt>
                <c:pt idx="37">
                  <c:v>0.15802976635187962</c:v>
                </c:pt>
                <c:pt idx="38">
                  <c:v>0.18877147864257501</c:v>
                </c:pt>
                <c:pt idx="39">
                  <c:v>0.22390310599436822</c:v>
                </c:pt>
                <c:pt idx="40">
                  <c:v>0.26344964711173957</c:v>
                </c:pt>
                <c:pt idx="41">
                  <c:v>0.30721610017756057</c:v>
                </c:pt>
                <c:pt idx="42">
                  <c:v>0.35475147643225852</c:v>
                </c:pt>
                <c:pt idx="43">
                  <c:v>0.4053385913386971</c:v>
                </c:pt>
                <c:pt idx="44">
                  <c:v>0.45801887009256309</c:v>
                </c:pt>
                <c:pt idx="45">
                  <c:v>0.51165484721154753</c:v>
                </c:pt>
                <c:pt idx="46">
                  <c:v>0.56502378369596507</c:v>
                </c:pt>
                <c:pt idx="47">
                  <c:v>0.61692699427421804</c:v>
                </c:pt>
                <c:pt idx="48">
                  <c:v>0.66629468789453139</c:v>
                </c:pt>
                <c:pt idx="49">
                  <c:v>0.71226751319281589</c:v>
                </c:pt>
                <c:pt idx="50">
                  <c:v>0.75424293694920941</c:v>
                </c:pt>
                <c:pt idx="51">
                  <c:v>0.79188405771566817</c:v>
                </c:pt>
                <c:pt idx="52">
                  <c:v>0.82509683624827246</c:v>
                </c:pt>
                <c:pt idx="53">
                  <c:v>0.85398657721890348</c:v>
                </c:pt>
                <c:pt idx="54">
                  <c:v>0.87880535639428914</c:v>
                </c:pt>
                <c:pt idx="55">
                  <c:v>0.89990002105667466</c:v>
                </c:pt>
                <c:pt idx="56">
                  <c:v>0.9176670188110102</c:v>
                </c:pt>
                <c:pt idx="57">
                  <c:v>0.93251698726042176</c:v>
                </c:pt>
                <c:pt idx="58">
                  <c:v>0.9448495134076248</c:v>
                </c:pt>
                <c:pt idx="59">
                  <c:v>0.95503693915241716</c:v>
                </c:pt>
                <c:pt idx="60">
                  <c:v>0.96341540283423555</c:v>
                </c:pt>
                <c:pt idx="61">
                  <c:v>0.97028119781820577</c:v>
                </c:pt>
                <c:pt idx="62">
                  <c:v>0.97589074023596123</c:v>
                </c:pt>
                <c:pt idx="63">
                  <c:v>0.98046277922948011</c:v>
                </c:pt>
                <c:pt idx="64">
                  <c:v>0.98418183823239636</c:v>
                </c:pt>
                <c:pt idx="65">
                  <c:v>0.98720218675204252</c:v>
                </c:pt>
                <c:pt idx="66">
                  <c:v>0.98965188822913852</c:v>
                </c:pt>
                <c:pt idx="67">
                  <c:v>0.99163665106325771</c:v>
                </c:pt>
                <c:pt idx="68">
                  <c:v>0.99324333634361517</c:v>
                </c:pt>
                <c:pt idx="69">
                  <c:v>0.99454305941876486</c:v>
                </c:pt>
                <c:pt idx="70">
                  <c:v>0.99559387469788374</c:v>
                </c:pt>
                <c:pt idx="71">
                  <c:v>0.9964430635217606</c:v>
                </c:pt>
                <c:pt idx="72">
                  <c:v>0.99712906084504871</c:v>
                </c:pt>
                <c:pt idx="73">
                  <c:v>0.99768306309178434</c:v>
                </c:pt>
                <c:pt idx="74">
                  <c:v>0.99813036053087068</c:v>
                </c:pt>
                <c:pt idx="75">
                  <c:v>0.998491435306194</c:v>
                </c:pt>
                <c:pt idx="76">
                  <c:v>0.99878286242271275</c:v>
                </c:pt>
                <c:pt idx="77">
                  <c:v>0.99901804651464488</c:v>
                </c:pt>
                <c:pt idx="78">
                  <c:v>0.99920782268542441</c:v>
                </c:pt>
                <c:pt idx="79">
                  <c:v>0.99936094543283593</c:v>
                </c:pt>
                <c:pt idx="80">
                  <c:v>0.99948448581438254</c:v>
                </c:pt>
                <c:pt idx="81">
                  <c:v>0.99958415362564035</c:v>
                </c:pt>
                <c:pt idx="82">
                  <c:v>0.99966455845831725</c:v>
                </c:pt>
                <c:pt idx="83">
                  <c:v>0.9997294210438743</c:v>
                </c:pt>
                <c:pt idx="84">
                  <c:v>0.99978174422706623</c:v>
                </c:pt>
                <c:pt idx="85">
                  <c:v>0.99982395120079182</c:v>
                </c:pt>
                <c:pt idx="86">
                  <c:v>0.9998579972192122</c:v>
                </c:pt>
                <c:pt idx="87">
                  <c:v>0.99988545984379484</c:v>
                </c:pt>
                <c:pt idx="88">
                  <c:v>0.9999076118254725</c:v>
                </c:pt>
                <c:pt idx="89">
                  <c:v>0.99992547994953562</c:v>
                </c:pt>
                <c:pt idx="90">
                  <c:v>0.99993989253757509</c:v>
                </c:pt>
                <c:pt idx="91">
                  <c:v>0.99995151778689018</c:v>
                </c:pt>
                <c:pt idx="92">
                  <c:v>0.99996089471077421</c:v>
                </c:pt>
                <c:pt idx="93">
                  <c:v>0.99996845810506885</c:v>
                </c:pt>
                <c:pt idx="94">
                  <c:v>0.99997455869269591</c:v>
                </c:pt>
                <c:pt idx="95">
                  <c:v>0.99997947937639708</c:v>
                </c:pt>
                <c:pt idx="96">
                  <c:v>0.99998344835085551</c:v>
                </c:pt>
                <c:pt idx="97">
                  <c:v>0.99998664968061424</c:v>
                </c:pt>
                <c:pt idx="98">
                  <c:v>0.99998923183328847</c:v>
                </c:pt>
                <c:pt idx="99">
                  <c:v>0.99999131456311496</c:v>
                </c:pt>
                <c:pt idx="100">
                  <c:v>0.99999299446363388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8-4647-B2AD-A39F88CC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1952"/>
        <c:axId val="578703264"/>
      </c:scatterChart>
      <c:valAx>
        <c:axId val="5787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3264"/>
        <c:crosses val="autoZero"/>
        <c:crossBetween val="midCat"/>
      </c:valAx>
      <c:valAx>
        <c:axId val="5787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Sheet2!$C$10:$C$110</c:f>
              <c:numCache>
                <c:formatCode>General</c:formatCode>
                <c:ptCount val="101"/>
                <c:pt idx="0">
                  <c:v>46</c:v>
                </c:pt>
                <c:pt idx="1">
                  <c:v>46.01</c:v>
                </c:pt>
                <c:pt idx="2">
                  <c:v>46.019999999999996</c:v>
                </c:pt>
                <c:pt idx="3">
                  <c:v>46.029999999999994</c:v>
                </c:pt>
                <c:pt idx="4">
                  <c:v>46.039999999999992</c:v>
                </c:pt>
                <c:pt idx="5">
                  <c:v>46.04999999999999</c:v>
                </c:pt>
                <c:pt idx="6">
                  <c:v>46.059999999999988</c:v>
                </c:pt>
                <c:pt idx="7">
                  <c:v>46.069999999999986</c:v>
                </c:pt>
                <c:pt idx="8">
                  <c:v>46.079999999999984</c:v>
                </c:pt>
                <c:pt idx="9">
                  <c:v>46.089999999999982</c:v>
                </c:pt>
                <c:pt idx="10">
                  <c:v>46.09999999999998</c:v>
                </c:pt>
                <c:pt idx="11">
                  <c:v>46.109999999999978</c:v>
                </c:pt>
                <c:pt idx="12">
                  <c:v>46.119999999999976</c:v>
                </c:pt>
                <c:pt idx="13">
                  <c:v>46.129999999999974</c:v>
                </c:pt>
                <c:pt idx="14">
                  <c:v>46.139999999999972</c:v>
                </c:pt>
                <c:pt idx="15">
                  <c:v>46.14999999999997</c:v>
                </c:pt>
                <c:pt idx="16">
                  <c:v>46.159999999999968</c:v>
                </c:pt>
                <c:pt idx="17">
                  <c:v>46.169999999999966</c:v>
                </c:pt>
                <c:pt idx="18">
                  <c:v>46.179999999999964</c:v>
                </c:pt>
                <c:pt idx="19">
                  <c:v>46.189999999999962</c:v>
                </c:pt>
                <c:pt idx="20">
                  <c:v>46.19999999999996</c:v>
                </c:pt>
                <c:pt idx="21">
                  <c:v>46.209999999999958</c:v>
                </c:pt>
                <c:pt idx="22">
                  <c:v>46.219999999999956</c:v>
                </c:pt>
                <c:pt idx="23">
                  <c:v>46.229999999999954</c:v>
                </c:pt>
                <c:pt idx="24">
                  <c:v>46.239999999999952</c:v>
                </c:pt>
                <c:pt idx="25">
                  <c:v>46.24999999999995</c:v>
                </c:pt>
                <c:pt idx="26">
                  <c:v>46.259999999999948</c:v>
                </c:pt>
                <c:pt idx="27">
                  <c:v>46.269999999999946</c:v>
                </c:pt>
                <c:pt idx="28">
                  <c:v>46.279999999999944</c:v>
                </c:pt>
                <c:pt idx="29">
                  <c:v>46.289999999999942</c:v>
                </c:pt>
                <c:pt idx="30">
                  <c:v>46.29999999999994</c:v>
                </c:pt>
                <c:pt idx="31">
                  <c:v>46.309999999999938</c:v>
                </c:pt>
                <c:pt idx="32">
                  <c:v>46.319999999999936</c:v>
                </c:pt>
                <c:pt idx="33">
                  <c:v>46.329999999999934</c:v>
                </c:pt>
                <c:pt idx="34">
                  <c:v>46.339999999999932</c:v>
                </c:pt>
                <c:pt idx="35">
                  <c:v>46.34999999999993</c:v>
                </c:pt>
                <c:pt idx="36">
                  <c:v>46.359999999999928</c:v>
                </c:pt>
                <c:pt idx="37">
                  <c:v>46.369999999999926</c:v>
                </c:pt>
                <c:pt idx="38">
                  <c:v>46.379999999999924</c:v>
                </c:pt>
                <c:pt idx="39">
                  <c:v>46.389999999999922</c:v>
                </c:pt>
                <c:pt idx="40">
                  <c:v>46.39999999999992</c:v>
                </c:pt>
                <c:pt idx="41">
                  <c:v>46.409999999999918</c:v>
                </c:pt>
                <c:pt idx="42">
                  <c:v>46.419999999999916</c:v>
                </c:pt>
                <c:pt idx="43">
                  <c:v>46.429999999999914</c:v>
                </c:pt>
                <c:pt idx="44">
                  <c:v>46.439999999999912</c:v>
                </c:pt>
                <c:pt idx="45">
                  <c:v>46.44999999999991</c:v>
                </c:pt>
                <c:pt idx="46">
                  <c:v>46.459999999999908</c:v>
                </c:pt>
                <c:pt idx="47">
                  <c:v>46.469999999999906</c:v>
                </c:pt>
                <c:pt idx="48">
                  <c:v>46.479999999999905</c:v>
                </c:pt>
                <c:pt idx="49">
                  <c:v>46.489999999999903</c:v>
                </c:pt>
                <c:pt idx="50">
                  <c:v>46.499999999999901</c:v>
                </c:pt>
                <c:pt idx="51">
                  <c:v>46.509999999999899</c:v>
                </c:pt>
                <c:pt idx="52">
                  <c:v>46.519999999999897</c:v>
                </c:pt>
                <c:pt idx="53">
                  <c:v>46.529999999999895</c:v>
                </c:pt>
                <c:pt idx="54">
                  <c:v>46.539999999999893</c:v>
                </c:pt>
                <c:pt idx="55">
                  <c:v>46.549999999999891</c:v>
                </c:pt>
                <c:pt idx="56">
                  <c:v>46.559999999999889</c:v>
                </c:pt>
                <c:pt idx="57">
                  <c:v>46.569999999999887</c:v>
                </c:pt>
                <c:pt idx="58">
                  <c:v>46.579999999999885</c:v>
                </c:pt>
                <c:pt idx="59">
                  <c:v>46.589999999999883</c:v>
                </c:pt>
                <c:pt idx="60">
                  <c:v>46.599999999999881</c:v>
                </c:pt>
                <c:pt idx="61">
                  <c:v>46.609999999999879</c:v>
                </c:pt>
                <c:pt idx="62">
                  <c:v>46.619999999999877</c:v>
                </c:pt>
                <c:pt idx="63">
                  <c:v>46.629999999999875</c:v>
                </c:pt>
                <c:pt idx="64">
                  <c:v>46.639999999999873</c:v>
                </c:pt>
                <c:pt idx="65">
                  <c:v>46.649999999999871</c:v>
                </c:pt>
                <c:pt idx="66">
                  <c:v>46.659999999999869</c:v>
                </c:pt>
                <c:pt idx="67">
                  <c:v>46.669999999999867</c:v>
                </c:pt>
                <c:pt idx="68">
                  <c:v>46.679999999999865</c:v>
                </c:pt>
                <c:pt idx="69">
                  <c:v>46.689999999999863</c:v>
                </c:pt>
                <c:pt idx="70">
                  <c:v>46.699999999999861</c:v>
                </c:pt>
                <c:pt idx="71">
                  <c:v>46.709999999999859</c:v>
                </c:pt>
                <c:pt idx="72">
                  <c:v>46.719999999999857</c:v>
                </c:pt>
                <c:pt idx="73">
                  <c:v>46.729999999999855</c:v>
                </c:pt>
                <c:pt idx="74">
                  <c:v>46.739999999999853</c:v>
                </c:pt>
                <c:pt idx="75">
                  <c:v>46.749999999999851</c:v>
                </c:pt>
                <c:pt idx="76">
                  <c:v>46.759999999999849</c:v>
                </c:pt>
                <c:pt idx="77">
                  <c:v>46.769999999999847</c:v>
                </c:pt>
                <c:pt idx="78">
                  <c:v>46.779999999999845</c:v>
                </c:pt>
                <c:pt idx="79">
                  <c:v>46.789999999999843</c:v>
                </c:pt>
                <c:pt idx="80">
                  <c:v>46.799999999999841</c:v>
                </c:pt>
                <c:pt idx="81">
                  <c:v>46.809999999999839</c:v>
                </c:pt>
                <c:pt idx="82">
                  <c:v>46.819999999999837</c:v>
                </c:pt>
                <c:pt idx="83">
                  <c:v>46.829999999999835</c:v>
                </c:pt>
                <c:pt idx="84">
                  <c:v>46.839999999999833</c:v>
                </c:pt>
                <c:pt idx="85">
                  <c:v>46.849999999999831</c:v>
                </c:pt>
                <c:pt idx="86">
                  <c:v>46.859999999999829</c:v>
                </c:pt>
                <c:pt idx="87">
                  <c:v>46.869999999999827</c:v>
                </c:pt>
                <c:pt idx="88">
                  <c:v>46.879999999999825</c:v>
                </c:pt>
                <c:pt idx="89">
                  <c:v>46.889999999999823</c:v>
                </c:pt>
                <c:pt idx="90">
                  <c:v>46.899999999999821</c:v>
                </c:pt>
                <c:pt idx="91">
                  <c:v>46.909999999999819</c:v>
                </c:pt>
                <c:pt idx="92">
                  <c:v>46.919999999999817</c:v>
                </c:pt>
                <c:pt idx="93">
                  <c:v>46.929999999999815</c:v>
                </c:pt>
                <c:pt idx="94">
                  <c:v>46.939999999999813</c:v>
                </c:pt>
                <c:pt idx="95">
                  <c:v>46.949999999999811</c:v>
                </c:pt>
                <c:pt idx="96">
                  <c:v>46.959999999999809</c:v>
                </c:pt>
                <c:pt idx="97">
                  <c:v>46.969999999999807</c:v>
                </c:pt>
                <c:pt idx="98">
                  <c:v>46.979999999999805</c:v>
                </c:pt>
                <c:pt idx="99">
                  <c:v>46.989999999999803</c:v>
                </c:pt>
                <c:pt idx="100">
                  <c:v>46.999999999999801</c:v>
                </c:pt>
              </c:numCache>
            </c:numRef>
          </c:xVal>
          <c:yVal>
            <c:numRef>
              <c:f>Sheet2!$E$10:$E$110</c:f>
              <c:numCache>
                <c:formatCode>General</c:formatCode>
                <c:ptCount val="101"/>
                <c:pt idx="0">
                  <c:v>2.9360344155670619E-2</c:v>
                </c:pt>
                <c:pt idx="1">
                  <c:v>3.1867046110016339E-2</c:v>
                </c:pt>
                <c:pt idx="2">
                  <c:v>3.3978461236832416E-2</c:v>
                </c:pt>
                <c:pt idx="3">
                  <c:v>3.6224537935399155E-2</c:v>
                </c:pt>
                <c:pt idx="4">
                  <c:v>3.8613152307664877E-2</c:v>
                </c:pt>
                <c:pt idx="5">
                  <c:v>4.1152544548920693E-2</c:v>
                </c:pt>
                <c:pt idx="6">
                  <c:v>4.3851322371393602E-2</c:v>
                </c:pt>
                <c:pt idx="7">
                  <c:v>4.6718462285295109E-2</c:v>
                </c:pt>
                <c:pt idx="8">
                  <c:v>4.9763308381429845E-2</c:v>
                </c:pt>
                <c:pt idx="9">
                  <c:v>5.2995568228021546E-2</c:v>
                </c:pt>
                <c:pt idx="10">
                  <c:v>5.6425305463245611E-2</c:v>
                </c:pt>
                <c:pt idx="11">
                  <c:v>6.0062928634781798E-2</c:v>
                </c:pt>
                <c:pt idx="12">
                  <c:v>6.3919175809835124E-2</c:v>
                </c:pt>
                <c:pt idx="13">
                  <c:v>6.8005094454108517E-2</c:v>
                </c:pt>
                <c:pt idx="14">
                  <c:v>7.2332016058051701E-2</c:v>
                </c:pt>
                <c:pt idx="15">
                  <c:v>7.6911524974582979E-2</c:v>
                </c:pt>
                <c:pt idx="16">
                  <c:v>8.1755420926136413E-2</c:v>
                </c:pt>
                <c:pt idx="17">
                  <c:v>8.6875674642608508E-2</c:v>
                </c:pt>
                <c:pt idx="18">
                  <c:v>9.228437610748097E-2</c:v>
                </c:pt>
                <c:pt idx="19">
                  <c:v>9.7993674919359203E-2</c:v>
                </c:pt>
                <c:pt idx="20">
                  <c:v>0.10401571232319469</c:v>
                </c:pt>
                <c:pt idx="21">
                  <c:v>0.11036254453173983</c:v>
                </c:pt>
                <c:pt idx="22">
                  <c:v>0.11704605704563811</c:v>
                </c:pt>
                <c:pt idx="23">
                  <c:v>0.1240778697929267</c:v>
                </c:pt>
                <c:pt idx="24">
                  <c:v>0.13146923304656077</c:v>
                </c:pt>
                <c:pt idx="25">
                  <c:v>0.13923091424437925</c:v>
                </c:pt>
                <c:pt idx="26">
                  <c:v>0.14737307602991126</c:v>
                </c:pt>
                <c:pt idx="27">
                  <c:v>0.15590514605447151</c:v>
                </c:pt>
                <c:pt idx="28">
                  <c:v>0.16483567933046436</c:v>
                </c:pt>
                <c:pt idx="29">
                  <c:v>0.1741722141997169</c:v>
                </c:pt>
                <c:pt idx="30">
                  <c:v>0.18392112327483956</c:v>
                </c:pt>
                <c:pt idx="31">
                  <c:v>0.19408746102090491</c:v>
                </c:pt>
                <c:pt idx="32">
                  <c:v>0.20467480996095191</c:v>
                </c:pt>
                <c:pt idx="33">
                  <c:v>0.21568512780224547</c:v>
                </c:pt>
                <c:pt idx="34">
                  <c:v>0.2271185980805959</c:v>
                </c:pt>
                <c:pt idx="35">
                  <c:v>0.23897348719259739</c:v>
                </c:pt>
                <c:pt idx="36">
                  <c:v>0.2512460109177494</c:v>
                </c:pt>
                <c:pt idx="37">
                  <c:v>0.26393021370781794</c:v>
                </c:pt>
                <c:pt idx="38">
                  <c:v>0.27701786412404583</c:v>
                </c:pt>
                <c:pt idx="39">
                  <c:v>0.29049836982000937</c:v>
                </c:pt>
                <c:pt idx="40">
                  <c:v>0.30435871538500231</c:v>
                </c:pt>
                <c:pt idx="41">
                  <c:v>0.31858342616889396</c:v>
                </c:pt>
                <c:pt idx="42">
                  <c:v>0.3331545608988008</c:v>
                </c:pt>
                <c:pt idx="43">
                  <c:v>0.34805173546573892</c:v>
                </c:pt>
                <c:pt idx="44">
                  <c:v>0.36325217971077728</c:v>
                </c:pt>
                <c:pt idx="45">
                  <c:v>0.37873082838242139</c:v>
                </c:pt>
                <c:pt idx="46">
                  <c:v>0.39446044668504615</c:v>
                </c:pt>
                <c:pt idx="47">
                  <c:v>0.41041179001435579</c:v>
                </c:pt>
                <c:pt idx="48">
                  <c:v>0.42655379660577647</c:v>
                </c:pt>
                <c:pt idx="49">
                  <c:v>0.44285381093658627</c:v>
                </c:pt>
                <c:pt idx="50">
                  <c:v>0.45927783485803675</c:v>
                </c:pt>
                <c:pt idx="51">
                  <c:v>0.47579080262444468</c:v>
                </c:pt>
                <c:pt idx="52">
                  <c:v>0.49235687526724353</c:v>
                </c:pt>
                <c:pt idx="53">
                  <c:v>0.50893974916750695</c:v>
                </c:pt>
                <c:pt idx="54">
                  <c:v>0.52550297323532846</c:v>
                </c:pt>
                <c:pt idx="55">
                  <c:v>0.54201026883257586</c:v>
                </c:pt>
                <c:pt idx="56">
                  <c:v>0.55842584648824134</c:v>
                </c:pt>
                <c:pt idx="57">
                  <c:v>0.57471471355725312</c:v>
                </c:pt>
                <c:pt idx="58">
                  <c:v>0.5908429672603942</c:v>
                </c:pt>
                <c:pt idx="59">
                  <c:v>0.60677806799998746</c:v>
                </c:pt>
                <c:pt idx="60">
                  <c:v>0.62248908845148743</c:v>
                </c:pt>
                <c:pt idx="61">
                  <c:v>0.63794693465868746</c:v>
                </c:pt>
                <c:pt idx="62">
                  <c:v>0.65312453617443744</c:v>
                </c:pt>
                <c:pt idx="63">
                  <c:v>0.66799700315699662</c:v>
                </c:pt>
                <c:pt idx="64">
                  <c:v>0.68254174921691524</c:v>
                </c:pt>
                <c:pt idx="65">
                  <c:v>0.69673857967656327</c:v>
                </c:pt>
                <c:pt idx="66">
                  <c:v>0.71056974572418707</c:v>
                </c:pt>
                <c:pt idx="67">
                  <c:v>0.72401996568925697</c:v>
                </c:pt>
                <c:pt idx="68">
                  <c:v>0.73707641531530699</c:v>
                </c:pt>
                <c:pt idx="69">
                  <c:v>0.7497286894468983</c:v>
                </c:pt>
                <c:pt idx="70">
                  <c:v>0.76196873796947773</c:v>
                </c:pt>
                <c:pt idx="71">
                  <c:v>0.77379077914240035</c:v>
                </c:pt>
                <c:pt idx="72">
                  <c:v>0.78519119365055734</c:v>
                </c:pt>
                <c:pt idx="73">
                  <c:v>0.79616840277417067</c:v>
                </c:pt>
                <c:pt idx="74">
                  <c:v>0.80672273405250272</c:v>
                </c:pt>
                <c:pt idx="75">
                  <c:v>0.81685627770748959</c:v>
                </c:pt>
                <c:pt idx="76">
                  <c:v>0.82657273691271815</c:v>
                </c:pt>
                <c:pt idx="77">
                  <c:v>0.83587727475785834</c:v>
                </c:pt>
                <c:pt idx="78">
                  <c:v>0.84477636048299931</c:v>
                </c:pt>
                <c:pt idx="79">
                  <c:v>0.85327761725568763</c:v>
                </c:pt>
                <c:pt idx="80">
                  <c:v>0.8613896734493921</c:v>
                </c:pt>
                <c:pt idx="81">
                  <c:v>0.86912201906615416</c:v>
                </c:pt>
                <c:pt idx="82">
                  <c:v>0.87648486863773611</c:v>
                </c:pt>
                <c:pt idx="83">
                  <c:v>0.8834890316470041</c:v>
                </c:pt>
                <c:pt idx="84">
                  <c:v>0.89014579123882076</c:v>
                </c:pt>
                <c:pt idx="85">
                  <c:v>0.89646679174270405</c:v>
                </c:pt>
                <c:pt idx="86">
                  <c:v>0.90246393530943692</c:v>
                </c:pt>
                <c:pt idx="87">
                  <c:v>0.90814928777193227</c:v>
                </c:pt>
                <c:pt idx="88">
                  <c:v>0.91353499367736934</c:v>
                </c:pt>
                <c:pt idx="89">
                  <c:v>0.91863320030158813</c:v>
                </c:pt>
                <c:pt idx="90">
                  <c:v>0.923455990346427</c:v>
                </c:pt>
                <c:pt idx="91">
                  <c:v>0.92801532293470346</c:v>
                </c:pt>
                <c:pt idx="92">
                  <c:v>0.93232298245262357</c:v>
                </c:pt>
                <c:pt idx="93">
                  <c:v>0.93639053474405731</c:v>
                </c:pt>
                <c:pt idx="94">
                  <c:v>0.94022929013222922</c:v>
                </c:pt>
                <c:pt idx="95">
                  <c:v>0.94385027272961464</c:v>
                </c:pt>
                <c:pt idx="96">
                  <c:v>0.94726419549415497</c:v>
                </c:pt>
                <c:pt idx="97">
                  <c:v>0.95048144049682071</c:v>
                </c:pt>
                <c:pt idx="98">
                  <c:v>0.95351204388015376</c:v>
                </c:pt>
                <c:pt idx="99">
                  <c:v>0.95636568500816588</c:v>
                </c:pt>
                <c:pt idx="100">
                  <c:v>0.95905167933307534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86D-9A63-588C9FC5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6864"/>
        <c:axId val="399388832"/>
      </c:scatterChart>
      <c:valAx>
        <c:axId val="3993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8832"/>
        <c:crosses val="autoZero"/>
        <c:crossBetween val="midCat"/>
      </c:valAx>
      <c:valAx>
        <c:axId val="3993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100</xdr:row>
      <xdr:rowOff>6</xdr:rowOff>
    </xdr:from>
    <xdr:to>
      <xdr:col>9</xdr:col>
      <xdr:colOff>57150</xdr:colOff>
      <xdr:row>114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11D90-C702-4C16-A5FB-21F3D854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93</xdr:row>
      <xdr:rowOff>109537</xdr:rowOff>
    </xdr:from>
    <xdr:to>
      <xdr:col>10</xdr:col>
      <xdr:colOff>438150</xdr:colOff>
      <xdr:row>107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98A26-30D1-4725-B034-39DDD5BA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9657-80BF-4FE4-B2C9-3D1582F967D6}">
  <dimension ref="A1:M110"/>
  <sheetViews>
    <sheetView workbookViewId="0">
      <selection activeCell="D2" sqref="D2"/>
    </sheetView>
  </sheetViews>
  <sheetFormatPr defaultRowHeight="15" x14ac:dyDescent="0.25"/>
  <cols>
    <col min="2" max="2" width="25.7109375" bestFit="1" customWidth="1"/>
    <col min="3" max="3" width="18.5703125" bestFit="1" customWidth="1"/>
    <col min="4" max="4" width="18.5703125" customWidth="1"/>
    <col min="5" max="5" width="12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5</v>
      </c>
      <c r="E1" t="s">
        <v>6</v>
      </c>
      <c r="I1" t="s">
        <v>2</v>
      </c>
      <c r="J1" t="s">
        <v>3</v>
      </c>
      <c r="K1" t="s">
        <v>4</v>
      </c>
      <c r="M1" t="s">
        <v>7</v>
      </c>
    </row>
    <row r="2" spans="1:13" x14ac:dyDescent="0.25">
      <c r="A2">
        <v>24</v>
      </c>
      <c r="B2">
        <v>46</v>
      </c>
      <c r="C2">
        <v>0</v>
      </c>
      <c r="D2">
        <f>1/(1+EXP(-1 * (A2*$I$2+B2*$J$2+$K$2)))</f>
        <v>2.830992420820162E-5</v>
      </c>
      <c r="E2">
        <f>(C2-D2)^2</f>
        <v>8.0145180867412011E-10</v>
      </c>
      <c r="I2">
        <v>-3.5258710321399531E-2</v>
      </c>
      <c r="J2">
        <v>21.494863584529689</v>
      </c>
      <c r="K2">
        <v>-998.38978566638059</v>
      </c>
      <c r="M2">
        <f>SUM(E2:E10)</f>
        <v>5.3069349171213904E-9</v>
      </c>
    </row>
    <row r="3" spans="1:13" x14ac:dyDescent="0.25">
      <c r="A3">
        <v>21</v>
      </c>
      <c r="B3">
        <v>46</v>
      </c>
      <c r="C3">
        <v>0</v>
      </c>
      <c r="D3">
        <f t="shared" ref="D3:D66" si="0">1/(1+EXP(-1 * (A3*$I$2+B3*$J$2+$K$2)))</f>
        <v>3.1468448037960638E-5</v>
      </c>
      <c r="E3">
        <f t="shared" ref="E3:E10" si="1">(C3-D3)^2</f>
        <v>9.9026322191782872E-10</v>
      </c>
    </row>
    <row r="4" spans="1:13" x14ac:dyDescent="0.25">
      <c r="A4">
        <v>39</v>
      </c>
      <c r="B4">
        <v>46</v>
      </c>
      <c r="C4">
        <v>0</v>
      </c>
      <c r="D4">
        <f t="shared" si="0"/>
        <v>1.6682218556277443E-5</v>
      </c>
      <c r="E4">
        <f t="shared" si="1"/>
        <v>2.7829641595940747E-10</v>
      </c>
    </row>
    <row r="5" spans="1:13" x14ac:dyDescent="0.25">
      <c r="A5">
        <v>50</v>
      </c>
      <c r="B5">
        <v>46</v>
      </c>
      <c r="C5">
        <v>0</v>
      </c>
      <c r="D5">
        <f t="shared" si="0"/>
        <v>1.1319228815175675E-5</v>
      </c>
      <c r="E5">
        <f t="shared" si="1"/>
        <v>1.2812494097030333E-10</v>
      </c>
    </row>
    <row r="6" spans="1:13" x14ac:dyDescent="0.25">
      <c r="A6">
        <v>48</v>
      </c>
      <c r="B6">
        <v>47</v>
      </c>
      <c r="C6">
        <v>1</v>
      </c>
      <c r="D6">
        <f t="shared" si="0"/>
        <v>0.99996194289522145</v>
      </c>
      <c r="E6">
        <f t="shared" si="1"/>
        <v>1.4483432241259102E-9</v>
      </c>
    </row>
    <row r="7" spans="1:13" x14ac:dyDescent="0.25">
      <c r="A7">
        <v>41</v>
      </c>
      <c r="B7">
        <v>47</v>
      </c>
      <c r="C7">
        <v>1</v>
      </c>
      <c r="D7">
        <f t="shared" si="0"/>
        <v>0.9999702661793497</v>
      </c>
      <c r="E7">
        <f t="shared" si="1"/>
        <v>8.8410009046430916E-10</v>
      </c>
    </row>
    <row r="8" spans="1:13" x14ac:dyDescent="0.25">
      <c r="A8">
        <v>26</v>
      </c>
      <c r="B8">
        <v>47</v>
      </c>
      <c r="C8">
        <v>1</v>
      </c>
      <c r="D8">
        <f t="shared" si="0"/>
        <v>0.99998247871025525</v>
      </c>
      <c r="E8">
        <f t="shared" si="1"/>
        <v>3.0699559431943022E-10</v>
      </c>
    </row>
    <row r="9" spans="1:13" x14ac:dyDescent="0.25">
      <c r="A9">
        <v>65</v>
      </c>
      <c r="B9">
        <v>46</v>
      </c>
      <c r="C9">
        <v>0</v>
      </c>
      <c r="D9">
        <f t="shared" si="0"/>
        <v>6.6700472175063429E-6</v>
      </c>
      <c r="E9">
        <f t="shared" si="1"/>
        <v>4.4489529883764108E-11</v>
      </c>
    </row>
    <row r="10" spans="1:13" x14ac:dyDescent="0.25">
      <c r="A10">
        <v>33</v>
      </c>
      <c r="B10">
        <v>46</v>
      </c>
      <c r="C10">
        <v>0</v>
      </c>
      <c r="D10">
        <f t="shared" si="0"/>
        <v>2.0612377126530486E-5</v>
      </c>
      <c r="E10">
        <f t="shared" si="1"/>
        <v>4.2487009080631719E-10</v>
      </c>
    </row>
    <row r="11" spans="1:13" x14ac:dyDescent="0.25">
      <c r="B11">
        <f>B10+0.01</f>
        <v>46.01</v>
      </c>
      <c r="D11">
        <f t="shared" si="0"/>
        <v>8.1803220171075994E-5</v>
      </c>
    </row>
    <row r="12" spans="1:13" x14ac:dyDescent="0.25">
      <c r="B12">
        <f t="shared" ref="B12:B75" si="2">B11+0.01</f>
        <v>46.019999999999996</v>
      </c>
      <c r="D12">
        <f t="shared" si="0"/>
        <v>1.0141749684665387E-4</v>
      </c>
    </row>
    <row r="13" spans="1:13" x14ac:dyDescent="0.25">
      <c r="B13">
        <f t="shared" si="2"/>
        <v>46.029999999999994</v>
      </c>
      <c r="D13">
        <f t="shared" si="0"/>
        <v>1.2573417365162898E-4</v>
      </c>
    </row>
    <row r="14" spans="1:13" x14ac:dyDescent="0.25">
      <c r="B14">
        <f t="shared" si="2"/>
        <v>46.039999999999992</v>
      </c>
      <c r="D14">
        <f t="shared" si="0"/>
        <v>1.5588030402946239E-4</v>
      </c>
    </row>
    <row r="15" spans="1:13" x14ac:dyDescent="0.25">
      <c r="B15">
        <f t="shared" si="2"/>
        <v>46.04999999999999</v>
      </c>
      <c r="D15">
        <f t="shared" si="0"/>
        <v>1.9325289879755609E-4</v>
      </c>
    </row>
    <row r="16" spans="1:13" x14ac:dyDescent="0.25">
      <c r="B16">
        <f t="shared" si="2"/>
        <v>46.059999999999988</v>
      </c>
      <c r="D16">
        <f t="shared" si="0"/>
        <v>2.3958349610072325E-4</v>
      </c>
    </row>
    <row r="17" spans="2:4" x14ac:dyDescent="0.25">
      <c r="B17">
        <f t="shared" si="2"/>
        <v>46.069999999999986</v>
      </c>
      <c r="D17">
        <f t="shared" si="0"/>
        <v>2.9701812640919195E-4</v>
      </c>
    </row>
    <row r="18" spans="2:4" x14ac:dyDescent="0.25">
      <c r="B18">
        <f t="shared" si="2"/>
        <v>46.079999999999984</v>
      </c>
      <c r="D18">
        <f t="shared" si="0"/>
        <v>3.6821631669808452E-4</v>
      </c>
    </row>
    <row r="19" spans="2:4" x14ac:dyDescent="0.25">
      <c r="B19">
        <f t="shared" si="2"/>
        <v>46.089999999999982</v>
      </c>
      <c r="D19">
        <f t="shared" si="0"/>
        <v>4.5647362632806932E-4</v>
      </c>
    </row>
    <row r="20" spans="2:4" x14ac:dyDescent="0.25">
      <c r="B20">
        <f t="shared" si="2"/>
        <v>46.09999999999998</v>
      </c>
      <c r="D20">
        <f t="shared" si="0"/>
        <v>5.6587324535663491E-4</v>
      </c>
    </row>
    <row r="21" spans="2:4" x14ac:dyDescent="0.25">
      <c r="B21">
        <f t="shared" si="2"/>
        <v>46.109999999999978</v>
      </c>
      <c r="D21">
        <f t="shared" si="0"/>
        <v>7.0147345230829367E-4</v>
      </c>
    </row>
    <row r="22" spans="2:4" x14ac:dyDescent="0.25">
      <c r="B22">
        <f t="shared" si="2"/>
        <v>46.119999999999976</v>
      </c>
      <c r="D22">
        <f t="shared" si="0"/>
        <v>8.6953926643112836E-4</v>
      </c>
    </row>
    <row r="23" spans="2:4" x14ac:dyDescent="0.25">
      <c r="B23">
        <f t="shared" si="2"/>
        <v>46.129999999999974</v>
      </c>
      <c r="D23">
        <f t="shared" si="0"/>
        <v>1.0778284873592238E-3</v>
      </c>
    </row>
    <row r="24" spans="2:4" x14ac:dyDescent="0.25">
      <c r="B24">
        <f t="shared" si="2"/>
        <v>46.139999999999972</v>
      </c>
      <c r="D24">
        <f t="shared" si="0"/>
        <v>1.33594454375507E-3</v>
      </c>
    </row>
    <row r="25" spans="2:4" x14ac:dyDescent="0.25">
      <c r="B25">
        <f t="shared" si="2"/>
        <v>46.14999999999997</v>
      </c>
      <c r="D25">
        <f t="shared" si="0"/>
        <v>1.6557712214491211E-3</v>
      </c>
    </row>
    <row r="26" spans="2:4" x14ac:dyDescent="0.25">
      <c r="B26">
        <f t="shared" si="2"/>
        <v>46.159999999999968</v>
      </c>
      <c r="D26">
        <f t="shared" si="0"/>
        <v>2.0520074518085908E-3</v>
      </c>
    </row>
    <row r="27" spans="2:4" x14ac:dyDescent="0.25">
      <c r="B27">
        <f t="shared" si="2"/>
        <v>46.169999999999966</v>
      </c>
      <c r="D27">
        <f t="shared" si="0"/>
        <v>2.5428239325801958E-3</v>
      </c>
    </row>
    <row r="28" spans="2:4" x14ac:dyDescent="0.25">
      <c r="B28">
        <f t="shared" si="2"/>
        <v>46.179999999999964</v>
      </c>
      <c r="D28">
        <f t="shared" si="0"/>
        <v>3.1506674049240745E-3</v>
      </c>
    </row>
    <row r="29" spans="2:4" x14ac:dyDescent="0.25">
      <c r="B29">
        <f t="shared" si="2"/>
        <v>46.189999999999962</v>
      </c>
      <c r="D29">
        <f t="shared" si="0"/>
        <v>3.9032428267230836E-3</v>
      </c>
    </row>
    <row r="30" spans="2:4" x14ac:dyDescent="0.25">
      <c r="B30">
        <f t="shared" si="2"/>
        <v>46.19999999999996</v>
      </c>
      <c r="D30">
        <f t="shared" si="0"/>
        <v>4.8347082441818068E-3</v>
      </c>
    </row>
    <row r="31" spans="2:4" x14ac:dyDescent="0.25">
      <c r="B31">
        <f t="shared" si="2"/>
        <v>46.209999999999958</v>
      </c>
      <c r="D31">
        <f t="shared" si="0"/>
        <v>5.9871214514253561E-3</v>
      </c>
    </row>
    <row r="32" spans="2:4" x14ac:dyDescent="0.25">
      <c r="B32">
        <f t="shared" si="2"/>
        <v>46.219999999999956</v>
      </c>
      <c r="D32">
        <f t="shared" si="0"/>
        <v>7.4121808077018984E-3</v>
      </c>
    </row>
    <row r="33" spans="2:4" x14ac:dyDescent="0.25">
      <c r="B33">
        <f t="shared" si="2"/>
        <v>46.229999999999954</v>
      </c>
      <c r="D33">
        <f t="shared" si="0"/>
        <v>9.1733036441085901E-3</v>
      </c>
    </row>
    <row r="34" spans="2:4" x14ac:dyDescent="0.25">
      <c r="B34">
        <f t="shared" si="2"/>
        <v>46.239999999999952</v>
      </c>
      <c r="D34">
        <f t="shared" si="0"/>
        <v>1.13480826237037E-2</v>
      </c>
    </row>
    <row r="35" spans="2:4" x14ac:dyDescent="0.25">
      <c r="B35">
        <f t="shared" si="2"/>
        <v>46.24999999999995</v>
      </c>
      <c r="D35">
        <f t="shared" si="0"/>
        <v>1.4031150303794777E-2</v>
      </c>
    </row>
    <row r="36" spans="2:4" x14ac:dyDescent="0.25">
      <c r="B36">
        <f t="shared" si="2"/>
        <v>46.259999999999948</v>
      </c>
      <c r="D36">
        <f t="shared" si="0"/>
        <v>1.7337460692313591E-2</v>
      </c>
    </row>
    <row r="37" spans="2:4" x14ac:dyDescent="0.25">
      <c r="B37">
        <f t="shared" si="2"/>
        <v>46.269999999999946</v>
      </c>
      <c r="D37">
        <f t="shared" si="0"/>
        <v>2.1405957703808706E-2</v>
      </c>
    </row>
    <row r="38" spans="2:4" x14ac:dyDescent="0.25">
      <c r="B38">
        <f t="shared" si="2"/>
        <v>46.279999999999944</v>
      </c>
      <c r="D38">
        <f t="shared" si="0"/>
        <v>2.6403535867872724E-2</v>
      </c>
    </row>
    <row r="39" spans="2:4" x14ac:dyDescent="0.25">
      <c r="B39">
        <f t="shared" si="2"/>
        <v>46.289999999999942</v>
      </c>
      <c r="D39">
        <f t="shared" si="0"/>
        <v>3.252909795742015E-2</v>
      </c>
    </row>
    <row r="40" spans="2:4" x14ac:dyDescent="0.25">
      <c r="B40">
        <f t="shared" si="2"/>
        <v>46.29999999999994</v>
      </c>
      <c r="D40">
        <f t="shared" si="0"/>
        <v>4.0017365314641791E-2</v>
      </c>
    </row>
    <row r="41" spans="2:4" x14ac:dyDescent="0.25">
      <c r="B41">
        <f t="shared" si="2"/>
        <v>46.309999999999938</v>
      </c>
      <c r="D41">
        <f t="shared" si="0"/>
        <v>4.9141887937881525E-2</v>
      </c>
    </row>
    <row r="42" spans="2:4" x14ac:dyDescent="0.25">
      <c r="B42">
        <f t="shared" si="2"/>
        <v>46.319999999999936</v>
      </c>
      <c r="D42">
        <f t="shared" si="0"/>
        <v>6.0216426289937425E-2</v>
      </c>
    </row>
    <row r="43" spans="2:4" x14ac:dyDescent="0.25">
      <c r="B43">
        <f t="shared" si="2"/>
        <v>46.329999999999934</v>
      </c>
      <c r="D43">
        <f t="shared" si="0"/>
        <v>7.3593542369789655E-2</v>
      </c>
    </row>
    <row r="44" spans="2:4" x14ac:dyDescent="0.25">
      <c r="B44">
        <f t="shared" si="2"/>
        <v>46.339999999999932</v>
      </c>
      <c r="D44">
        <f t="shared" si="0"/>
        <v>8.9658878377543078E-2</v>
      </c>
    </row>
    <row r="45" spans="2:4" x14ac:dyDescent="0.25">
      <c r="B45">
        <f t="shared" si="2"/>
        <v>46.34999999999993</v>
      </c>
      <c r="D45">
        <f t="shared" si="0"/>
        <v>0.10881929814943332</v>
      </c>
    </row>
    <row r="46" spans="2:4" x14ac:dyDescent="0.25">
      <c r="B46">
        <f t="shared" si="2"/>
        <v>46.359999999999928</v>
      </c>
      <c r="D46">
        <f t="shared" si="0"/>
        <v>0.13148296644805552</v>
      </c>
    </row>
    <row r="47" spans="2:4" x14ac:dyDescent="0.25">
      <c r="B47">
        <f t="shared" si="2"/>
        <v>46.369999999999926</v>
      </c>
      <c r="D47">
        <f t="shared" si="0"/>
        <v>0.15802976635187962</v>
      </c>
    </row>
    <row r="48" spans="2:4" x14ac:dyDescent="0.25">
      <c r="B48">
        <f t="shared" si="2"/>
        <v>46.379999999999924</v>
      </c>
      <c r="D48">
        <f t="shared" si="0"/>
        <v>0.18877147864257501</v>
      </c>
    </row>
    <row r="49" spans="2:4" x14ac:dyDescent="0.25">
      <c r="B49">
        <f t="shared" si="2"/>
        <v>46.389999999999922</v>
      </c>
      <c r="D49">
        <f t="shared" si="0"/>
        <v>0.22390310599436822</v>
      </c>
    </row>
    <row r="50" spans="2:4" x14ac:dyDescent="0.25">
      <c r="B50">
        <f t="shared" si="2"/>
        <v>46.39999999999992</v>
      </c>
      <c r="D50">
        <f t="shared" si="0"/>
        <v>0.26344964711173957</v>
      </c>
    </row>
    <row r="51" spans="2:4" x14ac:dyDescent="0.25">
      <c r="B51">
        <f t="shared" si="2"/>
        <v>46.409999999999918</v>
      </c>
      <c r="D51">
        <f t="shared" si="0"/>
        <v>0.30721610017756057</v>
      </c>
    </row>
    <row r="52" spans="2:4" x14ac:dyDescent="0.25">
      <c r="B52">
        <f t="shared" si="2"/>
        <v>46.419999999999916</v>
      </c>
      <c r="D52">
        <f t="shared" si="0"/>
        <v>0.35475147643225852</v>
      </c>
    </row>
    <row r="53" spans="2:4" x14ac:dyDescent="0.25">
      <c r="B53">
        <f t="shared" si="2"/>
        <v>46.429999999999914</v>
      </c>
      <c r="D53">
        <f t="shared" si="0"/>
        <v>0.4053385913386971</v>
      </c>
    </row>
    <row r="54" spans="2:4" x14ac:dyDescent="0.25">
      <c r="B54">
        <f t="shared" si="2"/>
        <v>46.439999999999912</v>
      </c>
      <c r="D54">
        <f t="shared" si="0"/>
        <v>0.45801887009256309</v>
      </c>
    </row>
    <row r="55" spans="2:4" x14ac:dyDescent="0.25">
      <c r="B55">
        <f t="shared" si="2"/>
        <v>46.44999999999991</v>
      </c>
      <c r="D55">
        <f t="shared" si="0"/>
        <v>0.51165484721154753</v>
      </c>
    </row>
    <row r="56" spans="2:4" x14ac:dyDescent="0.25">
      <c r="B56">
        <f t="shared" si="2"/>
        <v>46.459999999999908</v>
      </c>
      <c r="D56">
        <f t="shared" si="0"/>
        <v>0.56502378369596507</v>
      </c>
    </row>
    <row r="57" spans="2:4" x14ac:dyDescent="0.25">
      <c r="B57">
        <f t="shared" si="2"/>
        <v>46.469999999999906</v>
      </c>
      <c r="D57">
        <f t="shared" si="0"/>
        <v>0.61692699427421804</v>
      </c>
    </row>
    <row r="58" spans="2:4" x14ac:dyDescent="0.25">
      <c r="B58">
        <f t="shared" si="2"/>
        <v>46.479999999999905</v>
      </c>
      <c r="D58">
        <f t="shared" si="0"/>
        <v>0.66629468789453139</v>
      </c>
    </row>
    <row r="59" spans="2:4" x14ac:dyDescent="0.25">
      <c r="B59">
        <f t="shared" si="2"/>
        <v>46.489999999999903</v>
      </c>
      <c r="D59">
        <f t="shared" si="0"/>
        <v>0.71226751319281589</v>
      </c>
    </row>
    <row r="60" spans="2:4" x14ac:dyDescent="0.25">
      <c r="B60">
        <f t="shared" si="2"/>
        <v>46.499999999999901</v>
      </c>
      <c r="D60">
        <f t="shared" si="0"/>
        <v>0.75424293694920941</v>
      </c>
    </row>
    <row r="61" spans="2:4" x14ac:dyDescent="0.25">
      <c r="B61">
        <f t="shared" si="2"/>
        <v>46.509999999999899</v>
      </c>
      <c r="D61">
        <f t="shared" si="0"/>
        <v>0.79188405771566817</v>
      </c>
    </row>
    <row r="62" spans="2:4" x14ac:dyDescent="0.25">
      <c r="B62">
        <f t="shared" si="2"/>
        <v>46.519999999999897</v>
      </c>
      <c r="D62">
        <f t="shared" si="0"/>
        <v>0.82509683624827246</v>
      </c>
    </row>
    <row r="63" spans="2:4" x14ac:dyDescent="0.25">
      <c r="B63">
        <f t="shared" si="2"/>
        <v>46.529999999999895</v>
      </c>
      <c r="D63">
        <f t="shared" si="0"/>
        <v>0.85398657721890348</v>
      </c>
    </row>
    <row r="64" spans="2:4" x14ac:dyDescent="0.25">
      <c r="B64">
        <f t="shared" si="2"/>
        <v>46.539999999999893</v>
      </c>
      <c r="D64">
        <f t="shared" si="0"/>
        <v>0.87880535639428914</v>
      </c>
    </row>
    <row r="65" spans="2:4" x14ac:dyDescent="0.25">
      <c r="B65">
        <f t="shared" si="2"/>
        <v>46.549999999999891</v>
      </c>
      <c r="D65">
        <f t="shared" si="0"/>
        <v>0.89990002105667466</v>
      </c>
    </row>
    <row r="66" spans="2:4" x14ac:dyDescent="0.25">
      <c r="B66">
        <f t="shared" si="2"/>
        <v>46.559999999999889</v>
      </c>
      <c r="D66">
        <f t="shared" si="0"/>
        <v>0.9176670188110102</v>
      </c>
    </row>
    <row r="67" spans="2:4" x14ac:dyDescent="0.25">
      <c r="B67">
        <f t="shared" si="2"/>
        <v>46.569999999999887</v>
      </c>
      <c r="D67">
        <f t="shared" ref="D67:D110" si="3">1/(1+EXP(-1 * (A67*$I$2+B67*$J$2+$K$2)))</f>
        <v>0.93251698726042176</v>
      </c>
    </row>
    <row r="68" spans="2:4" x14ac:dyDescent="0.25">
      <c r="B68">
        <f t="shared" si="2"/>
        <v>46.579999999999885</v>
      </c>
      <c r="D68">
        <f t="shared" si="3"/>
        <v>0.9448495134076248</v>
      </c>
    </row>
    <row r="69" spans="2:4" x14ac:dyDescent="0.25">
      <c r="B69">
        <f t="shared" si="2"/>
        <v>46.589999999999883</v>
      </c>
      <c r="D69">
        <f t="shared" si="3"/>
        <v>0.95503693915241716</v>
      </c>
    </row>
    <row r="70" spans="2:4" x14ac:dyDescent="0.25">
      <c r="B70">
        <f t="shared" si="2"/>
        <v>46.599999999999881</v>
      </c>
      <c r="D70">
        <f t="shared" si="3"/>
        <v>0.96341540283423555</v>
      </c>
    </row>
    <row r="71" spans="2:4" x14ac:dyDescent="0.25">
      <c r="B71">
        <f t="shared" si="2"/>
        <v>46.609999999999879</v>
      </c>
      <c r="D71">
        <f t="shared" si="3"/>
        <v>0.97028119781820577</v>
      </c>
    </row>
    <row r="72" spans="2:4" x14ac:dyDescent="0.25">
      <c r="B72">
        <f t="shared" si="2"/>
        <v>46.619999999999877</v>
      </c>
      <c r="D72">
        <f t="shared" si="3"/>
        <v>0.97589074023596123</v>
      </c>
    </row>
    <row r="73" spans="2:4" x14ac:dyDescent="0.25">
      <c r="B73">
        <f t="shared" si="2"/>
        <v>46.629999999999875</v>
      </c>
      <c r="D73">
        <f t="shared" si="3"/>
        <v>0.98046277922948011</v>
      </c>
    </row>
    <row r="74" spans="2:4" x14ac:dyDescent="0.25">
      <c r="B74">
        <f t="shared" si="2"/>
        <v>46.639999999999873</v>
      </c>
      <c r="D74">
        <f t="shared" si="3"/>
        <v>0.98418183823239636</v>
      </c>
    </row>
    <row r="75" spans="2:4" x14ac:dyDescent="0.25">
      <c r="B75">
        <f t="shared" si="2"/>
        <v>46.649999999999871</v>
      </c>
      <c r="D75">
        <f t="shared" si="3"/>
        <v>0.98720218675204252</v>
      </c>
    </row>
    <row r="76" spans="2:4" x14ac:dyDescent="0.25">
      <c r="B76">
        <f t="shared" ref="B76:B90" si="4">B75+0.01</f>
        <v>46.659999999999869</v>
      </c>
      <c r="D76">
        <f t="shared" si="3"/>
        <v>0.98965188822913852</v>
      </c>
    </row>
    <row r="77" spans="2:4" x14ac:dyDescent="0.25">
      <c r="B77">
        <f t="shared" si="4"/>
        <v>46.669999999999867</v>
      </c>
      <c r="D77">
        <f t="shared" si="3"/>
        <v>0.99163665106325771</v>
      </c>
    </row>
    <row r="78" spans="2:4" x14ac:dyDescent="0.25">
      <c r="B78">
        <f t="shared" si="4"/>
        <v>46.679999999999865</v>
      </c>
      <c r="D78">
        <f t="shared" si="3"/>
        <v>0.99324333634361517</v>
      </c>
    </row>
    <row r="79" spans="2:4" x14ac:dyDescent="0.25">
      <c r="B79">
        <f t="shared" si="4"/>
        <v>46.689999999999863</v>
      </c>
      <c r="D79">
        <f t="shared" si="3"/>
        <v>0.99454305941876486</v>
      </c>
    </row>
    <row r="80" spans="2:4" x14ac:dyDescent="0.25">
      <c r="B80">
        <f t="shared" si="4"/>
        <v>46.699999999999861</v>
      </c>
      <c r="D80">
        <f t="shared" si="3"/>
        <v>0.99559387469788374</v>
      </c>
    </row>
    <row r="81" spans="2:4" x14ac:dyDescent="0.25">
      <c r="B81">
        <f t="shared" si="4"/>
        <v>46.709999999999859</v>
      </c>
      <c r="D81">
        <f t="shared" si="3"/>
        <v>0.9964430635217606</v>
      </c>
    </row>
    <row r="82" spans="2:4" x14ac:dyDescent="0.25">
      <c r="B82">
        <f t="shared" si="4"/>
        <v>46.719999999999857</v>
      </c>
      <c r="D82">
        <f t="shared" si="3"/>
        <v>0.99712906084504871</v>
      </c>
    </row>
    <row r="83" spans="2:4" x14ac:dyDescent="0.25">
      <c r="B83">
        <f t="shared" si="4"/>
        <v>46.729999999999855</v>
      </c>
      <c r="D83">
        <f t="shared" si="3"/>
        <v>0.99768306309178434</v>
      </c>
    </row>
    <row r="84" spans="2:4" x14ac:dyDescent="0.25">
      <c r="B84">
        <f t="shared" si="4"/>
        <v>46.739999999999853</v>
      </c>
      <c r="D84">
        <f t="shared" si="3"/>
        <v>0.99813036053087068</v>
      </c>
    </row>
    <row r="85" spans="2:4" x14ac:dyDescent="0.25">
      <c r="B85">
        <f t="shared" si="4"/>
        <v>46.749999999999851</v>
      </c>
      <c r="D85">
        <f t="shared" si="3"/>
        <v>0.998491435306194</v>
      </c>
    </row>
    <row r="86" spans="2:4" x14ac:dyDescent="0.25">
      <c r="B86">
        <f t="shared" si="4"/>
        <v>46.759999999999849</v>
      </c>
      <c r="D86">
        <f t="shared" si="3"/>
        <v>0.99878286242271275</v>
      </c>
    </row>
    <row r="87" spans="2:4" x14ac:dyDescent="0.25">
      <c r="B87">
        <f t="shared" si="4"/>
        <v>46.769999999999847</v>
      </c>
      <c r="D87">
        <f t="shared" si="3"/>
        <v>0.99901804651464488</v>
      </c>
    </row>
    <row r="88" spans="2:4" x14ac:dyDescent="0.25">
      <c r="B88">
        <f t="shared" si="4"/>
        <v>46.779999999999845</v>
      </c>
      <c r="D88">
        <f t="shared" si="3"/>
        <v>0.99920782268542441</v>
      </c>
    </row>
    <row r="89" spans="2:4" x14ac:dyDescent="0.25">
      <c r="B89">
        <f t="shared" si="4"/>
        <v>46.789999999999843</v>
      </c>
      <c r="D89">
        <f t="shared" si="3"/>
        <v>0.99936094543283593</v>
      </c>
    </row>
    <row r="90" spans="2:4" x14ac:dyDescent="0.25">
      <c r="B90">
        <f t="shared" si="4"/>
        <v>46.799999999999841</v>
      </c>
      <c r="D90">
        <f t="shared" si="3"/>
        <v>0.99948448581438254</v>
      </c>
    </row>
    <row r="91" spans="2:4" x14ac:dyDescent="0.25">
      <c r="B91">
        <f>B90+0.01</f>
        <v>46.809999999999839</v>
      </c>
      <c r="D91">
        <f t="shared" si="3"/>
        <v>0.99958415362564035</v>
      </c>
    </row>
    <row r="92" spans="2:4" x14ac:dyDescent="0.25">
      <c r="B92">
        <f t="shared" ref="B92:B104" si="5">B91+0.01</f>
        <v>46.819999999999837</v>
      </c>
      <c r="D92">
        <f t="shared" si="3"/>
        <v>0.99966455845831725</v>
      </c>
    </row>
    <row r="93" spans="2:4" x14ac:dyDescent="0.25">
      <c r="B93">
        <f t="shared" si="5"/>
        <v>46.829999999999835</v>
      </c>
      <c r="D93">
        <f t="shared" si="3"/>
        <v>0.9997294210438743</v>
      </c>
    </row>
    <row r="94" spans="2:4" x14ac:dyDescent="0.25">
      <c r="B94">
        <f t="shared" si="5"/>
        <v>46.839999999999833</v>
      </c>
      <c r="D94">
        <f t="shared" si="3"/>
        <v>0.99978174422706623</v>
      </c>
    </row>
    <row r="95" spans="2:4" x14ac:dyDescent="0.25">
      <c r="B95">
        <f t="shared" si="5"/>
        <v>46.849999999999831</v>
      </c>
      <c r="D95">
        <f t="shared" si="3"/>
        <v>0.99982395120079182</v>
      </c>
    </row>
    <row r="96" spans="2:4" x14ac:dyDescent="0.25">
      <c r="B96">
        <f t="shared" si="5"/>
        <v>46.859999999999829</v>
      </c>
      <c r="D96">
        <f t="shared" si="3"/>
        <v>0.9998579972192122</v>
      </c>
    </row>
    <row r="97" spans="2:4" x14ac:dyDescent="0.25">
      <c r="B97">
        <f t="shared" si="5"/>
        <v>46.869999999999827</v>
      </c>
      <c r="D97">
        <f t="shared" si="3"/>
        <v>0.99988545984379484</v>
      </c>
    </row>
    <row r="98" spans="2:4" x14ac:dyDescent="0.25">
      <c r="B98">
        <f t="shared" si="5"/>
        <v>46.879999999999825</v>
      </c>
      <c r="D98">
        <f t="shared" si="3"/>
        <v>0.9999076118254725</v>
      </c>
    </row>
    <row r="99" spans="2:4" x14ac:dyDescent="0.25">
      <c r="B99">
        <f t="shared" si="5"/>
        <v>46.889999999999823</v>
      </c>
      <c r="D99">
        <f t="shared" si="3"/>
        <v>0.99992547994953562</v>
      </c>
    </row>
    <row r="100" spans="2:4" x14ac:dyDescent="0.25">
      <c r="B100">
        <f t="shared" si="5"/>
        <v>46.899999999999821</v>
      </c>
      <c r="D100">
        <f t="shared" si="3"/>
        <v>0.99993989253757509</v>
      </c>
    </row>
    <row r="101" spans="2:4" x14ac:dyDescent="0.25">
      <c r="B101">
        <f t="shared" si="5"/>
        <v>46.909999999999819</v>
      </c>
      <c r="D101">
        <f t="shared" si="3"/>
        <v>0.99995151778689018</v>
      </c>
    </row>
    <row r="102" spans="2:4" x14ac:dyDescent="0.25">
      <c r="B102">
        <f t="shared" si="5"/>
        <v>46.919999999999817</v>
      </c>
      <c r="D102">
        <f t="shared" si="3"/>
        <v>0.99996089471077421</v>
      </c>
    </row>
    <row r="103" spans="2:4" x14ac:dyDescent="0.25">
      <c r="B103">
        <f t="shared" si="5"/>
        <v>46.929999999999815</v>
      </c>
      <c r="D103">
        <f t="shared" si="3"/>
        <v>0.99996845810506885</v>
      </c>
    </row>
    <row r="104" spans="2:4" x14ac:dyDescent="0.25">
      <c r="B104">
        <f t="shared" si="5"/>
        <v>46.939999999999813</v>
      </c>
      <c r="D104">
        <f t="shared" si="3"/>
        <v>0.99997455869269591</v>
      </c>
    </row>
    <row r="105" spans="2:4" x14ac:dyDescent="0.25">
      <c r="B105">
        <f>B104+0.01</f>
        <v>46.949999999999811</v>
      </c>
      <c r="D105">
        <f t="shared" si="3"/>
        <v>0.99997947937639708</v>
      </c>
    </row>
    <row r="106" spans="2:4" x14ac:dyDescent="0.25">
      <c r="B106">
        <f t="shared" ref="B106:B109" si="6">B105+0.01</f>
        <v>46.959999999999809</v>
      </c>
      <c r="D106">
        <f t="shared" si="3"/>
        <v>0.99998344835085551</v>
      </c>
    </row>
    <row r="107" spans="2:4" x14ac:dyDescent="0.25">
      <c r="B107">
        <f t="shared" si="6"/>
        <v>46.969999999999807</v>
      </c>
      <c r="D107">
        <f t="shared" si="3"/>
        <v>0.99998664968061424</v>
      </c>
    </row>
    <row r="108" spans="2:4" x14ac:dyDescent="0.25">
      <c r="B108">
        <f t="shared" si="6"/>
        <v>46.979999999999805</v>
      </c>
      <c r="D108">
        <f t="shared" si="3"/>
        <v>0.99998923183328847</v>
      </c>
    </row>
    <row r="109" spans="2:4" x14ac:dyDescent="0.25">
      <c r="B109">
        <f t="shared" si="6"/>
        <v>46.989999999999803</v>
      </c>
      <c r="D109">
        <f t="shared" si="3"/>
        <v>0.99999131456311496</v>
      </c>
    </row>
    <row r="110" spans="2:4" x14ac:dyDescent="0.25">
      <c r="B110">
        <f>B109+0.01</f>
        <v>46.999999999999801</v>
      </c>
      <c r="D110">
        <f t="shared" si="3"/>
        <v>0.99999299446363388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5175-3EE4-4CCA-B5F0-4F45FE7AE598}">
  <dimension ref="A1:N110"/>
  <sheetViews>
    <sheetView topLeftCell="A92" workbookViewId="0">
      <selection activeCell="H6" sqref="H6"/>
    </sheetView>
  </sheetViews>
  <sheetFormatPr defaultRowHeight="15" x14ac:dyDescent="0.25"/>
  <cols>
    <col min="2" max="2" width="12.140625" bestFit="1" customWidth="1"/>
    <col min="3" max="3" width="25.7109375" bestFit="1" customWidth="1"/>
    <col min="4" max="4" width="18.5703125" bestFit="1" customWidth="1"/>
    <col min="8" max="8" width="14" bestFit="1" customWidth="1"/>
  </cols>
  <sheetData>
    <row r="1" spans="1:14" x14ac:dyDescent="0.25">
      <c r="A1" t="s">
        <v>0</v>
      </c>
      <c r="B1" t="s">
        <v>9</v>
      </c>
      <c r="C1" t="s">
        <v>8</v>
      </c>
      <c r="D1" t="s">
        <v>1</v>
      </c>
      <c r="E1" t="s">
        <v>5</v>
      </c>
      <c r="F1" t="s">
        <v>6</v>
      </c>
      <c r="I1" t="s">
        <v>2</v>
      </c>
      <c r="J1" t="s">
        <v>3</v>
      </c>
      <c r="K1" t="s">
        <v>10</v>
      </c>
      <c r="L1" t="s">
        <v>4</v>
      </c>
      <c r="N1" t="s">
        <v>7</v>
      </c>
    </row>
    <row r="2" spans="1:14" x14ac:dyDescent="0.25">
      <c r="A2">
        <v>24</v>
      </c>
      <c r="B2">
        <f>A2*12</f>
        <v>288</v>
      </c>
      <c r="C2">
        <v>46</v>
      </c>
      <c r="D2">
        <v>0</v>
      </c>
      <c r="E2">
        <f>1/(1+EXP(-1 * (A2*$I$2+ B2*$J$2 +C2*$K$2+$L$2)))</f>
        <v>2.9501940536911877E-2</v>
      </c>
      <c r="F2">
        <f>(D2-E2)^2</f>
        <v>8.7036449544348419E-4</v>
      </c>
      <c r="I2">
        <v>-3.3238793447516872E-6</v>
      </c>
      <c r="J2">
        <v>-4.5621219195475324E-5</v>
      </c>
      <c r="K2">
        <v>6.633768838859166</v>
      </c>
      <c r="L2">
        <v>-308.63350126427872</v>
      </c>
      <c r="N2">
        <f>SUM(F2:F10) + 0.01 * (ABS(I2) + ABS(J2)+ABS(K2) )</f>
        <v>7.6718114058066417E-2</v>
      </c>
    </row>
    <row r="3" spans="1:14" x14ac:dyDescent="0.25">
      <c r="A3">
        <v>21</v>
      </c>
      <c r="B3">
        <f t="shared" ref="B3:B10" si="0">A3*12</f>
        <v>252</v>
      </c>
      <c r="C3">
        <v>46</v>
      </c>
      <c r="D3">
        <v>0</v>
      </c>
      <c r="E3">
        <f t="shared" ref="E3:E66" si="1">1/(1+EXP(-1 * (A3*$I$2+ B3*$J$2 +C3*$K$2+$L$2)))</f>
        <v>2.9549286304063692E-2</v>
      </c>
      <c r="F3">
        <f t="shared" ref="F3:F10" si="2">(D3-E3)^2</f>
        <v>8.7316032107952603E-4</v>
      </c>
    </row>
    <row r="4" spans="1:14" x14ac:dyDescent="0.25">
      <c r="A4">
        <v>39</v>
      </c>
      <c r="B4">
        <f t="shared" si="0"/>
        <v>468</v>
      </c>
      <c r="C4">
        <v>46</v>
      </c>
      <c r="D4">
        <v>0</v>
      </c>
      <c r="E4">
        <f t="shared" si="1"/>
        <v>2.9266312934245708E-2</v>
      </c>
      <c r="F4">
        <f t="shared" si="2"/>
        <v>8.5651707276519762E-4</v>
      </c>
    </row>
    <row r="5" spans="1:14" x14ac:dyDescent="0.25">
      <c r="A5">
        <v>50</v>
      </c>
      <c r="B5">
        <f t="shared" si="0"/>
        <v>600</v>
      </c>
      <c r="C5">
        <v>46</v>
      </c>
      <c r="D5">
        <v>0</v>
      </c>
      <c r="E5">
        <f t="shared" si="1"/>
        <v>2.909468039481743E-2</v>
      </c>
      <c r="F5">
        <f t="shared" si="2"/>
        <v>8.4650042727657374E-4</v>
      </c>
    </row>
    <row r="6" spans="1:14" x14ac:dyDescent="0.25">
      <c r="A6">
        <v>48</v>
      </c>
      <c r="B6">
        <f t="shared" si="0"/>
        <v>576</v>
      </c>
      <c r="C6">
        <v>47</v>
      </c>
      <c r="D6">
        <v>1</v>
      </c>
      <c r="E6">
        <f t="shared" si="1"/>
        <v>0.95800074974919081</v>
      </c>
      <c r="F6">
        <f t="shared" si="2"/>
        <v>1.7639370216300963E-3</v>
      </c>
      <c r="H6" s="1">
        <f>6.6/(-3.3 * 10 ^-6)</f>
        <v>-2000000</v>
      </c>
    </row>
    <row r="7" spans="1:14" x14ac:dyDescent="0.25">
      <c r="A7">
        <v>41</v>
      </c>
      <c r="B7">
        <f t="shared" si="0"/>
        <v>492</v>
      </c>
      <c r="C7">
        <v>47</v>
      </c>
      <c r="D7">
        <v>1</v>
      </c>
      <c r="E7">
        <f t="shared" si="1"/>
        <v>0.95815560134162303</v>
      </c>
      <c r="F7">
        <f t="shared" si="2"/>
        <v>1.7509536990811803E-3</v>
      </c>
    </row>
    <row r="8" spans="1:14" x14ac:dyDescent="0.25">
      <c r="A8">
        <v>26</v>
      </c>
      <c r="B8">
        <f t="shared" si="0"/>
        <v>312</v>
      </c>
      <c r="C8">
        <v>47</v>
      </c>
      <c r="D8">
        <v>1</v>
      </c>
      <c r="E8">
        <f t="shared" si="1"/>
        <v>0.95848558953312946</v>
      </c>
      <c r="F8">
        <f t="shared" si="2"/>
        <v>1.7234462764118105E-3</v>
      </c>
    </row>
    <row r="9" spans="1:14" x14ac:dyDescent="0.25">
      <c r="A9">
        <v>65</v>
      </c>
      <c r="B9">
        <f t="shared" si="0"/>
        <v>780</v>
      </c>
      <c r="C9">
        <v>46</v>
      </c>
      <c r="D9">
        <v>0</v>
      </c>
      <c r="E9">
        <f t="shared" si="1"/>
        <v>2.8862208783495168E-2</v>
      </c>
      <c r="F9">
        <f t="shared" si="2"/>
        <v>8.3302709586206565E-4</v>
      </c>
    </row>
    <row r="10" spans="1:14" x14ac:dyDescent="0.25">
      <c r="A10">
        <v>33</v>
      </c>
      <c r="B10">
        <f t="shared" si="0"/>
        <v>396</v>
      </c>
      <c r="C10">
        <v>46</v>
      </c>
      <c r="D10">
        <v>0</v>
      </c>
      <c r="E10">
        <f t="shared" si="1"/>
        <v>2.9360344155670619E-2</v>
      </c>
      <c r="F10">
        <f t="shared" si="2"/>
        <v>8.620298089394219E-4</v>
      </c>
    </row>
    <row r="11" spans="1:14" x14ac:dyDescent="0.25">
      <c r="C11">
        <f>C10+0.01</f>
        <v>46.01</v>
      </c>
      <c r="E11">
        <f t="shared" si="1"/>
        <v>3.1867046110016339E-2</v>
      </c>
    </row>
    <row r="12" spans="1:14" x14ac:dyDescent="0.25">
      <c r="C12">
        <f t="shared" ref="C12:C75" si="3">C11+0.01</f>
        <v>46.019999999999996</v>
      </c>
      <c r="E12">
        <f t="shared" si="1"/>
        <v>3.3978461236832416E-2</v>
      </c>
    </row>
    <row r="13" spans="1:14" x14ac:dyDescent="0.25">
      <c r="C13">
        <f t="shared" si="3"/>
        <v>46.029999999999994</v>
      </c>
      <c r="E13">
        <f t="shared" si="1"/>
        <v>3.6224537935399155E-2</v>
      </c>
    </row>
    <row r="14" spans="1:14" x14ac:dyDescent="0.25">
      <c r="C14">
        <f t="shared" si="3"/>
        <v>46.039999999999992</v>
      </c>
      <c r="E14">
        <f t="shared" si="1"/>
        <v>3.8613152307664877E-2</v>
      </c>
    </row>
    <row r="15" spans="1:14" x14ac:dyDescent="0.25">
      <c r="C15">
        <f t="shared" si="3"/>
        <v>46.04999999999999</v>
      </c>
      <c r="E15">
        <f t="shared" si="1"/>
        <v>4.1152544548920693E-2</v>
      </c>
    </row>
    <row r="16" spans="1:14" x14ac:dyDescent="0.25">
      <c r="C16">
        <f t="shared" si="3"/>
        <v>46.059999999999988</v>
      </c>
      <c r="E16">
        <f t="shared" si="1"/>
        <v>4.3851322371393602E-2</v>
      </c>
    </row>
    <row r="17" spans="3:5" x14ac:dyDescent="0.25">
      <c r="C17">
        <f t="shared" si="3"/>
        <v>46.069999999999986</v>
      </c>
      <c r="E17">
        <f t="shared" si="1"/>
        <v>4.6718462285295109E-2</v>
      </c>
    </row>
    <row r="18" spans="3:5" x14ac:dyDescent="0.25">
      <c r="C18">
        <f t="shared" si="3"/>
        <v>46.079999999999984</v>
      </c>
      <c r="E18">
        <f t="shared" si="1"/>
        <v>4.9763308381429845E-2</v>
      </c>
    </row>
    <row r="19" spans="3:5" x14ac:dyDescent="0.25">
      <c r="C19">
        <f t="shared" si="3"/>
        <v>46.089999999999982</v>
      </c>
      <c r="E19">
        <f t="shared" si="1"/>
        <v>5.2995568228021546E-2</v>
      </c>
    </row>
    <row r="20" spans="3:5" x14ac:dyDescent="0.25">
      <c r="C20">
        <f t="shared" si="3"/>
        <v>46.09999999999998</v>
      </c>
      <c r="E20">
        <f t="shared" si="1"/>
        <v>5.6425305463245611E-2</v>
      </c>
    </row>
    <row r="21" spans="3:5" x14ac:dyDescent="0.25">
      <c r="C21">
        <f t="shared" si="3"/>
        <v>46.109999999999978</v>
      </c>
      <c r="E21">
        <f t="shared" si="1"/>
        <v>6.0062928634781798E-2</v>
      </c>
    </row>
    <row r="22" spans="3:5" x14ac:dyDescent="0.25">
      <c r="C22">
        <f t="shared" si="3"/>
        <v>46.119999999999976</v>
      </c>
      <c r="E22">
        <f t="shared" si="1"/>
        <v>6.3919175809835124E-2</v>
      </c>
    </row>
    <row r="23" spans="3:5" x14ac:dyDescent="0.25">
      <c r="C23">
        <f t="shared" si="3"/>
        <v>46.129999999999974</v>
      </c>
      <c r="E23">
        <f t="shared" si="1"/>
        <v>6.8005094454108517E-2</v>
      </c>
    </row>
    <row r="24" spans="3:5" x14ac:dyDescent="0.25">
      <c r="C24">
        <f t="shared" si="3"/>
        <v>46.139999999999972</v>
      </c>
      <c r="E24">
        <f t="shared" si="1"/>
        <v>7.2332016058051701E-2</v>
      </c>
    </row>
    <row r="25" spans="3:5" x14ac:dyDescent="0.25">
      <c r="C25">
        <f t="shared" si="3"/>
        <v>46.14999999999997</v>
      </c>
      <c r="E25">
        <f t="shared" si="1"/>
        <v>7.6911524974582979E-2</v>
      </c>
    </row>
    <row r="26" spans="3:5" x14ac:dyDescent="0.25">
      <c r="C26">
        <f t="shared" si="3"/>
        <v>46.159999999999968</v>
      </c>
      <c r="E26">
        <f t="shared" si="1"/>
        <v>8.1755420926136413E-2</v>
      </c>
    </row>
    <row r="27" spans="3:5" x14ac:dyDescent="0.25">
      <c r="C27">
        <f t="shared" si="3"/>
        <v>46.169999999999966</v>
      </c>
      <c r="E27">
        <f t="shared" si="1"/>
        <v>8.6875674642608508E-2</v>
      </c>
    </row>
    <row r="28" spans="3:5" x14ac:dyDescent="0.25">
      <c r="C28">
        <f t="shared" si="3"/>
        <v>46.179999999999964</v>
      </c>
      <c r="E28">
        <f t="shared" si="1"/>
        <v>9.228437610748097E-2</v>
      </c>
    </row>
    <row r="29" spans="3:5" x14ac:dyDescent="0.25">
      <c r="C29">
        <f t="shared" si="3"/>
        <v>46.189999999999962</v>
      </c>
      <c r="E29">
        <f t="shared" si="1"/>
        <v>9.7993674919359203E-2</v>
      </c>
    </row>
    <row r="30" spans="3:5" x14ac:dyDescent="0.25">
      <c r="C30">
        <f t="shared" si="3"/>
        <v>46.19999999999996</v>
      </c>
      <c r="E30">
        <f t="shared" si="1"/>
        <v>0.10401571232319469</v>
      </c>
    </row>
    <row r="31" spans="3:5" x14ac:dyDescent="0.25">
      <c r="C31">
        <f t="shared" si="3"/>
        <v>46.209999999999958</v>
      </c>
      <c r="E31">
        <f t="shared" si="1"/>
        <v>0.11036254453173983</v>
      </c>
    </row>
    <row r="32" spans="3:5" x14ac:dyDescent="0.25">
      <c r="C32">
        <f t="shared" si="3"/>
        <v>46.219999999999956</v>
      </c>
      <c r="E32">
        <f t="shared" si="1"/>
        <v>0.11704605704563811</v>
      </c>
    </row>
    <row r="33" spans="3:5" x14ac:dyDescent="0.25">
      <c r="C33">
        <f t="shared" si="3"/>
        <v>46.229999999999954</v>
      </c>
      <c r="E33">
        <f t="shared" si="1"/>
        <v>0.1240778697929267</v>
      </c>
    </row>
    <row r="34" spans="3:5" x14ac:dyDescent="0.25">
      <c r="C34">
        <f t="shared" si="3"/>
        <v>46.239999999999952</v>
      </c>
      <c r="E34">
        <f t="shared" si="1"/>
        <v>0.13146923304656077</v>
      </c>
    </row>
    <row r="35" spans="3:5" x14ac:dyDescent="0.25">
      <c r="C35">
        <f t="shared" si="3"/>
        <v>46.24999999999995</v>
      </c>
      <c r="E35">
        <f t="shared" si="1"/>
        <v>0.13923091424437925</v>
      </c>
    </row>
    <row r="36" spans="3:5" x14ac:dyDescent="0.25">
      <c r="C36">
        <f t="shared" si="3"/>
        <v>46.259999999999948</v>
      </c>
      <c r="E36">
        <f t="shared" si="1"/>
        <v>0.14737307602991126</v>
      </c>
    </row>
    <row r="37" spans="3:5" x14ac:dyDescent="0.25">
      <c r="C37">
        <f t="shared" si="3"/>
        <v>46.269999999999946</v>
      </c>
      <c r="E37">
        <f t="shared" si="1"/>
        <v>0.15590514605447151</v>
      </c>
    </row>
    <row r="38" spans="3:5" x14ac:dyDescent="0.25">
      <c r="C38">
        <f t="shared" si="3"/>
        <v>46.279999999999944</v>
      </c>
      <c r="E38">
        <f t="shared" si="1"/>
        <v>0.16483567933046436</v>
      </c>
    </row>
    <row r="39" spans="3:5" x14ac:dyDescent="0.25">
      <c r="C39">
        <f t="shared" si="3"/>
        <v>46.289999999999942</v>
      </c>
      <c r="E39">
        <f t="shared" si="1"/>
        <v>0.1741722141997169</v>
      </c>
    </row>
    <row r="40" spans="3:5" x14ac:dyDescent="0.25">
      <c r="C40">
        <f t="shared" si="3"/>
        <v>46.29999999999994</v>
      </c>
      <c r="E40">
        <f t="shared" si="1"/>
        <v>0.18392112327483956</v>
      </c>
    </row>
    <row r="41" spans="3:5" x14ac:dyDescent="0.25">
      <c r="C41">
        <f t="shared" si="3"/>
        <v>46.309999999999938</v>
      </c>
      <c r="E41">
        <f t="shared" si="1"/>
        <v>0.19408746102090491</v>
      </c>
    </row>
    <row r="42" spans="3:5" x14ac:dyDescent="0.25">
      <c r="C42">
        <f t="shared" si="3"/>
        <v>46.319999999999936</v>
      </c>
      <c r="E42">
        <f t="shared" si="1"/>
        <v>0.20467480996095191</v>
      </c>
    </row>
    <row r="43" spans="3:5" x14ac:dyDescent="0.25">
      <c r="C43">
        <f t="shared" si="3"/>
        <v>46.329999999999934</v>
      </c>
      <c r="E43">
        <f t="shared" si="1"/>
        <v>0.21568512780224547</v>
      </c>
    </row>
    <row r="44" spans="3:5" x14ac:dyDescent="0.25">
      <c r="C44">
        <f t="shared" si="3"/>
        <v>46.339999999999932</v>
      </c>
      <c r="E44">
        <f t="shared" si="1"/>
        <v>0.2271185980805959</v>
      </c>
    </row>
    <row r="45" spans="3:5" x14ac:dyDescent="0.25">
      <c r="C45">
        <f t="shared" si="3"/>
        <v>46.34999999999993</v>
      </c>
      <c r="E45">
        <f t="shared" si="1"/>
        <v>0.23897348719259739</v>
      </c>
    </row>
    <row r="46" spans="3:5" x14ac:dyDescent="0.25">
      <c r="C46">
        <f t="shared" si="3"/>
        <v>46.359999999999928</v>
      </c>
      <c r="E46">
        <f t="shared" si="1"/>
        <v>0.2512460109177494</v>
      </c>
    </row>
    <row r="47" spans="3:5" x14ac:dyDescent="0.25">
      <c r="C47">
        <f t="shared" si="3"/>
        <v>46.369999999999926</v>
      </c>
      <c r="E47">
        <f t="shared" si="1"/>
        <v>0.26393021370781794</v>
      </c>
    </row>
    <row r="48" spans="3:5" x14ac:dyDescent="0.25">
      <c r="C48">
        <f t="shared" si="3"/>
        <v>46.379999999999924</v>
      </c>
      <c r="E48">
        <f t="shared" si="1"/>
        <v>0.27701786412404583</v>
      </c>
    </row>
    <row r="49" spans="3:5" x14ac:dyDescent="0.25">
      <c r="C49">
        <f t="shared" si="3"/>
        <v>46.389999999999922</v>
      </c>
      <c r="E49">
        <f t="shared" si="1"/>
        <v>0.29049836982000937</v>
      </c>
    </row>
    <row r="50" spans="3:5" x14ac:dyDescent="0.25">
      <c r="C50">
        <f t="shared" si="3"/>
        <v>46.39999999999992</v>
      </c>
      <c r="E50">
        <f t="shared" si="1"/>
        <v>0.30435871538500231</v>
      </c>
    </row>
    <row r="51" spans="3:5" x14ac:dyDescent="0.25">
      <c r="C51">
        <f t="shared" si="3"/>
        <v>46.409999999999918</v>
      </c>
      <c r="E51">
        <f t="shared" si="1"/>
        <v>0.31858342616889396</v>
      </c>
    </row>
    <row r="52" spans="3:5" x14ac:dyDescent="0.25">
      <c r="C52">
        <f t="shared" si="3"/>
        <v>46.419999999999916</v>
      </c>
      <c r="E52">
        <f t="shared" si="1"/>
        <v>0.3331545608988008</v>
      </c>
    </row>
    <row r="53" spans="3:5" x14ac:dyDescent="0.25">
      <c r="C53">
        <f t="shared" si="3"/>
        <v>46.429999999999914</v>
      </c>
      <c r="E53">
        <f t="shared" si="1"/>
        <v>0.34805173546573892</v>
      </c>
    </row>
    <row r="54" spans="3:5" x14ac:dyDescent="0.25">
      <c r="C54">
        <f t="shared" si="3"/>
        <v>46.439999999999912</v>
      </c>
      <c r="E54">
        <f t="shared" si="1"/>
        <v>0.36325217971077728</v>
      </c>
    </row>
    <row r="55" spans="3:5" x14ac:dyDescent="0.25">
      <c r="C55">
        <f t="shared" si="3"/>
        <v>46.44999999999991</v>
      </c>
      <c r="E55">
        <f t="shared" si="1"/>
        <v>0.37873082838242139</v>
      </c>
    </row>
    <row r="56" spans="3:5" x14ac:dyDescent="0.25">
      <c r="C56">
        <f t="shared" si="3"/>
        <v>46.459999999999908</v>
      </c>
      <c r="E56">
        <f t="shared" si="1"/>
        <v>0.39446044668504615</v>
      </c>
    </row>
    <row r="57" spans="3:5" x14ac:dyDescent="0.25">
      <c r="C57">
        <f t="shared" si="3"/>
        <v>46.469999999999906</v>
      </c>
      <c r="E57">
        <f t="shared" si="1"/>
        <v>0.41041179001435579</v>
      </c>
    </row>
    <row r="58" spans="3:5" x14ac:dyDescent="0.25">
      <c r="C58">
        <f t="shared" si="3"/>
        <v>46.479999999999905</v>
      </c>
      <c r="E58">
        <f t="shared" si="1"/>
        <v>0.42655379660577647</v>
      </c>
    </row>
    <row r="59" spans="3:5" x14ac:dyDescent="0.25">
      <c r="C59">
        <f t="shared" si="3"/>
        <v>46.489999999999903</v>
      </c>
      <c r="E59">
        <f t="shared" si="1"/>
        <v>0.44285381093658627</v>
      </c>
    </row>
    <row r="60" spans="3:5" x14ac:dyDescent="0.25">
      <c r="C60">
        <f t="shared" si="3"/>
        <v>46.499999999999901</v>
      </c>
      <c r="E60">
        <f t="shared" si="1"/>
        <v>0.45927783485803675</v>
      </c>
    </row>
    <row r="61" spans="3:5" x14ac:dyDescent="0.25">
      <c r="C61">
        <f t="shared" si="3"/>
        <v>46.509999999999899</v>
      </c>
      <c r="E61">
        <f t="shared" si="1"/>
        <v>0.47579080262444468</v>
      </c>
    </row>
    <row r="62" spans="3:5" x14ac:dyDescent="0.25">
      <c r="C62">
        <f t="shared" si="3"/>
        <v>46.519999999999897</v>
      </c>
      <c r="E62">
        <f t="shared" si="1"/>
        <v>0.49235687526724353</v>
      </c>
    </row>
    <row r="63" spans="3:5" x14ac:dyDescent="0.25">
      <c r="C63">
        <f t="shared" si="3"/>
        <v>46.529999999999895</v>
      </c>
      <c r="E63">
        <f t="shared" si="1"/>
        <v>0.50893974916750695</v>
      </c>
    </row>
    <row r="64" spans="3:5" x14ac:dyDescent="0.25">
      <c r="C64">
        <f t="shared" si="3"/>
        <v>46.539999999999893</v>
      </c>
      <c r="E64">
        <f t="shared" si="1"/>
        <v>0.52550297323532846</v>
      </c>
    </row>
    <row r="65" spans="3:5" x14ac:dyDescent="0.25">
      <c r="C65">
        <f t="shared" si="3"/>
        <v>46.549999999999891</v>
      </c>
      <c r="E65">
        <f t="shared" si="1"/>
        <v>0.54201026883257586</v>
      </c>
    </row>
    <row r="66" spans="3:5" x14ac:dyDescent="0.25">
      <c r="C66">
        <f t="shared" si="3"/>
        <v>46.559999999999889</v>
      </c>
      <c r="E66">
        <f t="shared" si="1"/>
        <v>0.55842584648824134</v>
      </c>
    </row>
    <row r="67" spans="3:5" x14ac:dyDescent="0.25">
      <c r="C67">
        <f t="shared" si="3"/>
        <v>46.569999999999887</v>
      </c>
      <c r="E67">
        <f t="shared" ref="E67:E110" si="4">1/(1+EXP(-1 * (A67*$I$2+ B67*$J$2 +C67*$K$2+$L$2)))</f>
        <v>0.57471471355725312</v>
      </c>
    </row>
    <row r="68" spans="3:5" x14ac:dyDescent="0.25">
      <c r="C68">
        <f t="shared" si="3"/>
        <v>46.579999999999885</v>
      </c>
      <c r="E68">
        <f t="shared" si="4"/>
        <v>0.5908429672603942</v>
      </c>
    </row>
    <row r="69" spans="3:5" x14ac:dyDescent="0.25">
      <c r="C69">
        <f t="shared" si="3"/>
        <v>46.589999999999883</v>
      </c>
      <c r="E69">
        <f t="shared" si="4"/>
        <v>0.60677806799998746</v>
      </c>
    </row>
    <row r="70" spans="3:5" x14ac:dyDescent="0.25">
      <c r="C70">
        <f t="shared" si="3"/>
        <v>46.599999999999881</v>
      </c>
      <c r="E70">
        <f t="shared" si="4"/>
        <v>0.62248908845148743</v>
      </c>
    </row>
    <row r="71" spans="3:5" x14ac:dyDescent="0.25">
      <c r="C71">
        <f t="shared" si="3"/>
        <v>46.609999999999879</v>
      </c>
      <c r="E71">
        <f t="shared" si="4"/>
        <v>0.63794693465868746</v>
      </c>
    </row>
    <row r="72" spans="3:5" x14ac:dyDescent="0.25">
      <c r="C72">
        <f t="shared" si="3"/>
        <v>46.619999999999877</v>
      </c>
      <c r="E72">
        <f t="shared" si="4"/>
        <v>0.65312453617443744</v>
      </c>
    </row>
    <row r="73" spans="3:5" x14ac:dyDescent="0.25">
      <c r="C73">
        <f t="shared" si="3"/>
        <v>46.629999999999875</v>
      </c>
      <c r="E73">
        <f t="shared" si="4"/>
        <v>0.66799700315699662</v>
      </c>
    </row>
    <row r="74" spans="3:5" x14ac:dyDescent="0.25">
      <c r="C74">
        <f t="shared" si="3"/>
        <v>46.639999999999873</v>
      </c>
      <c r="E74">
        <f t="shared" si="4"/>
        <v>0.68254174921691524</v>
      </c>
    </row>
    <row r="75" spans="3:5" x14ac:dyDescent="0.25">
      <c r="C75">
        <f t="shared" si="3"/>
        <v>46.649999999999871</v>
      </c>
      <c r="E75">
        <f t="shared" si="4"/>
        <v>0.69673857967656327</v>
      </c>
    </row>
    <row r="76" spans="3:5" x14ac:dyDescent="0.25">
      <c r="C76">
        <f t="shared" ref="C76:C89" si="5">C75+0.01</f>
        <v>46.659999999999869</v>
      </c>
      <c r="E76">
        <f t="shared" si="4"/>
        <v>0.71056974572418707</v>
      </c>
    </row>
    <row r="77" spans="3:5" x14ac:dyDescent="0.25">
      <c r="C77">
        <f t="shared" si="5"/>
        <v>46.669999999999867</v>
      </c>
      <c r="E77">
        <f t="shared" si="4"/>
        <v>0.72401996568925697</v>
      </c>
    </row>
    <row r="78" spans="3:5" x14ac:dyDescent="0.25">
      <c r="C78">
        <f t="shared" si="5"/>
        <v>46.679999999999865</v>
      </c>
      <c r="E78">
        <f t="shared" si="4"/>
        <v>0.73707641531530699</v>
      </c>
    </row>
    <row r="79" spans="3:5" x14ac:dyDescent="0.25">
      <c r="C79">
        <f t="shared" si="5"/>
        <v>46.689999999999863</v>
      </c>
      <c r="E79">
        <f t="shared" si="4"/>
        <v>0.7497286894468983</v>
      </c>
    </row>
    <row r="80" spans="3:5" x14ac:dyDescent="0.25">
      <c r="C80">
        <f t="shared" si="5"/>
        <v>46.699999999999861</v>
      </c>
      <c r="E80">
        <f t="shared" si="4"/>
        <v>0.76196873796947773</v>
      </c>
    </row>
    <row r="81" spans="3:5" x14ac:dyDescent="0.25">
      <c r="C81">
        <f t="shared" si="5"/>
        <v>46.709999999999859</v>
      </c>
      <c r="E81">
        <f t="shared" si="4"/>
        <v>0.77379077914240035</v>
      </c>
    </row>
    <row r="82" spans="3:5" x14ac:dyDescent="0.25">
      <c r="C82">
        <f t="shared" si="5"/>
        <v>46.719999999999857</v>
      </c>
      <c r="E82">
        <f t="shared" si="4"/>
        <v>0.78519119365055734</v>
      </c>
    </row>
    <row r="83" spans="3:5" x14ac:dyDescent="0.25">
      <c r="C83">
        <f t="shared" si="5"/>
        <v>46.729999999999855</v>
      </c>
      <c r="E83">
        <f t="shared" si="4"/>
        <v>0.79616840277417067</v>
      </c>
    </row>
    <row r="84" spans="3:5" x14ac:dyDescent="0.25">
      <c r="C84">
        <f t="shared" si="5"/>
        <v>46.739999999999853</v>
      </c>
      <c r="E84">
        <f t="shared" si="4"/>
        <v>0.80672273405250272</v>
      </c>
    </row>
    <row r="85" spans="3:5" x14ac:dyDescent="0.25">
      <c r="C85">
        <f t="shared" si="5"/>
        <v>46.749999999999851</v>
      </c>
      <c r="E85">
        <f t="shared" si="4"/>
        <v>0.81685627770748959</v>
      </c>
    </row>
    <row r="86" spans="3:5" x14ac:dyDescent="0.25">
      <c r="C86">
        <f t="shared" si="5"/>
        <v>46.759999999999849</v>
      </c>
      <c r="E86">
        <f t="shared" si="4"/>
        <v>0.82657273691271815</v>
      </c>
    </row>
    <row r="87" spans="3:5" x14ac:dyDescent="0.25">
      <c r="C87">
        <f t="shared" si="5"/>
        <v>46.769999999999847</v>
      </c>
      <c r="E87">
        <f t="shared" si="4"/>
        <v>0.83587727475785834</v>
      </c>
    </row>
    <row r="88" spans="3:5" x14ac:dyDescent="0.25">
      <c r="C88">
        <f t="shared" si="5"/>
        <v>46.779999999999845</v>
      </c>
      <c r="E88">
        <f t="shared" si="4"/>
        <v>0.84477636048299931</v>
      </c>
    </row>
    <row r="89" spans="3:5" x14ac:dyDescent="0.25">
      <c r="C89">
        <f t="shared" si="5"/>
        <v>46.789999999999843</v>
      </c>
      <c r="E89">
        <f t="shared" si="4"/>
        <v>0.85327761725568763</v>
      </c>
    </row>
    <row r="90" spans="3:5" x14ac:dyDescent="0.25">
      <c r="C90">
        <f>C89+0.01</f>
        <v>46.799999999999841</v>
      </c>
      <c r="E90">
        <f t="shared" si="4"/>
        <v>0.8613896734493921</v>
      </c>
    </row>
    <row r="91" spans="3:5" x14ac:dyDescent="0.25">
      <c r="C91">
        <f t="shared" ref="C91:C123" si="6">C90+0.01</f>
        <v>46.809999999999839</v>
      </c>
      <c r="E91">
        <f t="shared" si="4"/>
        <v>0.86912201906615416</v>
      </c>
    </row>
    <row r="92" spans="3:5" x14ac:dyDescent="0.25">
      <c r="C92">
        <f t="shared" si="6"/>
        <v>46.819999999999837</v>
      </c>
      <c r="E92">
        <f t="shared" si="4"/>
        <v>0.87648486863773611</v>
      </c>
    </row>
    <row r="93" spans="3:5" x14ac:dyDescent="0.25">
      <c r="C93">
        <f t="shared" si="6"/>
        <v>46.829999999999835</v>
      </c>
      <c r="E93">
        <f t="shared" si="4"/>
        <v>0.8834890316470041</v>
      </c>
    </row>
    <row r="94" spans="3:5" x14ac:dyDescent="0.25">
      <c r="C94">
        <f t="shared" si="6"/>
        <v>46.839999999999833</v>
      </c>
      <c r="E94">
        <f t="shared" si="4"/>
        <v>0.89014579123882076</v>
      </c>
    </row>
    <row r="95" spans="3:5" x14ac:dyDescent="0.25">
      <c r="C95">
        <f t="shared" si="6"/>
        <v>46.849999999999831</v>
      </c>
      <c r="E95">
        <f t="shared" si="4"/>
        <v>0.89646679174270405</v>
      </c>
    </row>
    <row r="96" spans="3:5" x14ac:dyDescent="0.25">
      <c r="C96">
        <f t="shared" si="6"/>
        <v>46.859999999999829</v>
      </c>
      <c r="E96">
        <f t="shared" si="4"/>
        <v>0.90246393530943692</v>
      </c>
    </row>
    <row r="97" spans="3:5" x14ac:dyDescent="0.25">
      <c r="C97">
        <f t="shared" si="6"/>
        <v>46.869999999999827</v>
      </c>
      <c r="E97">
        <f t="shared" si="4"/>
        <v>0.90814928777193227</v>
      </c>
    </row>
    <row r="98" spans="3:5" x14ac:dyDescent="0.25">
      <c r="C98">
        <f t="shared" si="6"/>
        <v>46.879999999999825</v>
      </c>
      <c r="E98">
        <f t="shared" si="4"/>
        <v>0.91353499367736934</v>
      </c>
    </row>
    <row r="99" spans="3:5" x14ac:dyDescent="0.25">
      <c r="C99">
        <f t="shared" si="6"/>
        <v>46.889999999999823</v>
      </c>
      <c r="E99">
        <f t="shared" si="4"/>
        <v>0.91863320030158813</v>
      </c>
    </row>
    <row r="100" spans="3:5" x14ac:dyDescent="0.25">
      <c r="C100">
        <f t="shared" si="6"/>
        <v>46.899999999999821</v>
      </c>
      <c r="E100">
        <f t="shared" si="4"/>
        <v>0.923455990346427</v>
      </c>
    </row>
    <row r="101" spans="3:5" x14ac:dyDescent="0.25">
      <c r="C101">
        <f t="shared" si="6"/>
        <v>46.909999999999819</v>
      </c>
      <c r="E101">
        <f t="shared" si="4"/>
        <v>0.92801532293470346</v>
      </c>
    </row>
    <row r="102" spans="3:5" x14ac:dyDescent="0.25">
      <c r="C102">
        <f t="shared" si="6"/>
        <v>46.919999999999817</v>
      </c>
      <c r="E102">
        <f t="shared" si="4"/>
        <v>0.93232298245262357</v>
      </c>
    </row>
    <row r="103" spans="3:5" x14ac:dyDescent="0.25">
      <c r="C103">
        <f t="shared" si="6"/>
        <v>46.929999999999815</v>
      </c>
      <c r="E103">
        <f t="shared" si="4"/>
        <v>0.93639053474405731</v>
      </c>
    </row>
    <row r="104" spans="3:5" x14ac:dyDescent="0.25">
      <c r="C104">
        <f t="shared" si="6"/>
        <v>46.939999999999813</v>
      </c>
      <c r="E104">
        <f t="shared" si="4"/>
        <v>0.94022929013222922</v>
      </c>
    </row>
    <row r="105" spans="3:5" x14ac:dyDescent="0.25">
      <c r="C105">
        <f t="shared" si="6"/>
        <v>46.949999999999811</v>
      </c>
      <c r="E105">
        <f t="shared" si="4"/>
        <v>0.94385027272961464</v>
      </c>
    </row>
    <row r="106" spans="3:5" x14ac:dyDescent="0.25">
      <c r="C106">
        <f t="shared" si="6"/>
        <v>46.959999999999809</v>
      </c>
      <c r="E106">
        <f t="shared" si="4"/>
        <v>0.94726419549415497</v>
      </c>
    </row>
    <row r="107" spans="3:5" x14ac:dyDescent="0.25">
      <c r="C107">
        <f t="shared" si="6"/>
        <v>46.969999999999807</v>
      </c>
      <c r="E107">
        <f t="shared" si="4"/>
        <v>0.95048144049682071</v>
      </c>
    </row>
    <row r="108" spans="3:5" x14ac:dyDescent="0.25">
      <c r="C108">
        <f t="shared" si="6"/>
        <v>46.979999999999805</v>
      </c>
      <c r="E108">
        <f t="shared" si="4"/>
        <v>0.95351204388015376</v>
      </c>
    </row>
    <row r="109" spans="3:5" x14ac:dyDescent="0.25">
      <c r="C109">
        <f t="shared" si="6"/>
        <v>46.989999999999803</v>
      </c>
      <c r="E109">
        <f t="shared" si="4"/>
        <v>0.95636568500816588</v>
      </c>
    </row>
    <row r="110" spans="3:5" x14ac:dyDescent="0.25">
      <c r="C110">
        <f t="shared" si="6"/>
        <v>46.999999999999801</v>
      </c>
      <c r="E110">
        <f t="shared" si="4"/>
        <v>0.95905167933307534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0D3F-8B80-439C-9FEA-43FE508967B5}">
  <dimension ref="A1:L8"/>
  <sheetViews>
    <sheetView tabSelected="1" workbookViewId="0">
      <selection activeCell="L2" sqref="L2"/>
    </sheetView>
  </sheetViews>
  <sheetFormatPr defaultRowHeight="15" x14ac:dyDescent="0.25"/>
  <cols>
    <col min="7" max="7" width="12" bestFit="1" customWidth="1"/>
  </cols>
  <sheetData>
    <row r="1" spans="1:12" x14ac:dyDescent="0.25">
      <c r="A1" t="s">
        <v>19</v>
      </c>
      <c r="B1" t="s">
        <v>20</v>
      </c>
      <c r="C1" t="s">
        <v>11</v>
      </c>
      <c r="D1" t="s">
        <v>18</v>
      </c>
      <c r="E1" t="s">
        <v>12</v>
      </c>
      <c r="F1" t="s">
        <v>13</v>
      </c>
      <c r="G1" t="s">
        <v>6</v>
      </c>
      <c r="I1" t="s">
        <v>17</v>
      </c>
    </row>
    <row r="2" spans="1:12" x14ac:dyDescent="0.25">
      <c r="A2">
        <v>0</v>
      </c>
      <c r="B2">
        <v>0</v>
      </c>
      <c r="C2">
        <v>0</v>
      </c>
      <c r="D2">
        <f>1/(1+EXP(-(A2*$D$6+B2*$D$7+$D$8)))</f>
        <v>6.6928509242848554E-3</v>
      </c>
      <c r="E2">
        <f>1/(1+EXP(-1*(A2*$E$6+B2*$E$7+$E$8)))</f>
        <v>6.6928509242848554E-3</v>
      </c>
      <c r="F2">
        <f>1/(1+EXP(-1*(D2*$F$6+E2*$F$7+$F$8)))</f>
        <v>7.6441358282603959E-3</v>
      </c>
      <c r="G2">
        <f>(C2-F2)^2</f>
        <v>5.8432812560894247E-5</v>
      </c>
      <c r="I2">
        <f>SUM(G2:G5)</f>
        <v>2.1919038287222074E-4</v>
      </c>
      <c r="L2">
        <f>1/(1 + EXP(-10))</f>
        <v>0.99995460213129761</v>
      </c>
    </row>
    <row r="3" spans="1:12" x14ac:dyDescent="0.25">
      <c r="A3">
        <v>1</v>
      </c>
      <c r="B3">
        <v>0</v>
      </c>
      <c r="C3">
        <v>1</v>
      </c>
      <c r="D3">
        <f t="shared" ref="D3:D5" si="0">1/(1+EXP(-(A3*$D$6+B3*$D$7+$D$8)))</f>
        <v>0.99330714907571527</v>
      </c>
      <c r="E3">
        <f t="shared" ref="E3:E5" si="1">1/(1+EXP(-1*(A3*$E$6+B3*$E$7+$E$8)))</f>
        <v>3.0590222692562472E-7</v>
      </c>
      <c r="F3">
        <f t="shared" ref="F3:F5" si="2">1/(1+EXP(-1*(D3*$F$6+E3*$F$7+$F$8)))</f>
        <v>0.99284721181110358</v>
      </c>
      <c r="G3">
        <f t="shared" ref="G3:G5" si="3">(C3-F3)^2</f>
        <v>5.1162378875216122E-5</v>
      </c>
    </row>
    <row r="4" spans="1:12" x14ac:dyDescent="0.25">
      <c r="A4">
        <v>0</v>
      </c>
      <c r="B4">
        <v>1</v>
      </c>
      <c r="C4">
        <v>1</v>
      </c>
      <c r="D4">
        <f t="shared" si="0"/>
        <v>3.0590222692562472E-7</v>
      </c>
      <c r="E4">
        <f t="shared" si="1"/>
        <v>0.99330714907571527</v>
      </c>
      <c r="F4">
        <f t="shared" si="2"/>
        <v>0.99284721181110358</v>
      </c>
      <c r="G4">
        <f t="shared" si="3"/>
        <v>5.1162378875216122E-5</v>
      </c>
    </row>
    <row r="5" spans="1:12" x14ac:dyDescent="0.25">
      <c r="A5">
        <v>1</v>
      </c>
      <c r="B5">
        <v>1</v>
      </c>
      <c r="C5">
        <v>0</v>
      </c>
      <c r="D5">
        <f t="shared" si="0"/>
        <v>6.6928509242848554E-3</v>
      </c>
      <c r="E5">
        <f t="shared" si="1"/>
        <v>6.6928509242848554E-3</v>
      </c>
      <c r="F5">
        <f t="shared" si="2"/>
        <v>7.6441358282603959E-3</v>
      </c>
      <c r="G5">
        <f t="shared" si="3"/>
        <v>5.8432812560894247E-5</v>
      </c>
    </row>
    <row r="6" spans="1:12" x14ac:dyDescent="0.25">
      <c r="C6" t="s">
        <v>14</v>
      </c>
      <c r="D6">
        <v>10</v>
      </c>
      <c r="E6">
        <v>-10</v>
      </c>
      <c r="F6">
        <v>10</v>
      </c>
    </row>
    <row r="7" spans="1:12" x14ac:dyDescent="0.25">
      <c r="C7" t="s">
        <v>15</v>
      </c>
      <c r="D7">
        <v>-10</v>
      </c>
      <c r="E7">
        <v>10</v>
      </c>
      <c r="F7">
        <v>10</v>
      </c>
    </row>
    <row r="8" spans="1:12" x14ac:dyDescent="0.25">
      <c r="C8" t="s">
        <v>16</v>
      </c>
      <c r="D8">
        <v>-5</v>
      </c>
      <c r="E8">
        <v>-5</v>
      </c>
      <c r="F8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2018-11-12T20:26:33Z</dcterms:created>
  <dcterms:modified xsi:type="dcterms:W3CDTF">2018-11-13T03:35:18Z</dcterms:modified>
</cp:coreProperties>
</file>