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755" activeTab="1"/>
  </bookViews>
  <sheets>
    <sheet name="Encuesta" sheetId="2" r:id="rId1"/>
    <sheet name="PDF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8" i="3" l="1"/>
  <c r="L18" i="3"/>
  <c r="M17" i="3"/>
  <c r="L17" i="3"/>
  <c r="M16" i="3"/>
  <c r="L16" i="3"/>
  <c r="M15" i="3"/>
  <c r="L15" i="3"/>
  <c r="G15" i="3"/>
  <c r="F15" i="3"/>
  <c r="M14" i="3"/>
  <c r="L14" i="3"/>
  <c r="G14" i="3"/>
  <c r="F14" i="3"/>
  <c r="M13" i="3"/>
  <c r="L13" i="3"/>
  <c r="G13" i="3"/>
  <c r="F13" i="3"/>
  <c r="G12" i="3"/>
  <c r="F12" i="3"/>
  <c r="M14" i="2"/>
  <c r="M15" i="2"/>
  <c r="M16" i="2"/>
  <c r="M17" i="2"/>
  <c r="M18" i="2"/>
  <c r="L14" i="2"/>
  <c r="L15" i="2"/>
  <c r="L16" i="2"/>
  <c r="L17" i="2"/>
  <c r="L18" i="2"/>
  <c r="G15" i="2"/>
  <c r="F15" i="2"/>
  <c r="G14" i="2"/>
  <c r="F14" i="2"/>
  <c r="M13" i="2"/>
  <c r="L13" i="2"/>
  <c r="G13" i="2"/>
  <c r="F13" i="2"/>
  <c r="G12" i="2"/>
  <c r="F12" i="2"/>
</calcChain>
</file>

<file path=xl/sharedStrings.xml><?xml version="1.0" encoding="utf-8"?>
<sst xmlns="http://schemas.openxmlformats.org/spreadsheetml/2006/main" count="64" uniqueCount="24">
  <si>
    <t>RESULTADOS DE LA ENCUESTA DE LA APLICACIÓN: "ALERTA DE SISMOS"</t>
  </si>
  <si>
    <t>P1</t>
  </si>
  <si>
    <t>P2</t>
  </si>
  <si>
    <t>P3</t>
  </si>
  <si>
    <t>P4</t>
  </si>
  <si>
    <t>¿Le gustaría tener a disposición esta aplicación de manera gratuita?</t>
  </si>
  <si>
    <t>¿En caso de emergencia, ¿Confiaría usted en una aplicación móvil?</t>
  </si>
  <si>
    <t>¿Sería de su agrado que la aplicación le mantenga informado sobre el estado de su comunidad (familia, amigos, compañeros…etc.)?</t>
  </si>
  <si>
    <t>¿Considera que una aplicación de este tipo llegaría a ser vital en caso de emergencia telúrica?</t>
  </si>
  <si>
    <t>PREGUNTA</t>
  </si>
  <si>
    <t>SI</t>
  </si>
  <si>
    <t>NO</t>
  </si>
  <si>
    <t>POBLACIÓN</t>
  </si>
  <si>
    <t>%SI</t>
  </si>
  <si>
    <t>%NO</t>
  </si>
  <si>
    <t>PREGUNTAS</t>
  </si>
  <si>
    <t>ACCESO A FUNCIONALIDADES</t>
  </si>
  <si>
    <t>FUNCIÓN</t>
  </si>
  <si>
    <t>GPS</t>
  </si>
  <si>
    <t>LINTERNA</t>
  </si>
  <si>
    <t>CONTACTOS</t>
  </si>
  <si>
    <t>MICRÓFONO</t>
  </si>
  <si>
    <t>PARLANTE</t>
  </si>
  <si>
    <t>CÁMARA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</si>
</sst>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9" fontId="0" fillId="0" borderId="1" xfId="1" applyNumberFormat="1" applyFont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3" fillId="4" borderId="0" xfId="0" applyFont="1" applyFill="1" applyAlignment="1">
      <alignment horizontal="center"/>
    </xf>
    <xf numFmtId="0" fontId="2" fillId="2" borderId="1" xfId="0" applyFont="1" applyFill="1" applyBorder="1"/>
    <xf numFmtId="0" fontId="2" fillId="4" borderId="1" xfId="0" applyFont="1" applyFill="1" applyBorder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C"/>
              <a:t>Funcionalidades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Encuesta!$L$12</c:f>
              <c:strCache>
                <c:ptCount val="1"/>
                <c:pt idx="0">
                  <c:v>%SI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C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Encuesta!$I$13:$I$18</c:f>
              <c:strCache>
                <c:ptCount val="6"/>
                <c:pt idx="0">
                  <c:v>GPS</c:v>
                </c:pt>
                <c:pt idx="1">
                  <c:v>LINTERNA</c:v>
                </c:pt>
                <c:pt idx="2">
                  <c:v>CONTACTOS</c:v>
                </c:pt>
                <c:pt idx="3">
                  <c:v>MICRÓFONO</c:v>
                </c:pt>
                <c:pt idx="4">
                  <c:v>PARLANTE</c:v>
                </c:pt>
                <c:pt idx="5">
                  <c:v>CÁMARA</c:v>
                </c:pt>
              </c:strCache>
            </c:strRef>
          </c:cat>
          <c:val>
            <c:numRef>
              <c:f>Encuesta!$L$13:$L$18</c:f>
              <c:numCache>
                <c:formatCode>0%</c:formatCode>
                <c:ptCount val="6"/>
                <c:pt idx="0">
                  <c:v>0.83333333333333337</c:v>
                </c:pt>
                <c:pt idx="1">
                  <c:v>0.26666666666666666</c:v>
                </c:pt>
                <c:pt idx="2">
                  <c:v>0.7</c:v>
                </c:pt>
                <c:pt idx="3">
                  <c:v>0.5</c:v>
                </c:pt>
                <c:pt idx="4">
                  <c:v>0.5</c:v>
                </c:pt>
                <c:pt idx="5">
                  <c:v>0.23333333333333334</c:v>
                </c:pt>
              </c:numCache>
            </c:numRef>
          </c:val>
        </c:ser>
        <c:ser>
          <c:idx val="1"/>
          <c:order val="1"/>
          <c:tx>
            <c:strRef>
              <c:f>Encuesta!$M$12</c:f>
              <c:strCache>
                <c:ptCount val="1"/>
                <c:pt idx="0">
                  <c:v>%NO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C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Encuesta!$I$13:$I$18</c:f>
              <c:strCache>
                <c:ptCount val="6"/>
                <c:pt idx="0">
                  <c:v>GPS</c:v>
                </c:pt>
                <c:pt idx="1">
                  <c:v>LINTERNA</c:v>
                </c:pt>
                <c:pt idx="2">
                  <c:v>CONTACTOS</c:v>
                </c:pt>
                <c:pt idx="3">
                  <c:v>MICRÓFONO</c:v>
                </c:pt>
                <c:pt idx="4">
                  <c:v>PARLANTE</c:v>
                </c:pt>
                <c:pt idx="5">
                  <c:v>CÁMARA</c:v>
                </c:pt>
              </c:strCache>
            </c:strRef>
          </c:cat>
          <c:val>
            <c:numRef>
              <c:f>Encuesta!$M$13:$M$18</c:f>
              <c:numCache>
                <c:formatCode>0%</c:formatCode>
                <c:ptCount val="6"/>
                <c:pt idx="0">
                  <c:v>0.16666666666666666</c:v>
                </c:pt>
                <c:pt idx="1">
                  <c:v>0.73333333333333328</c:v>
                </c:pt>
                <c:pt idx="2">
                  <c:v>0.3</c:v>
                </c:pt>
                <c:pt idx="3">
                  <c:v>0.5</c:v>
                </c:pt>
                <c:pt idx="4">
                  <c:v>0.5</c:v>
                </c:pt>
                <c:pt idx="5">
                  <c:v>0.76666666666666672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206070016"/>
        <c:axId val="206072256"/>
      </c:barChart>
      <c:catAx>
        <c:axId val="206070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206072256"/>
        <c:crosses val="autoZero"/>
        <c:auto val="1"/>
        <c:lblAlgn val="ctr"/>
        <c:lblOffset val="100"/>
        <c:noMultiLvlLbl val="0"/>
      </c:catAx>
      <c:valAx>
        <c:axId val="206072256"/>
        <c:scaling>
          <c:orientation val="minMax"/>
        </c:scaling>
        <c:delete val="1"/>
        <c:axPos val="l"/>
        <c:numFmt formatCode="0%" sourceLinked="1"/>
        <c:majorTickMark val="none"/>
        <c:minorTickMark val="none"/>
        <c:tickLblPos val="nextTo"/>
        <c:crossAx val="206070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C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C"/>
              <a:t>Preguntas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Encuesta!$F$11</c:f>
              <c:strCache>
                <c:ptCount val="1"/>
                <c:pt idx="0">
                  <c:v>%SI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C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Encuesta!$B$12:$B$15</c:f>
              <c:strCache>
                <c:ptCount val="4"/>
                <c:pt idx="0">
                  <c:v>P1</c:v>
                </c:pt>
                <c:pt idx="1">
                  <c:v>P2</c:v>
                </c:pt>
                <c:pt idx="2">
                  <c:v>P3</c:v>
                </c:pt>
                <c:pt idx="3">
                  <c:v>P4</c:v>
                </c:pt>
              </c:strCache>
            </c:strRef>
          </c:cat>
          <c:val>
            <c:numRef>
              <c:f>Encuesta!$F$12:$F$15</c:f>
              <c:numCache>
                <c:formatCode>0%</c:formatCode>
                <c:ptCount val="4"/>
                <c:pt idx="0">
                  <c:v>1</c:v>
                </c:pt>
                <c:pt idx="1">
                  <c:v>0.8666666666666667</c:v>
                </c:pt>
                <c:pt idx="2">
                  <c:v>0.93333333333333335</c:v>
                </c:pt>
                <c:pt idx="3">
                  <c:v>0.9</c:v>
                </c:pt>
              </c:numCache>
            </c:numRef>
          </c:val>
        </c:ser>
        <c:ser>
          <c:idx val="1"/>
          <c:order val="1"/>
          <c:tx>
            <c:strRef>
              <c:f>Encuesta!$G$11</c:f>
              <c:strCache>
                <c:ptCount val="1"/>
                <c:pt idx="0">
                  <c:v>%NO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C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Encuesta!$B$12:$B$15</c:f>
              <c:strCache>
                <c:ptCount val="4"/>
                <c:pt idx="0">
                  <c:v>P1</c:v>
                </c:pt>
                <c:pt idx="1">
                  <c:v>P2</c:v>
                </c:pt>
                <c:pt idx="2">
                  <c:v>P3</c:v>
                </c:pt>
                <c:pt idx="3">
                  <c:v>P4</c:v>
                </c:pt>
              </c:strCache>
            </c:strRef>
          </c:cat>
          <c:val>
            <c:numRef>
              <c:f>Encuesta!$G$12:$G$15</c:f>
              <c:numCache>
                <c:formatCode>0%</c:formatCode>
                <c:ptCount val="4"/>
                <c:pt idx="0">
                  <c:v>0</c:v>
                </c:pt>
                <c:pt idx="1">
                  <c:v>0.13333333333333333</c:v>
                </c:pt>
                <c:pt idx="2">
                  <c:v>6.6666666666666666E-2</c:v>
                </c:pt>
                <c:pt idx="3">
                  <c:v>0.1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190640400"/>
        <c:axId val="190641520"/>
      </c:barChart>
      <c:catAx>
        <c:axId val="190640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190641520"/>
        <c:crosses val="autoZero"/>
        <c:auto val="1"/>
        <c:lblAlgn val="ctr"/>
        <c:lblOffset val="100"/>
        <c:noMultiLvlLbl val="0"/>
      </c:catAx>
      <c:valAx>
        <c:axId val="190641520"/>
        <c:scaling>
          <c:orientation val="minMax"/>
        </c:scaling>
        <c:delete val="1"/>
        <c:axPos val="l"/>
        <c:numFmt formatCode="0%" sourceLinked="1"/>
        <c:majorTickMark val="none"/>
        <c:minorTickMark val="none"/>
        <c:tickLblPos val="nextTo"/>
        <c:crossAx val="190640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C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C"/>
              <a:t>Funcionalidades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Encuesta!$L$12</c:f>
              <c:strCache>
                <c:ptCount val="1"/>
                <c:pt idx="0">
                  <c:v>%SI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C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Encuesta!$I$13:$I$18</c:f>
              <c:strCache>
                <c:ptCount val="6"/>
                <c:pt idx="0">
                  <c:v>GPS</c:v>
                </c:pt>
                <c:pt idx="1">
                  <c:v>LINTERNA</c:v>
                </c:pt>
                <c:pt idx="2">
                  <c:v>CONTACTOS</c:v>
                </c:pt>
                <c:pt idx="3">
                  <c:v>MICRÓFONO</c:v>
                </c:pt>
                <c:pt idx="4">
                  <c:v>PARLANTE</c:v>
                </c:pt>
                <c:pt idx="5">
                  <c:v>CÁMARA</c:v>
                </c:pt>
              </c:strCache>
            </c:strRef>
          </c:cat>
          <c:val>
            <c:numRef>
              <c:f>Encuesta!$L$13:$L$18</c:f>
              <c:numCache>
                <c:formatCode>0%</c:formatCode>
                <c:ptCount val="6"/>
                <c:pt idx="0">
                  <c:v>0.83333333333333337</c:v>
                </c:pt>
                <c:pt idx="1">
                  <c:v>0.26666666666666666</c:v>
                </c:pt>
                <c:pt idx="2">
                  <c:v>0.7</c:v>
                </c:pt>
                <c:pt idx="3">
                  <c:v>0.5</c:v>
                </c:pt>
                <c:pt idx="4">
                  <c:v>0.5</c:v>
                </c:pt>
                <c:pt idx="5">
                  <c:v>0.23333333333333334</c:v>
                </c:pt>
              </c:numCache>
            </c:numRef>
          </c:val>
        </c:ser>
        <c:ser>
          <c:idx val="1"/>
          <c:order val="1"/>
          <c:tx>
            <c:strRef>
              <c:f>Encuesta!$M$12</c:f>
              <c:strCache>
                <c:ptCount val="1"/>
                <c:pt idx="0">
                  <c:v>%NO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C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Encuesta!$I$13:$I$18</c:f>
              <c:strCache>
                <c:ptCount val="6"/>
                <c:pt idx="0">
                  <c:v>GPS</c:v>
                </c:pt>
                <c:pt idx="1">
                  <c:v>LINTERNA</c:v>
                </c:pt>
                <c:pt idx="2">
                  <c:v>CONTACTOS</c:v>
                </c:pt>
                <c:pt idx="3">
                  <c:v>MICRÓFONO</c:v>
                </c:pt>
                <c:pt idx="4">
                  <c:v>PARLANTE</c:v>
                </c:pt>
                <c:pt idx="5">
                  <c:v>CÁMARA</c:v>
                </c:pt>
              </c:strCache>
            </c:strRef>
          </c:cat>
          <c:val>
            <c:numRef>
              <c:f>Encuesta!$M$13:$M$18</c:f>
              <c:numCache>
                <c:formatCode>0%</c:formatCode>
                <c:ptCount val="6"/>
                <c:pt idx="0">
                  <c:v>0.16666666666666666</c:v>
                </c:pt>
                <c:pt idx="1">
                  <c:v>0.73333333333333328</c:v>
                </c:pt>
                <c:pt idx="2">
                  <c:v>0.3</c:v>
                </c:pt>
                <c:pt idx="3">
                  <c:v>0.5</c:v>
                </c:pt>
                <c:pt idx="4">
                  <c:v>0.5</c:v>
                </c:pt>
                <c:pt idx="5">
                  <c:v>0.76666666666666672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283532128"/>
        <c:axId val="283530448"/>
      </c:barChart>
      <c:catAx>
        <c:axId val="283532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283530448"/>
        <c:crosses val="autoZero"/>
        <c:auto val="1"/>
        <c:lblAlgn val="ctr"/>
        <c:lblOffset val="100"/>
        <c:noMultiLvlLbl val="0"/>
      </c:catAx>
      <c:valAx>
        <c:axId val="283530448"/>
        <c:scaling>
          <c:orientation val="minMax"/>
        </c:scaling>
        <c:delete val="1"/>
        <c:axPos val="l"/>
        <c:numFmt formatCode="0%" sourceLinked="1"/>
        <c:majorTickMark val="none"/>
        <c:minorTickMark val="none"/>
        <c:tickLblPos val="nextTo"/>
        <c:crossAx val="283532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C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C"/>
              <a:t>Preguntas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Encuesta!$F$11</c:f>
              <c:strCache>
                <c:ptCount val="1"/>
                <c:pt idx="0">
                  <c:v>%SI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C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Encuesta!$B$12:$B$15</c:f>
              <c:strCache>
                <c:ptCount val="4"/>
                <c:pt idx="0">
                  <c:v>P1</c:v>
                </c:pt>
                <c:pt idx="1">
                  <c:v>P2</c:v>
                </c:pt>
                <c:pt idx="2">
                  <c:v>P3</c:v>
                </c:pt>
                <c:pt idx="3">
                  <c:v>P4</c:v>
                </c:pt>
              </c:strCache>
            </c:strRef>
          </c:cat>
          <c:val>
            <c:numRef>
              <c:f>Encuesta!$F$12:$F$15</c:f>
              <c:numCache>
                <c:formatCode>0%</c:formatCode>
                <c:ptCount val="4"/>
                <c:pt idx="0">
                  <c:v>1</c:v>
                </c:pt>
                <c:pt idx="1">
                  <c:v>0.8666666666666667</c:v>
                </c:pt>
                <c:pt idx="2">
                  <c:v>0.93333333333333335</c:v>
                </c:pt>
                <c:pt idx="3">
                  <c:v>0.9</c:v>
                </c:pt>
              </c:numCache>
            </c:numRef>
          </c:val>
        </c:ser>
        <c:ser>
          <c:idx val="1"/>
          <c:order val="1"/>
          <c:tx>
            <c:strRef>
              <c:f>Encuesta!$G$11</c:f>
              <c:strCache>
                <c:ptCount val="1"/>
                <c:pt idx="0">
                  <c:v>%NO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C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Encuesta!$B$12:$B$15</c:f>
              <c:strCache>
                <c:ptCount val="4"/>
                <c:pt idx="0">
                  <c:v>P1</c:v>
                </c:pt>
                <c:pt idx="1">
                  <c:v>P2</c:v>
                </c:pt>
                <c:pt idx="2">
                  <c:v>P3</c:v>
                </c:pt>
                <c:pt idx="3">
                  <c:v>P4</c:v>
                </c:pt>
              </c:strCache>
            </c:strRef>
          </c:cat>
          <c:val>
            <c:numRef>
              <c:f>Encuesta!$G$12:$G$15</c:f>
              <c:numCache>
                <c:formatCode>0%</c:formatCode>
                <c:ptCount val="4"/>
                <c:pt idx="0">
                  <c:v>0</c:v>
                </c:pt>
                <c:pt idx="1">
                  <c:v>0.13333333333333333</c:v>
                </c:pt>
                <c:pt idx="2">
                  <c:v>6.6666666666666666E-2</c:v>
                </c:pt>
                <c:pt idx="3">
                  <c:v>0.1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288552224"/>
        <c:axId val="288552784"/>
      </c:barChart>
      <c:catAx>
        <c:axId val="288552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288552784"/>
        <c:crosses val="autoZero"/>
        <c:auto val="1"/>
        <c:lblAlgn val="ctr"/>
        <c:lblOffset val="100"/>
        <c:noMultiLvlLbl val="0"/>
      </c:catAx>
      <c:valAx>
        <c:axId val="288552784"/>
        <c:scaling>
          <c:orientation val="minMax"/>
        </c:scaling>
        <c:delete val="1"/>
        <c:axPos val="l"/>
        <c:numFmt formatCode="0%" sourceLinked="1"/>
        <c:majorTickMark val="none"/>
        <c:minorTickMark val="none"/>
        <c:tickLblPos val="nextTo"/>
        <c:crossAx val="288552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C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</xdr:colOff>
      <xdr:row>19</xdr:row>
      <xdr:rowOff>4762</xdr:rowOff>
    </xdr:from>
    <xdr:to>
      <xdr:col>13</xdr:col>
      <xdr:colOff>19050</xdr:colOff>
      <xdr:row>33</xdr:row>
      <xdr:rowOff>80962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4762</xdr:colOff>
      <xdr:row>16</xdr:row>
      <xdr:rowOff>176211</xdr:rowOff>
    </xdr:from>
    <xdr:to>
      <xdr:col>7</xdr:col>
      <xdr:colOff>4762</xdr:colOff>
      <xdr:row>33</xdr:row>
      <xdr:rowOff>85724</xdr:rowOff>
    </xdr:to>
    <xdr:graphicFrame macro="">
      <xdr:nvGraphicFramePr>
        <xdr:cNvPr id="5" name="Grá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</xdr:colOff>
      <xdr:row>19</xdr:row>
      <xdr:rowOff>4762</xdr:rowOff>
    </xdr:from>
    <xdr:to>
      <xdr:col>13</xdr:col>
      <xdr:colOff>19050</xdr:colOff>
      <xdr:row>33</xdr:row>
      <xdr:rowOff>80962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4762</xdr:colOff>
      <xdr:row>16</xdr:row>
      <xdr:rowOff>176211</xdr:rowOff>
    </xdr:from>
    <xdr:to>
      <xdr:col>7</xdr:col>
      <xdr:colOff>4762</xdr:colOff>
      <xdr:row>33</xdr:row>
      <xdr:rowOff>85724</xdr:rowOff>
    </xdr:to>
    <xdr:graphicFrame macro="">
      <xdr:nvGraphicFramePr>
        <xdr:cNvPr id="3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18"/>
  <sheetViews>
    <sheetView zoomScaleNormal="100" workbookViewId="0">
      <selection activeCell="N13" sqref="N13"/>
    </sheetView>
  </sheetViews>
  <sheetFormatPr baseColWidth="10" defaultRowHeight="15" x14ac:dyDescent="0.25"/>
  <cols>
    <col min="1" max="1" width="1.140625" customWidth="1"/>
    <col min="9" max="9" width="12.42578125" bestFit="1" customWidth="1"/>
  </cols>
  <sheetData>
    <row r="2" spans="2:13" ht="18.75" x14ac:dyDescent="0.3">
      <c r="B2" s="9" t="s">
        <v>0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4" spans="2:13" x14ac:dyDescent="0.25">
      <c r="B4" s="7" t="s">
        <v>15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</row>
    <row r="5" spans="2:13" x14ac:dyDescent="0.25">
      <c r="B5" s="10" t="s">
        <v>1</v>
      </c>
      <c r="C5" s="1" t="s">
        <v>5</v>
      </c>
      <c r="D5" s="1"/>
      <c r="E5" s="1"/>
      <c r="F5" s="1"/>
      <c r="G5" s="1"/>
      <c r="H5" s="1"/>
      <c r="I5" s="1"/>
      <c r="J5" s="1"/>
      <c r="K5" s="1"/>
      <c r="L5" s="1"/>
      <c r="M5" s="1"/>
    </row>
    <row r="6" spans="2:13" x14ac:dyDescent="0.25">
      <c r="B6" s="10" t="s">
        <v>2</v>
      </c>
      <c r="C6" s="1" t="s">
        <v>6</v>
      </c>
      <c r="D6" s="1"/>
      <c r="E6" s="1"/>
      <c r="F6" s="1"/>
      <c r="G6" s="1"/>
      <c r="H6" s="1"/>
      <c r="I6" s="1"/>
      <c r="J6" s="1"/>
      <c r="K6" s="1"/>
      <c r="L6" s="1"/>
      <c r="M6" s="1"/>
    </row>
    <row r="7" spans="2:13" x14ac:dyDescent="0.25">
      <c r="B7" s="10" t="s">
        <v>3</v>
      </c>
      <c r="C7" s="1" t="s">
        <v>7</v>
      </c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x14ac:dyDescent="0.25">
      <c r="B8" s="10" t="s">
        <v>4</v>
      </c>
      <c r="C8" s="1" t="s">
        <v>8</v>
      </c>
      <c r="D8" s="1"/>
      <c r="E8" s="1"/>
      <c r="F8" s="1"/>
      <c r="G8" s="1"/>
      <c r="H8" s="1"/>
      <c r="I8" s="1"/>
      <c r="J8" s="1"/>
      <c r="K8" s="1"/>
      <c r="L8" s="1"/>
      <c r="M8" s="1"/>
    </row>
    <row r="11" spans="2:13" x14ac:dyDescent="0.25">
      <c r="B11" s="6" t="s">
        <v>9</v>
      </c>
      <c r="C11" s="6" t="s">
        <v>10</v>
      </c>
      <c r="D11" s="6" t="s">
        <v>11</v>
      </c>
      <c r="E11" s="6" t="s">
        <v>12</v>
      </c>
      <c r="F11" s="6" t="s">
        <v>13</v>
      </c>
      <c r="G11" s="6" t="s">
        <v>14</v>
      </c>
      <c r="I11" s="7" t="s">
        <v>16</v>
      </c>
      <c r="J11" s="7"/>
      <c r="K11" s="7"/>
      <c r="L11" s="7"/>
      <c r="M11" s="7"/>
    </row>
    <row r="12" spans="2:13" x14ac:dyDescent="0.25">
      <c r="B12" s="5" t="s">
        <v>1</v>
      </c>
      <c r="C12" s="2">
        <v>30</v>
      </c>
      <c r="D12" s="2">
        <v>0</v>
      </c>
      <c r="E12" s="2">
        <v>30</v>
      </c>
      <c r="F12" s="3">
        <f>C12*100%/E12</f>
        <v>1</v>
      </c>
      <c r="G12" s="4">
        <f>D12*100%/E12</f>
        <v>0</v>
      </c>
      <c r="I12" s="11" t="s">
        <v>17</v>
      </c>
      <c r="J12" s="11" t="s">
        <v>10</v>
      </c>
      <c r="K12" s="11" t="s">
        <v>11</v>
      </c>
      <c r="L12" s="11" t="s">
        <v>13</v>
      </c>
      <c r="M12" s="11" t="s">
        <v>14</v>
      </c>
    </row>
    <row r="13" spans="2:13" x14ac:dyDescent="0.25">
      <c r="B13" s="5" t="s">
        <v>2</v>
      </c>
      <c r="C13" s="2">
        <v>26</v>
      </c>
      <c r="D13" s="2">
        <v>4</v>
      </c>
      <c r="E13" s="2">
        <v>30</v>
      </c>
      <c r="F13" s="3">
        <f t="shared" ref="F13:F15" si="0">C13*100%/E13</f>
        <v>0.8666666666666667</v>
      </c>
      <c r="G13" s="4">
        <f t="shared" ref="G13:G15" si="1">D13*100%/E13</f>
        <v>0.13333333333333333</v>
      </c>
      <c r="I13" s="5" t="s">
        <v>18</v>
      </c>
      <c r="J13" s="2">
        <v>25</v>
      </c>
      <c r="K13" s="2">
        <v>5</v>
      </c>
      <c r="L13" s="4">
        <f>J13*100%/30</f>
        <v>0.83333333333333337</v>
      </c>
      <c r="M13" s="4">
        <f>K13*100%/30</f>
        <v>0.16666666666666666</v>
      </c>
    </row>
    <row r="14" spans="2:13" x14ac:dyDescent="0.25">
      <c r="B14" s="5" t="s">
        <v>3</v>
      </c>
      <c r="C14" s="2">
        <v>28</v>
      </c>
      <c r="D14" s="2">
        <v>2</v>
      </c>
      <c r="E14" s="2">
        <v>30</v>
      </c>
      <c r="F14" s="3">
        <f t="shared" si="0"/>
        <v>0.93333333333333335</v>
      </c>
      <c r="G14" s="4">
        <f t="shared" si="1"/>
        <v>6.6666666666666666E-2</v>
      </c>
      <c r="I14" s="5" t="s">
        <v>19</v>
      </c>
      <c r="J14" s="2">
        <v>8</v>
      </c>
      <c r="K14" s="2">
        <v>22</v>
      </c>
      <c r="L14" s="4">
        <f t="shared" ref="L14:L18" si="2">J14*100%/30</f>
        <v>0.26666666666666666</v>
      </c>
      <c r="M14" s="4">
        <f t="shared" ref="M14:M18" si="3">K14*100%/30</f>
        <v>0.73333333333333328</v>
      </c>
    </row>
    <row r="15" spans="2:13" x14ac:dyDescent="0.25">
      <c r="B15" s="5" t="s">
        <v>4</v>
      </c>
      <c r="C15" s="2">
        <v>27</v>
      </c>
      <c r="D15" s="2">
        <v>3</v>
      </c>
      <c r="E15" s="2">
        <v>30</v>
      </c>
      <c r="F15" s="3">
        <f t="shared" si="0"/>
        <v>0.9</v>
      </c>
      <c r="G15" s="4">
        <f t="shared" si="1"/>
        <v>0.1</v>
      </c>
      <c r="I15" s="5" t="s">
        <v>20</v>
      </c>
      <c r="J15" s="2">
        <v>21</v>
      </c>
      <c r="K15" s="2">
        <v>9</v>
      </c>
      <c r="L15" s="4">
        <f t="shared" si="2"/>
        <v>0.7</v>
      </c>
      <c r="M15" s="4">
        <f t="shared" si="3"/>
        <v>0.3</v>
      </c>
    </row>
    <row r="16" spans="2:13" x14ac:dyDescent="0.25">
      <c r="I16" s="5" t="s">
        <v>21</v>
      </c>
      <c r="J16" s="2">
        <v>15</v>
      </c>
      <c r="K16" s="2">
        <v>15</v>
      </c>
      <c r="L16" s="4">
        <f t="shared" si="2"/>
        <v>0.5</v>
      </c>
      <c r="M16" s="4">
        <f t="shared" si="3"/>
        <v>0.5</v>
      </c>
    </row>
    <row r="17" spans="9:13" x14ac:dyDescent="0.25">
      <c r="I17" s="5" t="s">
        <v>22</v>
      </c>
      <c r="J17" s="2">
        <v>15</v>
      </c>
      <c r="K17" s="2">
        <v>15</v>
      </c>
      <c r="L17" s="4">
        <f t="shared" si="2"/>
        <v>0.5</v>
      </c>
      <c r="M17" s="4">
        <f t="shared" si="3"/>
        <v>0.5</v>
      </c>
    </row>
    <row r="18" spans="9:13" x14ac:dyDescent="0.25">
      <c r="I18" s="5" t="s">
        <v>23</v>
      </c>
      <c r="J18" s="2">
        <v>7</v>
      </c>
      <c r="K18" s="2">
        <v>23</v>
      </c>
      <c r="L18" s="4">
        <f t="shared" si="2"/>
        <v>0.23333333333333334</v>
      </c>
      <c r="M18" s="4">
        <f t="shared" si="3"/>
        <v>0.76666666666666672</v>
      </c>
    </row>
  </sheetData>
  <mergeCells count="7">
    <mergeCell ref="B2:M2"/>
    <mergeCell ref="B4:M4"/>
    <mergeCell ref="C5:M5"/>
    <mergeCell ref="C6:M6"/>
    <mergeCell ref="C8:M8"/>
    <mergeCell ref="I11:M11"/>
    <mergeCell ref="C7:M7"/>
  </mergeCells>
  <pageMargins left="0.70866141732283472" right="0.70866141732283472" top="0.74803149606299213" bottom="0.74803149606299213" header="0.31496062992125984" footer="0.31496062992125984"/>
  <pageSetup paperSize="9" scale="87" orientation="landscape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8"/>
  <sheetViews>
    <sheetView tabSelected="1" workbookViewId="0">
      <selection activeCell="N7" sqref="N7"/>
    </sheetView>
  </sheetViews>
  <sheetFormatPr baseColWidth="10" defaultRowHeight="15" x14ac:dyDescent="0.25"/>
  <cols>
    <col min="1" max="1" width="1.140625" customWidth="1"/>
    <col min="2" max="2" width="10.140625" customWidth="1"/>
    <col min="3" max="3" width="9.7109375" customWidth="1"/>
    <col min="4" max="4" width="9.85546875" customWidth="1"/>
    <col min="8" max="8" width="5.140625" customWidth="1"/>
    <col min="9" max="9" width="12.42578125" bestFit="1" customWidth="1"/>
    <col min="10" max="10" width="7.85546875" customWidth="1"/>
    <col min="11" max="11" width="9.140625" customWidth="1"/>
    <col min="13" max="13" width="17.28515625" customWidth="1"/>
  </cols>
  <sheetData>
    <row r="2" spans="2:13" ht="18.75" x14ac:dyDescent="0.3">
      <c r="B2" s="9" t="s">
        <v>0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4" spans="2:13" x14ac:dyDescent="0.25">
      <c r="B4" s="7" t="s">
        <v>15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</row>
    <row r="5" spans="2:13" x14ac:dyDescent="0.25">
      <c r="B5" s="10" t="s">
        <v>1</v>
      </c>
      <c r="C5" s="1" t="s">
        <v>5</v>
      </c>
      <c r="D5" s="1"/>
      <c r="E5" s="1"/>
      <c r="F5" s="1"/>
      <c r="G5" s="1"/>
      <c r="H5" s="1"/>
      <c r="I5" s="1"/>
      <c r="J5" s="1"/>
      <c r="K5" s="1"/>
      <c r="L5" s="1"/>
      <c r="M5" s="1"/>
    </row>
    <row r="6" spans="2:13" x14ac:dyDescent="0.25">
      <c r="B6" s="10" t="s">
        <v>2</v>
      </c>
      <c r="C6" s="1" t="s">
        <v>6</v>
      </c>
      <c r="D6" s="1"/>
      <c r="E6" s="1"/>
      <c r="F6" s="1"/>
      <c r="G6" s="1"/>
      <c r="H6" s="1"/>
      <c r="I6" s="1"/>
      <c r="J6" s="1"/>
      <c r="K6" s="1"/>
      <c r="L6" s="1"/>
      <c r="M6" s="1"/>
    </row>
    <row r="7" spans="2:13" x14ac:dyDescent="0.25">
      <c r="B7" s="10" t="s">
        <v>3</v>
      </c>
      <c r="C7" s="1" t="s">
        <v>7</v>
      </c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x14ac:dyDescent="0.25">
      <c r="B8" s="10" t="s">
        <v>4</v>
      </c>
      <c r="C8" s="1" t="s">
        <v>8</v>
      </c>
      <c r="D8" s="1"/>
      <c r="E8" s="1"/>
      <c r="F8" s="1"/>
      <c r="G8" s="1"/>
      <c r="H8" s="1"/>
      <c r="I8" s="1"/>
      <c r="J8" s="1"/>
      <c r="K8" s="1"/>
      <c r="L8" s="1"/>
      <c r="M8" s="1"/>
    </row>
    <row r="11" spans="2:13" x14ac:dyDescent="0.25">
      <c r="B11" s="6" t="s">
        <v>9</v>
      </c>
      <c r="C11" s="6" t="s">
        <v>10</v>
      </c>
      <c r="D11" s="6" t="s">
        <v>11</v>
      </c>
      <c r="E11" s="6" t="s">
        <v>12</v>
      </c>
      <c r="F11" s="6" t="s">
        <v>13</v>
      </c>
      <c r="G11" s="6" t="s">
        <v>14</v>
      </c>
      <c r="I11" s="7" t="s">
        <v>16</v>
      </c>
      <c r="J11" s="7"/>
      <c r="K11" s="7"/>
      <c r="L11" s="7"/>
      <c r="M11" s="7"/>
    </row>
    <row r="12" spans="2:13" x14ac:dyDescent="0.25">
      <c r="B12" s="5" t="s">
        <v>1</v>
      </c>
      <c r="C12" s="2">
        <v>30</v>
      </c>
      <c r="D12" s="2">
        <v>0</v>
      </c>
      <c r="E12" s="2">
        <v>30</v>
      </c>
      <c r="F12" s="3">
        <f>C12*100%/E12</f>
        <v>1</v>
      </c>
      <c r="G12" s="4">
        <f>D12*100%/E12</f>
        <v>0</v>
      </c>
      <c r="I12" s="11" t="s">
        <v>17</v>
      </c>
      <c r="J12" s="11" t="s">
        <v>10</v>
      </c>
      <c r="K12" s="11" t="s">
        <v>11</v>
      </c>
      <c r="L12" s="11" t="s">
        <v>13</v>
      </c>
      <c r="M12" s="11" t="s">
        <v>14</v>
      </c>
    </row>
    <row r="13" spans="2:13" x14ac:dyDescent="0.25">
      <c r="B13" s="5" t="s">
        <v>2</v>
      </c>
      <c r="C13" s="2">
        <v>26</v>
      </c>
      <c r="D13" s="2">
        <v>4</v>
      </c>
      <c r="E13" s="2">
        <v>30</v>
      </c>
      <c r="F13" s="3">
        <f t="shared" ref="F13:F15" si="0">C13*100%/E13</f>
        <v>0.8666666666666667</v>
      </c>
      <c r="G13" s="4">
        <f t="shared" ref="G13:G15" si="1">D13*100%/E13</f>
        <v>0.13333333333333333</v>
      </c>
      <c r="I13" s="5" t="s">
        <v>18</v>
      </c>
      <c r="J13" s="2">
        <v>25</v>
      </c>
      <c r="K13" s="2">
        <v>5</v>
      </c>
      <c r="L13" s="4">
        <f>J13*100%/30</f>
        <v>0.83333333333333337</v>
      </c>
      <c r="M13" s="4">
        <f>K13*100%/30</f>
        <v>0.16666666666666666</v>
      </c>
    </row>
    <row r="14" spans="2:13" x14ac:dyDescent="0.25">
      <c r="B14" s="5" t="s">
        <v>3</v>
      </c>
      <c r="C14" s="2">
        <v>28</v>
      </c>
      <c r="D14" s="2">
        <v>2</v>
      </c>
      <c r="E14" s="2">
        <v>30</v>
      </c>
      <c r="F14" s="3">
        <f t="shared" si="0"/>
        <v>0.93333333333333335</v>
      </c>
      <c r="G14" s="4">
        <f t="shared" si="1"/>
        <v>6.6666666666666666E-2</v>
      </c>
      <c r="I14" s="5" t="s">
        <v>19</v>
      </c>
      <c r="J14" s="2">
        <v>8</v>
      </c>
      <c r="K14" s="2">
        <v>22</v>
      </c>
      <c r="L14" s="4">
        <f t="shared" ref="L14:M18" si="2">J14*100%/30</f>
        <v>0.26666666666666666</v>
      </c>
      <c r="M14" s="4">
        <f t="shared" si="2"/>
        <v>0.73333333333333328</v>
      </c>
    </row>
    <row r="15" spans="2:13" x14ac:dyDescent="0.25">
      <c r="B15" s="5" t="s">
        <v>4</v>
      </c>
      <c r="C15" s="2">
        <v>27</v>
      </c>
      <c r="D15" s="2">
        <v>3</v>
      </c>
      <c r="E15" s="2">
        <v>30</v>
      </c>
      <c r="F15" s="3">
        <f t="shared" si="0"/>
        <v>0.9</v>
      </c>
      <c r="G15" s="4">
        <f t="shared" si="1"/>
        <v>0.1</v>
      </c>
      <c r="I15" s="5" t="s">
        <v>20</v>
      </c>
      <c r="J15" s="2">
        <v>21</v>
      </c>
      <c r="K15" s="2">
        <v>9</v>
      </c>
      <c r="L15" s="4">
        <f t="shared" si="2"/>
        <v>0.7</v>
      </c>
      <c r="M15" s="4">
        <f t="shared" si="2"/>
        <v>0.3</v>
      </c>
    </row>
    <row r="16" spans="2:13" x14ac:dyDescent="0.25">
      <c r="I16" s="5" t="s">
        <v>21</v>
      </c>
      <c r="J16" s="2">
        <v>15</v>
      </c>
      <c r="K16" s="2">
        <v>15</v>
      </c>
      <c r="L16" s="4">
        <f t="shared" si="2"/>
        <v>0.5</v>
      </c>
      <c r="M16" s="4">
        <f t="shared" si="2"/>
        <v>0.5</v>
      </c>
    </row>
    <row r="17" spans="9:13" x14ac:dyDescent="0.25">
      <c r="I17" s="5" t="s">
        <v>22</v>
      </c>
      <c r="J17" s="2">
        <v>15</v>
      </c>
      <c r="K17" s="2">
        <v>15</v>
      </c>
      <c r="L17" s="4">
        <f t="shared" si="2"/>
        <v>0.5</v>
      </c>
      <c r="M17" s="4">
        <f t="shared" si="2"/>
        <v>0.5</v>
      </c>
    </row>
    <row r="18" spans="9:13" x14ac:dyDescent="0.25">
      <c r="I18" s="5" t="s">
        <v>23</v>
      </c>
      <c r="J18" s="2">
        <v>7</v>
      </c>
      <c r="K18" s="2">
        <v>23</v>
      </c>
      <c r="L18" s="4">
        <f t="shared" si="2"/>
        <v>0.23333333333333334</v>
      </c>
      <c r="M18" s="4">
        <f t="shared" si="2"/>
        <v>0.76666666666666672</v>
      </c>
    </row>
  </sheetData>
  <mergeCells count="7">
    <mergeCell ref="I11:M11"/>
    <mergeCell ref="B2:M2"/>
    <mergeCell ref="B4:M4"/>
    <mergeCell ref="C5:M5"/>
    <mergeCell ref="C6:M6"/>
    <mergeCell ref="C7:M7"/>
    <mergeCell ref="C8:M8"/>
  </mergeCells>
  <pageMargins left="0.7" right="0.7" top="0.75" bottom="0.75" header="0.3" footer="0.3"/>
  <pageSetup paperSize="9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Encuesta</vt:lpstr>
      <vt:lpstr>PDF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2017-11-28T02:07:45Z</cp:lastPrinted>
  <dcterms:created xsi:type="dcterms:W3CDTF">2017-11-27T23:01:53Z</dcterms:created>
  <dcterms:modified xsi:type="dcterms:W3CDTF">2017-11-28T04:34:35Z</dcterms:modified>
</cp:coreProperties>
</file>