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D:\working\waccache\BL6PEPF000198DD\EXCELCNV\e93bc67e-4e8c-4455-bb7a-648fb9cb0a8a\"/>
    </mc:Choice>
  </mc:AlternateContent>
  <xr:revisionPtr revIDLastSave="0" documentId="8_{01FBF2C4-4E97-4173-A433-5FF8926007E4}" xr6:coauthVersionLast="47" xr6:coauthVersionMax="47" xr10:uidLastSave="{00000000-0000-0000-0000-000000000000}"/>
  <bookViews>
    <workbookView xWindow="-60" yWindow="-60" windowWidth="15480" windowHeight="11640" firstSheet="4" activeTab="3" xr2:uid="{00000000-000D-0000-FFFF-FFFF00000000}"/>
  </bookViews>
  <sheets>
    <sheet name="Notes" sheetId="4" r:id="rId1"/>
    <sheet name="Data Summary" sheetId="3" state="hidden" r:id="rId2"/>
    <sheet name="Data Display" sheetId="7" r:id="rId3"/>
    <sheet name="General Data Entry" sheetId="1" r:id="rId4"/>
    <sheet name="Adjustment Breakdown" sheetId="2" r:id="rId5"/>
    <sheet name="Daily" sheetId="20" r:id="rId6"/>
    <sheet name="March" sheetId="8" r:id="rId7"/>
    <sheet name="April " sheetId="9" r:id="rId8"/>
    <sheet name="May " sheetId="10" r:id="rId9"/>
    <sheet name="June " sheetId="11" r:id="rId10"/>
    <sheet name="July" sheetId="12" r:id="rId11"/>
    <sheet name="August" sheetId="13" r:id="rId12"/>
    <sheet name="September" sheetId="14" r:id="rId13"/>
    <sheet name="October" sheetId="15" r:id="rId14"/>
    <sheet name="November" sheetId="16" r:id="rId15"/>
    <sheet name="December" sheetId="17" r:id="rId16"/>
  </sheets>
  <definedNames>
    <definedName name="_xlnm._FilterDatabase" localSheetId="4" hidden="1">'Adjustment Breakdown'!$A$1:$J$271</definedName>
    <definedName name="_xlnm._FilterDatabase" localSheetId="3" hidden="1">'General Data Entry'!$A$1:$AD$1180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20" l="1"/>
  <c r="J39" i="20"/>
  <c r="J38" i="20"/>
  <c r="J37" i="20"/>
  <c r="J26" i="20"/>
  <c r="J25" i="20"/>
  <c r="J24" i="20"/>
  <c r="J13" i="20"/>
  <c r="J12" i="20"/>
  <c r="J11" i="20"/>
  <c r="AR26" i="7"/>
  <c r="AQ26" i="7"/>
  <c r="AP26" i="7"/>
  <c r="AO26" i="7"/>
  <c r="AN26" i="7"/>
  <c r="AM26" i="7"/>
  <c r="AL26" i="7"/>
  <c r="AK26" i="7"/>
  <c r="AJ26" i="7"/>
  <c r="AI26" i="7"/>
  <c r="AR39" i="7"/>
  <c r="AQ39" i="7"/>
  <c r="AP39" i="7"/>
  <c r="AO39" i="7"/>
  <c r="AN39" i="7"/>
  <c r="AM39" i="7"/>
  <c r="AL39" i="7"/>
  <c r="AK39" i="7"/>
  <c r="AJ39" i="7"/>
  <c r="AI39" i="7"/>
  <c r="AR13" i="7"/>
  <c r="AQ13" i="7"/>
  <c r="AP13" i="7"/>
  <c r="AO13" i="7"/>
  <c r="AN13" i="7"/>
  <c r="AM13" i="7"/>
  <c r="AL13" i="7"/>
  <c r="AK13" i="7"/>
  <c r="AJ13" i="7"/>
  <c r="AI13" i="7"/>
  <c r="AW42" i="7"/>
  <c r="AW28" i="7"/>
  <c r="AW14" i="7"/>
  <c r="AR44" i="7"/>
  <c r="AQ44" i="7"/>
  <c r="AP44" i="7"/>
  <c r="AO44" i="7"/>
  <c r="AN44" i="7"/>
  <c r="AM44" i="7"/>
  <c r="AL44" i="7"/>
  <c r="AK44" i="7"/>
  <c r="AJ44" i="7"/>
  <c r="AI44" i="7"/>
  <c r="AR25" i="7"/>
  <c r="AR24" i="7"/>
  <c r="AQ25" i="7"/>
  <c r="AQ24" i="7"/>
  <c r="AP25" i="7"/>
  <c r="AP24" i="7"/>
  <c r="AO25" i="7"/>
  <c r="AO24" i="7"/>
  <c r="AN25" i="7"/>
  <c r="AN24" i="7"/>
  <c r="AM25" i="7"/>
  <c r="AM24" i="7"/>
  <c r="AL25" i="7"/>
  <c r="AL24" i="7"/>
  <c r="AK25" i="7"/>
  <c r="AK24" i="7"/>
  <c r="AJ25" i="7"/>
  <c r="AJ24" i="7"/>
  <c r="AR12" i="7"/>
  <c r="AR11" i="7"/>
  <c r="AQ12" i="7"/>
  <c r="AQ11" i="7"/>
  <c r="AP12" i="7"/>
  <c r="AP11" i="7"/>
  <c r="AO12" i="7"/>
  <c r="AO11" i="7"/>
  <c r="AO10" i="7"/>
  <c r="AN12" i="7"/>
  <c r="AN11" i="7"/>
  <c r="AM12" i="7"/>
  <c r="AM11" i="7"/>
  <c r="AL12" i="7"/>
  <c r="AL11" i="7"/>
  <c r="AK12" i="7"/>
  <c r="AK11" i="7"/>
  <c r="AR38" i="7"/>
  <c r="AR37" i="7"/>
  <c r="AQ38" i="7"/>
  <c r="AQ37" i="7"/>
  <c r="AP38" i="7"/>
  <c r="AP37" i="7"/>
  <c r="AO38" i="7"/>
  <c r="AO37" i="7"/>
  <c r="AN38" i="7"/>
  <c r="AN37" i="7"/>
  <c r="AM38" i="7"/>
  <c r="AM37" i="7"/>
  <c r="AL38" i="7"/>
  <c r="AL37" i="7"/>
  <c r="AK38" i="7"/>
  <c r="AK37" i="7"/>
  <c r="AJ38" i="7"/>
  <c r="AJ37" i="7"/>
  <c r="AI38" i="7"/>
  <c r="AI37" i="7"/>
  <c r="AI25" i="7"/>
  <c r="AI24" i="7"/>
  <c r="AJ12" i="7"/>
  <c r="AJ11" i="7"/>
  <c r="AI12" i="7"/>
  <c r="AI11" i="7"/>
  <c r="AW13" i="7"/>
  <c r="AW12" i="7"/>
  <c r="AW27" i="7"/>
  <c r="AW26" i="7"/>
  <c r="AW41" i="7"/>
  <c r="AW40" i="7"/>
  <c r="AW48" i="7"/>
  <c r="AW39" i="7"/>
  <c r="AW38" i="7"/>
  <c r="AW37" i="7"/>
  <c r="AW36" i="7"/>
  <c r="AW35" i="7"/>
  <c r="AW34" i="7"/>
  <c r="AW33" i="7"/>
  <c r="AW32" i="7"/>
  <c r="AW31" i="7"/>
  <c r="AW25" i="7"/>
  <c r="AW24" i="7"/>
  <c r="AW23" i="7"/>
  <c r="AW22" i="7"/>
  <c r="AW21" i="7"/>
  <c r="AW20" i="7"/>
  <c r="AW19" i="7"/>
  <c r="AW18" i="7"/>
  <c r="AW17" i="7"/>
  <c r="AW11" i="7"/>
  <c r="AW10" i="7"/>
  <c r="AW9" i="7"/>
  <c r="AW8" i="7"/>
  <c r="AW7" i="7"/>
  <c r="AW6" i="7"/>
  <c r="AW5" i="7"/>
  <c r="AW4" i="7"/>
  <c r="AW3" i="7"/>
  <c r="J43" i="20"/>
  <c r="J42" i="20"/>
  <c r="J41" i="20"/>
  <c r="J36" i="20"/>
  <c r="J35" i="20"/>
  <c r="J34" i="20"/>
  <c r="J33" i="20"/>
  <c r="J32" i="20"/>
  <c r="J31" i="20"/>
  <c r="J30" i="20"/>
  <c r="J29" i="20"/>
  <c r="J28" i="20"/>
  <c r="J23" i="20"/>
  <c r="J22" i="20"/>
  <c r="J21" i="20"/>
  <c r="J20" i="20"/>
  <c r="J19" i="20"/>
  <c r="J18" i="20"/>
  <c r="J17" i="20"/>
  <c r="J16" i="20"/>
  <c r="J15" i="20"/>
  <c r="J10" i="20"/>
  <c r="J9" i="20"/>
  <c r="J8" i="20"/>
  <c r="J7" i="20"/>
  <c r="J6" i="20"/>
  <c r="J5" i="20"/>
  <c r="J4" i="20"/>
  <c r="J3" i="20"/>
  <c r="J2" i="20"/>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AW47" i="7"/>
  <c r="AW46" i="7"/>
  <c r="AW45" i="7"/>
  <c r="AW44" i="7"/>
  <c r="AW30" i="7"/>
  <c r="AW2" i="7"/>
  <c r="AW16" i="7"/>
  <c r="AR43" i="7"/>
  <c r="AR42" i="7"/>
  <c r="AR41" i="7"/>
  <c r="AQ43" i="7"/>
  <c r="AQ42" i="7"/>
  <c r="AQ41" i="7"/>
  <c r="AP43" i="7"/>
  <c r="AP42" i="7"/>
  <c r="AP41" i="7"/>
  <c r="AO43" i="7"/>
  <c r="AO42" i="7"/>
  <c r="AO41" i="7"/>
  <c r="AN43" i="7"/>
  <c r="AN42" i="7"/>
  <c r="AN41" i="7"/>
  <c r="AM43" i="7"/>
  <c r="AM42" i="7"/>
  <c r="AM41" i="7"/>
  <c r="AL43" i="7"/>
  <c r="AL42" i="7"/>
  <c r="AL41" i="7"/>
  <c r="AK43" i="7"/>
  <c r="AK42" i="7"/>
  <c r="AK41" i="7"/>
  <c r="AJ43" i="7"/>
  <c r="AJ42" i="7"/>
  <c r="AJ41" i="7"/>
  <c r="AI43" i="7"/>
  <c r="AI42" i="7"/>
  <c r="AI41" i="7"/>
  <c r="AR36" i="7"/>
  <c r="AR35" i="7"/>
  <c r="AR34" i="7"/>
  <c r="AR33" i="7"/>
  <c r="AR32" i="7"/>
  <c r="AR31" i="7"/>
  <c r="AR30" i="7"/>
  <c r="AR29" i="7"/>
  <c r="AR28" i="7"/>
  <c r="AR23" i="7"/>
  <c r="AR22" i="7"/>
  <c r="AR21" i="7"/>
  <c r="AR20" i="7"/>
  <c r="AR19" i="7"/>
  <c r="AR18" i="7"/>
  <c r="AR17" i="7"/>
  <c r="AR16" i="7"/>
  <c r="AR15" i="7"/>
  <c r="AQ36" i="7"/>
  <c r="AQ35" i="7"/>
  <c r="AQ34" i="7"/>
  <c r="AQ33" i="7"/>
  <c r="AQ32" i="7"/>
  <c r="AQ31" i="7"/>
  <c r="AQ30" i="7"/>
  <c r="AQ29" i="7"/>
  <c r="AQ28" i="7"/>
  <c r="AQ23" i="7"/>
  <c r="AQ22" i="7"/>
  <c r="AQ21" i="7"/>
  <c r="AQ20" i="7"/>
  <c r="AQ19" i="7"/>
  <c r="AQ18" i="7"/>
  <c r="AQ17" i="7"/>
  <c r="AQ16" i="7"/>
  <c r="AQ15" i="7"/>
  <c r="AP36" i="7"/>
  <c r="AP35" i="7"/>
  <c r="AP34" i="7"/>
  <c r="AP33" i="7"/>
  <c r="AP32" i="7"/>
  <c r="AP31" i="7"/>
  <c r="AP30" i="7"/>
  <c r="AP29" i="7"/>
  <c r="AP28" i="7"/>
  <c r="AP23" i="7"/>
  <c r="AP22" i="7"/>
  <c r="AP21" i="7"/>
  <c r="AP20" i="7"/>
  <c r="AP19" i="7"/>
  <c r="AP18" i="7"/>
  <c r="AP17" i="7"/>
  <c r="AP16" i="7"/>
  <c r="AP15" i="7"/>
  <c r="AO36" i="7"/>
  <c r="AO35" i="7"/>
  <c r="AO34" i="7"/>
  <c r="AO33" i="7"/>
  <c r="AO32" i="7"/>
  <c r="AO31" i="7"/>
  <c r="AO30" i="7"/>
  <c r="AO29" i="7"/>
  <c r="AO28" i="7"/>
  <c r="AO23" i="7"/>
  <c r="AO22" i="7"/>
  <c r="AO21" i="7"/>
  <c r="AO20" i="7"/>
  <c r="AO19" i="7"/>
  <c r="AO18" i="7"/>
  <c r="AO17" i="7"/>
  <c r="AO16" i="7"/>
  <c r="AO15" i="7"/>
  <c r="AN36" i="7"/>
  <c r="AN35" i="7"/>
  <c r="AN34" i="7"/>
  <c r="AN33" i="7"/>
  <c r="AN32" i="7"/>
  <c r="AN31" i="7"/>
  <c r="AN30" i="7"/>
  <c r="AN29" i="7"/>
  <c r="AN28" i="7"/>
  <c r="AN23" i="7"/>
  <c r="AN22" i="7"/>
  <c r="AN21" i="7"/>
  <c r="AN20" i="7"/>
  <c r="AN19" i="7"/>
  <c r="AN18" i="7"/>
  <c r="AN17" i="7"/>
  <c r="AN16" i="7"/>
  <c r="AN15" i="7"/>
  <c r="AM36" i="7"/>
  <c r="AM35" i="7"/>
  <c r="AM34" i="7"/>
  <c r="AM33" i="7"/>
  <c r="AM32" i="7"/>
  <c r="AM31" i="7"/>
  <c r="AM30" i="7"/>
  <c r="AM29" i="7"/>
  <c r="AM28" i="7"/>
  <c r="AM23" i="7"/>
  <c r="AM22" i="7"/>
  <c r="AM21" i="7"/>
  <c r="AM20" i="7"/>
  <c r="AM19" i="7"/>
  <c r="AM18" i="7"/>
  <c r="AM17" i="7"/>
  <c r="AM16" i="7"/>
  <c r="AM15" i="7"/>
  <c r="AL36" i="7"/>
  <c r="AL35" i="7"/>
  <c r="AL34" i="7"/>
  <c r="AL33" i="7"/>
  <c r="AL32" i="7"/>
  <c r="AL31" i="7"/>
  <c r="AL30" i="7"/>
  <c r="AL29" i="7"/>
  <c r="AL28" i="7"/>
  <c r="AL23" i="7"/>
  <c r="AL22" i="7"/>
  <c r="AL21" i="7"/>
  <c r="AL20" i="7"/>
  <c r="AL19" i="7"/>
  <c r="AL18" i="7"/>
  <c r="AL17" i="7"/>
  <c r="AL16" i="7"/>
  <c r="AL15" i="7"/>
  <c r="AK36" i="7"/>
  <c r="AK35" i="7"/>
  <c r="AK34" i="7"/>
  <c r="AK33" i="7"/>
  <c r="AK32" i="7"/>
  <c r="AK31" i="7"/>
  <c r="AK30" i="7"/>
  <c r="AK29" i="7"/>
  <c r="AK28" i="7"/>
  <c r="AK23" i="7"/>
  <c r="AK22" i="7"/>
  <c r="AK21" i="7"/>
  <c r="AK20" i="7"/>
  <c r="AK19" i="7"/>
  <c r="AK18" i="7"/>
  <c r="AK17" i="7"/>
  <c r="AK16" i="7"/>
  <c r="AK15" i="7"/>
  <c r="AJ36" i="7"/>
  <c r="AJ35" i="7"/>
  <c r="AJ34" i="7"/>
  <c r="AJ33" i="7"/>
  <c r="AJ32" i="7"/>
  <c r="AJ31" i="7"/>
  <c r="AJ30" i="7"/>
  <c r="AJ29" i="7"/>
  <c r="AJ28" i="7"/>
  <c r="AI36" i="7"/>
  <c r="AI35" i="7"/>
  <c r="AI34" i="7"/>
  <c r="AI33" i="7"/>
  <c r="AI32" i="7"/>
  <c r="AI31" i="7"/>
  <c r="AI30" i="7"/>
  <c r="AI29" i="7"/>
  <c r="AI28" i="7"/>
  <c r="AJ23" i="7"/>
  <c r="AJ22" i="7"/>
  <c r="AJ21" i="7"/>
  <c r="AJ20" i="7"/>
  <c r="AJ19" i="7"/>
  <c r="AJ18" i="7"/>
  <c r="AJ17" i="7"/>
  <c r="AJ16" i="7"/>
  <c r="AJ15" i="7"/>
  <c r="AI23" i="7"/>
  <c r="AI22" i="7"/>
  <c r="AI21" i="7"/>
  <c r="AI20" i="7"/>
  <c r="AI19" i="7"/>
  <c r="AI18" i="7"/>
  <c r="AI17" i="7"/>
  <c r="AI16" i="7"/>
  <c r="AI15" i="7"/>
  <c r="AR10" i="7"/>
  <c r="AR9" i="7"/>
  <c r="AR8" i="7"/>
  <c r="AR7" i="7"/>
  <c r="AR6" i="7"/>
  <c r="AR5" i="7"/>
  <c r="AR4" i="7"/>
  <c r="AR3" i="7"/>
  <c r="AR2" i="7"/>
  <c r="AQ10" i="7"/>
  <c r="AQ9" i="7"/>
  <c r="AQ8" i="7"/>
  <c r="AQ7" i="7"/>
  <c r="AQ6" i="7"/>
  <c r="AQ5" i="7"/>
  <c r="AQ4" i="7"/>
  <c r="AQ3" i="7"/>
  <c r="AQ2" i="7"/>
  <c r="AP10" i="7"/>
  <c r="AP9" i="7"/>
  <c r="AP8" i="7"/>
  <c r="AP7" i="7"/>
  <c r="AP6" i="7"/>
  <c r="AP5" i="7"/>
  <c r="AP4" i="7"/>
  <c r="AP3" i="7"/>
  <c r="AP2" i="7"/>
  <c r="AO9" i="7"/>
  <c r="AO8" i="7"/>
  <c r="AO7" i="7"/>
  <c r="AO6" i="7"/>
  <c r="AO5" i="7"/>
  <c r="AO4" i="7"/>
  <c r="AO3" i="7"/>
  <c r="AO2" i="7"/>
  <c r="AN10" i="7"/>
  <c r="AN9" i="7"/>
  <c r="AN8" i="7"/>
  <c r="AN7" i="7"/>
  <c r="AN6" i="7"/>
  <c r="AN5" i="7"/>
  <c r="AN4" i="7"/>
  <c r="AN3" i="7"/>
  <c r="AN2" i="7"/>
  <c r="AM10" i="7"/>
  <c r="AM9" i="7"/>
  <c r="AM8" i="7"/>
  <c r="AM7" i="7"/>
  <c r="AM6" i="7"/>
  <c r="AM5" i="7"/>
  <c r="AM4" i="7"/>
  <c r="AM3" i="7"/>
  <c r="AM2" i="7"/>
  <c r="AL10" i="7"/>
  <c r="AL9" i="7"/>
  <c r="AL8" i="7"/>
  <c r="AL7" i="7"/>
  <c r="AL6" i="7"/>
  <c r="AL5" i="7"/>
  <c r="AL4" i="7"/>
  <c r="AL3" i="7"/>
  <c r="AL2" i="7"/>
  <c r="AK10" i="7"/>
  <c r="AK9" i="7"/>
  <c r="AK8" i="7"/>
  <c r="AK7" i="7"/>
  <c r="AK6" i="7"/>
  <c r="AK5" i="7"/>
  <c r="AK4" i="7"/>
  <c r="AK3" i="7"/>
  <c r="AK2" i="7"/>
  <c r="AJ10" i="7"/>
  <c r="AJ9" i="7"/>
  <c r="AJ8" i="7"/>
  <c r="AJ7" i="7"/>
  <c r="AJ6" i="7"/>
  <c r="AJ5" i="7"/>
  <c r="AJ4" i="7"/>
  <c r="AJ3" i="7"/>
  <c r="AJ2" i="7"/>
  <c r="AJ2" i="9"/>
  <c r="AI10" i="7"/>
  <c r="AI9" i="7"/>
  <c r="AI8" i="7"/>
  <c r="AI7" i="7"/>
  <c r="AI6" i="7"/>
  <c r="AI5" i="7"/>
  <c r="AI4" i="7"/>
  <c r="AI3" i="7"/>
  <c r="AI2" i="7"/>
  <c r="K1995" i="2"/>
  <c r="K1994" i="2"/>
  <c r="K1993" i="2"/>
  <c r="K1992" i="2"/>
  <c r="K1991" i="2"/>
  <c r="K1990" i="2"/>
  <c r="K1989" i="2"/>
  <c r="K1988" i="2"/>
  <c r="K1987" i="2"/>
  <c r="K1986" i="2"/>
  <c r="K1985" i="2"/>
  <c r="K1984" i="2"/>
  <c r="K1983" i="2"/>
  <c r="K1982" i="2"/>
  <c r="K1981" i="2"/>
  <c r="K1980" i="2"/>
  <c r="K1979" i="2"/>
  <c r="K1978" i="2"/>
  <c r="K1977" i="2"/>
  <c r="K1976" i="2"/>
  <c r="K1975" i="2"/>
  <c r="K1974" i="2"/>
  <c r="K1973" i="2"/>
  <c r="K1972" i="2"/>
  <c r="K1971" i="2"/>
  <c r="K1970" i="2"/>
  <c r="K1969" i="2"/>
  <c r="K1968" i="2"/>
  <c r="K1967" i="2"/>
  <c r="K1966" i="2"/>
  <c r="K1965" i="2"/>
  <c r="K1964" i="2"/>
  <c r="K1963" i="2"/>
  <c r="K1962" i="2"/>
  <c r="K1961" i="2"/>
  <c r="K1960" i="2"/>
  <c r="K1959" i="2"/>
  <c r="K1958" i="2"/>
  <c r="K1957" i="2"/>
  <c r="K1956" i="2"/>
  <c r="K1955" i="2"/>
  <c r="K1954" i="2"/>
  <c r="K1953" i="2"/>
  <c r="K1952" i="2"/>
  <c r="K1951" i="2"/>
  <c r="K1950" i="2"/>
  <c r="K1949" i="2"/>
  <c r="K1948" i="2"/>
  <c r="K1947" i="2"/>
  <c r="K1946" i="2"/>
  <c r="K1945" i="2"/>
  <c r="K1944" i="2"/>
  <c r="K1943" i="2"/>
  <c r="K1942" i="2"/>
  <c r="K1941" i="2"/>
  <c r="K1940" i="2"/>
  <c r="K1939" i="2"/>
  <c r="K1938" i="2"/>
  <c r="K1937" i="2"/>
  <c r="K1936" i="2"/>
  <c r="K1935" i="2"/>
  <c r="K1934" i="2"/>
  <c r="K1933" i="2"/>
  <c r="K1932" i="2"/>
  <c r="K1931" i="2"/>
  <c r="K1930" i="2"/>
  <c r="K1929" i="2"/>
  <c r="K1928" i="2"/>
  <c r="K1927" i="2"/>
  <c r="K1926" i="2"/>
  <c r="K1925" i="2"/>
  <c r="K1924" i="2"/>
  <c r="K1923" i="2"/>
  <c r="K1922" i="2"/>
  <c r="K1921" i="2"/>
  <c r="K1920" i="2"/>
  <c r="K1919" i="2"/>
  <c r="K1918" i="2"/>
  <c r="K1917" i="2"/>
  <c r="K1916" i="2"/>
  <c r="K1915" i="2"/>
  <c r="K1914" i="2"/>
  <c r="K1913" i="2"/>
  <c r="K1912" i="2"/>
  <c r="K1911" i="2"/>
  <c r="K1910" i="2"/>
  <c r="K1909" i="2"/>
  <c r="K1908" i="2"/>
  <c r="K1907" i="2"/>
  <c r="K1906" i="2"/>
  <c r="K1905" i="2"/>
  <c r="K1904" i="2"/>
  <c r="K1903" i="2"/>
  <c r="K1902" i="2"/>
  <c r="K1901" i="2"/>
  <c r="K1900" i="2"/>
  <c r="K1899" i="2"/>
  <c r="K1898" i="2"/>
  <c r="K1897" i="2"/>
  <c r="K1896" i="2"/>
  <c r="K1895" i="2"/>
  <c r="K1894" i="2"/>
  <c r="K1893" i="2"/>
  <c r="K1892" i="2"/>
  <c r="K1891" i="2"/>
  <c r="K1890" i="2"/>
  <c r="K1889" i="2"/>
  <c r="K1888" i="2"/>
  <c r="K1887" i="2"/>
  <c r="K1886" i="2"/>
  <c r="K1885" i="2"/>
  <c r="K1884" i="2"/>
  <c r="K1883" i="2"/>
  <c r="K1882" i="2"/>
  <c r="K1881" i="2"/>
  <c r="K1880" i="2"/>
  <c r="K1879" i="2"/>
  <c r="K1878" i="2"/>
  <c r="K1877" i="2"/>
  <c r="K1876" i="2"/>
  <c r="K1875" i="2"/>
  <c r="K1874" i="2"/>
  <c r="K1873" i="2"/>
  <c r="K1872" i="2"/>
  <c r="K1871" i="2"/>
  <c r="K1870" i="2"/>
  <c r="K1869" i="2"/>
  <c r="K1868" i="2"/>
  <c r="K1867" i="2"/>
  <c r="K1866" i="2"/>
  <c r="K1865" i="2"/>
  <c r="K1864" i="2"/>
  <c r="K1863" i="2"/>
  <c r="K1862" i="2"/>
  <c r="K1861" i="2"/>
  <c r="K1860" i="2"/>
  <c r="K1859" i="2"/>
  <c r="K1858" i="2"/>
  <c r="K1857" i="2"/>
  <c r="K1856" i="2"/>
  <c r="K1855" i="2"/>
  <c r="K1854" i="2"/>
  <c r="K1853" i="2"/>
  <c r="K1852" i="2"/>
  <c r="K1851" i="2"/>
  <c r="K1850" i="2"/>
  <c r="K1849" i="2"/>
  <c r="K1848" i="2"/>
  <c r="K1847" i="2"/>
  <c r="K1846" i="2"/>
  <c r="K1845" i="2"/>
  <c r="K1844" i="2"/>
  <c r="K1843" i="2"/>
  <c r="K1842" i="2"/>
  <c r="K1841" i="2"/>
  <c r="K1840" i="2"/>
  <c r="K1839" i="2"/>
  <c r="K1838" i="2"/>
  <c r="K1837" i="2"/>
  <c r="K1836" i="2"/>
  <c r="K1835" i="2"/>
  <c r="K1834" i="2"/>
  <c r="K1833" i="2"/>
  <c r="K1832" i="2"/>
  <c r="K1831" i="2"/>
  <c r="K1830" i="2"/>
  <c r="K1829" i="2"/>
  <c r="K1828" i="2"/>
  <c r="K1827" i="2"/>
  <c r="K1826" i="2"/>
  <c r="K1825" i="2"/>
  <c r="K1824" i="2"/>
  <c r="K1823" i="2"/>
  <c r="K1822" i="2"/>
  <c r="K1821" i="2"/>
  <c r="K1820" i="2"/>
  <c r="K1819" i="2"/>
  <c r="K1818" i="2"/>
  <c r="K1817" i="2"/>
  <c r="K1816" i="2"/>
  <c r="K1815" i="2"/>
  <c r="K1814" i="2"/>
  <c r="K1813" i="2"/>
  <c r="K1812" i="2"/>
  <c r="K1811" i="2"/>
  <c r="K1810" i="2"/>
  <c r="K1809" i="2"/>
  <c r="K1808" i="2"/>
  <c r="K1807" i="2"/>
  <c r="K1806" i="2"/>
  <c r="K1805" i="2"/>
  <c r="K1804" i="2"/>
  <c r="K1803" i="2"/>
  <c r="K1802" i="2"/>
  <c r="K1801" i="2"/>
  <c r="K1800" i="2"/>
  <c r="K1799" i="2"/>
  <c r="K1798" i="2"/>
  <c r="K1797" i="2"/>
  <c r="K1796" i="2"/>
  <c r="K1795" i="2"/>
  <c r="K1794" i="2"/>
  <c r="K1793" i="2"/>
  <c r="K1792" i="2"/>
  <c r="K1791" i="2"/>
  <c r="K1790" i="2"/>
  <c r="K1789" i="2"/>
  <c r="K1788" i="2"/>
  <c r="K1787" i="2"/>
  <c r="K1786" i="2"/>
  <c r="K1785" i="2"/>
  <c r="K1784" i="2"/>
  <c r="K1783" i="2"/>
  <c r="K1782" i="2"/>
  <c r="K1781" i="2"/>
  <c r="K1780" i="2"/>
  <c r="K1779" i="2"/>
  <c r="K1778" i="2"/>
  <c r="K1777" i="2"/>
  <c r="K1776" i="2"/>
  <c r="K1775" i="2"/>
  <c r="K1774" i="2"/>
  <c r="K1773" i="2"/>
  <c r="K1772" i="2"/>
  <c r="K1771" i="2"/>
  <c r="K1770" i="2"/>
  <c r="K1769" i="2"/>
  <c r="K1768" i="2"/>
  <c r="K1767" i="2"/>
  <c r="K1766" i="2"/>
  <c r="K1765" i="2"/>
  <c r="K1764" i="2"/>
  <c r="K1763" i="2"/>
  <c r="K1762" i="2"/>
  <c r="K1761" i="2"/>
  <c r="K1760" i="2"/>
  <c r="K1759" i="2"/>
  <c r="K1758" i="2"/>
  <c r="K1757" i="2"/>
  <c r="K1756" i="2"/>
  <c r="K1755" i="2"/>
  <c r="K1754" i="2"/>
  <c r="K1753" i="2"/>
  <c r="K1752" i="2"/>
  <c r="K1751" i="2"/>
  <c r="K1750" i="2"/>
  <c r="K1749" i="2"/>
  <c r="K1748" i="2"/>
  <c r="K1747" i="2"/>
  <c r="K1746" i="2"/>
  <c r="K1745" i="2"/>
  <c r="K1744" i="2"/>
  <c r="K1743" i="2"/>
  <c r="K1742" i="2"/>
  <c r="K1741" i="2"/>
  <c r="K1740" i="2"/>
  <c r="K1739" i="2"/>
  <c r="K1738" i="2"/>
  <c r="K1737" i="2"/>
  <c r="K1736" i="2"/>
  <c r="K1735" i="2"/>
  <c r="K1734" i="2"/>
  <c r="K1733" i="2"/>
  <c r="K1732" i="2"/>
  <c r="K1731" i="2"/>
  <c r="K1730" i="2"/>
  <c r="K1729" i="2"/>
  <c r="K1728" i="2"/>
  <c r="K1727" i="2"/>
  <c r="K1726" i="2"/>
  <c r="K1725" i="2"/>
  <c r="K1724" i="2"/>
  <c r="K1723" i="2"/>
  <c r="K1722" i="2"/>
  <c r="K1721" i="2"/>
  <c r="K1720" i="2"/>
  <c r="K1719" i="2"/>
  <c r="K1718" i="2"/>
  <c r="K1717" i="2"/>
  <c r="K1716" i="2"/>
  <c r="K1715" i="2"/>
  <c r="K1714" i="2"/>
  <c r="K1713" i="2"/>
  <c r="K1712" i="2"/>
  <c r="K1711" i="2"/>
  <c r="K1710" i="2"/>
  <c r="K1709" i="2"/>
  <c r="K1708" i="2"/>
  <c r="K1707" i="2"/>
  <c r="K1706" i="2"/>
  <c r="K1705" i="2"/>
  <c r="K1704" i="2"/>
  <c r="K1703" i="2"/>
  <c r="K1702" i="2"/>
  <c r="K1701" i="2"/>
  <c r="K1700" i="2"/>
  <c r="K1699" i="2"/>
  <c r="K1698" i="2"/>
  <c r="K1697" i="2"/>
  <c r="K1696" i="2"/>
  <c r="K1695" i="2"/>
  <c r="K1694" i="2"/>
  <c r="K1693" i="2"/>
  <c r="K1692" i="2"/>
  <c r="K1691" i="2"/>
  <c r="K1690" i="2"/>
  <c r="K1689" i="2"/>
  <c r="K1688" i="2"/>
  <c r="K1687" i="2"/>
  <c r="K1686" i="2"/>
  <c r="K1685" i="2"/>
  <c r="K1684" i="2"/>
  <c r="K1683" i="2"/>
  <c r="K1682" i="2"/>
  <c r="K1681" i="2"/>
  <c r="K1680" i="2"/>
  <c r="K1679" i="2"/>
  <c r="K1678" i="2"/>
  <c r="K1677" i="2"/>
  <c r="K1676" i="2"/>
  <c r="K1675" i="2"/>
  <c r="K1674" i="2"/>
  <c r="K1673" i="2"/>
  <c r="K1672" i="2"/>
  <c r="K1671" i="2"/>
  <c r="K1670" i="2"/>
  <c r="K1669" i="2"/>
  <c r="K1668" i="2"/>
  <c r="K1667" i="2"/>
  <c r="K1666" i="2"/>
  <c r="K1665" i="2"/>
  <c r="K1664" i="2"/>
  <c r="K1663" i="2"/>
  <c r="K1662" i="2"/>
  <c r="K1661" i="2"/>
  <c r="K1660" i="2"/>
  <c r="K1659" i="2"/>
  <c r="K1658" i="2"/>
  <c r="K1657" i="2"/>
  <c r="K1656" i="2"/>
  <c r="K1655" i="2"/>
  <c r="K1654" i="2"/>
  <c r="K1653" i="2"/>
  <c r="K1652" i="2"/>
  <c r="K1651" i="2"/>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5" i="2"/>
  <c r="K1624" i="2"/>
  <c r="K1623" i="2"/>
  <c r="K1622" i="2"/>
  <c r="K1621" i="2"/>
  <c r="K1620" i="2"/>
  <c r="K1619" i="2"/>
  <c r="K1618" i="2"/>
  <c r="K1617" i="2"/>
  <c r="K1616" i="2"/>
  <c r="K1615" i="2"/>
  <c r="K1614" i="2"/>
  <c r="K1613" i="2"/>
  <c r="K1612" i="2"/>
  <c r="K1611" i="2"/>
  <c r="K1610" i="2"/>
  <c r="K1609" i="2"/>
  <c r="K1608" i="2"/>
  <c r="K1607" i="2"/>
  <c r="K1606" i="2"/>
  <c r="K1605" i="2"/>
  <c r="K1604" i="2"/>
  <c r="K1603" i="2"/>
  <c r="K1602" i="2"/>
  <c r="K1601" i="2"/>
  <c r="K1600" i="2"/>
  <c r="K1599" i="2"/>
  <c r="K1598" i="2"/>
  <c r="K1597" i="2"/>
  <c r="K1596" i="2"/>
  <c r="K1595" i="2"/>
  <c r="K1594" i="2"/>
  <c r="K1593" i="2"/>
  <c r="K1592" i="2"/>
  <c r="K1591" i="2"/>
  <c r="K1590" i="2"/>
  <c r="K1589" i="2"/>
  <c r="K1588" i="2"/>
  <c r="K1587" i="2"/>
  <c r="K1586" i="2"/>
  <c r="K1585" i="2"/>
  <c r="K1584" i="2"/>
  <c r="K1583" i="2"/>
  <c r="K1582" i="2"/>
  <c r="K1581" i="2"/>
  <c r="K1580" i="2"/>
  <c r="K1579"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3" i="2"/>
  <c r="K1542" i="2"/>
  <c r="K1541" i="2"/>
  <c r="K1540" i="2"/>
  <c r="K1539" i="2"/>
  <c r="K1538" i="2"/>
  <c r="K1537" i="2"/>
  <c r="K1536" i="2"/>
  <c r="K1535" i="2"/>
  <c r="K1534" i="2"/>
  <c r="K1533" i="2"/>
  <c r="K1532" i="2"/>
  <c r="K1531" i="2"/>
  <c r="K1530" i="2"/>
  <c r="K1529" i="2"/>
  <c r="K1528" i="2"/>
  <c r="K1527" i="2"/>
  <c r="K1526" i="2"/>
  <c r="K1525" i="2"/>
  <c r="K1524" i="2"/>
  <c r="K1523" i="2"/>
  <c r="K1522" i="2"/>
  <c r="K1521" i="2"/>
  <c r="K1520" i="2"/>
  <c r="K1519" i="2"/>
  <c r="K1518" i="2"/>
  <c r="K1517" i="2"/>
  <c r="K1516" i="2"/>
  <c r="K1515" i="2"/>
  <c r="K1514" i="2"/>
  <c r="K1513" i="2"/>
  <c r="K1512" i="2"/>
  <c r="K1511" i="2"/>
  <c r="K1510" i="2"/>
  <c r="K1509" i="2"/>
  <c r="K1508" i="2"/>
  <c r="K1507" i="2"/>
  <c r="K1506" i="2"/>
  <c r="K1505" i="2"/>
  <c r="K1504" i="2"/>
  <c r="K1503" i="2"/>
  <c r="K1502" i="2"/>
  <c r="K1501" i="2"/>
  <c r="K1500" i="2"/>
  <c r="K1499" i="2"/>
  <c r="K1498" i="2"/>
  <c r="K1497" i="2"/>
  <c r="K1496" i="2"/>
  <c r="K1495" i="2"/>
  <c r="K1494" i="2"/>
  <c r="K1493" i="2"/>
  <c r="K1492" i="2"/>
  <c r="K1491" i="2"/>
  <c r="K1490" i="2"/>
  <c r="K1489" i="2"/>
  <c r="K1488" i="2"/>
  <c r="K1487" i="2"/>
  <c r="K1486" i="2"/>
  <c r="K1485" i="2"/>
  <c r="K1484" i="2"/>
  <c r="K1483" i="2"/>
  <c r="K1482" i="2"/>
  <c r="K1481" i="2"/>
  <c r="K1480" i="2"/>
  <c r="K1479" i="2"/>
  <c r="K1478" i="2"/>
  <c r="K1477" i="2"/>
  <c r="K1476" i="2"/>
  <c r="K1475" i="2"/>
  <c r="K1474" i="2"/>
  <c r="K1473" i="2"/>
  <c r="K1472" i="2"/>
  <c r="K1471" i="2"/>
  <c r="K1470" i="2"/>
  <c r="K1469" i="2"/>
  <c r="K1468" i="2"/>
  <c r="K1467" i="2"/>
  <c r="K1466" i="2"/>
  <c r="K1465" i="2"/>
  <c r="K1464" i="2"/>
  <c r="K1463" i="2"/>
  <c r="K1462" i="2"/>
  <c r="K1461" i="2"/>
  <c r="K1460" i="2"/>
  <c r="K1459" i="2"/>
  <c r="K1458" i="2"/>
  <c r="K1457" i="2"/>
  <c r="K1456" i="2"/>
  <c r="K1455" i="2"/>
  <c r="K1454" i="2"/>
  <c r="K1453" i="2"/>
  <c r="K1452" i="2"/>
  <c r="K1451" i="2"/>
  <c r="K1450" i="2"/>
  <c r="K1449" i="2"/>
  <c r="K1448" i="2"/>
  <c r="K1447" i="2"/>
  <c r="K1446" i="2"/>
  <c r="K1445" i="2"/>
  <c r="K1444" i="2"/>
  <c r="K1443" i="2"/>
  <c r="K1442" i="2"/>
  <c r="K1441" i="2"/>
  <c r="K1440" i="2"/>
  <c r="K1439" i="2"/>
  <c r="K1438" i="2"/>
  <c r="K1437" i="2"/>
  <c r="K1436" i="2"/>
  <c r="K1435" i="2"/>
  <c r="K1434" i="2"/>
  <c r="K1433" i="2"/>
  <c r="K1432" i="2"/>
  <c r="K1431" i="2"/>
  <c r="K1430" i="2"/>
  <c r="K1429" i="2"/>
  <c r="K1428" i="2"/>
  <c r="K1427" i="2"/>
  <c r="K1426" i="2"/>
  <c r="K1425" i="2"/>
  <c r="K1424" i="2"/>
  <c r="K1423" i="2"/>
  <c r="K1422" i="2"/>
  <c r="K1421" i="2"/>
  <c r="K1420" i="2"/>
  <c r="K1419" i="2"/>
  <c r="K1418" i="2"/>
  <c r="K1417" i="2"/>
  <c r="K1416" i="2"/>
  <c r="K1415" i="2"/>
  <c r="K1414" i="2"/>
  <c r="K1413" i="2"/>
  <c r="K1412" i="2"/>
  <c r="K1411" i="2"/>
  <c r="K1410" i="2"/>
  <c r="K1409" i="2"/>
  <c r="K1408" i="2"/>
  <c r="K1407" i="2"/>
  <c r="K1406" i="2"/>
  <c r="K1405" i="2"/>
  <c r="K1404" i="2"/>
  <c r="K1403" i="2"/>
  <c r="K1402" i="2"/>
  <c r="K1401" i="2"/>
  <c r="K1400" i="2"/>
  <c r="K1399" i="2"/>
  <c r="K1398" i="2"/>
  <c r="K1397" i="2"/>
  <c r="K1396" i="2"/>
  <c r="K1395" i="2"/>
  <c r="K1394" i="2"/>
  <c r="K1393" i="2"/>
  <c r="K1392" i="2"/>
  <c r="K1391" i="2"/>
  <c r="K1390" i="2"/>
  <c r="K1389" i="2"/>
  <c r="K1388" i="2"/>
  <c r="K1387" i="2"/>
  <c r="K1386" i="2"/>
  <c r="K1385" i="2"/>
  <c r="K1384" i="2"/>
  <c r="K1383" i="2"/>
  <c r="K1382" i="2"/>
  <c r="K1381" i="2"/>
  <c r="K1380" i="2"/>
  <c r="K1379" i="2"/>
  <c r="K1378" i="2"/>
  <c r="K1377" i="2"/>
  <c r="K1376" i="2"/>
  <c r="K1375" i="2"/>
  <c r="K1374" i="2"/>
  <c r="K1373" i="2"/>
  <c r="K1372" i="2"/>
  <c r="K1371" i="2"/>
  <c r="K1370" i="2"/>
  <c r="K1369" i="2"/>
  <c r="K1368" i="2"/>
  <c r="K1367" i="2"/>
  <c r="K1366" i="2"/>
  <c r="K1365" i="2"/>
  <c r="K1364" i="2"/>
  <c r="K1363" i="2"/>
  <c r="K1362" i="2"/>
  <c r="K1361" i="2"/>
  <c r="K1360" i="2"/>
  <c r="K1359" i="2"/>
  <c r="K1358" i="2"/>
  <c r="K1357" i="2"/>
  <c r="K1356" i="2"/>
  <c r="K1355" i="2"/>
  <c r="K1354" i="2"/>
  <c r="K1353" i="2"/>
  <c r="K1352" i="2"/>
  <c r="K1351" i="2"/>
  <c r="K1350" i="2"/>
  <c r="K1349" i="2"/>
  <c r="K1348" i="2"/>
  <c r="K1347" i="2"/>
  <c r="K1346" i="2"/>
  <c r="K1345" i="2"/>
  <c r="K1344" i="2"/>
  <c r="K1343" i="2"/>
  <c r="K1342" i="2"/>
  <c r="K1341" i="2"/>
  <c r="K1340" i="2"/>
  <c r="K1339" i="2"/>
  <c r="K1338" i="2"/>
  <c r="K1337" i="2"/>
  <c r="K1336" i="2"/>
  <c r="K1335" i="2"/>
  <c r="K1334" i="2"/>
  <c r="K1333" i="2"/>
  <c r="K1332" i="2"/>
  <c r="K1331" i="2"/>
  <c r="K1330" i="2"/>
  <c r="K1329" i="2"/>
  <c r="K1328" i="2"/>
  <c r="K1327" i="2"/>
  <c r="K1326" i="2"/>
  <c r="K1325" i="2"/>
  <c r="K1324" i="2"/>
  <c r="K1323" i="2"/>
  <c r="K1322" i="2"/>
  <c r="K1321" i="2"/>
  <c r="K1320" i="2"/>
  <c r="K1319" i="2"/>
  <c r="K1318" i="2"/>
  <c r="K1317" i="2"/>
  <c r="K1316" i="2"/>
  <c r="K1315" i="2"/>
  <c r="K1314" i="2"/>
  <c r="K1313" i="2"/>
  <c r="K1312" i="2"/>
  <c r="K1311" i="2"/>
  <c r="K1310" i="2"/>
  <c r="K1309" i="2"/>
  <c r="K1308" i="2"/>
  <c r="K1307" i="2"/>
  <c r="K1306" i="2"/>
  <c r="K1305" i="2"/>
  <c r="K1304" i="2"/>
  <c r="K1303" i="2"/>
  <c r="K1302" i="2"/>
  <c r="K1301" i="2"/>
  <c r="K1300" i="2"/>
  <c r="K1299" i="2"/>
  <c r="K1298" i="2"/>
  <c r="K1297" i="2"/>
  <c r="K1296" i="2"/>
  <c r="K1295" i="2"/>
  <c r="K1294" i="2"/>
  <c r="K1293" i="2"/>
  <c r="K1292" i="2"/>
  <c r="K1291" i="2"/>
  <c r="K1290" i="2"/>
  <c r="K1289" i="2"/>
  <c r="K1288" i="2"/>
  <c r="K1287" i="2"/>
  <c r="K1286" i="2"/>
  <c r="K1285" i="2"/>
  <c r="K1284" i="2"/>
  <c r="K1283" i="2"/>
  <c r="K1282" i="2"/>
  <c r="K1281" i="2"/>
  <c r="K1280" i="2"/>
  <c r="K1279" i="2"/>
  <c r="K1278" i="2"/>
  <c r="K1277" i="2"/>
  <c r="K1276" i="2"/>
  <c r="K1275" i="2"/>
  <c r="K1274" i="2"/>
  <c r="K1273" i="2"/>
  <c r="K1272" i="2"/>
  <c r="K1271" i="2"/>
  <c r="K1270" i="2"/>
  <c r="K1269" i="2"/>
  <c r="K1268" i="2"/>
  <c r="K1267" i="2"/>
  <c r="K1266" i="2"/>
  <c r="K1265" i="2"/>
  <c r="K1264" i="2"/>
  <c r="K1263" i="2"/>
  <c r="K1262" i="2"/>
  <c r="K1261" i="2"/>
  <c r="K1260" i="2"/>
  <c r="K1259" i="2"/>
  <c r="K1258" i="2"/>
  <c r="K1257" i="2"/>
  <c r="K1256" i="2"/>
  <c r="K1255" i="2"/>
  <c r="K1254" i="2"/>
  <c r="K1253" i="2"/>
  <c r="K1252" i="2"/>
  <c r="K1251" i="2"/>
  <c r="K1250" i="2"/>
  <c r="K1249" i="2"/>
  <c r="K1248" i="2"/>
  <c r="K1247" i="2"/>
  <c r="K1246" i="2"/>
  <c r="K1245" i="2"/>
  <c r="K1244" i="2"/>
  <c r="K1243" i="2"/>
  <c r="K1242" i="2"/>
  <c r="K1241" i="2"/>
  <c r="K1240" i="2"/>
  <c r="K1239" i="2"/>
  <c r="K1238" i="2"/>
  <c r="K1237" i="2"/>
  <c r="K1236" i="2"/>
  <c r="K1235" i="2"/>
  <c r="K1234" i="2"/>
  <c r="K1233" i="2"/>
  <c r="K1232" i="2"/>
  <c r="K1231" i="2"/>
  <c r="K1230" i="2"/>
  <c r="K1229" i="2"/>
  <c r="K1228" i="2"/>
  <c r="K1227" i="2"/>
  <c r="K1226" i="2"/>
  <c r="K1225" i="2"/>
  <c r="K1224" i="2"/>
  <c r="K1223" i="2"/>
  <c r="K1222" i="2"/>
  <c r="K1221" i="2"/>
  <c r="K1220" i="2"/>
  <c r="K1219" i="2"/>
  <c r="K1218" i="2"/>
  <c r="K1217" i="2"/>
  <c r="K1216" i="2"/>
  <c r="K1215" i="2"/>
  <c r="K1214" i="2"/>
  <c r="K1213" i="2"/>
  <c r="K1212" i="2"/>
  <c r="K1211" i="2"/>
  <c r="K1210" i="2"/>
  <c r="K1209" i="2"/>
  <c r="K1208" i="2"/>
  <c r="K1207" i="2"/>
  <c r="K1206" i="2"/>
  <c r="K1205" i="2"/>
  <c r="K1204" i="2"/>
  <c r="K1203" i="2"/>
  <c r="K1202" i="2"/>
  <c r="K1201" i="2"/>
  <c r="K1200" i="2"/>
  <c r="K1199" i="2"/>
  <c r="K1198" i="2"/>
  <c r="K1197" i="2"/>
  <c r="K1196" i="2"/>
  <c r="K1195" i="2"/>
  <c r="K1194" i="2"/>
  <c r="K1193" i="2"/>
  <c r="K1192" i="2"/>
  <c r="K1191" i="2"/>
  <c r="K1190" i="2"/>
  <c r="K1189" i="2"/>
  <c r="K1188" i="2"/>
  <c r="K1187" i="2"/>
  <c r="K1186" i="2"/>
  <c r="K1185" i="2"/>
  <c r="K1184" i="2"/>
  <c r="K1183" i="2"/>
  <c r="K1182" i="2"/>
  <c r="K1181" i="2"/>
  <c r="K1180" i="2"/>
  <c r="K1179" i="2"/>
  <c r="K1178" i="2"/>
  <c r="K1177" i="2"/>
  <c r="K1176" i="2"/>
  <c r="K1175" i="2"/>
  <c r="K1174" i="2"/>
  <c r="K1173" i="2"/>
  <c r="K1172" i="2"/>
  <c r="K1171" i="2"/>
  <c r="K1170" i="2"/>
  <c r="K1169" i="2"/>
  <c r="K1168" i="2"/>
  <c r="K1167" i="2"/>
  <c r="K1166" i="2"/>
  <c r="K1165" i="2"/>
  <c r="K1164" i="2"/>
  <c r="K1163" i="2"/>
  <c r="K1162" i="2"/>
  <c r="K1161" i="2"/>
  <c r="K1160" i="2"/>
  <c r="K1159" i="2"/>
  <c r="K1158" i="2"/>
  <c r="K1157" i="2"/>
  <c r="K1156" i="2"/>
  <c r="K1155" i="2"/>
  <c r="K1154" i="2"/>
  <c r="K1153" i="2"/>
  <c r="K1152" i="2"/>
  <c r="K1151" i="2"/>
  <c r="K1150" i="2"/>
  <c r="K1149" i="2"/>
  <c r="K1148" i="2"/>
  <c r="K1147" i="2"/>
  <c r="K1146" i="2"/>
  <c r="K1145" i="2"/>
  <c r="K1144" i="2"/>
  <c r="K1143" i="2"/>
  <c r="K1142" i="2"/>
  <c r="K1141" i="2"/>
  <c r="K1140" i="2"/>
  <c r="K1139" i="2"/>
  <c r="K1138" i="2"/>
  <c r="K1137" i="2"/>
  <c r="K1136" i="2"/>
  <c r="K1135" i="2"/>
  <c r="K1134" i="2"/>
  <c r="K1133" i="2"/>
  <c r="K1132" i="2"/>
  <c r="K1131" i="2"/>
  <c r="K1130" i="2"/>
  <c r="K1129" i="2"/>
  <c r="K1128" i="2"/>
  <c r="K1127" i="2"/>
  <c r="K1126" i="2"/>
  <c r="K1125" i="2"/>
  <c r="K1124" i="2"/>
  <c r="K1123" i="2"/>
  <c r="K1122" i="2"/>
  <c r="K1121" i="2"/>
  <c r="K1120" i="2"/>
  <c r="K1119" i="2"/>
  <c r="K1118" i="2"/>
  <c r="K1117" i="2"/>
  <c r="K1116" i="2"/>
  <c r="K1115" i="2"/>
  <c r="K1114" i="2"/>
  <c r="K1113" i="2"/>
  <c r="K1112" i="2"/>
  <c r="K1111" i="2"/>
  <c r="K1110" i="2"/>
  <c r="K1109" i="2"/>
  <c r="K1108" i="2"/>
  <c r="K1107" i="2"/>
  <c r="K1106" i="2"/>
  <c r="K1105" i="2"/>
  <c r="K1104" i="2"/>
  <c r="K1103" i="2"/>
  <c r="K1102" i="2"/>
  <c r="K1101" i="2"/>
  <c r="K1100" i="2"/>
  <c r="K1099" i="2"/>
  <c r="K1098" i="2"/>
  <c r="K1097" i="2"/>
  <c r="K1096" i="2"/>
  <c r="K1095" i="2"/>
  <c r="K1094" i="2"/>
  <c r="K1093" i="2"/>
  <c r="K1092" i="2"/>
  <c r="K1091" i="2"/>
  <c r="K1090" i="2"/>
  <c r="K1089" i="2"/>
  <c r="K1088" i="2"/>
  <c r="K1087"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3" i="2"/>
  <c r="K1062" i="2"/>
  <c r="K1061" i="2"/>
  <c r="K1060" i="2"/>
  <c r="K1059" i="2"/>
  <c r="K1058" i="2"/>
  <c r="K1057" i="2"/>
  <c r="K1056" i="2"/>
  <c r="K1055" i="2"/>
  <c r="K1054" i="2"/>
  <c r="K1053" i="2"/>
  <c r="K1052" i="2"/>
  <c r="K1051" i="2"/>
  <c r="K1050" i="2"/>
  <c r="K1049" i="2"/>
  <c r="K1048"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384" i="2"/>
  <c r="K329" i="2"/>
  <c r="K280"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79" i="2"/>
  <c r="K278" i="2"/>
  <c r="K277" i="2"/>
  <c r="K276" i="2"/>
  <c r="K275" i="2"/>
  <c r="K274" i="2"/>
  <c r="K273" i="2"/>
  <c r="K272" i="2"/>
  <c r="K268" i="2"/>
  <c r="K264" i="2"/>
  <c r="K211" i="2"/>
  <c r="K210" i="2"/>
  <c r="K217" i="2"/>
  <c r="K267" i="2"/>
  <c r="K223" i="2"/>
  <c r="K228" i="2"/>
  <c r="K224" i="2"/>
  <c r="K238" i="2"/>
  <c r="K216" i="2"/>
  <c r="K261" i="2"/>
  <c r="K271" i="2"/>
  <c r="K204" i="2"/>
  <c r="K263" i="2"/>
  <c r="K206" i="2"/>
  <c r="K237" i="2"/>
  <c r="K252" i="2"/>
  <c r="K227" i="2"/>
  <c r="K241" i="2"/>
  <c r="K232" i="2"/>
  <c r="K262" i="2"/>
  <c r="K256" i="2"/>
  <c r="K231" i="2"/>
  <c r="K233" i="2"/>
  <c r="K215" i="2"/>
  <c r="K258" i="2"/>
  <c r="K239" i="2"/>
  <c r="K248" i="2"/>
  <c r="K244" i="2"/>
  <c r="K235" i="2"/>
  <c r="K257" i="2"/>
  <c r="K240" i="2"/>
  <c r="K212" i="2"/>
  <c r="K253" i="2"/>
  <c r="K254" i="2"/>
  <c r="K250" i="2"/>
  <c r="K230" i="2"/>
  <c r="K214" i="2"/>
  <c r="K213" i="2"/>
  <c r="K234" i="2"/>
  <c r="K209" i="2"/>
  <c r="K245" i="2"/>
  <c r="K255" i="2"/>
  <c r="K246" i="2"/>
  <c r="K225" i="2"/>
  <c r="K266" i="2"/>
  <c r="K249" i="2"/>
  <c r="K247" i="2"/>
  <c r="K236" i="2"/>
  <c r="K270" i="2"/>
  <c r="K260" i="2"/>
  <c r="K207" i="2"/>
  <c r="K226" i="2"/>
  <c r="K205" i="2"/>
  <c r="K269" i="2"/>
  <c r="K219" i="2"/>
  <c r="K259" i="2"/>
  <c r="K243" i="2"/>
  <c r="K242" i="2"/>
  <c r="K221" i="2"/>
  <c r="K229" i="2"/>
  <c r="K218" i="2"/>
  <c r="K251" i="2"/>
  <c r="K222" i="2"/>
  <c r="K208" i="2"/>
  <c r="K265" i="2"/>
  <c r="K220" i="2"/>
  <c r="K198" i="2"/>
  <c r="K183" i="2"/>
  <c r="K180" i="2"/>
  <c r="K201" i="2"/>
  <c r="K186" i="2"/>
  <c r="K196" i="2"/>
  <c r="K195" i="2"/>
  <c r="K191" i="2"/>
  <c r="K182" i="2"/>
  <c r="K181" i="2"/>
  <c r="K190" i="2"/>
  <c r="K177" i="2"/>
  <c r="K119" i="2"/>
  <c r="K188" i="2"/>
  <c r="K189" i="2"/>
  <c r="K203" i="2"/>
  <c r="K197" i="2"/>
  <c r="K194" i="2"/>
  <c r="K187" i="2"/>
  <c r="K178" i="2"/>
  <c r="K202" i="2"/>
  <c r="K193" i="2"/>
  <c r="K200" i="2"/>
  <c r="K199" i="2"/>
  <c r="K184" i="2"/>
  <c r="K192" i="2"/>
  <c r="K179" i="2"/>
  <c r="K185" i="2"/>
  <c r="K175" i="2"/>
  <c r="K176" i="2"/>
  <c r="K142" i="2"/>
  <c r="K156" i="2"/>
  <c r="K151" i="2"/>
  <c r="K146" i="2"/>
  <c r="K160" i="2"/>
  <c r="K167" i="2"/>
  <c r="K163" i="2"/>
  <c r="K162" i="2"/>
  <c r="K154" i="2"/>
  <c r="K157" i="2"/>
  <c r="K168" i="2"/>
  <c r="K173" i="2"/>
  <c r="K147" i="2"/>
  <c r="K153" i="2"/>
  <c r="K161" i="2"/>
  <c r="K158" i="2"/>
  <c r="K171" i="2"/>
  <c r="K145" i="2"/>
  <c r="K143" i="2"/>
  <c r="K148" i="2"/>
  <c r="K172" i="2"/>
  <c r="K144" i="2"/>
  <c r="K165" i="2"/>
  <c r="K170" i="2"/>
  <c r="K159" i="2"/>
  <c r="K164" i="2"/>
  <c r="K150" i="2"/>
  <c r="K149" i="2"/>
  <c r="K155" i="2"/>
  <c r="K174" i="2"/>
  <c r="K152" i="2"/>
  <c r="K166" i="2"/>
  <c r="K169" i="2"/>
  <c r="K134" i="2"/>
  <c r="K137" i="2"/>
  <c r="K135" i="2"/>
  <c r="K136" i="2"/>
  <c r="K133" i="2"/>
  <c r="K140" i="2"/>
  <c r="K131" i="2"/>
  <c r="K138" i="2"/>
  <c r="K130" i="2"/>
  <c r="K132" i="2"/>
  <c r="K141" i="2"/>
  <c r="K139" i="2"/>
  <c r="K95" i="2"/>
  <c r="K103" i="2"/>
  <c r="K104" i="2"/>
  <c r="K98" i="2"/>
  <c r="K114" i="2"/>
  <c r="K112" i="2"/>
  <c r="K117" i="2"/>
  <c r="K109" i="2"/>
  <c r="K99" i="2"/>
  <c r="K100" i="2"/>
  <c r="K93" i="2"/>
  <c r="K106" i="2"/>
  <c r="K111" i="2"/>
  <c r="K121" i="2"/>
  <c r="K101" i="2"/>
  <c r="K129" i="2"/>
  <c r="K110" i="2"/>
  <c r="K120" i="2"/>
  <c r="K96" i="2"/>
  <c r="K126" i="2"/>
  <c r="K123" i="2"/>
  <c r="K116" i="2"/>
  <c r="K113" i="2"/>
  <c r="K108" i="2"/>
  <c r="K118" i="2"/>
  <c r="K105" i="2"/>
  <c r="K124" i="2"/>
  <c r="K115" i="2"/>
  <c r="K107" i="2"/>
  <c r="K127" i="2"/>
  <c r="K91" i="2"/>
  <c r="K122" i="2"/>
  <c r="K128" i="2"/>
  <c r="K94" i="2"/>
  <c r="K97" i="2"/>
  <c r="K125" i="2"/>
  <c r="K102" i="2"/>
  <c r="K92" i="2"/>
  <c r="K86" i="2"/>
  <c r="K80" i="2"/>
  <c r="K77" i="2"/>
  <c r="K81" i="2"/>
  <c r="K75" i="2"/>
  <c r="K72" i="2"/>
  <c r="K71" i="2"/>
  <c r="K79" i="2"/>
  <c r="K74" i="2"/>
  <c r="K85" i="2"/>
  <c r="K87" i="2"/>
  <c r="K83" i="2"/>
  <c r="K78" i="2"/>
  <c r="K76" i="2"/>
  <c r="K84" i="2"/>
  <c r="K69" i="2"/>
  <c r="K90" i="2"/>
  <c r="K82" i="2"/>
  <c r="K88" i="2"/>
  <c r="K70" i="2"/>
  <c r="K73" i="2"/>
  <c r="K89" i="2"/>
  <c r="K61" i="2"/>
  <c r="K60" i="2"/>
  <c r="K63" i="2"/>
  <c r="K65" i="2"/>
  <c r="K64" i="2"/>
  <c r="K67" i="2"/>
  <c r="K59" i="2"/>
  <c r="K66" i="2"/>
  <c r="K68" i="2"/>
  <c r="K62" i="2"/>
  <c r="K56" i="2"/>
  <c r="K58" i="2"/>
  <c r="K57" i="2"/>
  <c r="K8" i="2"/>
  <c r="K9" i="2"/>
  <c r="K24" i="2"/>
  <c r="K22" i="2"/>
  <c r="K13" i="2"/>
  <c r="K40" i="2"/>
  <c r="K15" i="2"/>
  <c r="K31" i="2"/>
  <c r="K14" i="2"/>
  <c r="K23" i="2"/>
  <c r="K27" i="2"/>
  <c r="K25" i="2"/>
  <c r="K54" i="2"/>
  <c r="K37" i="2"/>
  <c r="K36" i="2"/>
  <c r="K28" i="2"/>
  <c r="K52" i="2"/>
  <c r="K17" i="2"/>
  <c r="K30" i="2"/>
  <c r="K29" i="2"/>
  <c r="K20" i="2"/>
  <c r="K10" i="2"/>
  <c r="K42" i="2"/>
  <c r="K49" i="2"/>
  <c r="K11" i="2"/>
  <c r="K55" i="2"/>
  <c r="K6" i="2"/>
  <c r="K41" i="2"/>
  <c r="K45" i="2"/>
  <c r="K33" i="2"/>
  <c r="K26" i="2"/>
  <c r="K38" i="2"/>
  <c r="K3" i="2"/>
  <c r="K34" i="2"/>
  <c r="K18" i="2"/>
  <c r="K19" i="2"/>
  <c r="K46" i="2"/>
  <c r="K12" i="2"/>
  <c r="K44" i="2"/>
  <c r="K32" i="2"/>
  <c r="K7" i="2"/>
  <c r="K39" i="2"/>
  <c r="K48" i="2"/>
  <c r="K4" i="2"/>
  <c r="K53" i="2"/>
  <c r="K47" i="2"/>
  <c r="K50" i="2"/>
  <c r="K16" i="2"/>
  <c r="K51" i="2"/>
  <c r="K2" i="2"/>
  <c r="K21" i="2"/>
  <c r="K5" i="2"/>
  <c r="K43" i="2"/>
  <c r="K35" i="2"/>
  <c r="T6" i="3"/>
  <c r="T5" i="3"/>
  <c r="T4" i="3"/>
  <c r="T3" i="3" s="1"/>
  <c r="Q37" i="3"/>
  <c r="Q36" i="3"/>
  <c r="Q35" i="3"/>
  <c r="Q34" i="3"/>
  <c r="Q33" i="3"/>
  <c r="Q32" i="3"/>
  <c r="Q31" i="3"/>
  <c r="Q30" i="3"/>
  <c r="Q29" i="3"/>
  <c r="Q28" i="3"/>
  <c r="C20" i="3"/>
  <c r="C19" i="3"/>
  <c r="C18" i="3"/>
  <c r="C17" i="3"/>
  <c r="C16" i="3"/>
  <c r="C15" i="3"/>
  <c r="C14" i="3"/>
  <c r="C13" i="3"/>
  <c r="C12" i="3"/>
  <c r="C37" i="3"/>
  <c r="C36" i="3"/>
  <c r="C35" i="3"/>
  <c r="C34" i="3"/>
  <c r="C33" i="3"/>
  <c r="C32" i="3"/>
  <c r="C31" i="3"/>
  <c r="C30" i="3"/>
  <c r="C29" i="3"/>
  <c r="C28" i="3"/>
  <c r="C11" i="3"/>
  <c r="AX14" i="7" l="1"/>
  <c r="AX28" i="7"/>
  <c r="AX42" i="7"/>
  <c r="AX48" i="7"/>
  <c r="AX40" i="7"/>
  <c r="AX41" i="7"/>
  <c r="AX26" i="7"/>
  <c r="AX27" i="7"/>
  <c r="AX12" i="7"/>
  <c r="AX13" i="7"/>
  <c r="AX47" i="7"/>
  <c r="AX45" i="7"/>
  <c r="AX46" i="7"/>
  <c r="AX31" i="7"/>
  <c r="AX32" i="7"/>
  <c r="AX33" i="7"/>
  <c r="AX34" i="7"/>
  <c r="AX35" i="7"/>
  <c r="AX36" i="7"/>
  <c r="AX37" i="7"/>
  <c r="AX38" i="7"/>
  <c r="AX39" i="7"/>
  <c r="AX3" i="7"/>
  <c r="AX4" i="7"/>
  <c r="AX5" i="7"/>
  <c r="AX6" i="7"/>
  <c r="AX7" i="7"/>
  <c r="AX8" i="7"/>
  <c r="AX9" i="7"/>
  <c r="AX10" i="7"/>
  <c r="AX11" i="7"/>
  <c r="AX17" i="7"/>
  <c r="AX18" i="7"/>
  <c r="AX19" i="7"/>
  <c r="AX20" i="7"/>
  <c r="AX21" i="7"/>
  <c r="AX22" i="7"/>
  <c r="AX23" i="7"/>
  <c r="AX24" i="7"/>
  <c r="AX25" i="7"/>
  <c r="U6" i="3"/>
  <c r="U4" i="3"/>
  <c r="U5" i="3"/>
  <c r="R29" i="3"/>
  <c r="R30" i="3"/>
  <c r="R31" i="3"/>
  <c r="R32" i="3"/>
  <c r="R33" i="3"/>
  <c r="R34" i="3"/>
  <c r="R35" i="3"/>
  <c r="R36" i="3"/>
  <c r="R37" i="3"/>
  <c r="D29" i="3"/>
  <c r="D30" i="3"/>
  <c r="D31" i="3"/>
  <c r="D32" i="3"/>
  <c r="D33" i="3"/>
  <c r="D34" i="3"/>
  <c r="D35" i="3"/>
  <c r="D36" i="3"/>
  <c r="D37" i="3"/>
  <c r="D12" i="3"/>
  <c r="D13" i="3"/>
  <c r="D14" i="3"/>
  <c r="D15" i="3"/>
  <c r="D16" i="3"/>
  <c r="D17" i="3"/>
  <c r="D18" i="3"/>
  <c r="D19" i="3"/>
  <c r="D20" i="3"/>
  <c r="AX44" i="7" l="1"/>
  <c r="AX30" i="7"/>
  <c r="AX2" i="7"/>
  <c r="AX16" i="7"/>
  <c r="U3" i="3"/>
  <c r="R28" i="3"/>
  <c r="D28" i="3"/>
  <c r="D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tc={A40FFA0C-B630-4047-9AAA-01D5D76E4C2E}</author>
    <author>tc={CB1B6065-4D0D-4701-9FE1-22F39F280CF5}</author>
    <author>tc={D7C03157-E7DE-48DE-889A-B938F6F1921F}</author>
    <author>tc={510ED765-4F8D-4E14-9F18-D35FFE2CC0FA}</author>
    <author>tc={1B55032B-1F96-4F21-8ACC-F5AE57BABAA4}</author>
    <author>tc={658C6E73-F3C3-4CE8-B740-2A367C2E914F}</author>
    <author>tc={06DCDBB3-D72C-4161-ADD0-C4BC39EAB0FE}</author>
    <author>tc={1E8A52D7-4B50-4BAF-957A-129D06AC3892}</author>
    <author>tc={086441B6-9C86-461E-A1F8-CFCD6D2BDBBA}</author>
    <author>tc={4AAF4474-1DB5-4D1F-811C-83A30CC85E77}</author>
    <author>tc={42ABF224-ABEA-47A6-8675-592D639EA50D}</author>
    <author>tc={6D067316-A0AF-4BBD-B143-FD405EF26478}</author>
    <author>tc={2807F02A-5934-4423-89B3-A6A06164440F}</author>
    <author>tc={72F1FC10-C6C9-4FC6-AC76-B135E83EEA48}</author>
    <author>tc={18623377-E96B-4B3F-B5A6-B07863C35219}</author>
    <author>tc={5FD96CBD-E4DA-451B-8157-41FBB9B5AC79}</author>
    <author>tc={2306E7FD-B2BD-4541-BBC3-1F2226116344}</author>
    <author>tc={FD6B354A-06A2-4D50-88CE-A4991C344DCD}</author>
    <author>tc={39D27B35-28B5-4737-822F-3F47365628F4}</author>
    <author>tc={76B4AF9A-C6B6-41A1-8628-A648F7AF2CE4}</author>
    <author>tc={040C763E-A92B-4051-B452-E95E23C982EE}</author>
    <author>tc={A182BF46-500C-469F-958E-BDE9D97C11FE}</author>
    <author>tc={65EE00C1-678B-40AC-B790-F545D61B4356}</author>
    <author>tc={F854706B-C646-4612-B875-7BC9EFC17F5D}</author>
    <author>tc={36364ED2-7736-428E-8195-ACF251EA95BF}</author>
    <author>tc={B20C5D56-7038-4DEE-B82E-AD2DE9DB1968}</author>
    <author>tc={27EE1225-EE00-4111-A432-BCA03CC1D83D}</author>
    <author>tc={8BB2CD11-0F35-4D27-9EAB-08E45F778B11}</author>
    <author>tc={B238FA7C-83B0-43C6-A6DF-440CAEF658FA}</author>
    <author>tc={B1B565B0-2D88-467B-A1D3-0B50E249DD22}</author>
    <author>tc={77C8D361-BACA-4D45-BE4C-722BB5B43FE6}</author>
    <author>tc={98E5DE13-02C5-4AB6-A4B6-A71791386A72}</author>
    <author>tc={83B92722-9BBD-4A98-832F-03B1C74CBAB3}</author>
    <author>tc={A940F03F-791B-4E70-B82C-5A19B941B431}</author>
    <author>tc={CD73D8AC-FA42-4976-A5C5-67DDA7D3DA11}</author>
    <author>tc={6DEADE4F-2868-4F29-9D2B-D74CC8709A5E}</author>
    <author>tc={B59B7CF4-8ACD-4C4D-8E16-07AAE150A13A}</author>
    <author>tc={EBD897F9-3A69-452F-87F9-E42168042A55}</author>
    <author>tc={AC9F205C-F8D9-49F3-9EF0-69D952102498}</author>
    <author>tc={8FB8B107-DA73-4405-9471-9E616A97FBA4}</author>
    <author>tc={F6509CF1-1A47-481B-9B0C-DC98B8868DFB}</author>
    <author>tc={4D93B066-25C8-4820-9278-AC6CAF666115}</author>
    <author>tc={08CB2E3B-F75A-4816-B11C-3DB19EDC9E42}</author>
    <author>tc={F7AA0A3D-9CE4-4317-8473-0E52973E9A59}</author>
    <author>tc={A08F8F3C-0949-4246-9E1C-DDD614D30853}</author>
    <author>tc={D12FC6BC-486C-4875-BF10-DA762151C400}</author>
    <author>tc={9D8703F0-EB37-4CA1-8FAF-3464727D0DF3}</author>
    <author>tc={D0A0EDA6-8A6F-4BF0-92DA-B88C385B2349}</author>
    <author>tc={55D4CD3C-FE16-4D7E-9339-7E25368BC4D2}</author>
    <author>tc={D0F18B5A-AFBA-4312-BE90-BCBDAB1D738F}</author>
    <author>tc={33833032-BC9F-41F4-A985-7358A90B8258}</author>
    <author>tc={E5E7BB24-298B-48D7-80DA-4F0528EE21EE}</author>
    <author>tc={CD39727C-2316-4763-AA08-6DD4C8FB3CB4}</author>
    <author>tc={0FFC28F0-9CEF-4830-9486-9604E1D5A674}</author>
    <author>tc={F46521F9-E238-4909-A248-75AB4C264D7F}</author>
    <author>tc={787AE22F-583D-465B-A7EB-39E86BA5F2F7}</author>
    <author>tc={7CB4F513-D63C-4FE1-BFBA-D08F49EBEF43}</author>
    <author>tc={0FE420DA-D5D8-43BC-AFA7-3889D60BCD28}</author>
    <author>tc={17200308-B4DE-416E-854B-69C12B8B47ED}</author>
    <author>tc={95A499DE-260E-4CFF-B18A-C6AC5F34F283}</author>
    <author>tc={EF6B6EF5-1C86-4F06-BD45-51327CF8C227}</author>
    <author>tc={48C56D99-DD0D-4897-8B74-C2F0FD9135D0}</author>
    <author>tc={A2B454D9-F983-4A2E-9B64-846C6B019794}</author>
    <author>tc={68B33D49-8067-494E-AB1B-FD810149064B}</author>
    <author>tc={01BAA45E-B0D4-4646-9E69-6E23FE84044F}</author>
    <author>tc={C1669D2A-49A0-4621-B14B-82010A081521}</author>
    <author>tc={19F34EA8-6BDF-40A3-8F1C-54F83EFE75AF}</author>
    <author>tc={5901A76D-94BD-4B9C-8B23-73AE1159A740}</author>
    <author>tc={9C6E1315-DB9D-4E1B-8AE3-A836E2D641C3}</author>
    <author>tc={70237F0F-15C6-436C-8DBE-BC27EC94CEB7}</author>
    <author>tc={E5AD274A-BE3E-41CB-8FDE-C392E1EC82DA}</author>
    <author>tc={867AE90F-4B92-418B-9B15-C3B6DEDBC5D7}</author>
    <author>tc={CCCD54BF-C3FC-4053-9B63-C4AE6582C09F}</author>
    <author>tc={0229294B-89C2-4DF0-9FC8-9B8361534C9D}</author>
    <author>tc={38EF9CF9-72E0-4612-98D8-751F16951B87}</author>
    <author>tc={59EDFDC5-C3E2-4990-B947-64C390DF6186}</author>
    <author>tc={7004EB3F-35A7-4752-8B91-80300F647BC5}</author>
    <author>tc={C1E4E9E9-4C01-44D0-91C8-C84C9E8E8DEC}</author>
    <author>tc={22DE3CF5-1924-4304-B8C6-175F88A432A9}</author>
    <author>tc={29643D85-5635-4F19-9D92-ED3B204E8DE1}</author>
    <author>tc={D29532A0-E6D7-4331-88CE-7C772980ECDF}</author>
    <author>tc={1303225B-1F87-46FA-95CB-4EC03F88D459}</author>
    <author>tc={CD105665-160C-4242-B90C-5EC7C7B1A07C}</author>
    <author>tc={E19F010F-0DC4-4884-8994-6E4391A122A4}</author>
    <author>tc={04B9B659-7496-4066-80A5-4F078013103A}</author>
    <author>tc={A9BDD9BB-BDCA-487C-BE09-6A4EFA365ADB}</author>
    <author>tc={8BA7080C-CE19-495C-8FE2-73FB1D4C20A4}</author>
    <author>tc={22B47878-2B77-4C26-BE53-6A03CF4BE008}</author>
    <author>tc={6BC2890B-B6D2-4A17-92D4-E6717D453F11}</author>
    <author>tc={E6BD57B3-CDAF-4906-8710-1B8C0A63DEC2}</author>
    <author>tc={6C2B2842-5F76-4A3B-8B01-B396DC54EA47}</author>
    <author>tc={51F9C354-23E4-48FF-AD34-FE81B3F445AE}</author>
    <author>tc={640FDEE8-9C26-401A-9330-1AC7743E4923}</author>
    <author>tc={61308C31-203E-4936-9A5B-5E0E91F76C74}</author>
    <author>tc={31B75C26-09E0-4939-887A-0E5A4B8C2631}</author>
    <author>tc={28C27A21-D242-4EF2-94EA-9D728938C112}</author>
    <author>tc={82674877-78E6-4553-8D9A-D2C5BB25A50E}</author>
    <author>tc={9E38AD8D-E1ED-4BCC-AC84-E00C7D6BA2AB}</author>
    <author>tc={434E19C6-73B4-4955-9AB7-3C9A6C155D78}</author>
    <author>tc={32B55717-9461-4D44-B8C0-B39B1895D9CF}</author>
    <author>tc={ABBD8BC9-FFDE-4677-B4B4-80320FF9A552}</author>
    <author>tc={14F2BF1E-2483-48C5-893B-F88E47BAF15D}</author>
    <author>tc={5F536A16-441D-4B8F-B8AF-647586E4BF3B}</author>
    <author>tc={D97B3648-8093-4793-AF51-80AF87850486}</author>
    <author>tc={1CFA2059-DA76-412B-8371-68312A22B491}</author>
    <author>tc={9927184B-182B-4587-84B9-4B67EC835639}</author>
    <author>tc={45908818-A4BB-4ED0-A637-F10F7EDCC4AC}</author>
    <author>tc={9CA72EBA-F285-41CC-8DEA-B97087A76020}</author>
    <author>tc={9631BDF0-334A-431F-8091-3888A94B4753}</author>
    <author>tc={693D5F84-956B-4112-9FC0-5B5DC721546A}</author>
    <author>tc={E8A3C3B7-DCEF-4B9D-800F-59460836701A}</author>
    <author>tc={4A1C0BF4-2E4D-4331-8234-E8CDDA6C3D31}</author>
    <author>tc={DEF45C98-DA64-4D82-B075-C9D82FBB5121}</author>
    <author>tc={C7DE65DC-BA81-4112-ACF3-E5D6085C4A2B}</author>
    <author>tc={C315D1E9-F9BD-47FF-AEB8-5CFA5B5600F9}</author>
    <author>tc={D49CD4D7-B0B5-4D39-A349-6F74F3C04B6C}</author>
    <author>tc={D094BF65-2676-4851-BFA7-63FACE73088A}</author>
    <author>tc={468F1105-27C0-45FE-B5AE-4F587BAEE302}</author>
    <author>tc={0AD30946-10B6-4F2B-A6B4-13EF78D51AEF}</author>
    <author>tc={F5B92301-8300-4A46-9565-3E199DD9DFE3}</author>
    <author>tc={6BCA9AD9-87ED-4487-B0D1-7AAB68025742}</author>
    <author>tc={47DC236E-A87D-4110-9233-4DFF8CA5C08E}</author>
    <author>tc={FF9F9339-F241-4B46-89DE-976F3D93FD68}</author>
    <author>tc={FD659667-0A50-48E2-9675-3E1162433124}</author>
    <author>tc={E69D5B49-C3A5-4C95-9F29-14B3E0B6F932}</author>
    <author>tc={BE89E283-2E34-4E5A-8CDE-29FF9DD8794D}</author>
    <author>tc={1314AE61-FE6A-4CF7-BB26-456B1645E384}</author>
    <author>tc={DF2DF8FD-D38E-462B-B4FE-E6FDA127E5B6}</author>
    <author>tc={A3C53A28-C1B1-410F-B974-3361E909E292}</author>
    <author>tc={AD0008B4-EE04-4646-B941-8B84100550DF}</author>
    <author>tc={25B2D659-0B59-4ECB-A142-EA753C9D045E}</author>
    <author>tc={6F2E9EDE-25EC-4DA1-97E8-5E2DB585A4E6}</author>
    <author>tc={4CB8A2E3-1C0E-4BBB-991B-DAEEE636A582}</author>
    <author>tc={E5F898E3-A26C-4112-BAC3-43E36F10226A}</author>
    <author>tc={87CC951B-C026-48E3-824A-E5621CFDE0F0}</author>
    <author>tc={E004ECC7-391D-4488-A6C3-070B2D79FF4B}</author>
    <author>tc={08059EC7-4082-49A1-A809-200C2A15BC9F}</author>
    <author>tc={391F854F-D4D5-4A5F-B224-89C511D6D55B}</author>
    <author>tc={7CA062D8-97F2-4BF8-B828-A62EBF2B3FBF}</author>
    <author>tc={3CBB0D24-03D3-4EC3-AEC5-5BB74D157689}</author>
    <author>tc={2893ADAB-B97F-4D8F-903D-74A725694747}</author>
    <author>tc={A56EC540-DC73-4B88-87AB-3F5CC297012E}</author>
    <author>tc={CBF806DA-FFD5-4427-BFDD-EC6561820E2D}</author>
    <author>tc={7AD13496-FCA5-42D7-A017-D72E7E4D61E8}</author>
    <author>tc={416AE3E3-934E-4193-B18C-3CE26BFE41C2}</author>
    <author>tc={D6AADCC8-0D67-439C-98B8-E74519F56661}</author>
    <author>tc={F1BD21F6-44B1-4E7A-9686-9FACABB1006C}</author>
    <author>tc={1DFCA9A5-E473-4A9E-94FA-9233C56BFF96}</author>
    <author>tc={531E2374-8BA2-4C9E-95A3-917436538E4C}</author>
    <author>tc={9AFCFB19-6123-452D-9299-969B890464C0}</author>
    <author>tc={090F66B1-A6D1-4911-B1F9-678006FDFC25}</author>
    <author>tc={7DA7E0B6-F1EF-4422-80FE-37CF8F03D059}</author>
    <author>tc={8C3E5EEA-4EDD-4CBD-92FE-AF7672A96FC7}</author>
    <author>tc={7B91007F-AA64-47BA-BEA3-36CDBE4FED8B}</author>
    <author>tc={52284BF7-C136-4EE7-8C70-E38DDC1FCE73}</author>
    <author>tc={B60160A0-CF3B-419F-8150-0C52A448512E}</author>
    <author>tc={2A9C1FB6-1A13-4A9F-8069-A717DF7A3773}</author>
    <author>tc={B3DF7390-D294-4E98-B72F-2607413378AA}</author>
    <author>tc={9B85D70E-4EF9-4F7A-AF45-2EC63BE6214C}</author>
    <author>tc={6D491D1D-71A6-4D9D-9450-3D21940CF331}</author>
    <author>tc={EBBC3906-846A-40C4-A35C-ACED8A926293}</author>
    <author>tc={0D6C263A-E875-43C3-A655-B2909A0CCA95}</author>
    <author>tc={C525B80F-EB5D-4E19-8709-9ED20361DCFC}</author>
    <author>tc={A1D79C78-1B24-49F8-9614-1B45CEB70DAD}</author>
    <author>tc={A4AD1D29-5224-4339-AE4B-459B2A129523}</author>
    <author>tc={2B99B6FE-E395-4D76-B9E1-1B4EE7725D5E}</author>
    <author>tc={45E11BD0-1F97-4DF4-BF28-D35D470A3D4C}</author>
    <author>tc={A6AF2235-3446-4A9B-8B40-E5253D303F73}</author>
    <author>tc={4EB99D8C-960E-4857-B60E-0FFD51533F38}</author>
    <author>tc={E5169121-6260-42C6-8A5B-9D11D51B9F35}</author>
    <author>tc={DF2EDCCF-2F48-45B5-82A1-C36E3369FF72}</author>
    <author>tc={2FA9678B-40B7-4F7B-A78E-BD5B01C7225F}</author>
    <author>tc={2C0C1AB3-D5BA-49EA-B21C-4AE392D71838}</author>
    <author>tc={01990995-FDAA-44E7-9CB8-ECAC3CC67B50}</author>
    <author>tc={184BDCAE-21EF-46BB-BCB6-F188390A9933}</author>
    <author>tc={CEF83B70-CD09-43E7-A8D7-64FAA7E25280}</author>
    <author>tc={BB99AE32-2FCD-4A99-B1AB-6608A9B644CA}</author>
    <author>tc={5D532637-4259-49CA-B4E3-90CAC1628560}</author>
    <author>tc={393BD9AE-605D-48B1-84C1-D86BED721787}</author>
    <author>tc={04331A58-CD7E-4713-8771-477826C88102}</author>
    <author>tc={B7E4000C-58A9-46C7-BC41-6A8129505F5A}</author>
    <author>tc={E5BA99ED-1301-41F7-A412-60AA4790917C}</author>
    <author>tc={6589E52B-7C43-49D4-A31C-171450195016}</author>
    <author>tc={D1770430-A7F3-4F3B-8A7E-64182945EAC4}</author>
    <author>tc={460A6FE5-D35F-4B92-BC26-4E6791AD4477}</author>
    <author>tc={46CCDD70-9955-473E-B204-052DF75E061E}</author>
    <author>tc={214A101A-5DB0-4746-986D-72D20F13952C}</author>
    <author>tc={008D3CB9-1F6E-48D1-AB94-E2DE444D22D6}</author>
    <author>tc={7CEC795C-9EAE-464E-88C4-4E17BED4507F}</author>
    <author>tc={9717083C-2F79-4881-85B2-DCB143E84159}</author>
    <author>tc={1FC62EFB-3AE0-42A3-95E7-7C9A20521BC3}</author>
    <author>tc={77087345-EC91-40D6-BBC6-6A2F4DF215C9}</author>
    <author>tc={525DABDA-15B1-4824-BC2B-3FA0AA389BD9}</author>
    <author>tc={8E5995F9-EB6A-4AEF-A7BC-E5D175BFBE6F}</author>
    <author>tc={2BB0ECAD-3402-41D9-A675-41C04236532D}</author>
    <author>tc={5B9D17B2-2AAD-4CD5-B5FE-29F20FE4F9E8}</author>
    <author>tc={9DAEBFAE-A1CC-43A7-A31D-54BFC7C024DD}</author>
    <author>tc={4E39A02C-FB4F-4C16-8BA5-9D18EF50F301}</author>
    <author>tc={355BE0E2-398B-4A19-B153-7190FE8E7BDD}</author>
    <author>tc={99830B57-21EC-42ED-A811-39D69E6DC04E}</author>
    <author>tc={125AA9AD-1604-4BAA-954F-E1FFB13708AF}</author>
    <author>tc={4A1B6FC4-F7B8-4AA6-B9BD-A3BCEB0F236D}</author>
    <author>tc={32C9EBDF-F120-4581-8A10-972AE37FF00D}</author>
    <author>tc={4836C35E-A638-49FF-B841-882A81BD6D8B}</author>
    <author>tc={ADA80FC6-2D62-4F0E-9E29-A30CF3D4EBA2}</author>
    <author>tc={3A4F8DBB-8EE8-4CFE-A6E5-8F5B04DE184F}</author>
    <author>tc={690723B6-54D3-4393-8B9F-D8BA20F4F037}</author>
    <author>tc={C890129D-928F-4766-BBBA-D454B6313D27}</author>
    <author>tc={C3B807EE-D145-481F-BB6E-BBCE3B488E3B}</author>
    <author>tc={C04E189C-C5F6-436C-9BF5-3C5865A16B03}</author>
    <author>tc={160F2E6E-024E-44A7-97C6-7F6E3D3D0898}</author>
    <author>tc={D6F2EA89-F100-4571-A3D8-988E9793AB0A}</author>
    <author>tc={73F3BA02-D31B-4762-89BC-448E35FAEF0B}</author>
    <author>tc={F1867D12-E955-4505-A89C-57D11DD0F7D5}</author>
    <author>tc={EF907B38-03A5-47D5-BBEE-FCE0B51C21BD}</author>
    <author>tc={2FF50A66-BB3B-418A-8FF3-6CC831E556F2}</author>
    <author>tc={5D5945B7-A4CF-4902-B6D0-1E8AD1ED8377}</author>
    <author>tc={18EFA260-DF8C-471B-A7E6-98D3BDA7A6DD}</author>
    <author>tc={ACC873D2-7A58-4A96-BECB-C60BD3586AEF}</author>
    <author>tc={CCA63002-8AAE-4CD4-B0C8-EFAEAB18992A}</author>
    <author>tc={5B891ED7-D445-484A-B352-BEEC1E8E967B}</author>
    <author>tc={A5B95158-F75F-4C5E-9C98-0FAC9113891E}</author>
    <author>tc={612DD737-2CDA-4EEE-9227-E9821D43D2A6}</author>
    <author>tc={6FF74F88-35DD-4C0A-A0E0-5DDD577DAE4D}</author>
    <author>tc={CF3DD791-16F4-4A68-962E-FA016E895F49}</author>
    <author>tc={40F3B370-1C08-4A70-85BB-69DDB6240308}</author>
    <author>tc={AF944069-1C8C-447B-9B3F-FB80CDB1DD05}</author>
    <author>tc={4D9F6C2F-BC39-41F8-ABE9-9F76AD2105E3}</author>
    <author>tc={F437ECA1-715F-4641-B08A-CAD75E97ADF9}</author>
    <author>tc={02963317-F2F5-473A-9650-5630A5D9C553}</author>
    <author>tc={E60424E6-8214-4403-A576-7EA9C192D081}</author>
    <author>tc={A616BF62-3CDE-401A-B6A1-9CAABE16BC0F}</author>
    <author>tc={83CED84E-41A8-493B-84D6-80353D8236DC}</author>
    <author>tc={28C72570-4508-4DDF-8F18-9759994F248D}</author>
    <author>tc={634C0069-36B0-4440-957C-E3CF1DBE2B80}</author>
    <author>tc={D2028BE4-53C8-401F-9589-4FCB83CECC6B}</author>
    <author>tc={3E60E985-6B44-4DB0-9545-0EEB802077F2}</author>
    <author>tc={5D05F093-3DCE-4727-9913-4E3E7CF1B8FE}</author>
    <author>tc={C6B171CB-5A3C-4CEE-B71E-E5BB9D523B46}</author>
    <author>tc={4736EC12-6018-4204-8F05-A853C88E7D2D}</author>
    <author>tc={480A8E5D-8836-49AA-B004-12BB58BABE33}</author>
    <author>tc={8CD0810A-BABB-4B9E-8962-ED62826AADD5}</author>
    <author>tc={C9559D3B-7BB6-4092-A6CF-2F341816D749}</author>
    <author>tc={99AA51BC-F376-4FE3-93C9-DA8BADB0E86E}</author>
    <author>tc={38D8D9AD-C4D4-4D09-B1D8-7F8C49EF26FF}</author>
    <author>tc={CC6A2CC9-5E58-4D60-90B7-2679E28FB355}</author>
    <author>tc={19336CBA-1899-4269-9445-FB01A9D82A81}</author>
    <author>tc={A0F63AA5-D888-4F97-9D65-DA22A3ACFBCD}</author>
    <author>tc={DD811813-2521-4AA2-A843-CD6A2AB176EA}</author>
    <author>tc={21B97D3E-594B-4F05-96ED-A77B1F0E9277}</author>
    <author>tc={1E2D24C7-CE45-41C5-8510-ACB11F67DCF5}</author>
    <author>tc={EFC5B89C-A88A-44D6-8D17-CB19456BD15A}</author>
    <author>tc={FD486C2D-D808-4D68-A8E9-B485AFAAD1D5}</author>
    <author>tc={53532F24-7754-4C2D-AFD4-3AE7703B77CA}</author>
    <author>tc={105ED92A-8154-40DD-A54B-9993AEC21077}</author>
    <author>tc={1BAD3982-0926-4F06-BFFB-7CEAC7EB23FD}</author>
    <author>tc={3487D159-014B-4F58-8104-D5BBF48B15AC}</author>
    <author>tc={DCAAED21-F0DA-4297-939D-385B9DCAD738}</author>
    <author>tc={B43DC88B-5C89-45FE-B7E2-7046F99097C0}</author>
    <author>tc={BBB5BC95-CDAE-41EA-91AD-C28B56CC2A87}</author>
    <author>tc={8062DD3D-DF8D-47BC-A2B3-121C6D88BF18}</author>
    <author>tc={BC6206C9-1868-4064-B073-BB28A770C95A}</author>
    <author>tc={69D3AAD2-FA2A-40A0-949E-4739058C4625}</author>
    <author>tc={38866539-0512-4E8E-9FA2-97265CB92F32}</author>
    <author>tc={7B3CC777-DCC5-4E89-8FDA-DE968120D463}</author>
    <author>tc={10622112-72EE-46E4-BE88-72F263000315}</author>
    <author>tc={67D2ABA2-FE3D-4ABB-A4CF-D15E08E532FB}</author>
    <author>tc={2E28F780-118C-4E71-80DF-8174F2470F91}</author>
    <author>tc={E7742243-8310-4F5B-BA95-0C2E69CB7465}</author>
    <author>tc={0EBE60F4-E4BB-4FA3-8C80-21B4D5091053}</author>
    <author>tc={29690422-5017-49A8-8A2C-26F96A6CCAC3}</author>
    <author>tc={17015C35-4A92-4E24-A1DD-FDC84C7C66C6}</author>
    <author>tc={062520D6-FCE0-4037-B394-61F3F809A8CE}</author>
    <author>tc={4F6F1458-3D66-411D-AE4A-E81AE359147B}</author>
    <author>tc={F739AB02-D3D1-42EF-BB25-5AF9F15F2DF3}</author>
    <author>tc={86F9F532-E7BF-41F0-868D-919ABDE469D6}</author>
    <author>tc={73F65FEE-4BEA-4D90-8887-4DAC40B408EB}</author>
    <author>tc={C9639D3E-9AE6-4A49-B190-4802021CA73A}</author>
    <author>tc={EB2967E2-82F0-499B-8B75-23E4E32BE82E}</author>
    <author>tc={0F89A477-005D-4CB1-89CA-6672D4B8F772}</author>
    <author>tc={CD957ABB-78A1-4920-8450-AE30E5B1C95C}</author>
    <author>tc={AE42F4C5-9F8A-413E-A644-DFBFD471B291}</author>
    <author>tc={216424EB-B9F4-49D4-B6A3-AC74319A9B15}</author>
    <author>tc={C7623F9F-2A8D-46CD-87AA-BB809CB3AA18}</author>
    <author>tc={D4E55E6F-196D-4FCA-930C-B1C4C3B55B5F}</author>
    <author>tc={B64625E9-EC14-4B77-8DCA-4E2EFB3EBADE}</author>
    <author>tc={E1131AB3-74BC-4FAE-BC93-84661DEAD38E}</author>
    <author>tc={3C261258-8D85-4F44-A551-6912FAFCF6BF}</author>
    <author>tc={81A535BF-779B-4744-B472-AACCDFC381C2}</author>
    <author>tc={5A9DA030-D3A2-44EB-9972-E0A41B12658B}</author>
    <author>tc={4A7DAE44-C09B-4026-B585-28618EE91541}</author>
    <author>tc={8EC9B2F3-415F-48C7-AB86-798ED0FB0FA4}</author>
    <author>tc={E73494E4-A67A-4387-B2D8-6EB895C38AEB}</author>
    <author>tc={435B169A-C277-4045-A311-10EA951940B1}</author>
    <author>tc={2087E3BE-D885-4D8E-9978-276431683491}</author>
    <author>tc={C2BD6E3C-6B10-4AF3-A706-BBEE9AB41072}</author>
    <author>tc={C6BD0CD9-D678-47B0-8BFE-3590CBEC47C9}</author>
    <author>tc={33F7298B-DBF5-44C4-8A8F-3D6B2C89505B}</author>
    <author>tc={E2202A5B-C9ED-431A-934B-D6B63313BD32}</author>
    <author>tc={509C071D-55AC-472A-A355-C345CA749CF0}</author>
    <author>tc={EE95BD4C-AEBA-4E9B-AE58-65AB8D20956A}</author>
    <author>tc={C8DF90A6-8493-46F1-A779-A1EFB40513FD}</author>
    <author>tc={74791129-38D7-4C8D-9464-46B674C3B8F7}</author>
    <author>tc={F9C1F45D-9393-45C3-9AD7-B457793C61FD}</author>
    <author>tc={62EBF8AF-8758-44F9-9FF4-C60AEF751A4C}</author>
    <author>tc={EEA0009B-FAA1-4807-A1D6-BB294DE7B433}</author>
    <author>tc={EB4259A1-8F71-4339-8253-3FEF7EA6A99C}</author>
    <author>tc={4F18606F-B674-4657-9294-8887C15B3E82}</author>
    <author>tc={2EAD8AC2-0E43-4895-AFFE-C40E8AB288F6}</author>
    <author>tc={0E8881EF-E624-45DC-87CB-7A9D3815E9D3}</author>
    <author>tc={A33136DD-7100-40E0-A90A-21DCD188503C}</author>
    <author>tc={288C49B2-A2C9-4335-8221-A97A56836C2B}</author>
    <author>tc={868D9556-7A3E-4354-B831-75D92028380B}</author>
    <author>tc={49BE8105-2584-49A2-8E0F-AB364EAD4A5F}</author>
    <author>tc={8CBC58A1-9B0C-4EDD-A3BF-3B03A882442D}</author>
    <author>tc={AB8E3F0F-6BFB-4D9B-824A-453FFA5A5B3A}</author>
    <author>tc={D61E21E5-A1D3-4866-B53C-283A6393F6FF}</author>
    <author>tc={AC5DAD59-7D82-4E71-B6D6-C841F6679C33}</author>
    <author>tc={F49164B0-0619-4BA2-AAAC-0680D14EBEF6}</author>
    <author>tc={CFB02E23-95C1-40CB-933E-557E4D8915C0}</author>
    <author>tc={F37A65F3-D67F-4C80-9B52-32949DF0FC55}</author>
    <author>tc={F8001EF7-9EDB-4ED6-AF51-9A7F4F5A09B5}</author>
    <author>tc={D46AF25A-86A3-4C9F-9ABF-5E8BA8725106}</author>
    <author>tc={2A6383DD-0516-4501-A0FB-435299940038}</author>
    <author>tc={83E08F7F-7B33-4CF5-835D-D1CE6E2A49BA}</author>
    <author>tc={E2691051-7929-4BFB-8749-77C6B90D3443}</author>
    <author>tc={9942C994-DE44-4E4D-8F8B-EB2283FB6A7C}</author>
    <author>tc={E4567445-F659-47E6-9F66-EF9FCF2E5CE3}</author>
    <author>tc={1A598ABA-799A-41DA-A018-D2CD07FAA4DA}</author>
    <author>tc={73DB30B7-E94A-4C43-9033-2A5CB287EF6F}</author>
    <author>tc={68EAF12C-CE83-483F-95CC-B5484B441C22}</author>
    <author>tc={4A9155D4-1690-40CB-8408-AE1F957EBF5B}</author>
    <author>tc={06C478B5-5774-4219-89CA-6E26DF7C1ECF}</author>
    <author>tc={6D2E3043-7DBE-4C81-87A1-0CACE3A9EF3E}</author>
    <author>tc={6DE2D783-B22D-4209-848C-C0C7045205D6}</author>
    <author>tc={440F46BB-2EAB-444A-A518-684EAC38F387}</author>
    <author>tc={D98BAA49-E506-4483-B1CA-5B8B0412B022}</author>
    <author>tc={EA4386D7-535E-47B0-8178-8746C7FDCE74}</author>
    <author>tc={7F236FD8-F817-4C25-9941-5E2B4AE4A939}</author>
    <author>tc={7A2DF668-2AC6-47A8-A364-187BF58ED0E5}</author>
    <author>tc={2D5EEA89-215B-43E2-94EB-55CE849AEFD0}</author>
    <author>tc={7754E012-134E-459E-A8AC-8871A7E13253}</author>
    <author>tc={3E4A2C3E-8C1D-40B9-A52C-A7D765BE8DF2}</author>
    <author>tc={20ED4DC0-114C-48F7-92E5-A8D61C51DCF7}</author>
    <author>tc={2F0878E4-CBA6-4BB6-A596-0D9D69280A27}</author>
    <author>tc={6509BBA7-EC44-4159-8CF3-7833CBAE2BB2}</author>
    <author>tc={A51943D3-62E0-48BD-8D62-9A9269DAB6EC}</author>
    <author>tc={0A6AA0FD-F352-4FE8-A502-03919D224C02}</author>
    <author>tc={5E41343E-1862-4E91-A180-69D663151C98}</author>
    <author>tc={B463046E-4C09-4F0A-9CB8-D3EF2A4AC2A4}</author>
    <author>tc={638A52AC-5C80-467A-9FBF-19D2788C1CA1}</author>
    <author>tc={3920DAED-DC82-4142-B1DB-F30C50B2049D}</author>
    <author>tc={6B021BC1-6A6C-4087-806B-65EB6821D3B6}</author>
    <author>tc={6F7F83A3-3EEA-462A-AE2B-689D7BF8B492}</author>
    <author>tc={3DEE9F21-24E5-4045-A023-1769869F0420}</author>
    <author>tc={32FAC702-E94E-4A46-BE79-61F1EFB91D58}</author>
    <author>tc={F897C54B-59EE-47A4-B4D3-9A6650D095C6}</author>
    <author>tc={B93180E5-394C-4932-B938-1D46053F934D}</author>
    <author>tc={035EFECC-71B5-4321-B7EE-BEEB09C02AE6}</author>
    <author>tc={DB9A99D0-A935-4F62-AB65-B5EA7465FD67}</author>
    <author>tc={A60862CE-82F6-472F-9B4C-305C3DF353F1}</author>
    <author>tc={B5AFFC66-992C-4739-9C8D-A8915CA63093}</author>
    <author>tc={F7A178DC-C8D0-4D2D-9125-23264D457CA0}</author>
    <author>tc={43590FB3-06F7-4485-BF3B-0B96CDCD4499}</author>
    <author>tc={80BCB76D-1143-4EDB-97C4-4059E4441123}</author>
    <author>tc={A264EDDA-A1CB-4534-80A9-61B97041E146}</author>
    <author>tc={59614B2F-9D6D-41CB-94F6-C05FFDF7DEB3}</author>
    <author>tc={D8252533-BA7F-458B-8BD5-282E48663714}</author>
    <author>tc={94E786DD-BB6E-45A5-9F84-822ED34AAB81}</author>
    <author>tc={038CD7E8-1273-4F6A-874B-A8339FB1F5A5}</author>
    <author>tc={13EBB128-31B5-4BE9-93C4-B703CE547E85}</author>
    <author>tc={4ABCAADF-15A9-4032-8348-47E1FDA866D0}</author>
    <author>tc={7C7333B5-8054-4AD3-B388-892A2DDF1D39}</author>
    <author>tc={4899DC8B-2E12-4501-B2F0-3E4CF5078BA4}</author>
    <author>tc={20B2BBF4-DEDD-4B73-9A58-3465760BC77A}</author>
    <author>tc={D80F0AA9-151C-41F0-BB6F-AB7F2DA4A5E5}</author>
    <author>tc={26C8705E-6001-42E8-9A3F-6A3243109B36}</author>
    <author>tc={17115889-F8C1-478D-ACDD-D9EAAFD5AC26}</author>
    <author>tc={2A465F9E-D587-44A8-9DC2-924DC32E6316}</author>
    <author>tc={DDE28980-8C78-4555-88AB-DCC21E3EF8E1}</author>
    <author>tc={989343E8-9371-42FC-AA2B-E44ED9F98A3F}</author>
    <author>tc={17802076-7588-4DB7-8B1B-6ABD0935CA62}</author>
    <author>tc={B2220160-975A-4BA8-AC54-722ED16F5201}</author>
    <author>tc={BB06B114-E8F6-4463-99AC-B3CA98D12DF5}</author>
    <author>tc={4405FBEB-E65D-42D9-83EA-613A46412A76}</author>
    <author>tc={2BB4ED5B-E233-4839-9430-EEEC250D4A7A}</author>
    <author>tc={C0C028EE-6BB2-4970-89BE-1B5A235DCA4B}</author>
    <author>tc={1BEE5741-00C1-4164-9475-3EEBEFBFDE95}</author>
    <author>tc={21912EBB-D64E-4854-BBAD-F8C33A614F5C}</author>
    <author>tc={B595F7E9-31F7-43AC-9EC6-689DF3F66E88}</author>
    <author>tc={1D27F14B-E9A3-4A9F-80CA-6A093AA20289}</author>
    <author>tc={F1D41EF5-8277-4F05-8E9F-23D3C36402BC}</author>
    <author>tc={DB7D29A8-5516-4062-A16C-AEEA7C26863D}</author>
    <author>tc={4386F73C-24B9-47FD-9AAE-7DA97E87DC76}</author>
    <author>tc={76734775-5F28-45A2-BD00-9DD3D01DE142}</author>
    <author>tc={5E29C938-A96D-4550-97B6-B512BF2AD25E}</author>
    <author>tc={364E666F-13D5-4707-A67D-15751B0EA3EC}</author>
    <author>tc={2FA8EA73-277C-419D-B7F0-7AF0861695C7}</author>
    <author>tc={7F28C37D-09DA-45C4-996B-9109924B9257}</author>
    <author>tc={8ED792E8-352D-42F5-B9CD-39E356AACADC}</author>
    <author>tc={B955C944-34AE-4A7F-A39C-CA278C4DB886}</author>
    <author>tc={7E01065C-0F6A-4576-95D5-3454A6E5031D}</author>
    <author>tc={291D5A32-3333-48F5-9801-AFACA50CAA4C}</author>
    <author>tc={94E0C13C-CB6B-4EEB-83EF-29944F528BF5}</author>
    <author>tc={E713E6E8-2620-4855-BC85-CE229F106EA4}</author>
    <author>tc={D3DEF6A0-1DF3-42E1-B67A-52BE94D44388}</author>
    <author>tc={7CE36CD7-6148-4EAB-9C28-31FD123B3F27}</author>
    <author>tc={04468873-7556-4310-813A-6B0765C34916}</author>
    <author>tc={85208607-5E77-418B-9180-73D7E6A2A12C}</author>
    <author>tc={450AE9DD-B56D-4FDC-8254-2F1800649CB2}</author>
    <author>tc={5A6215D0-C93A-44F8-99D7-DE9F481D1D30}</author>
    <author>tc={E8551313-A89B-44E8-9834-FAF12A483E2A}</author>
    <author>tc={1D6D738A-0AFD-4253-AD98-4387B9C1B99A}</author>
    <author>tc={B4563183-8A47-4E68-95C5-61DEB933F9BC}</author>
    <author>tc={8271C704-E57C-440F-9151-CD491FF6AFF4}</author>
    <author>tc={ED75B3A3-3810-4023-AF67-03CE8423784A}</author>
    <author>tc={BEF78538-3C2E-4ED1-8C8D-3849D4B9A8B8}</author>
    <author>tc={A4D9E14E-7A6B-41E2-92BF-957B4F5CAB1D}</author>
    <author>tc={7AAC7EFA-9C93-4A1F-8FC2-F15F2A4ED27B}</author>
    <author>tc={B2A919F1-B0A7-455F-BF68-BD24E2253D8E}</author>
    <author>tc={A22881FB-3434-4597-A26D-F077AB814D06}</author>
    <author>tc={8876EB1B-4A84-4C39-BCE4-D114FFF6286D}</author>
    <author>tc={4C9541B1-5B25-4D1D-84C9-F5EF551BB75A}</author>
    <author>tc={F3298448-13D9-4864-AD96-D94B8A2FF983}</author>
    <author>tc={51225CE0-27D6-4676-A37B-A9D7CE03F683}</author>
    <author>tc={9885B332-C3C1-4AD0-A32B-F5D889364471}</author>
    <author>tc={09AECA5A-3F8F-445A-BDD3-B0F53C85F9EB}</author>
    <author>tc={DF2650AA-B8BE-46CB-8789-FF5FBED61335}</author>
    <author>tc={F16B2F27-633B-4BA1-B9CD-222F06B24E2C}</author>
    <author>tc={58C74B7E-87C4-4723-9484-E5375F305AA8}</author>
    <author>tc={05F81BC0-0170-4E9A-9A2F-4648EAD5B56C}</author>
    <author>tc={CCB1FD1A-DA20-4E96-BE0F-404F88B7E863}</author>
    <author>tc={A6086826-A84F-4CA6-B281-FBC228C5EBA4}</author>
    <author>tc={5F2FD60D-E1C6-44E2-9DBB-F0ABEC2C3BFB}</author>
    <author>tc={1EA204D0-FE37-419D-A692-D3C0B710759F}</author>
    <author>tc={4B004A23-AF63-4001-B460-7A6D3327E198}</author>
    <author>tc={C3CB2947-0CDF-405E-A7EC-2BA0EDC09C36}</author>
    <author>tc={74AC166A-1697-4651-AB1E-45B0D9430698}</author>
    <author>tc={28591EBC-DF02-4737-A5DE-FE6AD31B5452}</author>
    <author>tc={B5DE411A-DD29-4D1D-833E-22F560E9A454}</author>
    <author>tc={B04719D5-653F-47CD-8F82-2C70C4F19A88}</author>
    <author>tc={B01DF5D0-0709-4102-81C2-3912E2A00808}</author>
    <author>tc={7A4093D9-25FD-4430-B5B9-4B881C1B50A6}</author>
    <author>tc={1A6F699D-D8C6-466C-A7DF-34690A88F3D4}</author>
    <author>tc={71A426FE-F108-4B2C-948B-5040F9FDB752}</author>
    <author>tc={7FF7BCF4-3CE9-41BF-A1DB-96B62A6C1B31}</author>
    <author>tc={8923B010-CF89-43B8-AF82-B0F9229DF3B3}</author>
    <author>tc={3362E55F-AF13-4331-962F-A5C1384A1469}</author>
    <author>tc={33220ABC-C2DD-4815-A452-EC4D12C8A83F}</author>
    <author>tc={1C652C94-19AA-41AD-90F5-0EC3EA0D27F6}</author>
    <author>tc={1C6CC0B1-5F53-46DE-A45F-D0749F35141E}</author>
    <author>tc={E5D174D5-2566-4D6F-AA47-C6A29DF40B07}</author>
    <author>tc={49D8A267-650E-4EF2-86A5-A3B0740EB4B8}</author>
    <author>tc={6D2539A6-29EC-4221-AD35-EBB6C13B809E}</author>
    <author>tc={F97E43BE-CCED-412E-8745-3F604DF7CCA0}</author>
    <author>tc={0B8841A2-FC58-4AF2-9583-D39A0016D467}</author>
    <author>tc={87502CA5-AEAE-43C6-8AD2-FB7E8394C9E9}</author>
    <author>tc={EAFF6B30-36D7-40EC-973F-3135A722C0EE}</author>
    <author>tc={D01BA80A-669A-4E17-A1F1-C517004C9439}</author>
    <author>tc={5A0596B7-52AE-44C6-A3C8-B1EB17EE01F4}</author>
    <author>tc={33AA0AAA-AA80-41F3-8517-EB9840FB143E}</author>
    <author>tc={9332CC6E-8DF2-4C97-AEA1-B778174FC307}</author>
    <author>tc={77CC2DA1-C9CA-45E0-96CB-6500E2F01A9C}</author>
    <author>tc={D4BDFF66-23AF-4A12-9858-8AE7A31AAED7}</author>
    <author>tc={AD5649DD-BDCE-4B99-B33F-A90BF824A336}</author>
    <author>tc={6C1E92F7-11A2-4742-9A44-E3045B4FB7B8}</author>
    <author>tc={37E16205-75B6-4E0F-BA27-DFEF07F6E5C9}</author>
    <author>tc={62334CB9-C60D-4701-B6E2-1747BF1942BD}</author>
    <author>tc={AF3D2CA8-8F29-4A90-8820-C213A78D8F44}</author>
    <author>tc={AF63C560-5092-45B8-96DC-FC8B5B260F39}</author>
    <author>tc={517CD871-BCBC-486B-A175-719CF11DB053}</author>
    <author>tc={E69B675A-C43B-4980-B9DE-9F935AB0C1B1}</author>
    <author>tc={835DEB41-0FB3-40CD-9511-F1123EB530E5}</author>
    <author>tc={3123CB9C-BFBA-4771-BCAE-28CFBBD26357}</author>
    <author>tc={47392348-1076-4617-8AA5-B3ED47FADC5F}</author>
    <author>tc={D6E38C3A-7386-4B45-BFFF-FA4D0B4EE32E}</author>
    <author>tc={5CD3BCE3-5EA9-4D62-B560-8C56089B6FBB}</author>
    <author>tc={491D240E-63BF-49F7-85C1-EB5FAE7628DE}</author>
    <author>tc={D56EBA32-2AAA-4585-96F5-3E627F5BE2E7}</author>
    <author>tc={E7E68EFF-3108-4FBC-B584-49C30C4D2210}</author>
    <author>tc={91AC7284-3A0D-41A7-B02A-2E806CF7359A}</author>
    <author>tc={40ED623F-5EF1-4AEC-8EFD-1990A7BA032E}</author>
    <author>tc={ABB00BCA-D566-4DDC-B48D-D82CF72327A6}</author>
    <author>tc={B210865B-DBC8-466C-B86E-971FF1BC2B69}</author>
    <author>tc={7000306D-1FAA-4AA3-9775-1046F630D92C}</author>
    <author>tc={737950D7-4DA8-4073-A602-42010BB2F068}</author>
    <author>tc={E862CE12-6243-4866-BB8C-292C331BFD8F}</author>
    <author>tc={9BEC628D-3D82-4C64-9430-7072B6DE002B}</author>
    <author>tc={2F18F0C5-8C30-42B7-8D38-D07694287611}</author>
    <author>tc={C91EE808-8E81-4CAE-A863-4D6DC1C31BE4}</author>
    <author>tc={1FB28D05-011E-460C-B948-69E05054A357}</author>
    <author>tc={305BA43A-08B3-4B01-A3F2-21ABB52B86CD}</author>
    <author>tc={1AF6C88E-20C0-4D6F-9CFE-6F2233BE3530}</author>
    <author>tc={B4B862A2-98C9-48E0-9AC4-CF74058187B2}</author>
    <author>tc={F822D447-8BDA-403E-82E1-5ABD8E10E6ED}</author>
    <author>tc={AB305C3B-E43D-4640-9204-484C0DD0C8A3}</author>
    <author>tc={092358CA-02AD-4386-991E-CA9B3DBE4AEF}</author>
    <author>tc={BCFD17D9-7465-4B65-B6B6-48543BB16895}</author>
    <author>tc={1F1652D2-006E-43BF-92AF-BD62247F57A9}</author>
    <author>tc={FA7ADB00-5B36-4825-B988-350D1F856896}</author>
    <author>tc={35838718-8B21-4935-A701-2C87CFF20F56}</author>
    <author>tc={F13033EC-0DAD-434C-97B5-D2A606E92B4C}</author>
    <author>tc={75D6F8A8-E20F-41C5-BCE5-5B3DF50185D2}</author>
    <author>tc={2EF91C12-BD44-4712-8EB2-853295AD8224}</author>
    <author>tc={909D28A6-89E6-4915-8EEF-0930ACAD7F82}</author>
    <author>tc={52C2E4CF-6259-4EBE-B1F4-7A25010204AD}</author>
    <author>tc={97E415C8-A606-4841-894B-5D9095B3F567}</author>
    <author>tc={DA19A75B-E426-473D-AD1A-960600C1EBA0}</author>
    <author>tc={32667854-FDDB-429D-94FF-31BB3E3581EE}</author>
    <author>tc={EF9AC9EF-01D2-4F94-A1D5-DE737798D639}</author>
    <author>tc={F4851E93-287F-4CF4-8386-F14D4453F1FD}</author>
    <author>tc={70344E2B-0C41-44E9-9D10-671D97FD1ED3}</author>
    <author>tc={CF1C5E68-AE49-4665-BF2B-0B3264331FC3}</author>
    <author>tc={08C7F159-EE26-4FF1-898C-B76A2084B018}</author>
    <author>tc={8638391F-810C-460C-A271-137ACB5918AE}</author>
    <author>tc={225682B1-F474-4601-ABA7-2485015B883C}</author>
    <author>tc={F68CF3F3-DF97-4719-B9E6-DD9EE287FC6C}</author>
    <author>tc={06945038-B6BA-427A-B5E3-E32310EF6973}</author>
    <author>tc={4DB1F0C5-96D9-4C41-B073-5F3F2094C5CC}</author>
    <author>tc={FBD07790-DC43-4125-9846-377ED02E8D3A}</author>
    <author>tc={45484A11-9B7D-437F-B0B1-CF7C90506BA5}</author>
    <author>tc={4D4AB4F8-3A3E-459E-A1B0-9F723CCA09CA}</author>
    <author>tc={2AF3DEBA-3E33-46FC-9774-5AF0B4A75CDB}</author>
    <author>tc={E6A10096-D43E-43C0-86E3-7A9389F9D6BA}</author>
    <author>tc={A572E93C-4857-4949-8820-62880AD402AA}</author>
    <author>tc={936D0845-168F-4E29-8D9F-88C97A54DBD2}</author>
    <author>tc={FF02ABF1-DE2E-4609-B73D-811E8075EDCB}</author>
    <author>tc={58876894-65E3-4850-BDEC-A824C40869C8}</author>
    <author>tc={053A61FD-E493-4A1B-84A2-74FB48F05C4C}</author>
    <author>tc={AD3F8A7B-295D-43F6-984F-AE86A7E88238}</author>
    <author>tc={BBD5B537-2EC4-4EEA-B06F-3A19459E73C9}</author>
    <author>tc={37278767-7F46-479F-B622-C478E5BF4465}</author>
    <author>tc={03584FC5-7418-46B9-89D3-E33EFF2F448A}</author>
    <author>tc={C120CDF6-E1E8-497E-B229-E10763671B8D}</author>
    <author>tc={0EFDACE8-016A-4ED1-A330-9C581586133C}</author>
    <author>tc={01E82323-EA4F-4467-9431-F96DA0A82821}</author>
    <author>tc={1F512D5F-20DF-4F80-87BD-6D8F167B82AC}</author>
    <author>tc={E76F7702-1946-4E54-80FA-3E9564B39412}</author>
    <author>tc={BB5BEE59-ED8A-4EF0-B7FC-F5F3BF2579CF}</author>
    <author>tc={C20FF62D-2746-4BDD-9977-936528EA6981}</author>
    <author>tc={563F652C-6854-4B2A-9EBA-70D31BBBBDC4}</author>
    <author>tc={4704EAF9-C524-44EE-A7B9-D862D8D112E9}</author>
    <author>tc={9247168F-60B8-4C17-B5CD-44C0389346F5}</author>
    <author>tc={0DCF3327-69CC-4D5B-ABB0-59ECAA0096F5}</author>
    <author>tc={F618D718-4BC5-4FCB-B230-86ACE744F4BD}</author>
    <author>tc={06E28CF7-BB0A-4FB3-83BA-F7D72662DF82}</author>
    <author>tc={493F58DC-03C0-42AE-81F1-81CD88ECD658}</author>
    <author>tc={A31FC76D-E5A8-44D3-B035-9F0F4DC66FA2}</author>
    <author>tc={1BB8BDF0-7ED3-4C76-80FC-7FF1AC40D275}</author>
    <author>tc={C11C276F-B7C7-4530-A56A-6D235DEF77BD}</author>
    <author>tc={1B2D5AC2-340E-487B-B516-8B7C541D4B6B}</author>
    <author>tc={08B8D0DA-1D6A-4199-837A-7CCE6CCF6750}</author>
    <author>tc={C0333A6E-C3A9-4EC8-9234-F4F7B53B755A}</author>
    <author>tc={A83375E6-F761-4E05-9B15-C3532C361C19}</author>
    <author>tc={9DB46E85-25E7-4073-99BB-12396100C225}</author>
    <author>tc={54144E62-B6CC-459E-8F88-8222ACB45051}</author>
    <author>tc={EB27D0B3-A67C-40C3-9CD5-CA8D35FD3358}</author>
    <author>tc={07E5617B-18C0-410A-8A69-A5F487F4B9A0}</author>
    <author>tc={B05B7CE6-A55E-4024-9ED1-2DB6E69F4A80}</author>
    <author>tc={3A39C44E-8159-4615-A8E8-BD47DF584C5F}</author>
    <author>tc={CBA94141-03F2-40EE-BB3A-AB59ACC12EE4}</author>
    <author>tc={513D45ED-E1E5-40F8-A7CA-61B502EB9215}</author>
    <author>tc={A0ECA31F-4124-4023-B6CB-CB0EC752B75E}</author>
    <author>tc={8DD4BF3F-370E-4BDD-AF32-74E188F2D948}</author>
    <author>tc={68BED66F-A826-4FFE-810B-6812347EBA38}</author>
    <author>tc={0A193156-7A34-4B8B-97FB-8558F672C663}</author>
    <author>tc={0E0E28E0-62EE-4927-BF8C-401BF08CAB6A}</author>
    <author>tc={B26CED6D-491F-41F8-B217-59B53CFD7DFE}</author>
    <author>tc={92780831-31E1-4381-A04E-E19906125B09}</author>
    <author>tc={069EEC12-9D28-4C88-B756-E7ABC48E32F4}</author>
    <author>tc={66F38D79-F66D-47B0-BAA2-73C6E5B756BD}</author>
    <author>tc={15419376-2B0F-459D-BA7C-69A6817F5A57}</author>
    <author>tc={4D4B2849-5D28-490A-B175-3C1001B25289}</author>
    <author>tc={F3360A55-6C60-455F-A3D1-ED0A2B5E4BB3}</author>
    <author>tc={A13BD4A5-53B9-4E9E-B681-19CD92BC20BC}</author>
    <author>tc={5E7E0B69-597A-43F7-8A69-995BCF39B8B6}</author>
    <author>tc={AC385E20-9421-40CF-B598-D1BC2E3421DD}</author>
    <author>tc={F7D2D236-F00B-4EE8-8C39-FA4B4307E84A}</author>
    <author>tc={C8F09B8B-6E7D-4143-8451-25E9B1DCF816}</author>
    <author>tc={64F12709-0EB7-482B-AAFC-F2B866448499}</author>
    <author>tc={27E2C0F3-F48E-4F1E-9DAF-1E14B68460AC}</author>
    <author>tc={E89ACCCD-58A0-484B-BCCE-F4721CFB1B1E}</author>
    <author>tc={5E72A0EF-632D-43E6-BADB-CE633EBA8B3A}</author>
    <author>tc={D9E690B8-D27F-41DC-957B-402BFF6849F8}</author>
    <author>tc={39C98CD4-0D52-4654-990C-A04B1C5F1C42}</author>
    <author>tc={E81D0794-B397-483E-869B-4EE411280FCB}</author>
    <author>tc={8593443D-AAEB-4DAB-9E2C-D247D13012A8}</author>
    <author>tc={7D48D7C9-5F30-46CF-BE55-7FBFC72C3C55}</author>
    <author>tc={67C93888-66EF-446A-8BA9-9EB1DC7591E1}</author>
    <author>tc={11FFB021-0A54-4EA1-BC30-81BEEEB93218}</author>
    <author>tc={82E94E0C-FF76-4DDA-9850-618CA016FB6B}</author>
    <author>tc={1DE6F9B7-152D-4FBE-AC30-BFF77DFB0EA3}</author>
    <author>tc={36A86353-5D8E-4BB7-84C0-F3EF76DE137B}</author>
    <author>tc={B1080066-A60E-48AA-BF07-97AD92D05E7D}</author>
    <author>tc={AB8BC470-15B6-45F4-B24A-444036A24962}</author>
    <author>tc={1AF4511D-FE0F-4C38-A94E-F5221F794BA2}</author>
    <author>tc={2D2259EF-E419-4160-80EA-77807DE1A178}</author>
    <author>tc={A8C03113-B9B0-45C9-A712-F37944918BAC}</author>
    <author>tc={FEED24DE-85F2-4D03-A156-7008FFAA433C}</author>
    <author>tc={5B4DC5BD-AE85-4709-8F57-858AF6675BBB}</author>
    <author>tc={267E6B92-DA30-4A26-BFC8-68D07F187AF2}</author>
    <author>tc={824E0055-46D5-44D9-984B-A503938D0094}</author>
    <author>tc={A34E1886-0477-417F-B92E-2527EE97822A}</author>
    <author>tc={4988F8DE-EA6A-41BC-91EA-388D21B0CE82}</author>
    <author>tc={DB3DC699-0D23-452D-851B-CD5CF1CEE036}</author>
    <author>tc={85542E49-CEBC-4D13-854C-08F97BE8DAE8}</author>
    <author>tc={2DC57076-8302-4332-9FD4-B56F85969E84}</author>
    <author>tc={01F8E32F-CF99-420C-9E28-833B44416A8F}</author>
    <author>tc={80BAD87D-39ED-40D7-8349-6B60AA6EA6F8}</author>
    <author>tc={7AF31B7E-B29C-40A7-8B72-53CFDE71B2E4}</author>
    <author>tc={8DAB475E-89C4-4915-99B9-64F070C5953C}</author>
    <author>tc={A7E37D9D-D6C3-4045-91A0-02931E43242E}</author>
    <author>tc={2CA3C3BE-11A4-434A-9F69-468BE96DB74B}</author>
    <author>tc={73A81C30-A0B9-4212-82E6-38593E1679DA}</author>
    <author>tc={686CEA16-89A7-4655-8294-1C737FDCB650}</author>
    <author>tc={238B5AEF-2B53-4B96-A950-D2037EBCC70E}</author>
    <author>tc={05CC532D-9508-46D9-8A6C-A92167EF3B18}</author>
    <author>tc={A420A631-AB2C-41C1-82F8-30FB2A43DD4D}</author>
    <author>tc={83EDD8FB-3C43-40D5-9D86-6BD7C51DDD13}</author>
    <author>tc={B4853D28-0A6C-434C-BEF3-AE7A5D56534F}</author>
    <author>tc={57D066A0-A6F0-4B88-B3AF-093AC2CC62A0}</author>
    <author>tc={CA303BFA-05B6-4B4E-B488-153AD4A107A1}</author>
    <author>tc={2069BC60-725F-409D-82C6-641EDA963E98}</author>
    <author>tc={4273AC2B-2A84-4667-BCD7-E704DD97BAEA}</author>
    <author>tc={60B6AF15-F21F-44C5-80A8-715B6D3255AA}</author>
    <author>tc={7998B831-B068-4E52-A66F-8F2B0F87FDD1}</author>
    <author>tc={15D52087-5B97-43FD-8E43-61754A2D281A}</author>
    <author>tc={DEF9E8CF-CC0F-4414-95FB-456B39FCC6B6}</author>
    <author>tc={B29D46A0-6B8E-42E9-A707-39E3E57E99DC}</author>
    <author>tc={1305E2CE-88D0-4829-A92D-AED220531F78}</author>
    <author>tc={3ACD155A-2798-4443-9130-82517FD0880F}</author>
    <author>tc={82A5C7DD-AE30-4EC9-AECE-9224C6BC71FD}</author>
    <author>tc={BFE8193E-9E9E-4952-947A-A864E987B84F}</author>
    <author>tc={C1C967BB-B588-4312-B277-38C140FEC8B5}</author>
    <author>tc={347D2E52-09E8-4240-92B7-F426DA20525A}</author>
    <author>tc={D8DB71E4-E035-4818-B218-D774D0CBA3CA}</author>
    <author>tc={C2ED5954-03F3-47EF-B75D-493271E6F574}</author>
    <author>tc={7FBDDB61-2DD0-425E-A648-751BBF7C7E54}</author>
    <author>tc={0EA575C5-8AC3-4BD9-B40B-DF57BC751460}</author>
    <author>tc={8754AD71-CD7F-4ECC-89B9-02FF7BA31AF9}</author>
    <author>tc={028B5516-BAB9-4901-AA42-FF05DF4FEA96}</author>
    <author>tc={C4AA408E-0D56-45F4-810C-CCF2BB4B9E4F}</author>
    <author>tc={42823ED8-2182-455A-9BC5-4BC94259B1D0}</author>
    <author>tc={8EA0D2D0-2CD9-44A2-8C12-B52C0F7F988B}</author>
    <author>tc={25310FDB-5E21-44F1-8D72-4C41060BE4BD}</author>
    <author>tc={E4FA6BD7-33E2-4CC2-B5CA-7EC4ECD5B3AF}</author>
    <author>tc={85DE8671-BAE8-4261-93F7-4F9B0E0BCDF3}</author>
    <author>tc={CBB4A6A3-59D5-4B61-B735-936864F009ED}</author>
    <author>tc={399A6457-2FDD-42B1-B2F1-AF1CB6647C75}</author>
    <author>tc={25F84983-D2B6-4807-9B44-F3D1A7A57A03}</author>
    <author>tc={FBCD62EB-851B-48E0-AB39-D2DC3A98CC38}</author>
    <author>tc={5F747AD7-1600-49F6-AFDD-B1A86DA8E2D8}</author>
    <author>tc={70BD8248-1A87-4C93-B8EE-89694E624978}</author>
    <author>tc={28EF96F3-B0EA-4DA1-B521-141F6447FE2D}</author>
    <author>tc={931182F2-58A6-4AA5-953A-D32C619B45FE}</author>
    <author>tc={3C8D9CC8-1C2A-4080-8CC8-57A4AEAC1ABD}</author>
    <author>tc={5812AE53-1824-4020-810B-DBCD609E0A5A}</author>
    <author>tc={80EB6822-5A7B-4435-B836-BE82D0A4A1DE}</author>
    <author>tc={A2B18679-1288-4225-B6C2-003D24C1AA57}</author>
    <author>tc={41B1EDC4-B9DF-4D1A-A28A-418373C9EC4B}</author>
    <author>tc={38DA4B0A-715E-4118-952A-7A0DE01EFD72}</author>
    <author>tc={5F32AFB8-31AF-4594-922C-1DE64B2D3C22}</author>
    <author>tc={25A92FCD-5964-4EA3-9C64-8DE6FEFFFB5A}</author>
    <author>tc={D889079D-00D6-42AA-8629-A9BE5553F8D3}</author>
    <author>tc={CF89F925-7514-4F31-A23C-757234CA57D8}</author>
    <author>tc={31762744-DA9E-4D0A-B13F-851F0C00A83A}</author>
    <author>tc={48EA4D68-E72E-4623-B115-2189A55F1C75}</author>
    <author>tc={19927AAD-EA12-4505-9D73-37E187C069C5}</author>
    <author>tc={D20CBD7B-E059-4B3C-8C65-9A42F4B1D91D}</author>
    <author>tc={30C8AD11-731C-4745-8B68-8469A59A09D8}</author>
    <author>tc={0C23D77F-6739-42AC-AEEC-0DE450098FF7}</author>
    <author>tc={45AFDE39-4197-4567-BD8D-368781DC61E4}</author>
    <author>tc={EC16A959-C073-47A3-B176-6E49412F0DAD}</author>
    <author>tc={B12CE62D-C08C-4702-980A-85067D8B0686}</author>
    <author>tc={C6626CD2-2411-48A2-9111-7F512BA0C4C8}</author>
    <author>tc={E56481AE-F68E-405B-9BE6-B15FF9F2C084}</author>
    <author>tc={E34984E6-85AC-4DE7-9C59-967167DF3256}</author>
    <author>tc={DCA02E1F-8A49-4C60-9BBE-0142FEC02E8A}</author>
    <author>tc={F54FEA3C-4577-4EB2-8E87-CF8313A68DA0}</author>
    <author>tc={07D74149-63F7-4B2E-BEA7-DB0F7B95D1E8}</author>
    <author>tc={2524FC0C-E181-4E4B-B3EB-DEC4924E93F9}</author>
    <author>tc={0BF79260-48B3-4611-958A-249CCBDE2BA6}</author>
    <author>tc={A8D12D35-2499-4C26-8A15-AA2C50C89E20}</author>
    <author>tc={FA2C98D2-C30D-404A-A751-B556408DF604}</author>
    <author>tc={CE2D2B96-A296-4532-8DF1-946B8E4EE5E6}</author>
    <author>tc={E3991654-FDBB-4939-A68A-1B3AD752BA3E}</author>
    <author>tc={58E0F67D-26AA-4481-B324-3DCA35FB9293}</author>
    <author>tc={F762F4F8-8C83-4F80-90AF-BE2D15E1D299}</author>
    <author>tc={41D84646-8092-4EA4-BFD3-9632A1D976D9}</author>
    <author>tc={DC4EACC3-D9D1-4663-B0C5-FE4A10EB1E19}</author>
    <author>tc={36DE7C34-D39D-42AF-80F7-472CDDE27851}</author>
    <author>tc={E8B0730C-5DC6-42B4-B839-1653C2D2933D}</author>
    <author>tc={83979D9E-A360-4966-9505-0230B4532F69}</author>
    <author>tc={22702C29-86C2-4002-8B6D-0C0944D722B5}</author>
    <author>tc={B3748E30-A331-4224-A968-EFB18CCC32A6}</author>
    <author>tc={0F96DA8C-1929-492B-A848-D7CDC1E23B09}</author>
    <author>tc={E56D5560-94D0-4A15-9567-49E5CF1EC638}</author>
    <author>tc={C7E3A464-C0C5-447D-B1A0-C73ED168BF65}</author>
    <author>tc={890F8950-62D9-4544-BE20-581055DC948C}</author>
    <author>tc={D165D095-DE06-4CC9-A760-9C757559E0D9}</author>
    <author>tc={635929C5-43E9-452D-81BF-EE12F3E30B82}</author>
    <author>tc={0455C112-46F8-4E7B-9F0C-5E6C075BD07B}</author>
    <author>tc={C93BC3DB-F9CA-40CB-A1A1-95284C39FE88}</author>
    <author>tc={A9582112-6E48-4308-BEEC-2E9D05570CE6}</author>
    <author>tc={D590BDE6-1ED6-4788-95F4-6C2EE93F8885}</author>
    <author>tc={1DE2F905-BBC5-47A6-9BAA-6CBC4023C5CB}</author>
    <author>tc={D530D0DF-E6A2-416D-A7DD-26E97BC60EAE}</author>
    <author>tc={77787085-4AF5-4D08-9D7C-549611B09735}</author>
    <author>tc={B1F19170-2187-4441-8903-7D26823991E5}</author>
    <author>tc={D3ED910B-952C-482C-9588-0A45A3CDC82E}</author>
    <author>tc={025EDBB9-1ABA-4F4E-8355-4B243C4C1D91}</author>
    <author>tc={B906FAA9-842C-488C-ADBB-1129C83E87CB}</author>
    <author>tc={FE6E83BE-80B5-45EA-9D36-8837880FA78A}</author>
    <author>tc={57379DE0-388A-483C-AA2A-7F48D9DE845F}</author>
    <author>tc={9B89D0EE-CF6D-4666-9F0F-22AFC623439D}</author>
    <author>tc={D94AA1A5-A935-4D98-83B5-37EB6CEDDCB3}</author>
    <author>tc={8CE44BF5-3B08-41C7-8AD4-BD63B14E546F}</author>
    <author>tc={2682B771-0B7C-4687-845B-B7492F7B9940}</author>
    <author>tc={50729350-66C8-43E7-AF10-C190B5C5588E}</author>
    <author>tc={34F362F1-D8F8-4C6E-9A50-DE4513BAD5DB}</author>
    <author>tc={38113945-2E2D-4F1E-B4FF-92FAF2DF48A7}</author>
    <author>tc={5499AC61-7BF4-4AA9-9E6E-DB4329F770A5}</author>
    <author>tc={2452132F-90B5-4F06-9D4C-C789ADE70AD9}</author>
    <author>tc={002010FD-805B-45B9-A917-ECACC14B0F79}</author>
    <author>tc={88C6F0B9-85F7-412F-9F5C-A39217022AED}</author>
    <author>tc={FFC9303A-A1B7-4DD8-AE48-053EC363F6EB}</author>
    <author>tc={F6134128-843D-42AE-96FF-F92D8AE9944A}</author>
    <author>tc={ECFC8F44-DED2-4BA5-BA88-515BD4B6D9E2}</author>
    <author>tc={96598A60-4902-4AC5-A358-62DDCE5B9A72}</author>
    <author>tc={706CDFFA-6252-4406-9F3D-E4E221A8935B}</author>
    <author>tc={EA5AD52D-ABAC-41FC-806E-824A71459B7F}</author>
    <author>tc={BFEFE81C-4636-4470-825E-FF7AA203C8B4}</author>
    <author>tc={D361ABE9-62CB-48D4-A185-B501492C768E}</author>
    <author>tc={25C28811-7AA4-46B8-8010-3957F17BF41D}</author>
    <author>tc={5CD92E78-8A33-47FB-820B-EA6B9FE308F0}</author>
    <author>tc={40902013-4588-4FD9-B2E6-E5588B5B09FB}</author>
    <author>tc={183C4096-B6C1-46D0-B743-063D9D279466}</author>
    <author>tc={DB1F3BEE-07F9-42A6-8B8F-31873C57601F}</author>
    <author>tc={08AC7C7C-626F-4F62-8596-3523C3C3D271}</author>
    <author>tc={1FE493FC-7EEC-43E2-BCA9-7498708C20EA}</author>
    <author>tc={580F87C7-1DA8-473F-8B23-B30243C53F39}</author>
    <author>tc={B7A6C24C-A10F-40E0-858E-692FF095C1DE}</author>
    <author>tc={C906AD91-DCCA-4C84-899F-8ED2DCA9D651}</author>
    <author>tc={A8AD7A7B-5CE5-4F58-99AE-D1FBA65D2977}</author>
    <author>tc={E79D8B6C-31CC-42DB-8534-48E68B63995F}</author>
    <author>tc={1316E60A-2C23-410F-ADBF-A7405DFEF579}</author>
    <author>tc={DCF6AB38-A0FB-4277-870D-439A19B63A4F}</author>
    <author>tc={34B5280B-6F40-4CFB-8454-A6E5D4AFDF1F}</author>
    <author>tc={E84EBFCF-F50D-4EE4-A1A7-CE4E0D5F8B03}</author>
  </authors>
  <commentList>
    <comment ref="H1" authorId="0" shapeId="0" xr:uid="{A40FFA0C-B630-4047-9AAA-01D5D76E4C2E}">
      <text>
        <t xml:space="preserve">[Threaded comment]
Your version of Excel allows you to read this threaded comment; however, any edits to it will get removed if the file is opened in a newer version of Excel. Learn more: https://go.microsoft.com/fwlink/?linkid=870924
Comment:
    By Unit Amount
</t>
      </text>
    </comment>
    <comment ref="J74" authorId="1" shapeId="0" xr:uid="{CB1B6065-4D0D-4701-9FE1-22F39F280CF5}">
      <text>
        <t xml:space="preserve">[Threaded comment]
Your version of Excel allows you to read this threaded comment; however, any edits to it will get removed if the file is opened in a newer version of Excel. Learn more: https://go.microsoft.com/fwlink/?linkid=870924
Comment:
    PMMA 1 unit FROM Research
</t>
      </text>
    </comment>
    <comment ref="J127" authorId="2" shapeId="0" xr:uid="{D7C03157-E7DE-48DE-889A-B938F6F1921F}">
      <text>
        <t>[Threaded comment]
Your version of Excel allows you to read this threaded comment; however, any edits to it will get removed if the file is opened in a newer version of Excel. Learn more: https://go.microsoft.com/fwlink/?linkid=870924
Comment:
    Submitted for recount</t>
      </text>
    </comment>
    <comment ref="J128" authorId="3" shapeId="0" xr:uid="{510ED765-4F8D-4E14-9F18-D35FFE2CC0FA}">
      <text>
        <t>[Threaded comment]
Your version of Excel allows you to read this threaded comment; however, any edits to it will get removed if the file is opened in a newer version of Excel. Learn more: https://go.microsoft.com/fwlink/?linkid=870924
Comment:
    Submitted for recount</t>
      </text>
    </comment>
    <comment ref="J129" authorId="4" shapeId="0" xr:uid="{1B55032B-1F96-4F21-8ACC-F5AE57BABAA4}">
      <text>
        <t>[Threaded comment]
Your version of Excel allows you to read this threaded comment; however, any edits to it will get removed if the file is opened in a newer version of Excel. Learn more: https://go.microsoft.com/fwlink/?linkid=870924
Comment:
    Counted 5 short, 11 found in penalty area.</t>
      </text>
    </comment>
    <comment ref="J130" authorId="5" shapeId="0" xr:uid="{658C6E73-F3C3-4CE8-B740-2A367C2E914F}">
      <text>
        <t>[Threaded comment]
Your version of Excel allows you to read this threaded comment; however, any edits to it will get removed if the file is opened in a newer version of Excel. Learn more: https://go.microsoft.com/fwlink/?linkid=870924
Comment:
    Incorrectly counted 486, possible typo?</t>
      </text>
    </comment>
    <comment ref="J131" authorId="6" shapeId="0" xr:uid="{06DCDBB3-D72C-4161-ADD0-C4BC39EAB0FE}">
      <text>
        <t>[Threaded comment]
Your version of Excel allows you to read this threaded comment; however, any edits to it will get removed if the file is opened in a newer version of Excel. Learn more: https://go.microsoft.com/fwlink/?linkid=870924
Comment:
    Counted as 150, count confirmed WMS OH to be correct.</t>
      </text>
    </comment>
    <comment ref="J132" authorId="7" shapeId="0" xr:uid="{1E8A52D7-4B50-4BAF-957A-129D06AC3892}">
      <text>
        <t>[Threaded comment]
Your version of Excel allows you to read this threaded comment; however, any edits to it will get removed if the file is opened in a newer version of Excel. Learn more: https://go.microsoft.com/fwlink/?linkid=870924
Comment:
    Counted as 88, possible typo.</t>
      </text>
    </comment>
    <comment ref="J134" authorId="8" shapeId="0" xr:uid="{086441B6-9C86-461E-A1F8-CFCD6D2BDBBA}">
      <text>
        <t>[Threaded comment]
Your version of Excel allows you to read this threaded comment; however, any edits to it will get removed if the file is opened in a newer version of Excel. Learn more: https://go.microsoft.com/fwlink/?linkid=870924
Comment:
    Counted as zero, product in location.</t>
      </text>
    </comment>
    <comment ref="J135" authorId="9" shapeId="0" xr:uid="{4AAF4474-1DB5-4D1F-811C-83A30CC85E77}">
      <text>
        <t>[Threaded comment]
Your version of Excel allows you to read this threaded comment; however, any edits to it will get removed if the file is opened in a newer version of Excel. Learn more: https://go.microsoft.com/fwlink/?linkid=870924
Comment:
    Counted as 2, 20 in location, possible typo</t>
      </text>
    </comment>
    <comment ref="J136" authorId="10" shapeId="0" xr:uid="{42ABF224-ABEA-47A6-8675-592D639EA50D}">
      <text>
        <t>[Threaded comment]
Your version of Excel allows you to read this threaded comment; however, any edits to it will get removed if the file is opened in a newer version of Excel. Learn more: https://go.microsoft.com/fwlink/?linkid=870924
Comment:
    Counted as 63, incorrect count, count confirmed WMS OH:64</t>
      </text>
    </comment>
    <comment ref="J145" authorId="11" shapeId="0" xr:uid="{6D067316-A0AF-4BBD-B143-FD405EF26478}">
      <text>
        <t>[Threaded comment]
Your version of Excel allows you to read this threaded comment; however, any edits to it will get removed if the file is opened in a newer version of Excel. Learn more: https://go.microsoft.com/fwlink/?linkid=870924
Comment:
    Correct Count 94</t>
      </text>
    </comment>
    <comment ref="J155" authorId="12" shapeId="0" xr:uid="{2807F02A-5934-4423-89B3-A6A06164440F}">
      <text>
        <t>[Threaded comment]
Your version of Excel allows you to read this threaded comment; however, any edits to it will get removed if the file is opened in a newer version of Excel. Learn more: https://go.microsoft.com/fwlink/?linkid=870924
Comment:
    Counted 103, correct count 105</t>
      </text>
    </comment>
    <comment ref="J178" authorId="13" shapeId="0" xr:uid="{72F1FC10-C6C9-4FC6-AC76-B135E83EEA48}">
      <text>
        <t>[Threaded comment]
Your version of Excel allows you to read this threaded comment; however, any edits to it will get removed if the file is opened in a newer version of Excel. Learn more: https://go.microsoft.com/fwlink/?linkid=870924
Comment:
    WMS OH Correct 120</t>
      </text>
    </comment>
    <comment ref="J185" authorId="14" shapeId="0" xr:uid="{18623377-E96B-4B3F-B5A6-B07863C35219}">
      <text>
        <t>[Threaded comment]
Your version of Excel allows you to read this threaded comment; however, any edits to it will get removed if the file is opened in a newer version of Excel. Learn more: https://go.microsoft.com/fwlink/?linkid=870924
Comment:
    11 PMMA TO 80CC2142</t>
      </text>
    </comment>
    <comment ref="J186" authorId="15" shapeId="0" xr:uid="{5FD96CBD-E4DA-451B-8157-41FBB9B5AC79}">
      <text>
        <t xml:space="preserve">[Threaded comment]
Your version of Excel allows you to read this threaded comment; however, any edits to it will get removed if the file is opened in a newer version of Excel. Learn more: https://go.microsoft.com/fwlink/?linkid=870924
Comment:
    23 PMMA TO 80CC2142
</t>
      </text>
    </comment>
    <comment ref="J187" authorId="16" shapeId="0" xr:uid="{2306E7FD-B2BD-4541-BBC3-1F2226116344}">
      <text>
        <t>[Threaded comment]
Your version of Excel allows you to read this threaded comment; however, any edits to it will get removed if the file is opened in a newer version of Excel. Learn more: https://go.microsoft.com/fwlink/?linkid=870924
Comment:
    2 PMMA TO 80CC2142</t>
      </text>
    </comment>
    <comment ref="J188" authorId="17" shapeId="0" xr:uid="{FD6B354A-06A2-4D50-88CE-A4991C344DCD}">
      <text>
        <t>[Threaded comment]
Your version of Excel allows you to read this threaded comment; however, any edits to it will get removed if the file is opened in a newer version of Excel. Learn more: https://go.microsoft.com/fwlink/?linkid=870924
Comment:
    1 PMMA TO 80CC2142 3 PMMA TO 60GG1111</t>
      </text>
    </comment>
    <comment ref="J192" authorId="18" shapeId="0" xr:uid="{39D27B35-28B5-4737-822F-3F47365628F4}">
      <text>
        <t>[Threaded comment]
Your version of Excel allows you to read this threaded comment; however, any edits to it will get removed if the file is opened in a newer version of Excel. Learn more: https://go.microsoft.com/fwlink/?linkid=870924
Comment:
    2 PMMA TO 70CC1533 2 PMMA TO 90NN0521 7 PMMA TO RESEARCH</t>
      </text>
    </comment>
    <comment ref="J195" authorId="19" shapeId="0" xr:uid="{76B4AF9A-C6B6-41A1-8628-A648F7AF2CE4}">
      <text>
        <t>[Threaded comment]
Your version of Excel allows you to read this threaded comment; however, any edits to it will get removed if the file is opened in a newer version of Excel. Learn more: https://go.microsoft.com/fwlink/?linkid=870924
Comment:
    pmma to 05hz0436</t>
      </text>
    </comment>
    <comment ref="J203" authorId="20" shapeId="0" xr:uid="{040C763E-A92B-4051-B452-E95E23C982EE}">
      <text>
        <t xml:space="preserve">[Threaded comment]
Your version of Excel allows you to read this threaded comment; however, any edits to it will get removed if the file is opened in a newer version of Excel. Learn more: https://go.microsoft.com/fwlink/?linkid=870924
Comment:
    Bad adjustment by me
Reply:
    CORRECTED THROUGH APMA
</t>
      </text>
    </comment>
    <comment ref="J207" authorId="21" shapeId="0" xr:uid="{A182BF46-500C-469F-958E-BDE9D97C11FE}">
      <text>
        <t>[Threaded comment]
Your version of Excel allows you to read this threaded comment; however, any edits to it will get removed if the file is opened in a newer version of Excel. Learn more: https://go.microsoft.com/fwlink/?linkid=870924
Comment:
    3 PMMA TO 60CC3021</t>
      </text>
    </comment>
    <comment ref="J208" authorId="22" shapeId="0" xr:uid="{65EE00C1-678B-40AC-B790-F545D61B4356}">
      <text>
        <t>[Threaded comment]
Your version of Excel allows you to read this threaded comment; however, any edits to it will get removed if the file is opened in a newer version of Excel. Learn more: https://go.microsoft.com/fwlink/?linkid=870924
Comment:
    18 PMMA TO RESEARCH</t>
      </text>
    </comment>
    <comment ref="J214" authorId="23" shapeId="0" xr:uid="{F854706B-C646-4612-B875-7BC9EFC17F5D}">
      <text>
        <t xml:space="preserve">[Threaded comment]
Your version of Excel allows you to read this threaded comment; however, any edits to it will get removed if the file is opened in a newer version of Excel. Learn more: https://go.microsoft.com/fwlink/?linkid=870924
Comment:
    PMMA TO 90KK1452
</t>
      </text>
    </comment>
    <comment ref="J215" authorId="24" shapeId="0" xr:uid="{36364ED2-7736-428E-8195-ACF251EA95BF}">
      <text>
        <t>[Threaded comment]
Your version of Excel allows you to read this threaded comment; however, any edits to it will get removed if the file is opened in a newer version of Excel. Learn more: https://go.microsoft.com/fwlink/?linkid=870924
Comment:
    60 PMMA to 44FC2011</t>
      </text>
    </comment>
    <comment ref="J224" authorId="25" shapeId="0" xr:uid="{B20C5D56-7038-4DEE-B82E-AD2DE9DB1968}">
      <text>
        <t xml:space="preserve">[Threaded comment]
Your version of Excel allows you to read this threaded comment; however, any edits to it will get removed if the file is opened in a newer version of Excel. Learn more: https://go.microsoft.com/fwlink/?linkid=870924
Comment:
    6 PMMA TO RESEARCH
</t>
      </text>
    </comment>
    <comment ref="J225" authorId="26" shapeId="0" xr:uid="{27EE1225-EE00-4111-A432-BCA03CC1D83D}">
      <text>
        <t>[Threaded comment]
Your version of Excel allows you to read this threaded comment; however, any edits to it will get removed if the file is opened in a newer version of Excel. Learn more: https://go.microsoft.com/fwlink/?linkid=870924
Comment:
    6 PMMA TO RESEARCH</t>
      </text>
    </comment>
    <comment ref="J227" authorId="27" shapeId="0" xr:uid="{8BB2CD11-0F35-4D27-9EAB-08E45F778B11}">
      <text>
        <t>[Threaded comment]
Your version of Excel allows you to read this threaded comment; however, any edits to it will get removed if the file is opened in a newer version of Excel. Learn more: https://go.microsoft.com/fwlink/?linkid=870924
Comment:
    6 PMMA TO 60AA2351</t>
      </text>
    </comment>
    <comment ref="J230" authorId="28" shapeId="0" xr:uid="{B238FA7C-83B0-43C6-A6DF-440CAEF658FA}">
      <text>
        <t>[Threaded comment]
Your version of Excel allows you to read this threaded comment; however, any edits to it will get removed if the file is opened in a newer version of Excel. Learn more: https://go.microsoft.com/fwlink/?linkid=870924
Comment:
    1 PMMA TO 31CF0241</t>
      </text>
    </comment>
    <comment ref="J231" authorId="29" shapeId="0" xr:uid="{B1B565B0-2D88-467B-A1D3-0B50E249DD22}">
      <text>
        <t>[Threaded comment]
Your version of Excel allows you to read this threaded comment; however, any edits to it will get removed if the file is opened in a newer version of Excel. Learn more: https://go.microsoft.com/fwlink/?linkid=870924
Comment:
    9 PMMA TO 07SC0252 3 PMMA TO RESEARCH</t>
      </text>
    </comment>
    <comment ref="J232" authorId="30" shapeId="0" xr:uid="{77C8D361-BACA-4D45-BE4C-722BB5B43FE6}">
      <text>
        <t>[Threaded comment]
Your version of Excel allows you to read this threaded comment; however, any edits to it will get removed if the file is opened in a newer version of Excel. Learn more: https://go.microsoft.com/fwlink/?linkid=870924
Comment:
    7 PMMA TO RESEARCH</t>
      </text>
    </comment>
    <comment ref="J235" authorId="31" shapeId="0" xr:uid="{98E5DE13-02C5-4AB6-A4B6-A71791386A72}">
      <text>
        <t>[Threaded comment]
Your version of Excel allows you to read this threaded comment; however, any edits to it will get removed if the file is opened in a newer version of Excel. Learn more: https://go.microsoft.com/fwlink/?linkid=870924
Comment:
    10 PMMA TO 70CC1533</t>
      </text>
    </comment>
    <comment ref="J236" authorId="32" shapeId="0" xr:uid="{83B92722-9BBD-4A98-832F-03B1C74CBAB3}">
      <text>
        <t>[Threaded comment]
Your version of Excel allows you to read this threaded comment; however, any edits to it will get removed if the file is opened in a newer version of Excel. Learn more: https://go.microsoft.com/fwlink/?linkid=870924
Comment:
    4 PMMA TO 70CC1533</t>
      </text>
    </comment>
    <comment ref="J237" authorId="33" shapeId="0" xr:uid="{A940F03F-791B-4E70-B82C-5A19B941B431}">
      <text>
        <t>[Threaded comment]
Your version of Excel allows you to read this threaded comment; however, any edits to it will get removed if the file is opened in a newer version of Excel. Learn more: https://go.microsoft.com/fwlink/?linkid=870924
Comment:
    Location no longer assigned to SKU</t>
      </text>
    </comment>
    <comment ref="J238" authorId="34" shapeId="0" xr:uid="{CD73D8AC-FA42-4976-A5C5-67DDA7D3DA11}">
      <text>
        <t>[Threaded comment]
Your version of Excel allows you to read this threaded comment; however, any edits to it will get removed if the file is opened in a newer version of Excel. Learn more: https://go.microsoft.com/fwlink/?linkid=870924
Comment:
    11 PMMA TO RESEARCH</t>
      </text>
    </comment>
    <comment ref="J249" authorId="35" shapeId="0" xr:uid="{6DEADE4F-2868-4F29-9D2B-D74CC8709A5E}">
      <text>
        <t xml:space="preserve">[Threaded comment]
Your version of Excel allows you to read this threaded comment; however, any edits to it will get removed if the file is opened in a newer version of Excel. Learn more: https://go.microsoft.com/fwlink/?linkid=870924
Comment:
    1803
</t>
      </text>
    </comment>
    <comment ref="J282" authorId="36" shapeId="0" xr:uid="{B59B7CF4-8ACD-4C4D-8E16-07AAE150A13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84" authorId="37" shapeId="0" xr:uid="{EBD897F9-3A69-452F-87F9-E42168042A55}">
      <text>
        <t xml:space="preserve">[Threaded comment]
Your version of Excel allows you to read this threaded comment; however, any edits to it will get removed if the file is opened in a newer version of Excel. Learn more: https://go.microsoft.com/fwlink/?linkid=870924
Comment:
    PMMA TO 60DD1441
</t>
      </text>
    </comment>
    <comment ref="J286" authorId="38" shapeId="0" xr:uid="{AC9F205C-F8D9-49F3-9EF0-69D952102498}">
      <text>
        <t>[Threaded comment]
Your version of Excel allows you to read this threaded comment; however, any edits to it will get removed if the file is opened in a newer version of Excel. Learn more: https://go.microsoft.com/fwlink/?linkid=870924
Comment:
    PMMA TO 60EE0531</t>
      </text>
    </comment>
    <comment ref="J296" authorId="39" shapeId="0" xr:uid="{8FB8B107-DA73-4405-9471-9E616A97FBA4}">
      <text>
        <t>[Threaded comment]
Your version of Excel allows you to read this threaded comment; however, any edits to it will get removed if the file is opened in a newer version of Excel. Learn more: https://go.microsoft.com/fwlink/?linkid=870924
Comment:
    10 PMMA TO 50DD0521</t>
      </text>
    </comment>
    <comment ref="J297" authorId="40" shapeId="0" xr:uid="{F6509CF1-1A47-481B-9B0C-DC98B8868DF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98" authorId="41" shapeId="0" xr:uid="{4D93B066-25C8-4820-9278-AC6CAF66611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99" authorId="42" shapeId="0" xr:uid="{08CB2E3B-F75A-4816-B11C-3DB19EDC9E42}">
      <text>
        <t>[Threaded comment]
Your version of Excel allows you to read this threaded comment; however, any edits to it will get removed if the file is opened in a newer version of Excel. Learn more: https://go.microsoft.com/fwlink/?linkid=870924
Comment:
    PMMA TO 05SC0556 PMMA TO RESEARCH</t>
      </text>
    </comment>
    <comment ref="J300" authorId="43" shapeId="0" xr:uid="{F7AA0A3D-9CE4-4317-8473-0E52973E9A59}">
      <text>
        <t>[Threaded comment]
Your version of Excel allows you to read this threaded comment; however, any edits to it will get removed if the file is opened in a newer version of Excel. Learn more: https://go.microsoft.com/fwlink/?linkid=870924
Comment:
    PMMA TO 45PF0412 &amp; RESEARCH</t>
      </text>
    </comment>
    <comment ref="J301" authorId="44" shapeId="0" xr:uid="{A08F8F3C-0949-4246-9E1C-DDD614D30853}">
      <text>
        <t>[Threaded comment]
Your version of Excel allows you to read this threaded comment; however, any edits to it will get removed if the file is opened in a newer version of Excel. Learn more: https://go.microsoft.com/fwlink/?linkid=870924
Comment:
    PMMA TO 02SC0831</t>
      </text>
    </comment>
    <comment ref="J302" authorId="45" shapeId="0" xr:uid="{D12FC6BC-486C-4875-BF10-DA762151C400}">
      <text>
        <t>[Threaded comment]
Your version of Excel allows you to read this threaded comment; however, any edits to it will get removed if the file is opened in a newer version of Excel. Learn more: https://go.microsoft.com/fwlink/?linkid=870924
Comment:
    PMMA FROM RESEARCH 22 UNITS</t>
      </text>
    </comment>
    <comment ref="J303" authorId="46" shapeId="0" xr:uid="{9D8703F0-EB37-4CA1-8FAF-3464727D0DF3}">
      <text>
        <t>[Threaded comment]
Your version of Excel allows you to read this threaded comment; however, any edits to it will get removed if the file is opened in a newer version of Excel. Learn more: https://go.microsoft.com/fwlink/?linkid=870924
Comment:
    PMMA TO 60CC2121</t>
      </text>
    </comment>
    <comment ref="J305" authorId="47" shapeId="0" xr:uid="{D0A0EDA6-8A6F-4BF0-92DA-B88C385B234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1" authorId="48" shapeId="0" xr:uid="{55D4CD3C-FE16-4D7E-9339-7E25368BC4D2}">
      <text>
        <t>[Threaded comment]
Your version of Excel allows you to read this threaded comment; however, any edits to it will get removed if the file is opened in a newer version of Excel. Learn more: https://go.microsoft.com/fwlink/?linkid=870924
Comment:
    PMMA TO 80CC1431</t>
      </text>
    </comment>
    <comment ref="J312" authorId="49" shapeId="0" xr:uid="{D0F18B5A-AFBA-4312-BE90-BCBDAB1D738F}">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313" authorId="50" shapeId="0" xr:uid="{33833032-BC9F-41F4-A985-7358A90B8258}">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316" authorId="51" shapeId="0" xr:uid="{E5E7BB24-298B-48D7-80DA-4F0528EE21EE}">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318" authorId="52" shapeId="0" xr:uid="{CD39727C-2316-4763-AA08-6DD4C8FB3CB4}">
      <text>
        <t>[Threaded comment]
Your version of Excel allows you to read this threaded comment; however, any edits to it will get removed if the file is opened in a newer version of Excel. Learn more: https://go.microsoft.com/fwlink/?linkid=870924
Comment:
    PMMA TO 90DD2342</t>
      </text>
    </comment>
    <comment ref="J319" authorId="53" shapeId="0" xr:uid="{0FFC28F0-9CEF-4830-9486-9604E1D5A674}">
      <text>
        <t>[Threaded comment]
Your version of Excel allows you to read this threaded comment; however, any edits to it will get removed if the file is opened in a newer version of Excel. Learn more: https://go.microsoft.com/fwlink/?linkid=870924
Comment:
    PMMA TO 90CC1632</t>
      </text>
    </comment>
    <comment ref="J324" authorId="54" shapeId="0" xr:uid="{F46521F9-E238-4909-A248-75AB4C264D7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6" authorId="55" shapeId="0" xr:uid="{787AE22F-583D-465B-A7EB-39E86BA5F2F7}">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8" authorId="56" shapeId="0" xr:uid="{7CB4F513-D63C-4FE1-BFBA-D08F49EBEF43}">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9" authorId="57" shapeId="0" xr:uid="{0FE420DA-D5D8-43BC-AFA7-3889D60BCD2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0" authorId="58" shapeId="0" xr:uid="{17200308-B4DE-416E-854B-69C12B8B47E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1" authorId="59" shapeId="0" xr:uid="{95A499DE-260E-4CFF-B18A-C6AC5F34F283}">
      <text>
        <t>[Threaded comment]
Your version of Excel allows you to read this threaded comment; however, any edits to it will get removed if the file is opened in a newer version of Excel. Learn more: https://go.microsoft.com/fwlink/?linkid=870924
Comment:
    LOCATION NO LONGER ASSISGNED TO SKU</t>
      </text>
    </comment>
    <comment ref="J332" authorId="60" shapeId="0" xr:uid="{EF6B6EF5-1C86-4F06-BD45-51327CF8C227}">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3" authorId="61" shapeId="0" xr:uid="{48C56D99-DD0D-4897-8B74-C2F0FD9135D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4" authorId="62" shapeId="0" xr:uid="{A2B454D9-F983-4A2E-9B64-846C6B01979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5" authorId="63" shapeId="0" xr:uid="{68B33D49-8067-494E-AB1B-FD810149064B}">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6" authorId="64" shapeId="0" xr:uid="{01BAA45E-B0D4-4646-9E69-6E23FE84044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7" authorId="65" shapeId="0" xr:uid="{C1669D2A-49A0-4621-B14B-82010A08152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38" authorId="66" shapeId="0" xr:uid="{19F34EA8-6BDF-40A3-8F1C-54F83EFE75AF}">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40" authorId="67" shapeId="0" xr:uid="{5901A76D-94BD-4B9C-8B23-73AE1159A740}">
      <text>
        <t>[Threaded comment]
Your version of Excel allows you to read this threaded comment; however, any edits to it will get removed if the file is opened in a newer version of Excel. Learn more: https://go.microsoft.com/fwlink/?linkid=870924
Comment:
    PMMA TO 90UU1722</t>
      </text>
    </comment>
    <comment ref="J344" authorId="68" shapeId="0" xr:uid="{9C6E1315-DB9D-4E1B-8AE3-A836E2D641C3}">
      <text>
        <t>[Threaded comment]
Your version of Excel allows you to read this threaded comment; however, any edits to it will get removed if the file is opened in a newer version of Excel. Learn more: https://go.microsoft.com/fwlink/?linkid=870924
Comment:
    PMMA TO RESEARCH</t>
      </text>
    </comment>
    <comment ref="J345" authorId="69" shapeId="0" xr:uid="{70237F0F-15C6-436C-8DBE-BC27EC94CEB7}">
      <text>
        <t>[Threaded comment]
Your version of Excel allows you to read this threaded comment; however, any edits to it will get removed if the file is opened in a newer version of Excel. Learn more: https://go.microsoft.com/fwlink/?linkid=870924
Comment:
    PMMA TO RESEARCH</t>
      </text>
    </comment>
    <comment ref="J346" authorId="70" shapeId="0" xr:uid="{E5AD274A-BE3E-41CB-8FDE-C392E1EC82DA}">
      <text>
        <t>[Threaded comment]
Your version of Excel allows you to read this threaded comment; however, any edits to it will get removed if the file is opened in a newer version of Excel. Learn more: https://go.microsoft.com/fwlink/?linkid=870924
Comment:
    PMMA TO 90UU1922</t>
      </text>
    </comment>
    <comment ref="J350" authorId="71" shapeId="0" xr:uid="{867AE90F-4B92-418B-9B15-C3B6DEDBC5D7}">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J353" authorId="72" shapeId="0" xr:uid="{CCCD54BF-C3FC-4053-9B63-C4AE6582C09F}">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J354" authorId="73" shapeId="0" xr:uid="{0229294B-89C2-4DF0-9FC8-9B8361534C9D}">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J390" authorId="74" shapeId="0" xr:uid="{38EF9CF9-72E0-4612-98D8-751F16951B87}">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J391" authorId="75" shapeId="0" xr:uid="{59EDFDC5-C3E2-4990-B947-64C390DF6186}">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J393" authorId="76" shapeId="0" xr:uid="{7004EB3F-35A7-4752-8B91-80300F647BC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8" authorId="77" shapeId="0" xr:uid="{C1E4E9E9-4C01-44D0-91C8-C84C9E8E8DEC}">
      <text>
        <t>[Threaded comment]
Your version of Excel allows you to read this threaded comment; however, any edits to it will get removed if the file is opened in a newer version of Excel. Learn more: https://go.microsoft.com/fwlink/?linkid=870924
Comment:
    PMMA TO 50DD1511</t>
      </text>
    </comment>
    <comment ref="J407" authorId="78" shapeId="0" xr:uid="{22DE3CF5-1924-4304-B8C6-175F88A432A9}">
      <text>
        <t>[Threaded comment]
Your version of Excel allows you to read this threaded comment; however, any edits to it will get removed if the file is opened in a newer version of Excel. Learn more: https://go.microsoft.com/fwlink/?linkid=870924
Comment:
    4 PMMA TO 80CC1832 4 PMMA TO 60GG1111 26 PMMA TO RESEARCH</t>
      </text>
    </comment>
    <comment ref="J506" authorId="79" shapeId="0" xr:uid="{29643D85-5635-4F19-9D92-ED3B204E8DE1}">
      <text>
        <t xml:space="preserve">[Threaded comment]
Your version of Excel allows you to read this threaded comment; however, any edits to it will get removed if the file is opened in a newer version of Excel. Learn more: https://go.microsoft.com/fwlink/?linkid=870924
Comment:
    22 PMMA FROM 60GG2712
</t>
      </text>
    </comment>
    <comment ref="J511" authorId="80" shapeId="0" xr:uid="{D29532A0-E6D7-4331-88CE-7C772980ECDF}">
      <text>
        <t>[Threaded comment]
Your version of Excel allows you to read this threaded comment; however, any edits to it will get removed if the file is opened in a newer version of Excel. Learn more: https://go.microsoft.com/fwlink/?linkid=870924
Comment:
    BFRL QTY 144</t>
      </text>
    </comment>
    <comment ref="J516" authorId="81" shapeId="0" xr:uid="{1303225B-1F87-46FA-95CB-4EC03F88D459}">
      <text>
        <t>[Threaded comment]
Your version of Excel allows you to read this threaded comment; however, any edits to it will get removed if the file is opened in a newer version of Excel. Learn more: https://go.microsoft.com/fwlink/?linkid=870924
Comment:
    4 TO 60EE2612</t>
      </text>
    </comment>
    <comment ref="J521" authorId="82" shapeId="0" xr:uid="{CD105665-160C-4242-B90C-5EC7C7B1A07C}">
      <text>
        <t>[Threaded comment]
Your version of Excel allows you to read this threaded comment; however, any edits to it will get removed if the file is opened in a newer version of Excel. Learn more: https://go.microsoft.com/fwlink/?linkid=870924
Comment:
    BFRL QTY 144</t>
      </text>
    </comment>
    <comment ref="J534" authorId="83" shapeId="0" xr:uid="{E19F010F-0DC4-4884-8994-6E4391A122A4}">
      <text>
        <t>[Threaded comment]
Your version of Excel allows you to read this threaded comment; however, any edits to it will get removed if the file is opened in a newer version of Excel. Learn more: https://go.microsoft.com/fwlink/?linkid=870924
Comment:
    PMMA TO RESEARCH</t>
      </text>
    </comment>
    <comment ref="J548" authorId="84" shapeId="0" xr:uid="{04B9B659-7496-4066-80A5-4F078013103A}">
      <text>
        <t xml:space="preserve">[Threaded comment]
Your version of Excel allows you to read this threaded comment; however, any edits to it will get removed if the file is opened in a newer version of Excel. Learn more: https://go.microsoft.com/fwlink/?linkid=870924
Comment:
    22 PMMA FROM 60GG2712
</t>
      </text>
    </comment>
    <comment ref="J552" authorId="85" shapeId="0" xr:uid="{A9BDD9BB-BDCA-487C-BE09-6A4EFA365ADB}">
      <text>
        <t>[Threaded comment]
Your version of Excel allows you to read this threaded comment; however, any edits to it will get removed if the file is opened in a newer version of Excel. Learn more: https://go.microsoft.com/fwlink/?linkid=870924
Comment:
    BFRL QTY 144</t>
      </text>
    </comment>
    <comment ref="J553" authorId="86" shapeId="0" xr:uid="{8BA7080C-CE19-495C-8FE2-73FB1D4C20A4}">
      <text>
        <t>[Threaded comment]
Your version of Excel allows you to read this threaded comment; however, any edits to it will get removed if the file is opened in a newer version of Excel. Learn more: https://go.microsoft.com/fwlink/?linkid=870924
Comment:
    PMMA TO 25CF0411</t>
      </text>
    </comment>
    <comment ref="J554" authorId="87" shapeId="0" xr:uid="{22B47878-2B77-4C26-BE53-6A03CF4BE008}">
      <text>
        <t>[Threaded comment]
Your version of Excel allows you to read this threaded comment; however, any edits to it will get removed if the file is opened in a newer version of Excel. Learn more: https://go.microsoft.com/fwlink/?linkid=870924
Comment:
    BFRL QTY 144</t>
      </text>
    </comment>
    <comment ref="J557" authorId="88" shapeId="0" xr:uid="{6BC2890B-B6D2-4A17-92D4-E6717D453F11}">
      <text>
        <t>[Threaded comment]
Your version of Excel allows you to read this threaded comment; however, any edits to it will get removed if the file is opened in a newer version of Excel. Learn more: https://go.microsoft.com/fwlink/?linkid=870924
Comment:
    92 PMMA TO 19CF0523</t>
      </text>
    </comment>
    <comment ref="J559" authorId="89" shapeId="0" xr:uid="{E6BD57B3-CDAF-4906-8710-1B8C0A63DEC2}">
      <text>
        <t>[Threaded comment]
Your version of Excel allows you to read this threaded comment; however, any edits to it will get removed if the file is opened in a newer version of Excel. Learn more: https://go.microsoft.com/fwlink/?linkid=870924
Comment:
    17 FROM RESEARCH</t>
      </text>
    </comment>
    <comment ref="J633" authorId="90" shapeId="0" xr:uid="{6C2B2842-5F76-4A3B-8B01-B396DC54EA47}">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J640" authorId="91" shapeId="0" xr:uid="{51F9C354-23E4-48FF-AD34-FE81B3F445AE}">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J645" authorId="92" shapeId="0" xr:uid="{640FDEE8-9C26-401A-9330-1AC7743E4923}">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J653" authorId="93" shapeId="0" xr:uid="{61308C31-203E-4936-9A5B-5E0E91F76C74}">
      <text>
        <t>[Threaded comment]
Your version of Excel allows you to read this threaded comment; however, any edits to it will get removed if the file is opened in a newer version of Excel. Learn more: https://go.microsoft.com/fwlink/?linkid=870924
Comment:
    PMMA TO 60HH1942</t>
      </text>
    </comment>
    <comment ref="J660" authorId="94" shapeId="0" xr:uid="{31B75C26-09E0-4939-887A-0E5A4B8C2631}">
      <text>
        <t>[Threaded comment]
Your version of Excel allows you to read this threaded comment; however, any edits to it will get removed if the file is opened in a newer version of Excel. Learn more: https://go.microsoft.com/fwlink/?linkid=870924
Comment:
    PMMA TO 80CC0342</t>
      </text>
    </comment>
    <comment ref="J675" authorId="95" shapeId="0" xr:uid="{28C27A21-D242-4EF2-94EA-9D728938C112}">
      <text>
        <t xml:space="preserve">[Threaded comment]
Your version of Excel allows you to read this threaded comment; however, any edits to it will get removed if the file is opened in a newer version of Excel. Learn more: https://go.microsoft.com/fwlink/?linkid=870924
Comment:
    PMMA FROM RESEARCH 6
</t>
      </text>
    </comment>
    <comment ref="J677" authorId="96" shapeId="0" xr:uid="{82674877-78E6-4553-8D9A-D2C5BB25A50E}">
      <text>
        <t xml:space="preserve">[Threaded comment]
Your version of Excel allows you to read this threaded comment; however, any edits to it will get removed if the file is opened in a newer version of Excel. Learn more: https://go.microsoft.com/fwlink/?linkid=870924
Comment:
    36 PMMA FROM RESEARCH
</t>
      </text>
    </comment>
    <comment ref="J683" authorId="97" shapeId="0" xr:uid="{9E38AD8D-E1ED-4BCC-AC84-E00C7D6BA2AB}">
      <text>
        <t>[Threaded comment]
Your version of Excel allows you to read this threaded comment; however, any edits to it will get removed if the file is opened in a newer version of Excel. Learn more: https://go.microsoft.com/fwlink/?linkid=870924
Comment:
    1 PMMA TO 80CC2712
Reply:
    2 PMMA TO 60AA3341
Reply:
    2 PMMA TO 60AA3241</t>
      </text>
    </comment>
    <comment ref="J685" authorId="98" shapeId="0" xr:uid="{434E19C6-73B4-4955-9AB7-3C9A6C155D78}">
      <text>
        <t>[Threaded comment]
Your version of Excel allows you to read this threaded comment; however, any edits to it will get removed if the file is opened in a newer version of Excel. Learn more: https://go.microsoft.com/fwlink/?linkid=870924
Comment:
    PMMA TO 60AA2952</t>
      </text>
    </comment>
    <comment ref="J688" authorId="99" shapeId="0" xr:uid="{32B55717-9461-4D44-B8C0-B39B1895D9CF}">
      <text>
        <t>[Threaded comment]
Your version of Excel allows you to read this threaded comment; however, any edits to it will get removed if the file is opened in a newer version of Excel. Learn more: https://go.microsoft.com/fwlink/?linkid=870924
Comment:
    1 PMMA TO 89DD1211</t>
      </text>
    </comment>
    <comment ref="J689" authorId="100" shapeId="0" xr:uid="{ABBD8BC9-FFDE-4677-B4B4-80320FF9A552}">
      <text>
        <t>[Threaded comment]
Your version of Excel allows you to read this threaded comment; however, any edits to it will get removed if the file is opened in a newer version of Excel. Learn more: https://go.microsoft.com/fwlink/?linkid=870924
Comment:
    1 PMMA TO 80FF0613 2 PMMA TO RESEARCH</t>
      </text>
    </comment>
    <comment ref="J693" authorId="101" shapeId="0" xr:uid="{14F2BF1E-2483-48C5-893B-F88E47BAF15D}">
      <text>
        <t>[Threaded comment]
Your version of Excel allows you to read this threaded comment; however, any edits to it will get removed if the file is opened in a newer version of Excel. Learn more: https://go.microsoft.com/fwlink/?linkid=870924
Comment:
    PMMA TO RESEARCH</t>
      </text>
    </comment>
    <comment ref="J694" authorId="102" shapeId="0" xr:uid="{5F536A16-441D-4B8F-B8AF-647586E4BF3B}">
      <text>
        <t>[Threaded comment]
Your version of Excel allows you to read this threaded comment; however, any edits to it will get removed if the file is opened in a newer version of Excel. Learn more: https://go.microsoft.com/fwlink/?linkid=870924
Comment:
    PMMA TO RESEARCH</t>
      </text>
    </comment>
    <comment ref="J695" authorId="103" shapeId="0" xr:uid="{D97B3648-8093-4793-AF51-80AF87850486}">
      <text>
        <t>[Threaded comment]
Your version of Excel allows you to read this threaded comment; however, any edits to it will get removed if the file is opened in a newer version of Excel. Learn more: https://go.microsoft.com/fwlink/?linkid=870924
Comment:
    PMMA TO 90CC0521</t>
      </text>
    </comment>
    <comment ref="J696" authorId="104" shapeId="0" xr:uid="{1CFA2059-DA76-412B-8371-68312A22B49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697" authorId="105" shapeId="0" xr:uid="{9927184B-182B-4587-84B9-4B67EC83563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699" authorId="106" shapeId="0" xr:uid="{45908818-A4BB-4ED0-A637-F10F7EDCC4AC}">
      <text>
        <t>[Threaded comment]
Your version of Excel allows you to read this threaded comment; however, any edits to it will get removed if the file is opened in a newer version of Excel. Learn more: https://go.microsoft.com/fwlink/?linkid=870924
Comment:
    PMMA TO RESEARCH</t>
      </text>
    </comment>
    <comment ref="J701" authorId="107" shapeId="0" xr:uid="{9CA72EBA-F285-41CC-8DEA-B97087A76020}">
      <text>
        <t>[Threaded comment]
Your version of Excel allows you to read this threaded comment; however, any edits to it will get removed if the file is opened in a newer version of Excel. Learn more: https://go.microsoft.com/fwlink/?linkid=870924
Comment:
    PMMA TO RESEARCH</t>
      </text>
    </comment>
    <comment ref="J703" authorId="108" shapeId="0" xr:uid="{9631BDF0-334A-431F-8091-3888A94B4753}">
      <text>
        <t>[Threaded comment]
Your version of Excel allows you to read this threaded comment; however, any edits to it will get removed if the file is opened in a newer version of Excel. Learn more: https://go.microsoft.com/fwlink/?linkid=870924
Comment:
    PMMA TO RESEARCH</t>
      </text>
    </comment>
    <comment ref="J705" authorId="109" shapeId="0" xr:uid="{693D5F84-956B-4112-9FC0-5B5DC721546A}">
      <text>
        <t>[Threaded comment]
Your version of Excel allows you to read this threaded comment; however, any edits to it will get removed if the file is opened in a newer version of Excel. Learn more: https://go.microsoft.com/fwlink/?linkid=870924
Comment:
    PMMA TO RESEARCH</t>
      </text>
    </comment>
    <comment ref="J707" authorId="110" shapeId="0" xr:uid="{E8A3C3B7-DCEF-4B9D-800F-59460836701A}">
      <text>
        <t xml:space="preserve">[Threaded comment]
Your version of Excel allows you to read this threaded comment; however, any edits to it will get removed if the file is opened in a newer version of Excel. Learn more: https://go.microsoft.com/fwlink/?linkid=870924
Comment:
    PMMA TO 60FF2411
</t>
      </text>
    </comment>
    <comment ref="J708" authorId="111" shapeId="0" xr:uid="{4A1C0BF4-2E4D-4331-8234-E8CDDA6C3D31}">
      <text>
        <t>[Threaded comment]
Your version of Excel allows you to read this threaded comment; however, any edits to it will get removed if the file is opened in a newer version of Excel. Learn more: https://go.microsoft.com/fwlink/?linkid=870924
Comment:
    PMMA TO 90TT1522</t>
      </text>
    </comment>
    <comment ref="J715" authorId="112" shapeId="0" xr:uid="{DEF45C98-DA64-4D82-B075-C9D82FBB5121}">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716" authorId="113" shapeId="0" xr:uid="{C7DE65DC-BA81-4112-ACF3-E5D6085C4A2B}">
      <text>
        <t>[Threaded comment]
Your version of Excel allows you to read this threaded comment; however, any edits to it will get removed if the file is opened in a newer version of Excel. Learn more: https://go.microsoft.com/fwlink/?linkid=870924
Comment:
    PMMA TO 60FF2411</t>
      </text>
    </comment>
    <comment ref="J717" authorId="114" shapeId="0" xr:uid="{C315D1E9-F9BD-47FF-AEB8-5CFA5B5600F9}">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718" authorId="115" shapeId="0" xr:uid="{D49CD4D7-B0B5-4D39-A349-6F74F3C04B6C}">
      <text>
        <t>[Threaded comment]
Your version of Excel allows you to read this threaded comment; however, any edits to it will get removed if the file is opened in a newer version of Excel. Learn more: https://go.microsoft.com/fwlink/?linkid=870924
Comment:
    26 PMMA TO 90KK2752</t>
      </text>
    </comment>
    <comment ref="J719" authorId="116" shapeId="0" xr:uid="{D094BF65-2676-4851-BFA7-63FACE73088A}">
      <text>
        <t>[Threaded comment]
Your version of Excel allows you to read this threaded comment; however, any edits to it will get removed if the file is opened in a newer version of Excel. Learn more: https://go.microsoft.com/fwlink/?linkid=870924
Comment:
    PMMA TO RESEARCH</t>
      </text>
    </comment>
    <comment ref="J721" authorId="117" shapeId="0" xr:uid="{468F1105-27C0-45FE-B5AE-4F587BAEE302}">
      <text>
        <t>[Threaded comment]
Your version of Excel allows you to read this threaded comment; however, any edits to it will get removed if the file is opened in a newer version of Excel. Learn more: https://go.microsoft.com/fwlink/?linkid=870924
Comment:
    PMMA TO 60CC3221</t>
      </text>
    </comment>
    <comment ref="J723" authorId="118" shapeId="0" xr:uid="{0AD30946-10B6-4F2B-A6B4-13EF78D51AEF}">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735" authorId="119" shapeId="0" xr:uid="{F5B92301-8300-4A46-9565-3E199DD9DFE3}">
      <text>
        <t>[Threaded comment]
Your version of Excel allows you to read this threaded comment; however, any edits to it will get removed if the file is opened in a newer version of Excel. Learn more: https://go.microsoft.com/fwlink/?linkid=870924
Comment:
    PMMA TO RESEARCH</t>
      </text>
    </comment>
    <comment ref="J740" authorId="120" shapeId="0" xr:uid="{6BCA9AD9-87ED-4487-B0D1-7AAB68025742}">
      <text>
        <t>[Threaded comment]
Your version of Excel allows you to read this threaded comment; however, any edits to it will get removed if the file is opened in a newer version of Excel. Learn more: https://go.microsoft.com/fwlink/?linkid=870924
Comment:
    PMMA TO RESEARCH</t>
      </text>
    </comment>
    <comment ref="J743" authorId="121" shapeId="0" xr:uid="{47DC236E-A87D-4110-9233-4DFF8CA5C08E}">
      <text>
        <t>[Threaded comment]
Your version of Excel allows you to read this threaded comment; however, any edits to it will get removed if the file is opened in a newer version of Excel. Learn more: https://go.microsoft.com/fwlink/?linkid=870924
Comment:
    PMMA TO 70BB1412</t>
      </text>
    </comment>
    <comment ref="J744" authorId="122" shapeId="0" xr:uid="{FF9F9339-F241-4B46-89DE-976F3D93FD6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747" authorId="123" shapeId="0" xr:uid="{FD659667-0A50-48E2-9675-3E1162433124}">
      <text>
        <t>[Threaded comment]
Your version of Excel allows you to read this threaded comment; however, any edits to it will get removed if the file is opened in a newer version of Excel. Learn more: https://go.microsoft.com/fwlink/?linkid=870924
Comment:
    PMMA TO RESEARCH</t>
      </text>
    </comment>
    <comment ref="J752" authorId="124" shapeId="0" xr:uid="{E69D5B49-C3A5-4C95-9F29-14B3E0B6F932}">
      <text>
        <t>[Threaded comment]
Your version of Excel allows you to read this threaded comment; however, any edits to it will get removed if the file is opened in a newer version of Excel. Learn more: https://go.microsoft.com/fwlink/?linkid=870924
Comment:
    PMMA TO RESEARCH</t>
      </text>
    </comment>
    <comment ref="J753" authorId="125" shapeId="0" xr:uid="{BE89E283-2E34-4E5A-8CDE-29FF9DD8794D}">
      <text>
        <t xml:space="preserve">[Threaded comment]
Your version of Excel allows you to read this threaded comment; however, any edits to it will get removed if the file is opened in a newer version of Excel. Learn more: https://go.microsoft.com/fwlink/?linkid=870924
Comment:
    PMMA TO 60AA2221
</t>
      </text>
    </comment>
    <comment ref="J754" authorId="126" shapeId="0" xr:uid="{1314AE61-FE6A-4CF7-BB26-456B1645E384}">
      <text>
        <t>[Threaded comment]
Your version of Excel allows you to read this threaded comment; however, any edits to it will get removed if the file is opened in a newer version of Excel. Learn more: https://go.microsoft.com/fwlink/?linkid=870924
Comment:
    PMMA TO 80CC0712</t>
      </text>
    </comment>
    <comment ref="J760" authorId="127" shapeId="0" xr:uid="{DF2DF8FD-D38E-462B-B4FE-E6FDA127E5B6}">
      <text>
        <t>[Threaded comment]
Your version of Excel allows you to read this threaded comment; however, any edits to it will get removed if the file is opened in a newer version of Excel. Learn more: https://go.microsoft.com/fwlink/?linkid=870924
Comment:
    PMMA TO RESEARCH</t>
      </text>
    </comment>
    <comment ref="J761" authorId="128" shapeId="0" xr:uid="{A3C53A28-C1B1-410F-B974-3361E909E292}">
      <text>
        <t>[Threaded comment]
Your version of Excel allows you to read this threaded comment; however, any edits to it will get removed if the file is opened in a newer version of Excel. Learn more: https://go.microsoft.com/fwlink/?linkid=870924
Comment:
    1 PMMA FROM RESEARCH</t>
      </text>
    </comment>
    <comment ref="J762" authorId="129" shapeId="0" xr:uid="{AD0008B4-EE04-4646-B941-8B84100550DF}">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764" authorId="130" shapeId="0" xr:uid="{25B2D659-0B59-4ECB-A142-EA753C9D045E}">
      <text>
        <t>[Threaded comment]
Your version of Excel allows you to read this threaded comment; however, any edits to it will get removed if the file is opened in a newer version of Excel. Learn more: https://go.microsoft.com/fwlink/?linkid=870924
Comment:
    DUPE</t>
      </text>
    </comment>
    <comment ref="J765" authorId="131" shapeId="0" xr:uid="{6F2E9EDE-25EC-4DA1-97E8-5E2DB585A4E6}">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766" authorId="132" shapeId="0" xr:uid="{4CB8A2E3-1C0E-4BBB-991B-DAEEE636A582}">
      <text>
        <t>[Threaded comment]
Your version of Excel allows you to read this threaded comment; however, any edits to it will get removed if the file is opened in a newer version of Excel. Learn more: https://go.microsoft.com/fwlink/?linkid=870924
Comment:
    DUPE</t>
      </text>
    </comment>
    <comment ref="J767" authorId="133" shapeId="0" xr:uid="{E5F898E3-A26C-4112-BAC3-43E36F10226A}">
      <text>
        <t>[Threaded comment]
Your version of Excel allows you to read this threaded comment; however, any edits to it will get removed if the file is opened in a newer version of Excel. Learn more: https://go.microsoft.com/fwlink/?linkid=870924
Comment:
    PMMA TO RESEARCH</t>
      </text>
    </comment>
    <comment ref="J768" authorId="134" shapeId="0" xr:uid="{87CC951B-C026-48E3-824A-E5621CFDE0F0}">
      <text>
        <t>[Threaded comment]
Your version of Excel allows you to read this threaded comment; however, any edits to it will get removed if the file is opened in a newer version of Excel. Learn more: https://go.microsoft.com/fwlink/?linkid=870924
Comment:
    PMMA TO 17CF0534</t>
      </text>
    </comment>
    <comment ref="J770" authorId="135" shapeId="0" xr:uid="{E004ECC7-391D-4488-A6C3-070B2D79FF4B}">
      <text>
        <t>[Threaded comment]
Your version of Excel allows you to read this threaded comment; however, any edits to it will get removed if the file is opened in a newer version of Excel. Learn more: https://go.microsoft.com/fwlink/?linkid=870924
Comment:
    PMMA TO RESEARCH</t>
      </text>
    </comment>
    <comment ref="J783" authorId="136" shapeId="0" xr:uid="{08059EC7-4082-49A1-A809-200C2A15BC9F}">
      <text>
        <t>[Threaded comment]
Your version of Excel allows you to read this threaded comment; however, any edits to it will get removed if the file is opened in a newer version of Excel. Learn more: https://go.microsoft.com/fwlink/?linkid=870924
Comment:
    PMMA TO RESEARCH</t>
      </text>
    </comment>
    <comment ref="J798" authorId="137" shapeId="0" xr:uid="{391F854F-D4D5-4A5F-B224-89C511D6D55B}">
      <text>
        <t>[Threaded comment]
Your version of Excel allows you to read this threaded comment; however, any edits to it will get removed if the file is opened in a newer version of Excel. Learn more: https://go.microsoft.com/fwlink/?linkid=870924
Comment:
    PMMA TO RESEARCH</t>
      </text>
    </comment>
    <comment ref="J839" authorId="138" shapeId="0" xr:uid="{7CA062D8-97F2-4BF8-B828-A62EBF2B3FBF}">
      <text>
        <t>[Threaded comment]
Your version of Excel allows you to read this threaded comment; however, any edits to it will get removed if the file is opened in a newer version of Excel. Learn more: https://go.microsoft.com/fwlink/?linkid=870924
Comment:
    PMMA TO 60DD1831</t>
      </text>
    </comment>
    <comment ref="J840" authorId="139" shapeId="0" xr:uid="{3CBB0D24-03D3-4EC3-AEC5-5BB74D157689}">
      <text>
        <t>[Threaded comment]
Your version of Excel allows you to read this threaded comment; however, any edits to it will get removed if the file is opened in a newer version of Excel. Learn more: https://go.microsoft.com/fwlink/?linkid=870924
Comment:
    BFRL QTY 144</t>
      </text>
    </comment>
    <comment ref="J852" authorId="140" shapeId="0" xr:uid="{2893ADAB-B97F-4D8F-903D-74A725694747}">
      <text>
        <t>[Threaded comment]
Your version of Excel allows you to read this threaded comment; however, any edits to it will get removed if the file is opened in a newer version of Excel. Learn more: https://go.microsoft.com/fwlink/?linkid=870924
Comment:
    PMMA TO 19CF0911</t>
      </text>
    </comment>
    <comment ref="J856" authorId="141" shapeId="0" xr:uid="{A56EC540-DC73-4B88-87AB-3F5CC297012E}">
      <text>
        <t>[Threaded comment]
Your version of Excel allows you to read this threaded comment; however, any edits to it will get removed if the file is opened in a newer version of Excel. Learn more: https://go.microsoft.com/fwlink/?linkid=870924
Comment:
    4 PMMA TO 70BB2456</t>
      </text>
    </comment>
    <comment ref="J857" authorId="142" shapeId="0" xr:uid="{CBF806DA-FFD5-4427-BFDD-EC6561820E2D}">
      <text>
        <t>[Threaded comment]
Your version of Excel allows you to read this threaded comment; however, any edits to it will get removed if the file is opened in a newer version of Excel. Learn more: https://go.microsoft.com/fwlink/?linkid=870924
Comment:
    8 PMMA TO 70BB2456 16 TO RESEARCH</t>
      </text>
    </comment>
    <comment ref="J858" authorId="143" shapeId="0" xr:uid="{7AD13496-FCA5-42D7-A017-D72E7E4D61E8}">
      <text>
        <t>[Threaded comment]
Your version of Excel allows you to read this threaded comment; however, any edits to it will get removed if the file is opened in a newer version of Excel. Learn more: https://go.microsoft.com/fwlink/?linkid=870924
Comment:
    PMMA TO 60DD1831</t>
      </text>
    </comment>
    <comment ref="J859" authorId="144" shapeId="0" xr:uid="{416AE3E3-934E-4193-B18C-3CE26BFE41C2}">
      <text>
        <t>[Threaded comment]
Your version of Excel allows you to read this threaded comment; however, any edits to it will get removed if the file is opened in a newer version of Excel. Learn more: https://go.microsoft.com/fwlink/?linkid=870924
Comment:
    BFRL QTY 144</t>
      </text>
    </comment>
    <comment ref="J904" authorId="145" shapeId="0" xr:uid="{D6AADCC8-0D67-439C-98B8-E74519F56661}">
      <text>
        <t>[Threaded comment]
Your version of Excel allows you to read this threaded comment; however, any edits to it will get removed if the file is opened in a newer version of Excel. Learn more: https://go.microsoft.com/fwlink/?linkid=870924
Comment:
    PMMA TO 89EE1213</t>
      </text>
    </comment>
    <comment ref="J911" authorId="146" shapeId="0" xr:uid="{F1BD21F6-44B1-4E7A-9686-9FACABB1006C}">
      <text>
        <t>[Threaded comment]
Your version of Excel allows you to read this threaded comment; however, any edits to it will get removed if the file is opened in a newer version of Excel. Learn more: https://go.microsoft.com/fwlink/?linkid=870924
Comment:
    PMMA TO 90NN0312</t>
      </text>
    </comment>
    <comment ref="J920" authorId="147" shapeId="0" xr:uid="{1DFCA9A5-E473-4A9E-94FA-9233C56BFF96}">
      <text>
        <t>[Threaded comment]
Your version of Excel allows you to read this threaded comment; however, any edits to it will get removed if the file is opened in a newer version of Excel. Learn more: https://go.microsoft.com/fwlink/?linkid=870924
Comment:
    PMMA TO RESEARCH</t>
      </text>
    </comment>
    <comment ref="B927" authorId="148" shapeId="0" xr:uid="{531E2374-8BA2-4C9E-95A3-917436538E4C}">
      <text>
        <t>[Threaded comment]
Your version of Excel allows you to read this threaded comment; however, any edits to it will get removed if the file is opened in a newer version of Excel. Learn more: https://go.microsoft.com/fwlink/?linkid=870924
Comment:
    Pallet of 27 found in returns</t>
      </text>
    </comment>
    <comment ref="J929" authorId="149" shapeId="0" xr:uid="{9AFCFB19-6123-452D-9299-969B890464C0}">
      <text>
        <t>[Threaded comment]
Your version of Excel allows you to read this threaded comment; however, any edits to it will get removed if the file is opened in a newer version of Excel. Learn more: https://go.microsoft.com/fwlink/?linkid=870924
Comment:
    PMMA FROM RESEARCH 2</t>
      </text>
    </comment>
    <comment ref="J932" authorId="150" shapeId="0" xr:uid="{090F66B1-A6D1-4911-B1F9-678006FDFC25}">
      <text>
        <t xml:space="preserve">[Threaded comment]
Your version of Excel allows you to read this threaded comment; however, any edits to it will get removed if the file is opened in a newer version of Excel. Learn more: https://go.microsoft.com/fwlink/?linkid=870924
Comment:
    PMMA TO 70CC4333
</t>
      </text>
    </comment>
    <comment ref="J945" authorId="151" shapeId="0" xr:uid="{7DA7E0B6-F1EF-4422-80FE-37CF8F03D059}">
      <text>
        <t>[Threaded comment]
Your version of Excel allows you to read this threaded comment; however, any edits to it will get removed if the file is opened in a newer version of Excel. Learn more: https://go.microsoft.com/fwlink/?linkid=870924
Comment:
    pallet found on second floor</t>
      </text>
    </comment>
    <comment ref="J946" authorId="152" shapeId="0" xr:uid="{8C3E5EEA-4EDD-4CBD-92FE-AF7672A96FC7}">
      <text>
        <t>[Threaded comment]
Your version of Excel allows you to read this threaded comment; however, any edits to it will get removed if the file is opened in a newer version of Excel. Learn more: https://go.microsoft.com/fwlink/?linkid=870924
Comment:
    pallet found on second floor</t>
      </text>
    </comment>
    <comment ref="J947" authorId="153" shapeId="0" xr:uid="{7B91007F-AA64-47BA-BEA3-36CDBE4FED8B}">
      <text>
        <t>[Threaded comment]
Your version of Excel allows you to read this threaded comment; however, any edits to it will get removed if the file is opened in a newer version of Excel. Learn more: https://go.microsoft.com/fwlink/?linkid=870924
Comment:
    PMMA TO RESEARCH</t>
      </text>
    </comment>
    <comment ref="J948" authorId="154" shapeId="0" xr:uid="{52284BF7-C136-4EE7-8C70-E38DDC1FCE73}">
      <text>
        <t>[Threaded comment]
Your version of Excel allows you to read this threaded comment; however, any edits to it will get removed if the file is opened in a newer version of Excel. Learn more: https://go.microsoft.com/fwlink/?linkid=870924
Comment:
    PMMA TO RESEARCH</t>
      </text>
    </comment>
    <comment ref="J953" authorId="155" shapeId="0" xr:uid="{B60160A0-CF3B-419F-8150-0C52A448512E}">
      <text>
        <t>[Threaded comment]
Your version of Excel allows you to read this threaded comment; however, any edits to it will get removed if the file is opened in a newer version of Excel. Learn more: https://go.microsoft.com/fwlink/?linkid=870924
Comment:
    PMMA TO 60FF0312</t>
      </text>
    </comment>
    <comment ref="J954" authorId="156" shapeId="0" xr:uid="{2A9C1FB6-1A13-4A9F-8069-A717DF7A3773}">
      <text>
        <t>[Threaded comment]
Your version of Excel allows you to read this threaded comment; however, any edits to it will get removed if the file is opened in a newer version of Excel. Learn more: https://go.microsoft.com/fwlink/?linkid=870924
Comment:
    PMMA TO RESEARCH</t>
      </text>
    </comment>
    <comment ref="J955" authorId="157" shapeId="0" xr:uid="{B3DF7390-D294-4E98-B72F-2607413378AA}">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41" authorId="158" shapeId="0" xr:uid="{9B85D70E-4EF9-4F7A-AF45-2EC63BE6214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44" authorId="159" shapeId="0" xr:uid="{6D491D1D-71A6-4D9D-9450-3D21940CF331}">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45" authorId="160" shapeId="0" xr:uid="{EBBC3906-846A-40C4-A35C-ACED8A92629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46" authorId="161" shapeId="0" xr:uid="{0D6C263A-E875-43C3-A655-B2909A0CCA95}">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48" authorId="162" shapeId="0" xr:uid="{C525B80F-EB5D-4E19-8709-9ED20361DCF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50" authorId="163" shapeId="0" xr:uid="{A1D79C78-1B24-49F8-9614-1B45CEB70DA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52" authorId="164" shapeId="0" xr:uid="{A4AD1D29-5224-4339-AE4B-459B2A12952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53" authorId="165" shapeId="0" xr:uid="{2B99B6FE-E395-4D76-B9E1-1B4EE7725D5E}">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56" authorId="166" shapeId="0" xr:uid="{45E11BD0-1F97-4DF4-BF28-D35D470A3D4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71" authorId="167" shapeId="0" xr:uid="{A6AF2235-3446-4A9B-8B40-E5253D303F73}">
      <text>
        <t>[Threaded comment]
Your version of Excel allows you to read this threaded comment; however, any edits to it will get removed if the file is opened in a newer version of Excel. Learn more: https://go.microsoft.com/fwlink/?linkid=870924
Comment:
    PMMA TO 60GG3231</t>
      </text>
    </comment>
    <comment ref="J1100" authorId="168" shapeId="0" xr:uid="{4EB99D8C-960E-4857-B60E-0FFD51533F38}">
      <text>
        <t>[Threaded comment]
Your version of Excel allows you to read this threaded comment; however, any edits to it will get removed if the file is opened in a newer version of Excel. Learn more: https://go.microsoft.com/fwlink/?linkid=870924
Comment:
    U11441M 24 FROM RESEARCH</t>
      </text>
    </comment>
    <comment ref="J1101" authorId="169" shapeId="0" xr:uid="{E5169121-6260-42C6-8A5B-9D11D51B9F35}">
      <text>
        <t>[Threaded comment]
Your version of Excel allows you to read this threaded comment; however, any edits to it will get removed if the file is opened in a newer version of Excel. Learn more: https://go.microsoft.com/fwlink/?linkid=870924
Comment:
    U11441M 9 FROM RESEARCH</t>
      </text>
    </comment>
    <comment ref="J1103" authorId="170" shapeId="0" xr:uid="{DF2EDCCF-2F48-45B5-82A1-C36E3369FF72}">
      <text>
        <t>[Threaded comment]
Your version of Excel allows you to read this threaded comment; however, any edits to it will get removed if the file is opened in a newer version of Excel. Learn more: https://go.microsoft.com/fwlink/?linkid=870924
Comment:
    U11441M 15 FROM RESEARCH</t>
      </text>
    </comment>
    <comment ref="J1105" authorId="171" shapeId="0" xr:uid="{2FA9678B-40B7-4F7B-A78E-BD5B01C7225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09" authorId="172" shapeId="0" xr:uid="{2C0C1AB3-D5BA-49EA-B21C-4AE392D7183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29" authorId="173" shapeId="0" xr:uid="{01990995-FDAA-44E7-9CB8-ECAC3CC67B5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30" authorId="174" shapeId="0" xr:uid="{184BDCAE-21EF-46BB-BCB6-F188390A993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31" authorId="175" shapeId="0" xr:uid="{CEF83B70-CD09-43E7-A8D7-64FAA7E2528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32" authorId="176" shapeId="0" xr:uid="{BB99AE32-2FCD-4A99-B1AB-6608A9B644CA}">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33" authorId="177" shapeId="0" xr:uid="{5D532637-4259-49CA-B4E3-90CAC162856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34" authorId="178" shapeId="0" xr:uid="{393BD9AE-605D-48B1-84C1-D86BED72178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36" authorId="179" shapeId="0" xr:uid="{04331A58-CD7E-4713-8771-477826C88102}">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37" authorId="180" shapeId="0" xr:uid="{B7E4000C-58A9-46C7-BC41-6A8129505F5A}">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39" authorId="181" shapeId="0" xr:uid="{E5BA99ED-1301-41F7-A412-60AA4790917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0" authorId="182" shapeId="0" xr:uid="{6589E52B-7C43-49D4-A31C-171450195016}">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1" authorId="183" shapeId="0" xr:uid="{D1770430-A7F3-4F3B-8A7E-64182945EAC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2" authorId="184" shapeId="0" xr:uid="{460A6FE5-D35F-4B92-BC26-4E6791AD447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3" authorId="185" shapeId="0" xr:uid="{46CCDD70-9955-473E-B204-052DF75E061E}">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4" authorId="186" shapeId="0" xr:uid="{214A101A-5DB0-4746-986D-72D20F13952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5" authorId="187" shapeId="0" xr:uid="{008D3CB9-1F6E-48D1-AB94-E2DE444D22D6}">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46" authorId="188" shapeId="0" xr:uid="{7CEC795C-9EAE-464E-88C4-4E17BED4507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47" authorId="189" shapeId="0" xr:uid="{9717083C-2F79-4881-85B2-DCB143E8415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48" authorId="190" shapeId="0" xr:uid="{1FC62EFB-3AE0-42A3-95E7-7C9A20521BC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149" authorId="191" shapeId="0" xr:uid="{77087345-EC91-40D6-BBC6-6A2F4DF215C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50" authorId="192" shapeId="0" xr:uid="{525DABDA-15B1-4824-BC2B-3FA0AA389BD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51" authorId="193" shapeId="0" xr:uid="{8E5995F9-EB6A-4AEF-A7BC-E5D175BFBE6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52" authorId="194" shapeId="0" xr:uid="{2BB0ECAD-3402-41D9-A675-41C04236532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175" authorId="195" shapeId="0" xr:uid="{5B9D17B2-2AAD-4CD5-B5FE-29F20FE4F9E8}">
      <text>
        <t>[Threaded comment]
Your version of Excel allows you to read this threaded comment; however, any edits to it will get removed if the file is opened in a newer version of Excel. Learn more: https://go.microsoft.com/fwlink/?linkid=870924
Comment:
    PMMA FROM RESEARCH U11441M</t>
      </text>
    </comment>
    <comment ref="J1189" authorId="196" shapeId="0" xr:uid="{9DAEBFAE-A1CC-43A7-A31D-54BFC7C024DD}">
      <text>
        <t>[Threaded comment]
Your version of Excel allows you to read this threaded comment; however, any edits to it will get removed if the file is opened in a newer version of Excel. Learn more: https://go.microsoft.com/fwlink/?linkid=870924
Comment:
    PMMA TO 60HH1531</t>
      </text>
    </comment>
    <comment ref="J1203" authorId="197" shapeId="0" xr:uid="{4E39A02C-FB4F-4C16-8BA5-9D18EF50F301}">
      <text>
        <t>[Threaded comment]
Your version of Excel allows you to read this threaded comment; however, any edits to it will get removed if the file is opened in a newer version of Excel. Learn more: https://go.microsoft.com/fwlink/?linkid=870924
Comment:
    ERROR LOCATION DELETED</t>
      </text>
    </comment>
    <comment ref="J1204" authorId="198" shapeId="0" xr:uid="{355BE0E2-398B-4A19-B153-7190FE8E7BDD}">
      <text>
        <t>[Threaded comment]
Your version of Excel allows you to read this threaded comment; however, any edits to it will get removed if the file is opened in a newer version of Excel. Learn more: https://go.microsoft.com/fwlink/?linkid=870924
Comment:
    ERROR LOCATION DELETED</t>
      </text>
    </comment>
    <comment ref="J1209" authorId="199" shapeId="0" xr:uid="{99830B57-21EC-42ED-A811-39D69E6DC04E}">
      <text>
        <t>[Threaded comment]
Your version of Excel allows you to read this threaded comment; however, any edits to it will get removed if the file is opened in a newer version of Excel. Learn more: https://go.microsoft.com/fwlink/?linkid=870924
Comment:
    2 PMMA TO 90XX2222 1 PMMA TO RESEARCH</t>
      </text>
    </comment>
    <comment ref="J1216" authorId="200" shapeId="0" xr:uid="{125AA9AD-1604-4BAA-954F-E1FFB13708AF}">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217" authorId="201" shapeId="0" xr:uid="{4A1B6FC4-F7B8-4AA6-B9BD-A3BCEB0F236D}">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224" authorId="202" shapeId="0" xr:uid="{32C9EBDF-F120-4581-8A10-972AE37FF00D}">
      <text>
        <t>[Threaded comment]
Your version of Excel allows you to read this threaded comment; however, any edits to it will get removed if the file is opened in a newer version of Excel. Learn more: https://go.microsoft.com/fwlink/?linkid=870924
Comment:
    PMMA TO 17CF0411</t>
      </text>
    </comment>
    <comment ref="J1226" authorId="203" shapeId="0" xr:uid="{4836C35E-A638-49FF-B841-882A81BD6D8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295" authorId="204" shapeId="0" xr:uid="{ADA80FC6-2D62-4F0E-9E29-A30CF3D4EBA2}">
      <text>
        <t>[Threaded comment]
Your version of Excel allows you to read this threaded comment; however, any edits to it will get removed if the file is opened in a newer version of Excel. Learn more: https://go.microsoft.com/fwlink/?linkid=870924
Comment:
    PMMA TO 91UU1211</t>
      </text>
    </comment>
    <comment ref="J1314" authorId="205" shapeId="0" xr:uid="{3A4F8DBB-8EE8-4CFE-A6E5-8F5B04DE184F}">
      <text>
        <t>[Threaded comment]
Your version of Excel allows you to read this threaded comment; however, any edits to it will get removed if the file is opened in a newer version of Excel. Learn more: https://go.microsoft.com/fwlink/?linkid=870924
Comment:
    PMMA TO 90KK1511</t>
      </text>
    </comment>
    <comment ref="J1349" authorId="206" shapeId="0" xr:uid="{690723B6-54D3-4393-8B9F-D8BA20F4F037}">
      <text>
        <t>[Threaded comment]
Your version of Excel allows you to read this threaded comment; however, any edits to it will get removed if the file is opened in a newer version of Excel. Learn more: https://go.microsoft.com/fwlink/?linkid=870924
Comment:
    PMMA TO RESEARCH</t>
      </text>
    </comment>
    <comment ref="J1395" authorId="207" shapeId="0" xr:uid="{C890129D-928F-4766-BBBA-D454B6313D27}">
      <text>
        <t>[Threaded comment]
Your version of Excel allows you to read this threaded comment; however, any edits to it will get removed if the file is opened in a newer version of Excel. Learn more: https://go.microsoft.com/fwlink/?linkid=870924
Comment:
    PMMA TO RESEARCH</t>
      </text>
    </comment>
    <comment ref="J1396" authorId="208" shapeId="0" xr:uid="{C3B807EE-D145-481F-BB6E-BBCE3B488E3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397" authorId="209" shapeId="0" xr:uid="{C04E189C-C5F6-436C-9BF5-3C5865A16B0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438" authorId="210" shapeId="0" xr:uid="{160F2E6E-024E-44A7-97C6-7F6E3D3D0898}">
      <text>
        <t>[Threaded comment]
Your version of Excel allows you to read this threaded comment; however, any edits to it will get removed if the file is opened in a newer version of Excel. Learn more: https://go.microsoft.com/fwlink/?linkid=870924
Comment:
    PMMA TO 60AA0112, did an incorrect adjustment and fixed through apma before doing a pmma to correct the counts</t>
      </text>
    </comment>
    <comment ref="J1465" authorId="211" shapeId="0" xr:uid="{D6F2EA89-F100-4571-A3D8-988E9793AB0A}">
      <text>
        <t>[Threaded comment]
Your version of Excel allows you to read this threaded comment; however, any edits to it will get removed if the file is opened in a newer version of Excel. Learn more: https://go.microsoft.com/fwlink/?linkid=870924
Comment:
    PMMA TO 50CC0751</t>
      </text>
    </comment>
    <comment ref="J1512" authorId="212" shapeId="0" xr:uid="{73F3BA02-D31B-4762-89BC-448E35FAEF0B}">
      <text>
        <t>[Threaded comment]
Your version of Excel allows you to read this threaded comment; however, any edits to it will get removed if the file is opened in a newer version of Excel. Learn more: https://go.microsoft.com/fwlink/?linkid=870924
Comment:
    1 PMMA TO 70CC4125 6 TO RESEARCH</t>
      </text>
    </comment>
    <comment ref="J1544" authorId="213" shapeId="0" xr:uid="{F1867D12-E955-4505-A89C-57D11DD0F7D5}">
      <text>
        <t>[Threaded comment]
Your version of Excel allows you to read this threaded comment; however, any edits to it will get removed if the file is opened in a newer version of Excel. Learn more: https://go.microsoft.com/fwlink/?linkid=870924
Comment:
    PMMA TO 60GG2012</t>
      </text>
    </comment>
    <comment ref="J1545" authorId="214" shapeId="0" xr:uid="{EF907B38-03A5-47D5-BBEE-FCE0B51C21BD}">
      <text>
        <t xml:space="preserve">[Threaded comment]
Your version of Excel allows you to read this threaded comment; however, any edits to it will get removed if the file is opened in a newer version of Excel. Learn more: https://go.microsoft.com/fwlink/?linkid=870924
Comment:
    PMMA TO 90VV0552
</t>
      </text>
    </comment>
    <comment ref="J1555" authorId="215" shapeId="0" xr:uid="{2FF50A66-BB3B-418A-8FF3-6CC831E556F2}">
      <text>
        <t>[Threaded comment]
Your version of Excel allows you to read this threaded comment; however, any edits to it will get removed if the file is opened in a newer version of Excel. Learn more: https://go.microsoft.com/fwlink/?linkid=870924
Comment:
    PMMA TO RESEARCH</t>
      </text>
    </comment>
    <comment ref="J1557" authorId="216" shapeId="0" xr:uid="{5D5945B7-A4CF-4902-B6D0-1E8AD1ED8377}">
      <text>
        <t>[Threaded comment]
Your version of Excel allows you to read this threaded comment; however, any edits to it will get removed if the file is opened in a newer version of Excel. Learn more: https://go.microsoft.com/fwlink/?linkid=870924
Comment:
    PMMA TO 50CC0372</t>
      </text>
    </comment>
    <comment ref="J1558" authorId="217" shapeId="0" xr:uid="{18EFA260-DF8C-471B-A7E6-98D3BDA7A6DD}">
      <text>
        <t>[Threaded comment]
Your version of Excel allows you to read this threaded comment; however, any edits to it will get removed if the file is opened in a newer version of Excel. Learn more: https://go.microsoft.com/fwlink/?linkid=870924
Comment:
    PMMA TO 50CC0372</t>
      </text>
    </comment>
    <comment ref="J1559" authorId="218" shapeId="0" xr:uid="{ACC873D2-7A58-4A96-BECB-C60BD3586AEF}">
      <text>
        <t>[Threaded comment]
Your version of Excel allows you to read this threaded comment; however, any edits to it will get removed if the file is opened in a newer version of Excel. Learn more: https://go.microsoft.com/fwlink/?linkid=870924
Comment:
    PMMA TO 50CC0372/RESEARCH</t>
      </text>
    </comment>
    <comment ref="J1565" authorId="219" shapeId="0" xr:uid="{CCA63002-8AAE-4CD4-B0C8-EFAEAB18992A}">
      <text>
        <t>[Threaded comment]
Your version of Excel allows you to read this threaded comment; however, any edits to it will get removed if the file is opened in a newer version of Excel. Learn more: https://go.microsoft.com/fwlink/?linkid=870924
Comment:
    PMMA TO 45PF0412 AND RESEARCH</t>
      </text>
    </comment>
    <comment ref="J1566" authorId="220" shapeId="0" xr:uid="{5B891ED7-D445-484A-B352-BEEC1E8E967B}">
      <text>
        <t>[Threaded comment]
Your version of Excel allows you to read this threaded comment; however, any edits to it will get removed if the file is opened in a newer version of Excel. Learn more: https://go.microsoft.com/fwlink/?linkid=870924
Comment:
    PMMA TO 08SC0247</t>
      </text>
    </comment>
    <comment ref="J1568" authorId="221" shapeId="0" xr:uid="{A5B95158-F75F-4C5E-9C98-0FAC9113891E}">
      <text>
        <t>[Threaded comment]
Your version of Excel allows you to read this threaded comment; however, any edits to it will get removed if the file is opened in a newer version of Excel. Learn more: https://go.microsoft.com/fwlink/?linkid=870924
Comment:
    PMMA TO 45FC1625</t>
      </text>
    </comment>
    <comment ref="J1569" authorId="222" shapeId="0" xr:uid="{612DD737-2CDA-4EEE-9227-E9821D43D2A6}">
      <text>
        <t>[Threaded comment]
Your version of Excel allows you to read this threaded comment; however, any edits to it will get removed if the file is opened in a newer version of Excel. Learn more: https://go.microsoft.com/fwlink/?linkid=870924
Comment:
    BFRL QTY 144</t>
      </text>
    </comment>
    <comment ref="J1573" authorId="223" shapeId="0" xr:uid="{6FF74F88-35DD-4C0A-A0E0-5DDD577DAE4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574" authorId="224" shapeId="0" xr:uid="{CF3DD791-16F4-4A68-962E-FA016E895F4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577" authorId="225" shapeId="0" xr:uid="{40F3B370-1C08-4A70-85BB-69DDB6240308}">
      <text>
        <t>[Threaded comment]
Your version of Excel allows you to read this threaded comment; however, any edits to it will get removed if the file is opened in a newer version of Excel. Learn more: https://go.microsoft.com/fwlink/?linkid=870924
Comment:
    BFRL QTY 144</t>
      </text>
    </comment>
    <comment ref="J1588" authorId="226" shapeId="0" xr:uid="{AF944069-1C8C-447B-9B3F-FB80CDB1DD05}">
      <text>
        <t>[Threaded comment]
Your version of Excel allows you to read this threaded comment; however, any edits to it will get removed if the file is opened in a newer version of Excel. Learn more: https://go.microsoft.com/fwlink/?linkid=870924
Comment:
    BFRL QTY 144</t>
      </text>
    </comment>
    <comment ref="J1589" authorId="227" shapeId="0" xr:uid="{4D9F6C2F-BC39-41F8-ABE9-9F76AD2105E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591" authorId="228" shapeId="0" xr:uid="{F437ECA1-715F-4641-B08A-CAD75E97ADF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592" authorId="229" shapeId="0" xr:uid="{02963317-F2F5-473A-9650-5630A5D9C55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595" authorId="230" shapeId="0" xr:uid="{E60424E6-8214-4403-A576-7EA9C192D08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597" authorId="231" shapeId="0" xr:uid="{A616BF62-3CDE-401A-B6A1-9CAABE16BC0F}">
      <text>
        <t>[Threaded comment]
Your version of Excel allows you to read this threaded comment; however, any edits to it will get removed if the file is opened in a newer version of Excel. Learn more: https://go.microsoft.com/fwlink/?linkid=870924
Comment:
    BFRL QTY 144</t>
      </text>
    </comment>
    <comment ref="J1598" authorId="232" shapeId="0" xr:uid="{83CED84E-41A8-493B-84D6-80353D8236DC}">
      <text>
        <t>[Threaded comment]
Your version of Excel allows you to read this threaded comment; however, any edits to it will get removed if the file is opened in a newer version of Excel. Learn more: https://go.microsoft.com/fwlink/?linkid=870924
Comment:
    PMMA TO 60GG1411</t>
      </text>
    </comment>
    <comment ref="J1599" authorId="233" shapeId="0" xr:uid="{28C72570-4508-4DDF-8F18-9759994F248D}">
      <text>
        <t>[Threaded comment]
Your version of Excel allows you to read this threaded comment; however, any edits to it will get removed if the file is opened in a newer version of Excel. Learn more: https://go.microsoft.com/fwlink/?linkid=870924
Comment:
    BFRL QTY 144</t>
      </text>
    </comment>
    <comment ref="J1601" authorId="234" shapeId="0" xr:uid="{634C0069-36B0-4440-957C-E3CF1DBE2B8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02" authorId="235" shapeId="0" xr:uid="{D2028BE4-53C8-401F-9589-4FCB83CECC6B}">
      <text>
        <t>[Threaded comment]
Your version of Excel allows you to read this threaded comment; however, any edits to it will get removed if the file is opened in a newer version of Excel. Learn more: https://go.microsoft.com/fwlink/?linkid=870924
Comment:
    PMMA FROM 60BB0211</t>
      </text>
    </comment>
    <comment ref="J1603" authorId="236" shapeId="0" xr:uid="{3E60E985-6B44-4DB0-9545-0EEB802077F2}">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04" authorId="237" shapeId="0" xr:uid="{5D05F093-3DCE-4727-9913-4E3E7CF1B8FE}">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05" authorId="238" shapeId="0" xr:uid="{C6B171CB-5A3C-4CEE-B71E-E5BB9D523B46}">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06" authorId="239" shapeId="0" xr:uid="{4736EC12-6018-4204-8F05-A853C88E7D2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07" authorId="240" shapeId="0" xr:uid="{480A8E5D-8836-49AA-B004-12BB58BABE3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11" authorId="241" shapeId="0" xr:uid="{8CD0810A-BABB-4B9E-8962-ED62826AADD5}">
      <text>
        <t>[Threaded comment]
Your version of Excel allows you to read this threaded comment; however, any edits to it will get removed if the file is opened in a newer version of Excel. Learn more: https://go.microsoft.com/fwlink/?linkid=870924
Comment:
    PMMA TO 46FC2121</t>
      </text>
    </comment>
    <comment ref="J1612" authorId="242" shapeId="0" xr:uid="{C9559D3B-7BB6-4092-A6CF-2F341816D749}">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13" authorId="243" shapeId="0" xr:uid="{99AA51BC-F376-4FE3-93C9-DA8BADB0E86E}">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15" authorId="244" shapeId="0" xr:uid="{38D8D9AD-C4D4-4D09-B1D8-7F8C49EF26F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16" authorId="245" shapeId="0" xr:uid="{CC6A2CC9-5E58-4D60-90B7-2679E28FB35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618" authorId="246" shapeId="0" xr:uid="{19336CBA-1899-4269-9445-FB01A9D82A81}">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20" authorId="247" shapeId="0" xr:uid="{A0F63AA5-D888-4F97-9D65-DA22A3ACFBCD}">
      <text>
        <t>[Threaded comment]
Your version of Excel allows you to read this threaded comment; however, any edits to it will get removed if the file is opened in a newer version of Excel. Learn more: https://go.microsoft.com/fwlink/?linkid=870924
Comment:
    PMMA FROM 90YY0521</t>
      </text>
    </comment>
    <comment ref="J1621" authorId="248" shapeId="0" xr:uid="{DD811813-2521-4AA2-A843-CD6A2AB176EA}">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53" authorId="249" shapeId="0" xr:uid="{21B97D3E-594B-4F05-96ED-A77B1F0E9277}">
      <text>
        <t>[Threaded comment]
Your version of Excel allows you to read this threaded comment; however, any edits to it will get removed if the file is opened in a newer version of Excel. Learn more: https://go.microsoft.com/fwlink/?linkid=870924
Comment:
    PMMA TO 70BB0416</t>
      </text>
    </comment>
    <comment ref="J1656" authorId="250" shapeId="0" xr:uid="{1E2D24C7-CE45-41C5-8510-ACB11F67DCF5}">
      <text>
        <t>[Threaded comment]
Your version of Excel allows you to read this threaded comment; however, any edits to it will get removed if the file is opened in a newer version of Excel. Learn more: https://go.microsoft.com/fwlink/?linkid=870924
Comment:
    PMMA TO 70BB1243</t>
      </text>
    </comment>
    <comment ref="J1673" authorId="251" shapeId="0" xr:uid="{EFC5B89C-A88A-44D6-8D17-CB19456BD15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676" authorId="252" shapeId="0" xr:uid="{FD486C2D-D808-4D68-A8E9-B485AFAAD1D5}">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677" authorId="253" shapeId="0" xr:uid="{53532F24-7754-4C2D-AFD4-3AE7703B77CA}">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678" authorId="254" shapeId="0" xr:uid="{105ED92A-8154-40DD-A54B-9993AEC2107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682" authorId="255" shapeId="0" xr:uid="{1BAD3982-0926-4F06-BFFB-7CEAC7EB23F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84" authorId="256" shapeId="0" xr:uid="{3487D159-014B-4F58-8104-D5BBF48B15A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85" authorId="257" shapeId="0" xr:uid="{DCAAED21-F0DA-4297-939D-385B9DCAD738}">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86" authorId="258" shapeId="0" xr:uid="{B43DC88B-5C89-45FE-B7E2-7046F99097C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89" authorId="259" shapeId="0" xr:uid="{BBB5BC95-CDAE-41EA-91AD-C28B56CC2A87}">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90" authorId="260" shapeId="0" xr:uid="{8062DD3D-DF8D-47BC-A2B3-121C6D88BF18}">
      <text>
        <t>[Threaded comment]
Your version of Excel allows you to read this threaded comment; however, any edits to it will get removed if the file is opened in a newer version of Excel. Learn more: https://go.microsoft.com/fwlink/?linkid=870924
Comment:
    PMMA TO RESEARCH</t>
      </text>
    </comment>
    <comment ref="J1697" authorId="261" shapeId="0" xr:uid="{BC6206C9-1868-4064-B073-BB28A770C95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702" authorId="262" shapeId="0" xr:uid="{69D3AAD2-FA2A-40A0-949E-4739058C462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705" authorId="263" shapeId="0" xr:uid="{38866539-0512-4E8E-9FA2-97265CB92F32}">
      <text>
        <t>[Threaded comment]
Your version of Excel allows you to read this threaded comment; however, any edits to it will get removed if the file is opened in a newer version of Excel. Learn more: https://go.microsoft.com/fwlink/?linkid=870924
Comment:
    PMMA TO 60BB1612</t>
      </text>
    </comment>
    <comment ref="J1706" authorId="264" shapeId="0" xr:uid="{7B3CC777-DCC5-4E89-8FDA-DE968120D463}">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1711" authorId="265" shapeId="0" xr:uid="{10622112-72EE-46E4-BE88-72F26300031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712" authorId="266" shapeId="0" xr:uid="{67D2ABA2-FE3D-4ABB-A4CF-D15E08E532F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14" authorId="267" shapeId="0" xr:uid="{2E28F780-118C-4E71-80DF-8174F2470F91}">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15" authorId="268" shapeId="0" xr:uid="{E7742243-8310-4F5B-BA95-0C2E69CB7465}">
      <text>
        <t>[Threaded comment]
Your version of Excel allows you to read this threaded comment; however, any edits to it will get removed if the file is opened in a newer version of Excel. Learn more: https://go.microsoft.com/fwlink/?linkid=870924
Comment:
    PMMA 10 TO 60AA0912,PMMA 9 TO 80BB0242, PMMA 12 TO 80CC2611</t>
      </text>
    </comment>
    <comment ref="J1723" authorId="269" shapeId="0" xr:uid="{0EBE60F4-E4BB-4FA3-8C80-21B4D509105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62" authorId="270" shapeId="0" xr:uid="{29690422-5017-49A8-8A2C-26F96A6CCAC3}">
      <text>
        <t>[Threaded comment]
Your version of Excel allows you to read this threaded comment; however, any edits to it will get removed if the file is opened in a newer version of Excel. Learn more: https://go.microsoft.com/fwlink/?linkid=870924
Comment:
    PMMA TO 60FF1421</t>
      </text>
    </comment>
    <comment ref="J1776" authorId="271" shapeId="0" xr:uid="{17015C35-4A92-4E24-A1DD-FDC84C7C66C6}">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77" authorId="272" shapeId="0" xr:uid="{062520D6-FCE0-4037-B394-61F3F809A8CE}">
      <text>
        <t>[Threaded comment]
Your version of Excel allows you to read this threaded comment; however, any edits to it will get removed if the file is opened in a newer version of Excel. Learn more: https://go.microsoft.com/fwlink/?linkid=870924
Comment:
    62 PMMA TO 50DD2911, 108 RESEARCH</t>
      </text>
    </comment>
    <comment ref="J1781" authorId="273" shapeId="0" xr:uid="{4F6F1458-3D66-411D-AE4A-E81AE359147B}">
      <text>
        <t>[Threaded comment]
Your version of Excel allows you to read this threaded comment; however, any edits to it will get removed if the file is opened in a newer version of Excel. Learn more: https://go.microsoft.com/fwlink/?linkid=870924
Comment:
    PMMA TO 50DD2232</t>
      </text>
    </comment>
    <comment ref="J1782" authorId="274" shapeId="0" xr:uid="{F739AB02-D3D1-42EF-BB25-5AF9F15F2DF3}">
      <text>
        <t>[Threaded comment]
Your version of Excel allows you to read this threaded comment; however, any edits to it will get removed if the file is opened in a newer version of Excel. Learn more: https://go.microsoft.com/fwlink/?linkid=870924
Comment:
    PMMA TO 50DD2911</t>
      </text>
    </comment>
    <comment ref="J1783" authorId="275" shapeId="0" xr:uid="{86F9F532-E7BF-41F0-868D-919ABDE469D6}">
      <text>
        <t>[Threaded comment]
Your version of Excel allows you to read this threaded comment; however, any edits to it will get removed if the file is opened in a newer version of Excel. Learn more: https://go.microsoft.com/fwlink/?linkid=870924
Comment:
    PMMA TO 50EE0262</t>
      </text>
    </comment>
    <comment ref="J1785" authorId="276" shapeId="0" xr:uid="{73F65FEE-4BEA-4D90-8887-4DAC40B408E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86" authorId="277" shapeId="0" xr:uid="{C9639D3E-9AE6-4A49-B190-4802021CA73A}">
      <text>
        <t>[Threaded comment]
Your version of Excel allows you to read this threaded comment; however, any edits to it will get removed if the file is opened in a newer version of Excel. Learn more: https://go.microsoft.com/fwlink/?linkid=870924
Comment:
    PMMA TO 50DD2911</t>
      </text>
    </comment>
    <comment ref="J1788" authorId="278" shapeId="0" xr:uid="{EB2967E2-82F0-499B-8B75-23E4E32BE82E}">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89" authorId="279" shapeId="0" xr:uid="{0F89A477-005D-4CB1-89CA-6672D4B8F772}">
      <text>
        <t>[Threaded comment]
Your version of Excel allows you to read this threaded comment; however, any edits to it will get removed if the file is opened in a newer version of Excel. Learn more: https://go.microsoft.com/fwlink/?linkid=870924
Comment:
    PMMA TO 90QQ0221</t>
      </text>
    </comment>
    <comment ref="J1790" authorId="280" shapeId="0" xr:uid="{CD957ABB-78A1-4920-8450-AE30E5B1C95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92" authorId="281" shapeId="0" xr:uid="{AE42F4C5-9F8A-413E-A644-DFBFD471B291}">
      <text>
        <t>[Threaded comment]
Your version of Excel allows you to read this threaded comment; however, any edits to it will get removed if the file is opened in a newer version of Excel. Learn more: https://go.microsoft.com/fwlink/?linkid=870924
Comment:
    PMMA TO 60AA3031</t>
      </text>
    </comment>
    <comment ref="J1795" authorId="282" shapeId="0" xr:uid="{216424EB-B9F4-49D4-B6A3-AC74319A9B15}">
      <text>
        <t>[Threaded comment]
Your version of Excel allows you to read this threaded comment; however, any edits to it will get removed if the file is opened in a newer version of Excel. Learn more: https://go.microsoft.com/fwlink/?linkid=870924
Comment:
    PMMA TO RESEARCH</t>
      </text>
    </comment>
    <comment ref="J1797" authorId="283" shapeId="0" xr:uid="{C7623F9F-2A8D-46CD-87AA-BB809CB3AA18}">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1800" authorId="284" shapeId="0" xr:uid="{D4E55E6F-196D-4FCA-930C-B1C4C3B55B5F}">
      <text>
        <t xml:space="preserve">[Threaded comment]
Your version of Excel allows you to read this threaded comment; however, any edits to it will get removed if the file is opened in a newer version of Excel. Learn more: https://go.microsoft.com/fwlink/?linkid=870924
Comment:
    PMMA TO 19CF0523
</t>
      </text>
    </comment>
    <comment ref="J1803" authorId="285" shapeId="0" xr:uid="{B64625E9-EC14-4B77-8DCA-4E2EFB3EBADE}">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04" authorId="286" shapeId="0" xr:uid="{E1131AB3-74BC-4FAE-BC93-84661DEAD38E}">
      <text>
        <t>[Threaded comment]
Your version of Excel allows you to read this threaded comment; however, any edits to it will get removed if the file is opened in a newer version of Excel. Learn more: https://go.microsoft.com/fwlink/?linkid=870924
Comment:
    PMMA YO 07SC0146</t>
      </text>
    </comment>
    <comment ref="J1805" authorId="287" shapeId="0" xr:uid="{3C261258-8D85-4F44-A551-6912FAFCF6BF}">
      <text>
        <t>[Threaded comment]
Your version of Excel allows you to read this threaded comment; however, any edits to it will get removed if the file is opened in a newer version of Excel. Learn more: https://go.microsoft.com/fwlink/?linkid=870924
Comment:
    PMMA TO 04SC0827</t>
      </text>
    </comment>
    <comment ref="J1807" authorId="288" shapeId="0" xr:uid="{81A535BF-779B-4744-B472-AACCDFC381C2}">
      <text>
        <t>[Threaded comment]
Your version of Excel allows you to read this threaded comment; however, any edits to it will get removed if the file is opened in a newer version of Excel. Learn more: https://go.microsoft.com/fwlink/?linkid=870924
Comment:
    PMMA FROM 09SC0626</t>
      </text>
    </comment>
    <comment ref="J1809" authorId="289" shapeId="0" xr:uid="{5A9DA030-D3A2-44EB-9972-E0A41B12658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13" authorId="290" shapeId="0" xr:uid="{4A7DAE44-C09B-4026-B585-28618EE91541}">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16" authorId="291" shapeId="0" xr:uid="{8EC9B2F3-415F-48C7-AB86-798ED0FB0FA4}">
      <text>
        <t>[Threaded comment]
Your version of Excel allows you to read this threaded comment; however, any edits to it will get removed if the file is opened in a newer version of Excel. Learn more: https://go.microsoft.com/fwlink/?linkid=870924
Comment:
    BFRL QTY 144</t>
      </text>
    </comment>
    <comment ref="J1817" authorId="292" shapeId="0" xr:uid="{E73494E4-A67A-4387-B2D8-6EB895C38AE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19" authorId="293" shapeId="0" xr:uid="{435B169A-C277-4045-A311-10EA951940B1}">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21" authorId="294" shapeId="0" xr:uid="{2087E3BE-D885-4D8E-9978-276431683491}">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22" authorId="295" shapeId="0" xr:uid="{C2BD6E3C-6B10-4AF3-A706-BBEE9AB41072}">
      <text>
        <t>[Threaded comment]
Your version of Excel allows you to read this threaded comment; however, any edits to it will get removed if the file is opened in a newer version of Excel. Learn more: https://go.microsoft.com/fwlink/?linkid=870924
Comment:
    BFRL QTY 144</t>
      </text>
    </comment>
    <comment ref="J1823" authorId="296" shapeId="0" xr:uid="{C6BD0CD9-D678-47B0-8BFE-3590CBEC47C9}">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24" authorId="297" shapeId="0" xr:uid="{33F7298B-DBF5-44C4-8A8F-3D6B2C89505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27" authorId="298" shapeId="0" xr:uid="{E2202A5B-C9ED-431A-934B-D6B63313BD3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33" authorId="299" shapeId="0" xr:uid="{509C071D-55AC-472A-A355-C345CA749CF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34" authorId="300" shapeId="0" xr:uid="{EE95BD4C-AEBA-4E9B-AE58-65AB8D20956A}">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840" authorId="301" shapeId="0" xr:uid="{C8DF90A6-8493-46F1-A779-A1EFB40513FD}">
      <text>
        <t>[Threaded comment]
Your version of Excel allows you to read this threaded comment; however, any edits to it will get removed if the file is opened in a newer version of Excel. Learn more: https://go.microsoft.com/fwlink/?linkid=870924
Comment:
    BFRL QTY 144</t>
      </text>
    </comment>
    <comment ref="J1842" authorId="302" shapeId="0" xr:uid="{74791129-38D7-4C8D-9464-46B674C3B8F7}">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44" authorId="303" shapeId="0" xr:uid="{F9C1F45D-9393-45C3-9AD7-B457793C61F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47" authorId="304" shapeId="0" xr:uid="{62EBF8AF-8758-44F9-9FF4-C60AEF751A4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48" authorId="305" shapeId="0" xr:uid="{EEA0009B-FAA1-4807-A1D6-BB294DE7B43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49" authorId="306" shapeId="0" xr:uid="{EB4259A1-8F71-4339-8253-3FEF7EA6A99C}">
      <text>
        <t>[Threaded comment]
Your version of Excel allows you to read this threaded comment; however, any edits to it will get removed if the file is opened in a newer version of Excel. Learn more: https://go.microsoft.com/fwlink/?linkid=870924
Comment:
    PMMA TO 90UU0222</t>
      </text>
    </comment>
    <comment ref="J1852" authorId="307" shapeId="0" xr:uid="{4F18606F-B674-4657-9294-8887C15B3E82}">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53" authorId="308" shapeId="0" xr:uid="{2EAD8AC2-0E43-4895-AFFE-C40E8AB288F6}">
      <text>
        <t>[Threaded comment]
Your version of Excel allows you to read this threaded comment; however, any edits to it will get removed if the file is opened in a newer version of Excel. Learn more: https://go.microsoft.com/fwlink/?linkid=870924
Comment:
    PMMA FROM 60EE2111</t>
      </text>
    </comment>
    <comment ref="J1854" authorId="309" shapeId="0" xr:uid="{0E8881EF-E624-45DC-87CB-7A9D3815E9D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56" authorId="310" shapeId="0" xr:uid="{A33136DD-7100-40E0-A90A-21DCD188503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57" authorId="311" shapeId="0" xr:uid="{288C49B2-A2C9-4335-8221-A97A56836C2B}">
      <text>
        <t>[Threaded comment]
Your version of Excel allows you to read this threaded comment; however, any edits to it will get removed if the file is opened in a newer version of Excel. Learn more: https://go.microsoft.com/fwlink/?linkid=870924
Comment:
    10 PMMA TO 70CC3963</t>
      </text>
    </comment>
    <comment ref="J1862" authorId="312" shapeId="0" xr:uid="{868D9556-7A3E-4354-B831-75D92028380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63" authorId="313" shapeId="0" xr:uid="{49BE8105-2584-49A2-8E0F-AB364EAD4A5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94" authorId="314" shapeId="0" xr:uid="{8CBC58A1-9B0C-4EDD-A3BF-3B03A882442D}">
      <text>
        <t>[Threaded comment]
Your version of Excel allows you to read this threaded comment; however, any edits to it will get removed if the file is opened in a newer version of Excel. Learn more: https://go.microsoft.com/fwlink/?linkid=870924
Comment:
    PMMA TO RESEARCH</t>
      </text>
    </comment>
    <comment ref="J1895" authorId="315" shapeId="0" xr:uid="{AB8E3F0F-6BFB-4D9B-824A-453FFA5A5B3A}">
      <text>
        <t>[Threaded comment]
Your version of Excel allows you to read this threaded comment; however, any edits to it will get removed if the file is opened in a newer version of Excel. Learn more: https://go.microsoft.com/fwlink/?linkid=870924
Comment:
    PMMA TO 50DD0912</t>
      </text>
    </comment>
    <comment ref="J1897" authorId="316" shapeId="0" xr:uid="{D61E21E5-A1D3-4866-B53C-283A6393F6FF}">
      <text>
        <t>[Threaded comment]
Your version of Excel allows you to read this threaded comment; however, any edits to it will get removed if the file is opened in a newer version of Excel. Learn more: https://go.microsoft.com/fwlink/?linkid=870924
Comment:
    PMMA TO 50DD0912</t>
      </text>
    </comment>
    <comment ref="J1898" authorId="317" shapeId="0" xr:uid="{AC5DAD59-7D82-4E71-B6D6-C841F6679C3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02" authorId="318" shapeId="0" xr:uid="{F49164B0-0619-4BA2-AAAC-0680D14EBEF6}">
      <text>
        <t>[Threaded comment]
Your version of Excel allows you to read this threaded comment; however, any edits to it will get removed if the file is opened in a newer version of Excel. Learn more: https://go.microsoft.com/fwlink/?linkid=870924
Comment:
    PMMA TO 05SC0556</t>
      </text>
    </comment>
    <comment ref="J1905" authorId="319" shapeId="0" xr:uid="{CFB02E23-95C1-40CB-933E-557E4D8915C0}">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09" authorId="320" shapeId="0" xr:uid="{F37A65F3-D67F-4C80-9B52-32949DF0FC55}">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12" authorId="321" shapeId="0" xr:uid="{F8001EF7-9EDB-4ED6-AF51-9A7F4F5A09B5}">
      <text>
        <t>[Threaded comment]
Your version of Excel allows you to read this threaded comment; however, any edits to it will get removed if the file is opened in a newer version of Excel. Learn more: https://go.microsoft.com/fwlink/?linkid=870924
Comment:
    PMMA TO 44FC0823</t>
      </text>
    </comment>
    <comment ref="J1913" authorId="322" shapeId="0" xr:uid="{D46AF25A-86A3-4C9F-9ABF-5E8BA8725106}">
      <text>
        <t>[Threaded comment]
Your version of Excel allows you to read this threaded comment; however, any edits to it will get removed if the file is opened in a newer version of Excel. Learn more: https://go.microsoft.com/fwlink/?linkid=870924
Comment:
    PMMA TO 44FC0823</t>
      </text>
    </comment>
    <comment ref="J1917" authorId="323" shapeId="0" xr:uid="{2A6383DD-0516-4501-A0FB-435299940038}">
      <text>
        <t>[Threaded comment]
Your version of Excel allows you to read this threaded comment; however, any edits to it will get removed if the file is opened in a newer version of Excel. Learn more: https://go.microsoft.com/fwlink/?linkid=870924
Comment:
    BFRL QTY 144</t>
      </text>
    </comment>
    <comment ref="J1918" authorId="324" shapeId="0" xr:uid="{83E08F7F-7B33-4CF5-835D-D1CE6E2A49BA}">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24" authorId="325" shapeId="0" xr:uid="{E2691051-7929-4BFB-8749-77C6B90D3443}">
      <text>
        <t>[Threaded comment]
Your version of Excel allows you to read this threaded comment; however, any edits to it will get removed if the file is opened in a newer version of Excel. Learn more: https://go.microsoft.com/fwlink/?linkid=870924
Comment:
    BFRL QTY 144</t>
      </text>
    </comment>
    <comment ref="J1926" authorId="326" shapeId="0" xr:uid="{9942C994-DE44-4E4D-8F8B-EB2283FB6A7C}">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30" authorId="327" shapeId="0" xr:uid="{E4567445-F659-47E6-9F66-EF9FCF2E5CE3}">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31" authorId="328" shapeId="0" xr:uid="{1A598ABA-799A-41DA-A018-D2CD07FAA4DA}">
      <text>
        <t>[Threaded comment]
Your version of Excel allows you to read this threaded comment; however, any edits to it will get removed if the file is opened in a newer version of Excel. Learn more: https://go.microsoft.com/fwlink/?linkid=870924
Comment:
    BFRL QTY 144</t>
      </text>
    </comment>
    <comment ref="J1963" authorId="329" shapeId="0" xr:uid="{73DB30B7-E94A-4C43-9033-2A5CB287EF6F}">
      <text>
        <t>[Threaded comment]
Your version of Excel allows you to read this threaded comment; however, any edits to it will get removed if the file is opened in a newer version of Excel. Learn more: https://go.microsoft.com/fwlink/?linkid=870924
Comment:
    PMMA TO 90VV2611</t>
      </text>
    </comment>
    <comment ref="J1969" authorId="330" shapeId="0" xr:uid="{68EAF12C-CE83-483F-95CC-B5484B441C22}">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1972" authorId="331" shapeId="0" xr:uid="{4A9155D4-1690-40CB-8408-AE1F957EBF5B}">
      <text>
        <t>[Threaded comment]
Your version of Excel allows you to read this threaded comment; however, any edits to it will get removed if the file is opened in a newer version of Excel. Learn more: https://go.microsoft.com/fwlink/?linkid=870924
Comment:
    PMMA TO RESEARCH</t>
      </text>
    </comment>
    <comment ref="J1976" authorId="332" shapeId="0" xr:uid="{06C478B5-5774-4219-89CA-6E26DF7C1ECF}">
      <text>
        <t>[Threaded comment]
Your version of Excel allows you to read this threaded comment; however, any edits to it will get removed if the file is opened in a newer version of Excel. Learn more: https://go.microsoft.com/fwlink/?linkid=870924
Comment:
    PMMA TO 90KK0111</t>
      </text>
    </comment>
    <comment ref="J1992" authorId="333" shapeId="0" xr:uid="{6D2E3043-7DBE-4C81-87A1-0CACE3A9EF3E}">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993" authorId="334" shapeId="0" xr:uid="{6DE2D783-B22D-4209-848C-C0C7045205D6}">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994" authorId="335" shapeId="0" xr:uid="{440F46BB-2EAB-444A-A518-684EAC38F38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995" authorId="336" shapeId="0" xr:uid="{D98BAA49-E506-4483-B1CA-5B8B0412B02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997" authorId="337" shapeId="0" xr:uid="{EA4386D7-535E-47B0-8178-8746C7FDCE74}">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1998" authorId="338" shapeId="0" xr:uid="{7F236FD8-F817-4C25-9941-5E2B4AE4A939}">
      <text>
        <t>[Threaded comment]
Your version of Excel allows you to read this threaded comment; however, any edits to it will get removed if the file is opened in a newer version of Excel. Learn more: https://go.microsoft.com/fwlink/?linkid=870924
Comment:
    PMMA TO 60CC2722, 10SC0923</t>
      </text>
    </comment>
    <comment ref="J1999" authorId="339" shapeId="0" xr:uid="{7A2DF668-2AC6-47A8-A364-187BF58ED0E5}">
      <text>
        <t>[Threaded comment]
Your version of Excel allows you to read this threaded comment; however, any edits to it will get removed if the file is opened in a newer version of Excel. Learn more: https://go.microsoft.com/fwlink/?linkid=870924
Comment:
    PMMA TO 90MM1222</t>
      </text>
    </comment>
    <comment ref="J2005" authorId="340" shapeId="0" xr:uid="{2D5EEA89-215B-43E2-94EB-55CE849AEFD0}">
      <text>
        <t xml:space="preserve">[Threaded comment]
Your version of Excel allows you to read this threaded comment; however, any edits to it will get removed if the file is opened in a newer version of Excel. Learn more: https://go.microsoft.com/fwlink/?linkid=870924
Comment:
    PMMA TO 23hh0212
</t>
      </text>
    </comment>
    <comment ref="J2006" authorId="341" shapeId="0" xr:uid="{7754E012-134E-459E-A8AC-8871A7E13253}">
      <text>
        <t>[Threaded comment]
Your version of Excel allows you to read this threaded comment; however, any edits to it will get removed if the file is opened in a newer version of Excel. Learn more: https://go.microsoft.com/fwlink/?linkid=870924
Comment:
    PMMA TO 06HZ0841</t>
      </text>
    </comment>
    <comment ref="J2011" authorId="342" shapeId="0" xr:uid="{3E4A2C3E-8C1D-40B9-A52C-A7D765BE8DF2}">
      <text>
        <t>[Threaded comment]
Your version of Excel allows you to read this threaded comment; however, any edits to it will get removed if the file is opened in a newer version of Excel. Learn more: https://go.microsoft.com/fwlink/?linkid=870924
Comment:
    PMMA TO 90VV2611</t>
      </text>
    </comment>
    <comment ref="J2012" authorId="343" shapeId="0" xr:uid="{20ED4DC0-114C-48F7-92E5-A8D61C51DCF7}">
      <text>
        <t>[Threaded comment]
Your version of Excel allows you to read this threaded comment; however, any edits to it will get removed if the file is opened in a newer version of Excel. Learn more: https://go.microsoft.com/fwlink/?linkid=870924
Comment:
    PMMA TO 90VV2611</t>
      </text>
    </comment>
    <comment ref="J2015" authorId="344" shapeId="0" xr:uid="{2F0878E4-CBA6-4BB6-A596-0D9D69280A2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016" authorId="345" shapeId="0" xr:uid="{6509BBA7-EC44-4159-8CF3-7833CBAE2BB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017" authorId="346" shapeId="0" xr:uid="{A51943D3-62E0-48BD-8D62-9A9269DAB6EC}">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019" authorId="347" shapeId="0" xr:uid="{0A6AA0FD-F352-4FE8-A502-03919D224C0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020" authorId="348" shapeId="0" xr:uid="{5E41343E-1862-4E91-A180-69D663151C9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021" authorId="349" shapeId="0" xr:uid="{B463046E-4C09-4F0A-9CB8-D3EF2A4AC2A4}">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072" authorId="350" shapeId="0" xr:uid="{638A52AC-5C80-467A-9FBF-19D2788C1CA1}">
      <text>
        <t xml:space="preserve">[Threaded comment]
Your version of Excel allows you to read this threaded comment; however, any edits to it will get removed if the file is opened in a newer version of Excel. Learn more: https://go.microsoft.com/fwlink/?linkid=870924
Comment:
    PMMA TO 70CC2211
</t>
      </text>
    </comment>
    <comment ref="J2076" authorId="351" shapeId="0" xr:uid="{3920DAED-DC82-4142-B1DB-F30C50B2049D}">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077" authorId="352" shapeId="0" xr:uid="{6B021BC1-6A6C-4087-806B-65EB6821D3B6}">
      <text>
        <t>[Threaded comment]
Your version of Excel allows you to read this threaded comment; however, any edits to it will get removed if the file is opened in a newer version of Excel. Learn more: https://go.microsoft.com/fwlink/?linkid=870924
Comment:
    PMMA TO 90KK1031</t>
      </text>
    </comment>
    <comment ref="J2080" authorId="353" shapeId="0" xr:uid="{6F7F83A3-3EEA-462A-AE2B-689D7BF8B492}">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J2082" authorId="354" shapeId="0" xr:uid="{3DEE9F21-24E5-4045-A023-1769869F042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095" authorId="355" shapeId="0" xr:uid="{32FAC702-E94E-4A46-BE79-61F1EFB91D5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101" authorId="356" shapeId="0" xr:uid="{F897C54B-59EE-47A4-B4D3-9A6650D095C6}">
      <text>
        <t>[Threaded comment]
Your version of Excel allows you to read this threaded comment; however, any edits to it will get removed if the file is opened in a newer version of Excel. Learn more: https://go.microsoft.com/fwlink/?linkid=870924
Comment:
    PMMA TO 90AA1912</t>
      </text>
    </comment>
    <comment ref="J2102" authorId="357" shapeId="0" xr:uid="{B93180E5-394C-4932-B938-1D46053F934D}">
      <text>
        <t>[Threaded comment]
Your version of Excel allows you to read this threaded comment; however, any edits to it will get removed if the file is opened in a newer version of Excel. Learn more: https://go.microsoft.com/fwlink/?linkid=870924
Comment:
    PMMA TO 90KK1031</t>
      </text>
    </comment>
    <comment ref="J2124" authorId="358" shapeId="0" xr:uid="{035EFECC-71B5-4321-B7EE-BEEB09C02AE6}">
      <text>
        <t>[Threaded comment]
Your version of Excel allows you to read this threaded comment; however, any edits to it will get removed if the file is opened in a newer version of Excel. Learn more: https://go.microsoft.com/fwlink/?linkid=870924
Comment:
    PMMA TO RESEARCH</t>
      </text>
    </comment>
    <comment ref="J2137" authorId="359" shapeId="0" xr:uid="{DB9A99D0-A935-4F62-AB65-B5EA7465FD6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150" authorId="360" shapeId="0" xr:uid="{A60862CE-82F6-472F-9B4C-305C3DF353F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185" authorId="361" shapeId="0" xr:uid="{B5AFFC66-992C-4739-9C8D-A8915CA63093}">
      <text>
        <t>[Threaded comment]
Your version of Excel allows you to read this threaded comment; however, any edits to it will get removed if the file is opened in a newer version of Excel. Learn more: https://go.microsoft.com/fwlink/?linkid=870924
Comment:
    BFRL QTY 144</t>
      </text>
    </comment>
    <comment ref="J2198" authorId="362" shapeId="0" xr:uid="{F7A178DC-C8D0-4D2D-9125-23264D457CA0}">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J2199" authorId="363" shapeId="0" xr:uid="{43590FB3-06F7-4485-BF3B-0B96CDCD4499}">
      <text>
        <t>[Threaded comment]
Your version of Excel allows you to read this threaded comment; however, any edits to it will get removed if the file is opened in a newer version of Excel. Learn more: https://go.microsoft.com/fwlink/?linkid=870924
Comment:
    PMMA TO 80CC1322</t>
      </text>
    </comment>
    <comment ref="J2215" authorId="364" shapeId="0" xr:uid="{80BCB76D-1143-4EDB-97C4-4059E444112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216" authorId="365" shapeId="0" xr:uid="{A264EDDA-A1CB-4534-80A9-61B97041E146}">
      <text>
        <t>[Threaded comment]
Your version of Excel allows you to read this threaded comment; however, any edits to it will get removed if the file is opened in a newer version of Excel. Learn more: https://go.microsoft.com/fwlink/?linkid=870924
Comment:
    PMMA FROM 90KK1941</t>
      </text>
    </comment>
    <comment ref="J2217" authorId="366" shapeId="0" xr:uid="{59614B2F-9D6D-41CB-94F6-C05FFDF7DEB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219" authorId="367" shapeId="0" xr:uid="{D8252533-BA7F-458B-8BD5-282E48663714}">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20" authorId="368" shapeId="0" xr:uid="{94E786DD-BB6E-45A5-9F84-822ED34AAB81}">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21" authorId="369" shapeId="0" xr:uid="{038CD7E8-1273-4F6A-874B-A8339FB1F5A5}">
      <text>
        <t>[Threaded comment]
Your version of Excel allows you to read this threaded comment; however, any edits to it will get removed if the file is opened in a newer version of Excel. Learn more: https://go.microsoft.com/fwlink/?linkid=870924
Comment:
    BFRL QTY 144</t>
      </text>
    </comment>
    <comment ref="J2223" authorId="370" shapeId="0" xr:uid="{13EBB128-31B5-4BE9-93C4-B703CE547E85}">
      <text>
        <t>[Threaded comment]
Your version of Excel allows you to read this threaded comment; however, any edits to it will get removed if the file is opened in a newer version of Excel. Learn more: https://go.microsoft.com/fwlink/?linkid=870924
Comment:
    PMMA FROM 70CC4243</t>
      </text>
    </comment>
    <comment ref="J2224" authorId="371" shapeId="0" xr:uid="{4ABCAADF-15A9-4032-8348-47E1FDA866D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225" authorId="372" shapeId="0" xr:uid="{7C7333B5-8054-4AD3-B388-892A2DDF1D39}">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26" authorId="373" shapeId="0" xr:uid="{4899DC8B-2E12-4501-B2F0-3E4CF5078BA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227" authorId="374" shapeId="0" xr:uid="{20B2BBF4-DEDD-4B73-9A58-3465760BC77A}">
      <text>
        <t xml:space="preserve">[Threaded comment]
Your version of Excel allows you to read this threaded comment; however, any edits to it will get removed if the file is opened in a newer version of Excel. Learn more: https://go.microsoft.com/fwlink/?linkid=870924
Comment:
    PMMA TO 60DD0411
</t>
      </text>
    </comment>
    <comment ref="J2230" authorId="375" shapeId="0" xr:uid="{D80F0AA9-151C-41F0-BB6F-AB7F2DA4A5E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241" authorId="376" shapeId="0" xr:uid="{26C8705E-6001-42E8-9A3F-6A3243109B36}">
      <text>
        <t xml:space="preserve">[Threaded comment]
Your version of Excel allows you to read this threaded comment; however, any edits to it will get removed if the file is opened in a newer version of Excel. Learn more: https://go.microsoft.com/fwlink/?linkid=870924
Comment:
    PMMA TO 60DD0411
</t>
      </text>
    </comment>
    <comment ref="J2242" authorId="377" shapeId="0" xr:uid="{17115889-F8C1-478D-ACDD-D9EAAFD5AC26}">
      <text>
        <t>[Threaded comment]
Your version of Excel allows you to read this threaded comment; however, any edits to it will get removed if the file is opened in a newer version of Excel. Learn more: https://go.microsoft.com/fwlink/?linkid=870924
Comment:
    BFRL QTY 144</t>
      </text>
    </comment>
    <comment ref="J2243" authorId="378" shapeId="0" xr:uid="{2A465F9E-D587-44A8-9DC2-924DC32E6316}">
      <text>
        <t>[Threaded comment]
Your version of Excel allows you to read this threaded comment; however, any edits to it will get removed if the file is opened in a newer version of Excel. Learn more: https://go.microsoft.com/fwlink/?linkid=870924
Comment:
    TO RESEARCH</t>
      </text>
    </comment>
    <comment ref="J2244" authorId="379" shapeId="0" xr:uid="{DDE28980-8C78-4555-88AB-DCC21E3EF8E1}">
      <text>
        <t>[Threaded comment]
Your version of Excel allows you to read this threaded comment; however, any edits to it will get removed if the file is opened in a newer version of Excel. Learn more: https://go.microsoft.com/fwlink/?linkid=870924
Comment:
    FROM RESEARCH</t>
      </text>
    </comment>
    <comment ref="J2246" authorId="380" shapeId="0" xr:uid="{989343E8-9371-42FC-AA2B-E44ED9F98A3F}">
      <text>
        <t>[Threaded comment]
Your version of Excel allows you to read this threaded comment; however, any edits to it will get removed if the file is opened in a newer version of Excel. Learn more: https://go.microsoft.com/fwlink/?linkid=870924
Comment:
    FROM RESEARCH</t>
      </text>
    </comment>
    <comment ref="J2247" authorId="381" shapeId="0" xr:uid="{17802076-7588-4DB7-8B1B-6ABD0935CA62}">
      <text>
        <t>[Threaded comment]
Your version of Excel allows you to read this threaded comment; however, any edits to it will get removed if the file is opened in a newer version of Excel. Learn more: https://go.microsoft.com/fwlink/?linkid=870924
Comment:
    FROM RESEARCH</t>
      </text>
    </comment>
    <comment ref="J2248" authorId="382" shapeId="0" xr:uid="{B2220160-975A-4BA8-AC54-722ED16F5201}">
      <text>
        <t>[Threaded comment]
Your version of Excel allows you to read this threaded comment; however, any edits to it will get removed if the file is opened in a newer version of Excel. Learn more: https://go.microsoft.com/fwlink/?linkid=870924
Comment:
    TO RESEARCH</t>
      </text>
    </comment>
    <comment ref="J2255" authorId="383" shapeId="0" xr:uid="{BB06B114-E8F6-4463-99AC-B3CA98D12DF5}">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J2258" authorId="384" shapeId="0" xr:uid="{4405FBEB-E65D-42D9-83EA-613A46412A76}">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61" authorId="385" shapeId="0" xr:uid="{2BB4ED5B-E233-4839-9430-EEEC250D4A7A}">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J2263" authorId="386" shapeId="0" xr:uid="{C0C028EE-6BB2-4970-89BE-1B5A235DCA4B}">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64" authorId="387" shapeId="0" xr:uid="{1BEE5741-00C1-4164-9475-3EEBEFBFDE95}">
      <text>
        <t>[Threaded comment]
Your version of Excel allows you to read this threaded comment; however, any edits to it will get removed if the file is opened in a newer version of Excel. Learn more: https://go.microsoft.com/fwlink/?linkid=870924
Comment:
    PMMA TO RESEARCH</t>
      </text>
    </comment>
    <comment ref="J2272" authorId="388" shapeId="0" xr:uid="{21912EBB-D64E-4854-BBAD-F8C33A614F5C}">
      <text>
        <t>[Threaded comment]
Your version of Excel allows you to read this threaded comment; however, any edits to it will get removed if the file is opened in a newer version of Excel. Learn more: https://go.microsoft.com/fwlink/?linkid=870924
Comment:
    FROM RESEARCH</t>
      </text>
    </comment>
    <comment ref="J2273" authorId="389" shapeId="0" xr:uid="{B595F7E9-31F7-43AC-9EC6-689DF3F66E88}">
      <text>
        <t>[Threaded comment]
Your version of Excel allows you to read this threaded comment; however, any edits to it will get removed if the file is opened in a newer version of Excel. Learn more: https://go.microsoft.com/fwlink/?linkid=870924
Comment:
    FROM RESEARCH</t>
      </text>
    </comment>
    <comment ref="J2274" authorId="390" shapeId="0" xr:uid="{1D27F14B-E9A3-4A9F-80CA-6A093AA20289}">
      <text>
        <t>[Threaded comment]
Your version of Excel allows you to read this threaded comment; however, any edits to it will get removed if the file is opened in a newer version of Excel. Learn more: https://go.microsoft.com/fwlink/?linkid=870924
Comment:
    FROM RESEARCH</t>
      </text>
    </comment>
    <comment ref="J2275" authorId="391" shapeId="0" xr:uid="{F1D41EF5-8277-4F05-8E9F-23D3C36402BC}">
      <text>
        <t>[Threaded comment]
Your version of Excel allows you to read this threaded comment; however, any edits to it will get removed if the file is opened in a newer version of Excel. Learn more: https://go.microsoft.com/fwlink/?linkid=870924
Comment:
    FROM RESEARCH</t>
      </text>
    </comment>
    <comment ref="J2276" authorId="392" shapeId="0" xr:uid="{DB7D29A8-5516-4062-A16C-AEEA7C26863D}">
      <text>
        <t>[Threaded comment]
Your version of Excel allows you to read this threaded comment; however, any edits to it will get removed if the file is opened in a newer version of Excel. Learn more: https://go.microsoft.com/fwlink/?linkid=870924
Comment:
    PMMA TO RESEARCH</t>
      </text>
    </comment>
    <comment ref="J2304" authorId="393" shapeId="0" xr:uid="{4386F73C-24B9-47FD-9AAE-7DA97E87DC76}">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375" authorId="394" shapeId="0" xr:uid="{76734775-5F28-45A2-BD00-9DD3D01DE142}">
      <text>
        <t>[Threaded comment]
Your version of Excel allows you to read this threaded comment; however, any edits to it will get removed if the file is opened in a newer version of Excel. Learn more: https://go.microsoft.com/fwlink/?linkid=870924
Comment:
    PMMA TO RESEARCH</t>
      </text>
    </comment>
    <comment ref="J2376" authorId="395" shapeId="0" xr:uid="{5E29C938-A96D-4550-97B6-B512BF2AD25E}">
      <text>
        <t>[Threaded comment]
Your version of Excel allows you to read this threaded comment; however, any edits to it will get removed if the file is opened in a newer version of Excel. Learn more: https://go.microsoft.com/fwlink/?linkid=870924
Comment:
    PMMA TO RESEARCH</t>
      </text>
    </comment>
    <comment ref="J2380" authorId="396" shapeId="0" xr:uid="{364E666F-13D5-4707-A67D-15751B0EA3EC}">
      <text>
        <t>[Threaded comment]
Your version of Excel allows you to read this threaded comment; however, any edits to it will get removed if the file is opened in a newer version of Excel. Learn more: https://go.microsoft.com/fwlink/?linkid=870924
Comment:
    PMMA TO 60DD1821</t>
      </text>
    </comment>
    <comment ref="J2396" authorId="397" shapeId="0" xr:uid="{2FA8EA73-277C-419D-B7F0-7AF0861695C7}">
      <text>
        <t xml:space="preserve">[Threaded comment]
Your version of Excel allows you to read this threaded comment; however, any edits to it will get removed if the file is opened in a newer version of Excel. Learn more: https://go.microsoft.com/fwlink/?linkid=870924
Comment:
    PMMA TO 89FF0911
</t>
      </text>
    </comment>
    <comment ref="J2398" authorId="398" shapeId="0" xr:uid="{7F28C37D-09DA-45C4-996B-9109924B9257}">
      <text>
        <t xml:space="preserve">[Threaded comment]
Your version of Excel allows you to read this threaded comment; however, any edits to it will get removed if the file is opened in a newer version of Excel. Learn more: https://go.microsoft.com/fwlink/?linkid=870924
Comment:
    PMMA FROM 06SC0422
</t>
      </text>
    </comment>
    <comment ref="J2400" authorId="399" shapeId="0" xr:uid="{8ED792E8-352D-42F5-B9CD-39E356AACADC}">
      <text>
        <t>[Threaded comment]
Your version of Excel allows you to read this threaded comment; however, any edits to it will get removed if the file is opened in a newer version of Excel. Learn more: https://go.microsoft.com/fwlink/?linkid=870924
Comment:
    PMMA TO 90OO1231</t>
      </text>
    </comment>
    <comment ref="J2402" authorId="400" shapeId="0" xr:uid="{B955C944-34AE-4A7F-A39C-CA278C4DB886}">
      <text>
        <t>[Threaded comment]
Your version of Excel allows you to read this threaded comment; however, any edits to it will get removed if the file is opened in a newer version of Excel. Learn more: https://go.microsoft.com/fwlink/?linkid=870924
Comment:
    BFRL 18
'</t>
      </text>
    </comment>
    <comment ref="J2403" authorId="401" shapeId="0" xr:uid="{7E01065C-0F6A-4576-95D5-3454A6E5031D}">
      <text>
        <t>[Threaded comment]
Your version of Excel allows you to read this threaded comment; however, any edits to it will get removed if the file is opened in a newer version of Excel. Learn more: https://go.microsoft.com/fwlink/?linkid=870924
Comment:
    BFRL 18
'</t>
      </text>
    </comment>
    <comment ref="J2406" authorId="402" shapeId="0" xr:uid="{291D5A32-3333-48F5-9801-AFACA50CAA4C}">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07" authorId="403" shapeId="0" xr:uid="{94E0C13C-CB6B-4EEB-83EF-29944F528BF5}">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09" authorId="404" shapeId="0" xr:uid="{E713E6E8-2620-4855-BC85-CE229F106EA4}">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10" authorId="405" shapeId="0" xr:uid="{D3DEF6A0-1DF3-42E1-B67A-52BE94D4438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13" authorId="406" shapeId="0" xr:uid="{7CE36CD7-6148-4EAB-9C28-31FD123B3F27}">
      <text>
        <t>[Threaded comment]
Your version of Excel allows you to read this threaded comment; however, any edits to it will get removed if the file is opened in a newer version of Excel. Learn more: https://go.microsoft.com/fwlink/?linkid=870924
Comment:
    BFRL 18
'</t>
      </text>
    </comment>
    <comment ref="J2425" authorId="407" shapeId="0" xr:uid="{04468873-7556-4310-813A-6B0765C34916}">
      <text>
        <t>[Threaded comment]
Your version of Excel allows you to read this threaded comment; however, any edits to it will get removed if the file is opened in a newer version of Excel. Learn more: https://go.microsoft.com/fwlink/?linkid=870924
Comment:
    PMMA TO 60AA3021</t>
      </text>
    </comment>
    <comment ref="J2436" authorId="408" shapeId="0" xr:uid="{85208607-5E77-418B-9180-73D7E6A2A12C}">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40" authorId="409" shapeId="0" xr:uid="{450AE9DD-B56D-4FDC-8254-2F1800649CB2}">
      <text>
        <t>[Threaded comment]
Your version of Excel allows you to read this threaded comment; however, any edits to it will get removed if the file is opened in a newer version of Excel. Learn more: https://go.microsoft.com/fwlink/?linkid=870924
Comment:
    PMMA TO 60AA3021</t>
      </text>
    </comment>
    <comment ref="J2467" authorId="410" shapeId="0" xr:uid="{5A6215D0-C93A-44F8-99D7-DE9F481D1D30}">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71" authorId="411" shapeId="0" xr:uid="{E8551313-A89B-44E8-9834-FAF12A483E2A}">
      <text>
        <t>[Threaded comment]
Your version of Excel allows you to read this threaded comment; however, any edits to it will get removed if the file is opened in a newer version of Excel. Learn more: https://go.microsoft.com/fwlink/?linkid=870924
Comment:
    PMMA FROM 24CF0211
Reply:
    46PF0112</t>
      </text>
    </comment>
    <comment ref="J2485" authorId="412" shapeId="0" xr:uid="{1D6D738A-0AFD-4253-AD98-4387B9C1B99A}">
      <text>
        <t>[Threaded comment]
Your version of Excel allows you to read this threaded comment; however, any edits to it will get removed if the file is opened in a newer version of Excel. Learn more: https://go.microsoft.com/fwlink/?linkid=870924
Comment:
    BFRL 18
'</t>
      </text>
    </comment>
    <comment ref="J2487" authorId="413" shapeId="0" xr:uid="{B4563183-8A47-4E68-95C5-61DEB933F9BC}">
      <text>
        <t xml:space="preserve">[Threaded comment]
Your version of Excel allows you to read this threaded comment; however, any edits to it will get removed if the file is opened in a newer version of Excel. Learn more: https://go.microsoft.com/fwlink/?linkid=870924
Comment:
    PMMA TO 70BB1412
</t>
      </text>
    </comment>
    <comment ref="J2493" authorId="414" shapeId="0" xr:uid="{8271C704-E57C-440F-9151-CD491FF6AFF4}">
      <text>
        <t>[Threaded comment]
Your version of Excel allows you to read this threaded comment; however, any edits to it will get removed if the file is opened in a newer version of Excel. Learn more: https://go.microsoft.com/fwlink/?linkid=870924
Comment:
    PMMA TO RESEARCH</t>
      </text>
    </comment>
    <comment ref="J2496" authorId="415" shapeId="0" xr:uid="{ED75B3A3-3810-4023-AF67-03CE8423784A}">
      <text>
        <t>[Threaded comment]
Your version of Excel allows you to read this threaded comment; however, any edits to it will get removed if the file is opened in a newer version of Excel. Learn more: https://go.microsoft.com/fwlink/?linkid=870924
Comment:
    PMMA TO 50DD2421</t>
      </text>
    </comment>
    <comment ref="J2497" authorId="416" shapeId="0" xr:uid="{BEF78538-3C2E-4ED1-8C8D-3849D4B9A8B8}">
      <text>
        <t xml:space="preserve">[Threaded comment]
Your version of Excel allows you to read this threaded comment; however, any edits to it will get removed if the file is opened in a newer version of Excel. Learn more: https://go.microsoft.com/fwlink/?linkid=870924
Comment:
    COMPLETED THROUGH CC
</t>
      </text>
    </comment>
    <comment ref="J2498" authorId="417" shapeId="0" xr:uid="{A4D9E14E-7A6B-41E2-92BF-957B4F5CAB1D}">
      <text>
        <t xml:space="preserve">[Threaded comment]
Your version of Excel allows you to read this threaded comment; however, any edits to it will get removed if the file is opened in a newer version of Excel. Learn more: https://go.microsoft.com/fwlink/?linkid=870924
Comment:
    COMPLETED THROUGH CC
</t>
      </text>
    </comment>
    <comment ref="J2500" authorId="418" shapeId="0" xr:uid="{7AAC7EFA-9C93-4A1F-8FC2-F15F2A4ED27B}">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01" authorId="419" shapeId="0" xr:uid="{B2A919F1-B0A7-455F-BF68-BD24E2253D8E}">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05" authorId="420" shapeId="0" xr:uid="{A22881FB-3434-4597-A26D-F077AB814D06}">
      <text>
        <t xml:space="preserve">[Threaded comment]
Your version of Excel allows you to read this threaded comment; however, any edits to it will get removed if the file is opened in a newer version of Excel. Learn more: https://go.microsoft.com/fwlink/?linkid=870924
Comment:
    PMMA FROM 08SC1135
</t>
      </text>
    </comment>
    <comment ref="J2507" authorId="421" shapeId="0" xr:uid="{8876EB1B-4A84-4C39-BCE4-D114FFF6286D}">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08" authorId="422" shapeId="0" xr:uid="{4C9541B1-5B25-4D1D-84C9-F5EF551BB75A}">
      <text>
        <t>[Threaded comment]
Your version of Excel allows you to read this threaded comment; however, any edits to it will get removed if the file is opened in a newer version of Excel. Learn more: https://go.microsoft.com/fwlink/?linkid=870924
Comment:
    PMMA TO 11SC0665</t>
      </text>
    </comment>
    <comment ref="J2510" authorId="423" shapeId="0" xr:uid="{F3298448-13D9-4864-AD96-D94B8A2FF983}">
      <text>
        <t>[Threaded comment]
Your version of Excel allows you to read this threaded comment; however, any edits to it will get removed if the file is opened in a newer version of Excel. Learn more: https://go.microsoft.com/fwlink/?linkid=870924
Comment:
    BFRL 18
'</t>
      </text>
    </comment>
    <comment ref="J2512" authorId="424" shapeId="0" xr:uid="{51225CE0-27D6-4676-A37B-A9D7CE03F683}">
      <text>
        <t>[Threaded comment]
Your version of Excel allows you to read this threaded comment; however, any edits to it will get removed if the file is opened in a newer version of Excel. Learn more: https://go.microsoft.com/fwlink/?linkid=870924
Comment:
    BFRL 18
'</t>
      </text>
    </comment>
    <comment ref="J2513" authorId="425" shapeId="0" xr:uid="{9885B332-C3C1-4AD0-A32B-F5D889364471}">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15" authorId="426" shapeId="0" xr:uid="{09AECA5A-3F8F-445A-BDD3-B0F53C85F9EB}">
      <text>
        <t>[Threaded comment]
Your version of Excel allows you to read this threaded comment; however, any edits to it will get removed if the file is opened in a newer version of Excel. Learn more: https://go.microsoft.com/fwlink/?linkid=870924
Comment:
    PMMA TO 70AA0311</t>
      </text>
    </comment>
    <comment ref="J2520" authorId="427" shapeId="0" xr:uid="{DF2650AA-B8BE-46CB-8789-FF5FBED61335}">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27" authorId="428" shapeId="0" xr:uid="{F16B2F27-633B-4BA1-B9CD-222F06B24E2C}">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30" authorId="429" shapeId="0" xr:uid="{58C74B7E-87C4-4723-9484-E5375F305AA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33" authorId="430" shapeId="0" xr:uid="{05F81BC0-0170-4E9A-9A2F-4648EAD5B56C}">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43" authorId="431" shapeId="0" xr:uid="{CCB1FD1A-DA20-4E96-BE0F-404F88B7E863}">
      <text>
        <t>[Threaded comment]
Your version of Excel allows you to read this threaded comment; however, any edits to it will get removed if the file is opened in a newer version of Excel. Learn more: https://go.microsoft.com/fwlink/?linkid=870924
Comment:
    PMMA TO RESEARCH</t>
      </text>
    </comment>
    <comment ref="J2593" authorId="432" shapeId="0" xr:uid="{A6086826-A84F-4CA6-B281-FBC228C5EBA4}">
      <text>
        <t>[Threaded comment]
Your version of Excel allows you to read this threaded comment; however, any edits to it will get removed if the file is opened in a newer version of Excel. Learn more: https://go.microsoft.com/fwlink/?linkid=870924
Comment:
    PMMA TO 700BB1263</t>
      </text>
    </comment>
    <comment ref="J2598" authorId="433" shapeId="0" xr:uid="{5F2FD60D-E1C6-44E2-9DBB-F0ABEC2C3BF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2630" authorId="434" shapeId="0" xr:uid="{1EA204D0-FE37-419D-A692-D3C0B710759F}">
      <text>
        <t>[Threaded comment]
Your version of Excel allows you to read this threaded comment; however, any edits to it will get removed if the file is opened in a newer version of Excel. Learn more: https://go.microsoft.com/fwlink/?linkid=870924
Comment:
    PMMA TO 90MM1451</t>
      </text>
    </comment>
    <comment ref="J2636" authorId="435" shapeId="0" xr:uid="{4B004A23-AF63-4001-B460-7A6D3327E19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37" authorId="436" shapeId="0" xr:uid="{C3CB2947-0CDF-405E-A7EC-2BA0EDC09C36}">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45" authorId="437" shapeId="0" xr:uid="{74AC166A-1697-4651-AB1E-45B0D943069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46" authorId="438" shapeId="0" xr:uid="{28591EBC-DF02-4737-A5DE-FE6AD31B5452}">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47" authorId="439" shapeId="0" xr:uid="{B5DE411A-DD29-4D1D-833E-22F560E9A454}">
      <text>
        <t>[Threaded comment]
Your version of Excel allows you to read this threaded comment; however, any edits to it will get removed if the file is opened in a newer version of Excel. Learn more: https://go.microsoft.com/fwlink/?linkid=870924
Comment:
    PMMA TO 50DD0242</t>
      </text>
    </comment>
    <comment ref="J2648" authorId="440" shapeId="0" xr:uid="{B04719D5-653F-47CD-8F82-2C70C4F19A88}">
      <text>
        <t>[Threaded comment]
Your version of Excel allows you to read this threaded comment; however, any edits to it will get removed if the file is opened in a newer version of Excel. Learn more: https://go.microsoft.com/fwlink/?linkid=870924
Comment:
    PMMA TO 50DD0242, 21 TO RESEARCH</t>
      </text>
    </comment>
    <comment ref="J2649" authorId="441" shapeId="0" xr:uid="{B01DF5D0-0709-4102-81C2-3912E2A0080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50" authorId="442" shapeId="0" xr:uid="{7A4093D9-25FD-4430-B5B9-4B881C1B50A6}">
      <text>
        <t>[Threaded comment]
Your version of Excel allows you to read this threaded comment; however, any edits to it will get removed if the file is opened in a newer version of Excel. Learn more: https://go.microsoft.com/fwlink/?linkid=870924
Comment:
    PMMA TO 90MM2351</t>
      </text>
    </comment>
    <comment ref="J2651" authorId="443" shapeId="0" xr:uid="{1A6F699D-D8C6-466C-A7DF-34690A88F3D4}">
      <text>
        <t>[Threaded comment]
Your version of Excel allows you to read this threaded comment; however, any edits to it will get removed if the file is opened in a newer version of Excel. Learn more: https://go.microsoft.com/fwlink/?linkid=870924
Comment:
    PMMA TO 90MM2351</t>
      </text>
    </comment>
    <comment ref="J2653" authorId="444" shapeId="0" xr:uid="{71A426FE-F108-4B2C-948B-5040F9FDB752}">
      <text>
        <t>[Threaded comment]
Your version of Excel allows you to read this threaded comment; however, any edits to it will get removed if the file is opened in a newer version of Excel. Learn more: https://go.microsoft.com/fwlink/?linkid=870924
Comment:
    PMMA TO RESEARCH</t>
      </text>
    </comment>
    <comment ref="J2655" authorId="445" shapeId="0" xr:uid="{7FF7BCF4-3CE9-41BF-A1DB-96B62A6C1B31}">
      <text>
        <t>[Threaded comment]
Your version of Excel allows you to read this threaded comment; however, any edits to it will get removed if the file is opened in a newer version of Excel. Learn more: https://go.microsoft.com/fwlink/?linkid=870924
Comment:
    PMMA TO 90MM0412</t>
      </text>
    </comment>
    <comment ref="J2690" authorId="446" shapeId="0" xr:uid="{8923B010-CF89-43B8-AF82-B0F9229DF3B3}">
      <text>
        <t>[Threaded comment]
Your version of Excel allows you to read this threaded comment; however, any edits to it will get removed if the file is opened in a newer version of Excel. Learn more: https://go.microsoft.com/fwlink/?linkid=870924
Comment:
    PMMA TO RESEARCH</t>
      </text>
    </comment>
    <comment ref="J2711" authorId="447" shapeId="0" xr:uid="{3362E55F-AF13-4331-962F-A5C1384A1469}">
      <text>
        <t>[Threaded comment]
Your version of Excel allows you to read this threaded comment; however, any edits to it will get removed if the file is opened in a newer version of Excel. Learn more: https://go.microsoft.com/fwlink/?linkid=870924
Comment:
    PMMA TO 60GG1922</t>
      </text>
    </comment>
    <comment ref="J2735" authorId="448" shapeId="0" xr:uid="{33220ABC-C2DD-4815-A452-EC4D12C8A83F}">
      <text>
        <t>[Threaded comment]
Your version of Excel allows you to read this threaded comment; however, any edits to it will get removed if the file is opened in a newer version of Excel. Learn more: https://go.microsoft.com/fwlink/?linkid=870924
Comment:
    PMMA TO RESEARCH</t>
      </text>
    </comment>
    <comment ref="J2741" authorId="449" shapeId="0" xr:uid="{1C652C94-19AA-41AD-90F5-0EC3EA0D27F6}">
      <text>
        <t xml:space="preserve">[Threaded comment]
Your version of Excel allows you to read this threaded comment; however, any edits to it will get removed if the file is opened in a newer version of Excel. Learn more: https://go.microsoft.com/fwlink/?linkid=870924
Comment:
    PMMA TO 60DD3322
</t>
      </text>
    </comment>
    <comment ref="J2758" authorId="450" shapeId="0" xr:uid="{1C6CC0B1-5F53-46DE-A45F-D0749F35141E}">
      <text>
        <t>[Threaded comment]
Your version of Excel allows you to read this threaded comment; however, any edits to it will get removed if the file is opened in a newer version of Excel. Learn more: https://go.microsoft.com/fwlink/?linkid=870924
Comment:
    PMMA TO 90CC2821</t>
      </text>
    </comment>
    <comment ref="J2770" authorId="451" shapeId="0" xr:uid="{E5D174D5-2566-4D6F-AA47-C6A29DF40B07}">
      <text>
        <t>[Threaded comment]
Your version of Excel allows you to read this threaded comment; however, any edits to it will get removed if the file is opened in a newer version of Excel. Learn more: https://go.microsoft.com/fwlink/?linkid=870924
Comment:
    PMMA TO RESEARCH</t>
      </text>
    </comment>
    <comment ref="J2798" authorId="452" shapeId="0" xr:uid="{49D8A267-650E-4EF2-86A5-A3B0740EB4B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50" authorId="453" shapeId="0" xr:uid="{6D2539A6-29EC-4221-AD35-EBB6C13B809E}">
      <text>
        <t>[Threaded comment]
Your version of Excel allows you to read this threaded comment; however, any edits to it will get removed if the file is opened in a newer version of Excel. Learn more: https://go.microsoft.com/fwlink/?linkid=870924
Comment:
    PMMA TO 60EE0541</t>
      </text>
    </comment>
    <comment ref="J2855" authorId="454" shapeId="0" xr:uid="{F97E43BE-CCED-412E-8745-3F604DF7CCA0}">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72" authorId="455" shapeId="0" xr:uid="{0B8841A2-FC58-4AF2-9583-D39A0016D46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874" authorId="456" shapeId="0" xr:uid="{87502CA5-AEAE-43C6-8AD2-FB7E8394C9E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878" authorId="457" shapeId="0" xr:uid="{EAFF6B30-36D7-40EC-973F-3135A722C0EE}">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79" authorId="458" shapeId="0" xr:uid="{D01BA80A-669A-4E17-A1F1-C517004C9439}">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0" authorId="459" shapeId="0" xr:uid="{5A0596B7-52AE-44C6-A3C8-B1EB17EE01F4}">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1" authorId="460" shapeId="0" xr:uid="{33AA0AAA-AA80-41F3-8517-EB9840FB143E}">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3" authorId="461" shapeId="0" xr:uid="{9332CC6E-8DF2-4C97-AEA1-B778174FC307}">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6" authorId="462" shapeId="0" xr:uid="{77CC2DA1-C9CA-45E0-96CB-6500E2F01A9C}">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7" authorId="463" shapeId="0" xr:uid="{D4BDFF66-23AF-4A12-9858-8AE7A31AAED7}">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88" authorId="464" shapeId="0" xr:uid="{AD5649DD-BDCE-4B99-B33F-A90BF824A336}">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91" authorId="465" shapeId="0" xr:uid="{6C1E92F7-11A2-4742-9A44-E3045B4FB7B8}">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92" authorId="466" shapeId="0" xr:uid="{37E16205-75B6-4E0F-BA27-DFEF07F6E5C9}">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93" authorId="467" shapeId="0" xr:uid="{62334CB9-C60D-4701-B6E2-1747BF1942BD}">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94" authorId="468" shapeId="0" xr:uid="{AF3D2CA8-8F29-4A90-8820-C213A78D8F44}">
      <text>
        <t>[Threaded comment]
Your version of Excel allows you to read this threaded comment; however, any edits to it will get removed if the file is opened in a newer version of Excel. Learn more: https://go.microsoft.com/fwlink/?linkid=870924
Comment:
    PMMA TO RESEARCH</t>
      </text>
    </comment>
    <comment ref="J2895" authorId="469" shapeId="0" xr:uid="{AF63C560-5092-45B8-96DC-FC8B5B260F39}">
      <text>
        <t>[Threaded comment]
Your version of Excel allows you to read this threaded comment; however, any edits to it will get removed if the file is opened in a newer version of Excel. Learn more: https://go.microsoft.com/fwlink/?linkid=870924
Comment:
    PMMA TO RESEARCH</t>
      </text>
    </comment>
    <comment ref="J2902" authorId="470" shapeId="0" xr:uid="{517CD871-BCBC-486B-A175-719CF11DB053}">
      <text>
        <t>[Threaded comment]
Your version of Excel allows you to read this threaded comment; however, any edits to it will get removed if the file is opened in a newer version of Excel. Learn more: https://go.microsoft.com/fwlink/?linkid=870924
Comment:
    PMMA TO RESEARCH</t>
      </text>
    </comment>
    <comment ref="J2903" authorId="471" shapeId="0" xr:uid="{E69B675A-C43B-4980-B9DE-9F935AB0C1B1}">
      <text>
        <t>[Threaded comment]
Your version of Excel allows you to read this threaded comment; however, any edits to it will get removed if the file is opened in a newer version of Excel. Learn more: https://go.microsoft.com/fwlink/?linkid=870924
Comment:
    PMMA TO RESEARCH</t>
      </text>
    </comment>
    <comment ref="J2926" authorId="472" shapeId="0" xr:uid="{835DEB41-0FB3-40CD-9511-F1123EB530E5}">
      <text>
        <t>[Threaded comment]
Your version of Excel allows you to read this threaded comment; however, any edits to it will get removed if the file is opened in a newer version of Excel. Learn more: https://go.microsoft.com/fwlink/?linkid=870924
Comment:
    PMMA TO 10SC0631</t>
      </text>
    </comment>
    <comment ref="J2967" authorId="473" shapeId="0" xr:uid="{3123CB9C-BFBA-4771-BCAE-28CFBBD26357}">
      <text>
        <t>[Threaded comment]
Your version of Excel allows you to read this threaded comment; however, any edits to it will get removed if the file is opened in a newer version of Excel. Learn more: https://go.microsoft.com/fwlink/?linkid=870924
Comment:
    PMMA TO 70CC1441</t>
      </text>
    </comment>
    <comment ref="J2970" authorId="474" shapeId="0" xr:uid="{47392348-1076-4617-8AA5-B3ED47FADC5F}">
      <text>
        <t>[Threaded comment]
Your version of Excel allows you to read this threaded comment; however, any edits to it will get removed if the file is opened in a newer version of Excel. Learn more: https://go.microsoft.com/fwlink/?linkid=870924
Comment:
    BFRL 18
'</t>
      </text>
    </comment>
    <comment ref="J2973" authorId="475" shapeId="0" xr:uid="{D6E38C3A-7386-4B45-BFFF-FA4D0B4EE32E}">
      <text>
        <t>[Threaded comment]
Your version of Excel allows you to read this threaded comment; however, any edits to it will get removed if the file is opened in a newer version of Excel. Learn more: https://go.microsoft.com/fwlink/?linkid=870924
Comment:
    PMMA TO 60GG1141</t>
      </text>
    </comment>
    <comment ref="J2975" authorId="476" shapeId="0" xr:uid="{5CD3BCE3-5EA9-4D62-B560-8C56089B6FBB}">
      <text>
        <t>[Threaded comment]
Your version of Excel allows you to read this threaded comment; however, any edits to it will get removed if the file is opened in a newer version of Excel. Learn more: https://go.microsoft.com/fwlink/?linkid=870924
Comment:
    BFRL 18
'</t>
      </text>
    </comment>
    <comment ref="J2984" authorId="477" shapeId="0" xr:uid="{491D240E-63BF-49F7-85C1-EB5FAE7628DE}">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2992" authorId="478" shapeId="0" xr:uid="{D56EBA32-2AAA-4585-96F5-3E627F5BE2E7}">
      <text>
        <t xml:space="preserve">[Threaded comment]
Your version of Excel allows you to read this threaded comment; however, any edits to it will get removed if the file is opened in a newer version of Excel. Learn more: https://go.microsoft.com/fwlink/?linkid=870924
Comment:
    PMMA TO 03SC0656
</t>
      </text>
    </comment>
    <comment ref="J2996" authorId="479" shapeId="0" xr:uid="{E7E68EFF-3108-4FBC-B584-49C30C4D2210}">
      <text>
        <t>[Threaded comment]
Your version of Excel allows you to read this threaded comment; however, any edits to it will get removed if the file is opened in a newer version of Excel. Learn more: https://go.microsoft.com/fwlink/?linkid=870924
Comment:
    PMMA TO 44FC2012</t>
      </text>
    </comment>
    <comment ref="J2997" authorId="480" shapeId="0" xr:uid="{91AC7284-3A0D-41A7-B02A-2E806CF7359A}">
      <text>
        <t>[Threaded comment]
Your version of Excel allows you to read this threaded comment; however, any edits to it will get removed if the file is opened in a newer version of Excel. Learn more: https://go.microsoft.com/fwlink/?linkid=870924
Comment:
    PMMA TO RESEARCH</t>
      </text>
    </comment>
    <comment ref="J2998" authorId="481" shapeId="0" xr:uid="{40ED623F-5EF1-4AEC-8EFD-1990A7BA032E}">
      <text>
        <t>[Threaded comment]
Your version of Excel allows you to read this threaded comment; however, any edits to it will get removed if the file is opened in a newer version of Excel. Learn more: https://go.microsoft.com/fwlink/?linkid=870924
Comment:
    PMMA TO RESEARCH</t>
      </text>
    </comment>
    <comment ref="J2999" authorId="482" shapeId="0" xr:uid="{ABB00BCA-D566-4DDC-B48D-D82CF72327A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000" authorId="483" shapeId="0" xr:uid="{B210865B-DBC8-466C-B86E-971FF1BC2B6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001" authorId="484" shapeId="0" xr:uid="{7000306D-1FAA-4AA3-9775-1046F630D92C}">
      <text>
        <t>[Threaded comment]
Your version of Excel allows you to read this threaded comment; however, any edits to it will get removed if the file is opened in a newer version of Excel. Learn more: https://go.microsoft.com/fwlink/?linkid=870924
Comment:
    PMMA TO RESEARCH</t>
      </text>
    </comment>
    <comment ref="J3004" authorId="485" shapeId="0" xr:uid="{737950D7-4DA8-4073-A602-42010BB2F068}">
      <text>
        <t>[Threaded comment]
Your version of Excel allows you to read this threaded comment; however, any edits to it will get removed if the file is opened in a newer version of Excel. Learn more: https://go.microsoft.com/fwlink/?linkid=870924
Comment:
    PMMA TO 50DD0521</t>
      </text>
    </comment>
    <comment ref="J3005" authorId="486" shapeId="0" xr:uid="{E862CE12-6243-4866-BB8C-292C331BFD8F}">
      <text>
        <t>[Threaded comment]
Your version of Excel allows you to read this threaded comment; however, any edits to it will get removed if the file is opened in a newer version of Excel. Learn more: https://go.microsoft.com/fwlink/?linkid=870924
Comment:
    PMMA TO 50DD1232</t>
      </text>
    </comment>
    <comment ref="J3016" authorId="487" shapeId="0" xr:uid="{9BEC628D-3D82-4C64-9430-7072B6DE002B}">
      <text>
        <t>[Threaded comment]
Your version of Excel allows you to read this threaded comment; however, any edits to it will get removed if the file is opened in a newer version of Excel. Learn more: https://go.microsoft.com/fwlink/?linkid=870924
Comment:
    PMMA TO 46FC2237,60CC0512,70CC1281,60CC2211</t>
      </text>
    </comment>
    <comment ref="J3044" authorId="488" shapeId="0" xr:uid="{2F18F0C5-8C30-42B7-8D38-D07694287611}">
      <text>
        <t>[Threaded comment]
Your version of Excel allows you to read this threaded comment; however, any edits to it will get removed if the file is opened in a newer version of Excel. Learn more: https://go.microsoft.com/fwlink/?linkid=870924
Comment:
    PMMA TO RESEARCH</t>
      </text>
    </comment>
    <comment ref="J3058" authorId="489" shapeId="0" xr:uid="{C91EE808-8E81-4CAE-A863-4D6DC1C31BE4}">
      <text>
        <t>[Threaded comment]
Your version of Excel allows you to read this threaded comment; however, any edits to it will get removed if the file is opened in a newer version of Excel. Learn more: https://go.microsoft.com/fwlink/?linkid=870924
Comment:
    PMMA TO 46FC1434</t>
      </text>
    </comment>
    <comment ref="J3061" authorId="490" shapeId="0" xr:uid="{1FB28D05-011E-460C-B948-69E05054A357}">
      <text>
        <t xml:space="preserve">[Threaded comment]
Your version of Excel allows you to read this threaded comment; however, any edits to it will get removed if the file is opened in a newer version of Excel. Learn more: https://go.microsoft.com/fwlink/?linkid=870924
Comment:
    PMMA TO 70CC1993
</t>
      </text>
    </comment>
    <comment ref="J3075" authorId="491" shapeId="0" xr:uid="{305BA43A-08B3-4B01-A3F2-21ABB52B86CD}">
      <text>
        <t>[Threaded comment]
Your version of Excel allows you to read this threaded comment; however, any edits to it will get removed if the file is opened in a newer version of Excel. Learn more: https://go.microsoft.com/fwlink/?linkid=870924
Comment:
    PMMA TO 90KK1552</t>
      </text>
    </comment>
    <comment ref="J3100" authorId="492" shapeId="0" xr:uid="{1AF6C88E-20C0-4D6F-9CFE-6F2233BE353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07" authorId="493" shapeId="0" xr:uid="{B4B862A2-98C9-48E0-9AC4-CF74058187B2}">
      <text>
        <t>[Threaded comment]
Your version of Excel allows you to read this threaded comment; however, any edits to it will get removed if the file is opened in a newer version of Excel. Learn more: https://go.microsoft.com/fwlink/?linkid=870924
Comment:
    PMMA TO 19CF0526</t>
      </text>
    </comment>
    <comment ref="J3110" authorId="494" shapeId="0" xr:uid="{F822D447-8BDA-403E-82E1-5ABD8E10E6ED}">
      <text>
        <t>[Threaded comment]
Your version of Excel allows you to read this threaded comment; however, any edits to it will get removed if the file is opened in a newer version of Excel. Learn more: https://go.microsoft.com/fwlink/?linkid=870924
Comment:
    PMMA TO 20CF0211</t>
      </text>
    </comment>
    <comment ref="J3112" authorId="495" shapeId="0" xr:uid="{AB305C3B-E43D-4640-9204-484C0DD0C8A3}">
      <text>
        <t>[Threaded comment]
Your version of Excel allows you to read this threaded comment; however, any edits to it will get removed if the file is opened in a newer version of Excel. Learn more: https://go.microsoft.com/fwlink/?linkid=870924
Comment:
    PMMA TO 07SC0526</t>
      </text>
    </comment>
    <comment ref="J3113" authorId="496" shapeId="0" xr:uid="{092358CA-02AD-4386-991E-CA9B3DBE4AEF}">
      <text>
        <t>[Threaded comment]
Your version of Excel allows you to read this threaded comment; however, any edits to it will get removed if the file is opened in a newer version of Excel. Learn more: https://go.microsoft.com/fwlink/?linkid=870924
Comment:
    PMMA TO 04SC0821, PMMA TO RESEARCH</t>
      </text>
    </comment>
    <comment ref="J3114" authorId="497" shapeId="0" xr:uid="{BCFD17D9-7465-4B65-B6B6-48543BB1689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17" authorId="498" shapeId="0" xr:uid="{1F1652D2-006E-43BF-92AF-BD62247F57A9}">
      <text>
        <t>[Threaded comment]
Your version of Excel allows you to read this threaded comment; however, any edits to it will get removed if the file is opened in a newer version of Excel. Learn more: https://go.microsoft.com/fwlink/?linkid=870924
Comment:
    PMMA TO 50DD1911</t>
      </text>
    </comment>
    <comment ref="J3121" authorId="499" shapeId="0" xr:uid="{FA7ADB00-5B36-4825-B988-350D1F85689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22" authorId="500" shapeId="0" xr:uid="{35838718-8B21-4935-A701-2C87CFF20F5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23" authorId="501" shapeId="0" xr:uid="{F13033EC-0DAD-434C-97B5-D2A606E92B4C}">
      <text>
        <t>[Threaded comment]
Your version of Excel allows you to read this threaded comment; however, any edits to it will get removed if the file is opened in a newer version of Excel. Learn more: https://go.microsoft.com/fwlink/?linkid=870924
Comment:
    PMMA TO 31CF0227, PMMA TO RESEARCH</t>
      </text>
    </comment>
    <comment ref="J3125" authorId="502" shapeId="0" xr:uid="{75D6F8A8-E20F-41C5-BCE5-5B3DF50185D2}">
      <text>
        <t>[Threaded comment]
Your version of Excel allows you to read this threaded comment; however, any edits to it will get removed if the file is opened in a newer version of Excel. Learn more: https://go.microsoft.com/fwlink/?linkid=870924
Comment:
    PMMA TO 15SC0535</t>
      </text>
    </comment>
    <comment ref="J3126" authorId="503" shapeId="0" xr:uid="{2EF91C12-BD44-4712-8EB2-853295AD8224}">
      <text>
        <t>[Threaded comment]
Your version of Excel allows you to read this threaded comment; however, any edits to it will get removed if the file is opened in a newer version of Excel. Learn more: https://go.microsoft.com/fwlink/?linkid=870924
Comment:
    PMMA TO 60FF1712</t>
      </text>
    </comment>
    <comment ref="J3127" authorId="504" shapeId="0" xr:uid="{909D28A6-89E6-4915-8EEF-0930ACAD7F82}">
      <text>
        <t>[Threaded comment]
Your version of Excel allows you to read this threaded comment; however, any edits to it will get removed if the file is opened in a newer version of Excel. Learn more: https://go.microsoft.com/fwlink/?linkid=870924
Comment:
    PMMA TO 20CF0154, PMMA TO RESEARCH</t>
      </text>
    </comment>
    <comment ref="J3128" authorId="505" shapeId="0" xr:uid="{52C2E4CF-6259-4EBE-B1F4-7A25010204AD}">
      <text>
        <t>[Threaded comment]
Your version of Excel allows you to read this threaded comment; however, any edits to it will get removed if the file is opened in a newer version of Excel. Learn more: https://go.microsoft.com/fwlink/?linkid=870924
Comment:
    PMMA TO 15SC0526</t>
      </text>
    </comment>
    <comment ref="J3129" authorId="506" shapeId="0" xr:uid="{97E415C8-A606-4841-894B-5D9095B3F567}">
      <text>
        <t>[Threaded comment]
Your version of Excel allows you to read this threaded comment; however, any edits to it will get removed if the file is opened in a newer version of Excel. Learn more: https://go.microsoft.com/fwlink/?linkid=870924
Comment:
    PMMA FROM 05SC0735</t>
      </text>
    </comment>
    <comment ref="J3132" authorId="507" shapeId="0" xr:uid="{DA19A75B-E426-473D-AD1A-960600C1EBA0}">
      <text>
        <t>[Threaded comment]
Your version of Excel allows you to read this threaded comment; however, any edits to it will get removed if the file is opened in a newer version of Excel. Learn more: https://go.microsoft.com/fwlink/?linkid=870924
Comment:
    PMMA TO 20CF0517</t>
      </text>
    </comment>
    <comment ref="J3133" authorId="508" shapeId="0" xr:uid="{32667854-FDDB-429D-94FF-31BB3E3581EE}">
      <text>
        <t>[Threaded comment]
Your version of Excel allows you to read this threaded comment; however, any edits to it will get removed if the file is opened in a newer version of Excel. Learn more: https://go.microsoft.com/fwlink/?linkid=870924
Comment:
    PMMA TO 60DD0331</t>
      </text>
    </comment>
    <comment ref="J3134" authorId="509" shapeId="0" xr:uid="{EF9AC9EF-01D2-4F94-A1D5-DE737798D639}">
      <text>
        <t>[Threaded comment]
Your version of Excel allows you to read this threaded comment; however, any edits to it will get removed if the file is opened in a newer version of Excel. Learn more: https://go.microsoft.com/fwlink/?linkid=870924
Comment:
    PMMA TO 16SC0334, PMMA TO RESEARCH</t>
      </text>
    </comment>
    <comment ref="J3135" authorId="510" shapeId="0" xr:uid="{F4851E93-287F-4CF4-8386-F14D4453F1F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36" authorId="511" shapeId="0" xr:uid="{70344E2B-0C41-44E9-9D10-671D97FD1ED3}">
      <text>
        <t>[Threaded comment]
Your version of Excel allows you to read this threaded comment; however, any edits to it will get removed if the file is opened in a newer version of Excel. Learn more: https://go.microsoft.com/fwlink/?linkid=870924
Comment:
    PMMA TO RESEARCH</t>
      </text>
    </comment>
    <comment ref="J3139" authorId="512" shapeId="0" xr:uid="{CF1C5E68-AE49-4665-BF2B-0B3264331FC3}">
      <text>
        <t>[Threaded comment]
Your version of Excel allows you to read this threaded comment; however, any edits to it will get removed if the file is opened in a newer version of Excel. Learn more: https://go.microsoft.com/fwlink/?linkid=870924
Comment:
    PMMA TO 14SC0516</t>
      </text>
    </comment>
    <comment ref="J3143" authorId="513" shapeId="0" xr:uid="{08C7F159-EE26-4FF1-898C-B76A2084B018}">
      <text>
        <t>[Threaded comment]
Your version of Excel allows you to read this threaded comment; however, any edits to it will get removed if the file is opened in a newer version of Excel. Learn more: https://go.microsoft.com/fwlink/?linkid=870924
Comment:
    PMMA TO 04SC1236</t>
      </text>
    </comment>
    <comment ref="J3180" authorId="514" shapeId="0" xr:uid="{8638391F-810C-460C-A271-137ACB5918AE}">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15" authorId="515" shapeId="0" xr:uid="{225682B1-F474-4601-ABA7-2485015B883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218" authorId="516" shapeId="0" xr:uid="{F68CF3F3-DF97-4719-B9E6-DD9EE287FC6C}">
      <text>
        <t>[Threaded comment]
Your version of Excel allows you to read this threaded comment; however, any edits to it will get removed if the file is opened in a newer version of Excel. Learn more: https://go.microsoft.com/fwlink/?linkid=870924
Comment:
    BFRL 18
'</t>
      </text>
    </comment>
    <comment ref="J3219" authorId="517" shapeId="0" xr:uid="{06945038-B6BA-427A-B5E3-E32310EF6973}">
      <text>
        <t>[Threaded comment]
Your version of Excel allows you to read this threaded comment; however, any edits to it will get removed if the file is opened in a newer version of Excel. Learn more: https://go.microsoft.com/fwlink/?linkid=870924
Comment:
    BFRL 18
'</t>
      </text>
    </comment>
    <comment ref="J3220" authorId="518" shapeId="0" xr:uid="{4DB1F0C5-96D9-4C41-B073-5F3F2094C5CC}">
      <text>
        <t>[Threaded comment]
Your version of Excel allows you to read this threaded comment; however, any edits to it will get removed if the file is opened in a newer version of Excel. Learn more: https://go.microsoft.com/fwlink/?linkid=870924
Comment:
    BFRL 18
'</t>
      </text>
    </comment>
    <comment ref="J3221" authorId="519" shapeId="0" xr:uid="{FBD07790-DC43-4125-9846-377ED02E8D3A}">
      <text>
        <t>[Threaded comment]
Your version of Excel allows you to read this threaded comment; however, any edits to it will get removed if the file is opened in a newer version of Excel. Learn more: https://go.microsoft.com/fwlink/?linkid=870924
Comment:
    PMMA FROM 90MM1032</t>
      </text>
    </comment>
    <comment ref="J3228" authorId="520" shapeId="0" xr:uid="{45484A11-9B7D-437F-B0B1-CF7C90506BA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243" authorId="521" shapeId="0" xr:uid="{4D4AB4F8-3A3E-459E-A1B0-9F723CCA09CA}">
      <text>
        <t>[Threaded comment]
Your version of Excel allows you to read this threaded comment; however, any edits to it will get removed if the file is opened in a newer version of Excel. Learn more: https://go.microsoft.com/fwlink/?linkid=870924
Comment:
    PMMA FROM 90MM1032</t>
      </text>
    </comment>
    <comment ref="J3246" authorId="522" shapeId="0" xr:uid="{2AF3DEBA-3E33-46FC-9774-5AF0B4A75CDB}">
      <text>
        <t>[Threaded comment]
Your version of Excel allows you to read this threaded comment; however, any edits to it will get removed if the file is opened in a newer version of Excel. Learn more: https://go.microsoft.com/fwlink/?linkid=870924
Comment:
    PMMA TO 22CF0233</t>
      </text>
    </comment>
    <comment ref="J3247" authorId="523" shapeId="0" xr:uid="{E6A10096-D43E-43C0-86E3-7A9389F9D6BA}">
      <text>
        <t>[Threaded comment]
Your version of Excel allows you to read this threaded comment; however, any edits to it will get removed if the file is opened in a newer version of Excel. Learn more: https://go.microsoft.com/fwlink/?linkid=870924
Comment:
    PMMA TO 89EE1611</t>
      </text>
    </comment>
    <comment ref="J3249" authorId="524" shapeId="0" xr:uid="{A572E93C-4857-4949-8820-62880AD402AA}">
      <text>
        <t>[Threaded comment]
Your version of Excel allows you to read this threaded comment; however, any edits to it will get removed if the file is opened in a newer version of Excel. Learn more: https://go.microsoft.com/fwlink/?linkid=870924
Comment:
    PMMA TO 89DD2113,89FF2212
Reply:
    FROM</t>
      </text>
    </comment>
    <comment ref="J3256" authorId="525" shapeId="0" xr:uid="{936D0845-168F-4E29-8D9F-88C97A54DBD2}">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58" authorId="526" shapeId="0" xr:uid="{FF02ABF1-DE2E-4609-B73D-811E8075EDCB}">
      <text>
        <t>[Threaded comment]
Your version of Excel allows you to read this threaded comment; however, any edits to it will get removed if the file is opened in a newer version of Excel. Learn more: https://go.microsoft.com/fwlink/?linkid=870924
Comment:
    PMMA TO 60DD0831</t>
      </text>
    </comment>
    <comment ref="J3261" authorId="527" shapeId="0" xr:uid="{58876894-65E3-4850-BDEC-A824C40869C8}">
      <text>
        <t>[Threaded comment]
Your version of Excel allows you to read this threaded comment; however, any edits to it will get removed if the file is opened in a newer version of Excel. Learn more: https://go.microsoft.com/fwlink/?linkid=870924
Comment:
    PMMA FROM 90MM1032</t>
      </text>
    </comment>
    <comment ref="J3262" authorId="528" shapeId="0" xr:uid="{053A61FD-E493-4A1B-84A2-74FB48F05C4C}">
      <text>
        <t>[Threaded comment]
Your version of Excel allows you to read this threaded comment; however, any edits to it will get removed if the file is opened in a newer version of Excel. Learn more: https://go.microsoft.com/fwlink/?linkid=870924
Comment:
    PMMA TO RESEARCH 8 PMMA TO 02SC1012</t>
      </text>
    </comment>
    <comment ref="J3263" authorId="529" shapeId="0" xr:uid="{AD3F8A7B-295D-43F6-984F-AE86A7E8823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65" authorId="530" shapeId="0" xr:uid="{BBD5B537-2EC4-4EEA-B06F-3A19459E73C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66" authorId="531" shapeId="0" xr:uid="{37278767-7F46-479F-B622-C478E5BF446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74" authorId="532" shapeId="0" xr:uid="{03584FC5-7418-46B9-89D3-E33EFF2F448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77" authorId="533" shapeId="0" xr:uid="{C120CDF6-E1E8-497E-B229-E10763671B8D}">
      <text>
        <t>[Threaded comment]
Your version of Excel allows you to read this threaded comment; however, any edits to it will get removed if the file is opened in a newer version of Excel. Learn more: https://go.microsoft.com/fwlink/?linkid=870924
Comment:
    PMMA FROM 50EE3322</t>
      </text>
    </comment>
    <comment ref="J3278" authorId="534" shapeId="0" xr:uid="{0EFDACE8-016A-4ED1-A330-9C581586133C}">
      <text>
        <t>[Threaded comment]
Your version of Excel allows you to read this threaded comment; however, any edits to it will get removed if the file is opened in a newer version of Excel. Learn more: https://go.microsoft.com/fwlink/?linkid=870924
Comment:
    PMMA FROM 50EE3322</t>
      </text>
    </comment>
    <comment ref="J3279" authorId="535" shapeId="0" xr:uid="{01E82323-EA4F-4467-9431-F96DA0A82821}">
      <text>
        <t>[Threaded comment]
Your version of Excel allows you to read this threaded comment; however, any edits to it will get removed if the file is opened in a newer version of Excel. Learn more: https://go.microsoft.com/fwlink/?linkid=870924
Comment:
    PMMA FROM 50EE3322</t>
      </text>
    </comment>
    <comment ref="J3283" authorId="536" shapeId="0" xr:uid="{1F512D5F-20DF-4F80-87BD-6D8F167B82AC}">
      <text>
        <t>[Threaded comment]
Your version of Excel allows you to read this threaded comment; however, any edits to it will get removed if the file is opened in a newer version of Excel. Learn more: https://go.microsoft.com/fwlink/?linkid=870924
Comment:
    PMMA TO 50EE2661</t>
      </text>
    </comment>
    <comment ref="J3285" authorId="537" shapeId="0" xr:uid="{E76F7702-1946-4E54-80FA-3E9564B39412}">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86" authorId="538" shapeId="0" xr:uid="{BB5BEE59-ED8A-4EF0-B7FC-F5F3BF2579C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87" authorId="539" shapeId="0" xr:uid="{C20FF62D-2746-4BDD-9977-936528EA6981}">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88" authorId="540" shapeId="0" xr:uid="{563F652C-6854-4B2A-9EBA-70D31BBBBDC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89" authorId="541" shapeId="0" xr:uid="{4704EAF9-C524-44EE-A7B9-D862D8D112E9}">
      <text>
        <t>[Threaded comment]
Your version of Excel allows you to read this threaded comment; however, any edits to it will get removed if the file is opened in a newer version of Excel. Learn more: https://go.microsoft.com/fwlink/?linkid=870924
Comment:
    PMMA TO 60DD0831</t>
      </text>
    </comment>
    <comment ref="J3292" authorId="542" shapeId="0" xr:uid="{9247168F-60B8-4C17-B5CD-44C0389346F5}">
      <text>
        <t>[Threaded comment]
Your version of Excel allows you to read this threaded comment; however, any edits to it will get removed if the file is opened in a newer version of Excel. Learn more: https://go.microsoft.com/fwlink/?linkid=870924
Comment:
    60DD3022</t>
      </text>
    </comment>
    <comment ref="J3293" authorId="543" shapeId="0" xr:uid="{0DCF3327-69CC-4D5B-ABB0-59ECAA0096F5}">
      <text>
        <t>[Threaded comment]
Your version of Excel allows you to read this threaded comment; however, any edits to it will get removed if the file is opened in a newer version of Excel. Learn more: https://go.microsoft.com/fwlink/?linkid=870924
Comment:
    BFRL 18
'</t>
      </text>
    </comment>
    <comment ref="J3294" authorId="544" shapeId="0" xr:uid="{F618D718-4BC5-4FCB-B230-86ACE744F4B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95" authorId="545" shapeId="0" xr:uid="{06E28CF7-BB0A-4FB3-83BA-F7D72662DF82}">
      <text>
        <t>[Threaded comment]
Your version of Excel allows you to read this threaded comment; however, any edits to it will get removed if the file is opened in a newer version of Excel. Learn more: https://go.microsoft.com/fwlink/?linkid=870924
Comment:
    PMMA TO 60DD0132</t>
      </text>
    </comment>
    <comment ref="J3296" authorId="546" shapeId="0" xr:uid="{493F58DC-03C0-42AE-81F1-81CD88ECD65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297" authorId="547" shapeId="0" xr:uid="{A31FC76D-E5A8-44D3-B035-9F0F4DC66FA2}">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00" authorId="548" shapeId="0" xr:uid="{1BB8BDF0-7ED3-4C76-80FC-7FF1AC40D27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23" authorId="549" shapeId="0" xr:uid="{C11C276F-B7C7-4530-A56A-6D235DEF77B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53" authorId="550" shapeId="0" xr:uid="{1B2D5AC2-340E-487B-B516-8B7C541D4B6B}">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63" authorId="551" shapeId="0" xr:uid="{08B8D0DA-1D6A-4199-837A-7CCE6CCF6750}">
      <text>
        <t>[Threaded comment]
Your version of Excel allows you to read this threaded comment; however, any edits to it will get removed if the file is opened in a newer version of Excel. Learn more: https://go.microsoft.com/fwlink/?linkid=870924
Comment:
    PMMA TO 70CC1645</t>
      </text>
    </comment>
    <comment ref="J3368" authorId="552" shapeId="0" xr:uid="{C0333A6E-C3A9-4EC8-9234-F4F7B53B755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73" authorId="553" shapeId="0" xr:uid="{A83375E6-F761-4E05-9B15-C3532C361C1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74" authorId="554" shapeId="0" xr:uid="{9DB46E85-25E7-4073-99BB-12396100C225}">
      <text>
        <t xml:space="preserve">[Threaded comment]
Your version of Excel allows you to read this threaded comment; however, any edits to it will get removed if the file is opened in a newer version of Excel. Learn more: https://go.microsoft.com/fwlink/?linkid=870924
Comment:
    PMMA TO 60EE2711
</t>
      </text>
    </comment>
    <comment ref="J3375" authorId="555" shapeId="0" xr:uid="{54144E62-B6CC-459E-8F88-8222ACB45051}">
      <text>
        <t>[Threaded comment]
Your version of Excel allows you to read this threaded comment; however, any edits to it will get removed if the file is opened in a newer version of Excel. Learn more: https://go.microsoft.com/fwlink/?linkid=870924
Comment:
    BFRL 18
'</t>
      </text>
    </comment>
    <comment ref="J3376" authorId="556" shapeId="0" xr:uid="{EB27D0B3-A67C-40C3-9CD5-CA8D35FD3358}">
      <text>
        <t>[Threaded comment]
Your version of Excel allows you to read this threaded comment; however, any edits to it will get removed if the file is opened in a newer version of Excel. Learn more: https://go.microsoft.com/fwlink/?linkid=870924
Comment:
    BFRL 18
'</t>
      </text>
    </comment>
    <comment ref="J3379" authorId="557" shapeId="0" xr:uid="{07E5617B-18C0-410A-8A69-A5F487F4B9A0}">
      <text>
        <t>[Threaded comment]
Your version of Excel allows you to read this threaded comment; however, any edits to it will get removed if the file is opened in a newer version of Excel. Learn more: https://go.microsoft.com/fwlink/?linkid=870924
Comment:
    PMMA FROM 60GG2712</t>
      </text>
    </comment>
    <comment ref="J3386" authorId="558" shapeId="0" xr:uid="{B05B7CE6-A55E-4024-9ED1-2DB6E69F4A8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387" authorId="559" shapeId="0" xr:uid="{3A39C44E-8159-4615-A8E8-BD47DF584C5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390" authorId="560" shapeId="0" xr:uid="{CBA94141-03F2-40EE-BB3A-AB59ACC12EE4}">
      <text>
        <t>[Threaded comment]
Your version of Excel allows you to read this threaded comment; however, any edits to it will get removed if the file is opened in a newer version of Excel. Learn more: https://go.microsoft.com/fwlink/?linkid=870924
Comment:
    PMMA TO 05SC0841</t>
      </text>
    </comment>
    <comment ref="J3393" authorId="561" shapeId="0" xr:uid="{513D45ED-E1E5-40F8-A7CA-61B502EB921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402" authorId="562" shapeId="0" xr:uid="{A0ECA31F-4124-4023-B6CB-CB0EC752B75E}">
      <text>
        <t>[Threaded comment]
Your version of Excel allows you to read this threaded comment; however, any edits to it will get removed if the file is opened in a newer version of Excel. Learn more: https://go.microsoft.com/fwlink/?linkid=870924
Comment:
    PMMA TO 90UU0231</t>
      </text>
    </comment>
    <comment ref="J3403" authorId="563" shapeId="0" xr:uid="{8DD4BF3F-370E-4BDD-AF32-74E188F2D948}">
      <text>
        <t xml:space="preserve">[Threaded comment]
Your version of Excel allows you to read this threaded comment; however, any edits to it will get removed if the file is opened in a newer version of Excel. Learn more: https://go.microsoft.com/fwlink/?linkid=870924
Comment:
    PMMA TO 04SC0239
</t>
      </text>
    </comment>
    <comment ref="J3404" authorId="564" shapeId="0" xr:uid="{68BED66F-A826-4FFE-810B-6812347EBA3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405" authorId="565" shapeId="0" xr:uid="{0A193156-7A34-4B8B-97FB-8558F672C663}">
      <text>
        <t>[Threaded comment]
Your version of Excel allows you to read this threaded comment; however, any edits to it will get removed if the file is opened in a newer version of Excel. Learn more: https://go.microsoft.com/fwlink/?linkid=870924
Comment:
    PMMA TO RESEARCH</t>
      </text>
    </comment>
    <comment ref="J3407" authorId="566" shapeId="0" xr:uid="{0E0E28E0-62EE-4927-BF8C-401BF08CAB6A}">
      <text>
        <t>[Threaded comment]
Your version of Excel allows you to read this threaded comment; however, any edits to it will get removed if the file is opened in a newer version of Excel. Learn more: https://go.microsoft.com/fwlink/?linkid=870924
Comment:
    PMMA TO 50DD1831, PMMA TO RESEARCH</t>
      </text>
    </comment>
    <comment ref="J3411" authorId="567" shapeId="0" xr:uid="{B26CED6D-491F-41F8-B217-59B53CFD7DFE}">
      <text>
        <t>[Threaded comment]
Your version of Excel allows you to read this threaded comment; however, any edits to it will get removed if the file is opened in a newer version of Excel. Learn more: https://go.microsoft.com/fwlink/?linkid=870924
Comment:
    BFRL 18
'</t>
      </text>
    </comment>
    <comment ref="J3416" authorId="568" shapeId="0" xr:uid="{92780831-31E1-4381-A04E-E19906125B09}">
      <text>
        <t>[Threaded comment]
Your version of Excel allows you to read this threaded comment; however, any edits to it will get removed if the file is opened in a newer version of Excel. Learn more: https://go.microsoft.com/fwlink/?linkid=870924
Comment:
    BFRL 18
'</t>
      </text>
    </comment>
    <comment ref="J3422" authorId="569" shapeId="0" xr:uid="{069EEC12-9D28-4C88-B756-E7ABC48E32F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462" authorId="570" shapeId="0" xr:uid="{66F38D79-F66D-47B0-BAA2-73C6E5B756BD}">
      <text>
        <t>[Threaded comment]
Your version of Excel allows you to read this threaded comment; however, any edits to it will get removed if the file is opened in a newer version of Excel. Learn more: https://go.microsoft.com/fwlink/?linkid=870924
Comment:
    BFRL 18
'</t>
      </text>
    </comment>
    <comment ref="J3483" authorId="571" shapeId="0" xr:uid="{15419376-2B0F-459D-BA7C-69A6817F5A5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507" authorId="572" shapeId="0" xr:uid="{4D4B2849-5D28-490A-B175-3C1001B25289}">
      <text>
        <t xml:space="preserve">[Threaded comment]
Your version of Excel allows you to read this threaded comment; however, any edits to it will get removed if the file is opened in a newer version of Excel. Learn more: https://go.microsoft.com/fwlink/?linkid=870924
Comment:
    BFRL
</t>
      </text>
    </comment>
    <comment ref="J3509" authorId="573" shapeId="0" xr:uid="{F3360A55-6C60-455F-A3D1-ED0A2B5E4BB3}">
      <text>
        <t>[Threaded comment]
Your version of Excel allows you to read this threaded comment; however, any edits to it will get removed if the file is opened in a newer version of Excel. Learn more: https://go.microsoft.com/fwlink/?linkid=870924
Comment:
    PMMA TO 11SC0723</t>
      </text>
    </comment>
    <comment ref="J3512" authorId="574" shapeId="0" xr:uid="{A13BD4A5-53B9-4E9E-B681-19CD92BC20BC}">
      <text>
        <t>[Threaded comment]
Your version of Excel allows you to read this threaded comment; however, any edits to it will get removed if the file is opened in a newer version of Excel. Learn more: https://go.microsoft.com/fwlink/?linkid=870924
Comment:
    PMMA TO 11SC0723</t>
      </text>
    </comment>
    <comment ref="J3514" authorId="575" shapeId="0" xr:uid="{5E7E0B69-597A-43F7-8A69-995BCF39B8B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16" authorId="576" shapeId="0" xr:uid="{AC385E20-9421-40CF-B598-D1BC2E3421D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17" authorId="577" shapeId="0" xr:uid="{F7D2D236-F00B-4EE8-8C39-FA4B4307E84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20" authorId="578" shapeId="0" xr:uid="{C8F09B8B-6E7D-4143-8451-25E9B1DCF816}">
      <text>
        <t>[Threaded comment]
Your version of Excel allows you to read this threaded comment; however, any edits to it will get removed if the file is opened in a newer version of Excel. Learn more: https://go.microsoft.com/fwlink/?linkid=870924
Comment:
    BFRL 6</t>
      </text>
    </comment>
    <comment ref="J3522" authorId="579" shapeId="0" xr:uid="{64F12709-0EB7-482B-AAFC-F2B86644849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528" authorId="580" shapeId="0" xr:uid="{27E2C0F3-F48E-4F1E-9DAF-1E14B68460AC}">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35" authorId="581" shapeId="0" xr:uid="{E89ACCCD-58A0-484B-BCCE-F4721CFB1B1E}">
      <text>
        <t xml:space="preserve">[Threaded comment]
Your version of Excel allows you to read this threaded comment; however, any edits to it will get removed if the file is opened in a newer version of Excel. Learn more: https://go.microsoft.com/fwlink/?linkid=870924
Comment:
    BFRL </t>
      </text>
    </comment>
    <comment ref="J3538" authorId="582" shapeId="0" xr:uid="{5E72A0EF-632D-43E6-BADB-CE633EBA8B3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540" authorId="583" shapeId="0" xr:uid="{D9E690B8-D27F-41DC-957B-402BFF6849F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43" authorId="584" shapeId="0" xr:uid="{39C98CD4-0D52-4654-990C-A04B1C5F1C42}">
      <text>
        <t>[Threaded comment]
Your version of Excel allows you to read this threaded comment; however, any edits to it will get removed if the file is opened in a newer version of Excel. Learn more: https://go.microsoft.com/fwlink/?linkid=870924
Comment:
    PMMA TO 90PP2551</t>
      </text>
    </comment>
    <comment ref="J3545" authorId="585" shapeId="0" xr:uid="{E81D0794-B397-483E-869B-4EE411280FC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46" authorId="586" shapeId="0" xr:uid="{8593443D-AAEB-4DAB-9E2C-D247D13012A8}">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48" authorId="587" shapeId="0" xr:uid="{7D48D7C9-5F30-46CF-BE55-7FBFC72C3C55}">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50" authorId="588" shapeId="0" xr:uid="{67C93888-66EF-446A-8BA9-9EB1DC7591E1}">
      <text>
        <t>[Threaded comment]
Your version of Excel allows you to read this threaded comment; however, any edits to it will get removed if the file is opened in a newer version of Excel. Learn more: https://go.microsoft.com/fwlink/?linkid=870924
Comment:
    PMMA TO 45PF0411</t>
      </text>
    </comment>
    <comment ref="J3551" authorId="589" shapeId="0" xr:uid="{11FFB021-0A54-4EA1-BC30-81BEEEB93218}">
      <text>
        <t xml:space="preserve">[Threaded comment]
Your version of Excel allows you to read this threaded comment; however, any edits to it will get removed if the file is opened in a newer version of Excel. Learn more: https://go.microsoft.com/fwlink/?linkid=870924
Comment:
    BFRL 6
</t>
      </text>
    </comment>
    <comment ref="J3555" authorId="590" shapeId="0" xr:uid="{82E94E0C-FF76-4DDA-9850-618CA016FB6B}">
      <text>
        <t>[Threaded comment]
Your version of Excel allows you to read this threaded comment; however, any edits to it will get removed if the file is opened in a newer version of Excel. Learn more: https://go.microsoft.com/fwlink/?linkid=870924
Comment:
    PMMA TO 45PF0411</t>
      </text>
    </comment>
    <comment ref="J3556" authorId="591" shapeId="0" xr:uid="{1DE6F9B7-152D-4FBE-AC30-BFF77DFB0EA3}">
      <text>
        <t xml:space="preserve">[Threaded comment]
Your version of Excel allows you to read this threaded comment; however, any edits to it will get removed if the file is opened in a newer version of Excel. Learn more: https://go.microsoft.com/fwlink/?linkid=870924
Comment:
    BFRL </t>
      </text>
    </comment>
    <comment ref="J3557" authorId="592" shapeId="0" xr:uid="{36A86353-5D8E-4BB7-84C0-F3EF76DE137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59" authorId="593" shapeId="0" xr:uid="{B1080066-A60E-48AA-BF07-97AD92D05E7D}">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61" authorId="594" shapeId="0" xr:uid="{AB8BC470-15B6-45F4-B24A-444036A24962}">
      <text>
        <t>[Threaded comment]
Your version of Excel allows you to read this threaded comment; however, any edits to it will get removed if the file is opened in a newer version of Excel. Learn more: https://go.microsoft.com/fwlink/?linkid=870924
Comment:
    BFRL 6</t>
      </text>
    </comment>
    <comment ref="J3562" authorId="595" shapeId="0" xr:uid="{1AF4511D-FE0F-4C38-A94E-F5221F794BA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63" authorId="596" shapeId="0" xr:uid="{2D2259EF-E419-4160-80EA-77807DE1A178}">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64" authorId="597" shapeId="0" xr:uid="{A8C03113-B9B0-45C9-A712-F37944918BAC}">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3573" authorId="598" shapeId="0" xr:uid="{FEED24DE-85F2-4D03-A156-7008FFAA433C}">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75" authorId="599" shapeId="0" xr:uid="{5B4DC5BD-AE85-4709-8F57-858AF6675BBB}">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91" authorId="600" shapeId="0" xr:uid="{267E6B92-DA30-4A26-BFC8-68D07F187AF2}">
      <text>
        <t>[Threaded comment]
Your version of Excel allows you to read this threaded comment; however, any edits to it will get removed if the file is opened in a newer version of Excel. Learn more: https://go.microsoft.com/fwlink/?linkid=870924
Comment:
    PMMA TO RESEARCH</t>
      </text>
    </comment>
    <comment ref="J3594" authorId="601" shapeId="0" xr:uid="{824E0055-46D5-44D9-984B-A503938D009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602" authorId="602" shapeId="0" xr:uid="{A34E1886-0477-417F-B92E-2527EE97822A}">
      <text>
        <t>[Threaded comment]
Your version of Excel allows you to read this threaded comment; however, any edits to it will get removed if the file is opened in a newer version of Excel. Learn more: https://go.microsoft.com/fwlink/?linkid=870924
Comment:
    DID NOT MEAN TO PUT INTO RECOUNT</t>
      </text>
    </comment>
    <comment ref="J3623" authorId="603" shapeId="0" xr:uid="{4988F8DE-EA6A-41BC-91EA-388D21B0CE82}">
      <text>
        <t>[Threaded comment]
Your version of Excel allows you to read this threaded comment; however, any edits to it will get removed if the file is opened in a newer version of Excel. Learn more: https://go.microsoft.com/fwlink/?linkid=870924
Comment:
    PMMA TO RESEARCH</t>
      </text>
    </comment>
    <comment ref="J3645" authorId="604" shapeId="0" xr:uid="{DB3DC699-0D23-452D-851B-CD5CF1CEE03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657" authorId="605" shapeId="0" xr:uid="{85542E49-CEBC-4D13-854C-08F97BE8DAE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659" authorId="606" shapeId="0" xr:uid="{2DC57076-8302-4332-9FD4-B56F85969E8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665" authorId="607" shapeId="0" xr:uid="{01F8E32F-CF99-420C-9E28-833B44416A8F}">
      <text>
        <t>[Threaded comment]
Your version of Excel allows you to read this threaded comment; however, any edits to it will get removed if the file is opened in a newer version of Excel. Learn more: https://go.microsoft.com/fwlink/?linkid=870924
Comment:
    PMMA TO 09SC0743</t>
      </text>
    </comment>
    <comment ref="J3666" authorId="608" shapeId="0" xr:uid="{80BAD87D-39ED-40D7-8349-6B60AA6EA6F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667" authorId="609" shapeId="0" xr:uid="{7AF31B7E-B29C-40A7-8B72-53CFDE71B2E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708" authorId="610" shapeId="0" xr:uid="{8DAB475E-89C4-4915-99B9-64F070C5953C}">
      <text>
        <t>[Threaded comment]
Your version of Excel allows you to read this threaded comment; however, any edits to it will get removed if the file is opened in a newer version of Excel. Learn more: https://go.microsoft.com/fwlink/?linkid=870924
Comment:
    PMMA TO RESEARCH</t>
      </text>
    </comment>
    <comment ref="J3711" authorId="611" shapeId="0" xr:uid="{A7E37D9D-D6C3-4045-91A0-02931E43242E}">
      <text>
        <t>[Threaded comment]
Your version of Excel allows you to read this threaded comment; however, any edits to it will get removed if the file is opened in a newer version of Excel. Learn more: https://go.microsoft.com/fwlink/?linkid=870924
Comment:
    PMMA TO RESEARCH</t>
      </text>
    </comment>
    <comment ref="J3713" authorId="612" shapeId="0" xr:uid="{2CA3C3BE-11A4-434A-9F69-468BE96DB74B}">
      <text>
        <t>[Threaded comment]
Your version of Excel allows you to read this threaded comment; however, any edits to it will get removed if the file is opened in a newer version of Excel. Learn more: https://go.microsoft.com/fwlink/?linkid=870924
Comment:
    PMMA TO RESEARCH</t>
      </text>
    </comment>
    <comment ref="J3719" authorId="613" shapeId="0" xr:uid="{73A81C30-A0B9-4212-82E6-38593E1679DA}">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0" authorId="614" shapeId="0" xr:uid="{686CEA16-89A7-4655-8294-1C737FDCB650}">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1" authorId="615" shapeId="0" xr:uid="{238B5AEF-2B53-4B96-A950-D2037EBCC70E}">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2" authorId="616" shapeId="0" xr:uid="{05CC532D-9508-46D9-8A6C-A92167EF3B18}">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3" authorId="617" shapeId="0" xr:uid="{A420A631-AB2C-41C1-82F8-30FB2A43DD4D}">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4" authorId="618" shapeId="0" xr:uid="{83EDD8FB-3C43-40D5-9D86-6BD7C51DDD13}">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5" authorId="619" shapeId="0" xr:uid="{B4853D28-0A6C-434C-BEF3-AE7A5D56534F}">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26" authorId="620" shapeId="0" xr:uid="{57D066A0-A6F0-4B88-B3AF-093AC2CC62A0}">
      <text>
        <t>[Threaded comment]
Your version of Excel allows you to read this threaded comment; however, any edits to it will get removed if the file is opened in a newer version of Excel. Learn more: https://go.microsoft.com/fwlink/?linkid=870924
Comment:
    Star quantity done incorrectly, pmmas to loctions with no qty but had product, 90rr1312, 90rr1341</t>
      </text>
    </comment>
    <comment ref="J3796" authorId="621" shapeId="0" xr:uid="{CA303BFA-05B6-4B4E-B488-153AD4A107A1}">
      <text>
        <t>[Threaded comment]
Your version of Excel allows you to read this threaded comment; however, any edits to it will get removed if the file is opened in a newer version of Excel. Learn more: https://go.microsoft.com/fwlink/?linkid=870924
Comment:
    BFRL 16</t>
      </text>
    </comment>
    <comment ref="J3812" authorId="622" shapeId="0" xr:uid="{2069BC60-725F-409D-82C6-641EDA963E9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13" authorId="623" shapeId="0" xr:uid="{4273AC2B-2A84-4667-BCD7-E704DD97BAE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14" authorId="624" shapeId="0" xr:uid="{60B6AF15-F21F-44C5-80A8-715B6D3255A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20" authorId="625" shapeId="0" xr:uid="{7998B831-B068-4E52-A66F-8F2B0F87FDD1}">
      <text>
        <t>[Threaded comment]
Your version of Excel allows you to read this threaded comment; however, any edits to it will get removed if the file is opened in a newer version of Excel. Learn more: https://go.microsoft.com/fwlink/?linkid=870924
Comment:
    PMMA TO 90LL0712</t>
      </text>
    </comment>
    <comment ref="J3833" authorId="626" shapeId="0" xr:uid="{15D52087-5B97-43FD-8E43-61754A2D281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35" authorId="627" shapeId="0" xr:uid="{DEF9E8CF-CC0F-4414-95FB-456B39FCC6B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36" authorId="628" shapeId="0" xr:uid="{B29D46A0-6B8E-42E9-A707-39E3E57E99DC}">
      <text>
        <t>[Threaded comment]
Your version of Excel allows you to read this threaded comment; however, any edits to it will get removed if the file is opened in a newer version of Excel. Learn more: https://go.microsoft.com/fwlink/?linkid=870924
Comment:
    BFRL 6</t>
      </text>
    </comment>
    <comment ref="J3837" authorId="629" shapeId="0" xr:uid="{1305E2CE-88D0-4829-A92D-AED220531F7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842" authorId="630" shapeId="0" xr:uid="{3ACD155A-2798-4443-9130-82517FD0880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44" authorId="631" shapeId="0" xr:uid="{82A5C7DD-AE30-4EC9-AECE-9224C6BC71FD}">
      <text>
        <t>[Threaded comment]
Your version of Excel allows you to read this threaded comment; however, any edits to it will get removed if the file is opened in a newer version of Excel. Learn more: https://go.microsoft.com/fwlink/?linkid=870924
Comment:
    BFRL 5</t>
      </text>
    </comment>
    <comment ref="J3847" authorId="632" shapeId="0" xr:uid="{BFE8193E-9E9E-4952-947A-A864E987B84F}">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48" authorId="633" shapeId="0" xr:uid="{C1C967BB-B588-4312-B277-38C140FEC8B5}">
      <text>
        <t>[Threaded comment]
Your version of Excel allows you to read this threaded comment; however, any edits to it will get removed if the file is opened in a newer version of Excel. Learn more: https://go.microsoft.com/fwlink/?linkid=870924
Comment:
    BFRL 20</t>
      </text>
    </comment>
    <comment ref="J3850" authorId="634" shapeId="0" xr:uid="{347D2E52-09E8-4240-92B7-F426DA20525A}">
      <text>
        <t>[Threaded comment]
Your version of Excel allows you to read this threaded comment; however, any edits to it will get removed if the file is opened in a newer version of Excel. Learn more: https://go.microsoft.com/fwlink/?linkid=870924
Comment:
    BFRL 26</t>
      </text>
    </comment>
    <comment ref="J3852" authorId="635" shapeId="0" xr:uid="{D8DB71E4-E035-4818-B218-D774D0CBA3CA}">
      <text>
        <t>[Threaded comment]
Your version of Excel allows you to read this threaded comment; however, any edits to it will get removed if the file is opened in a newer version of Excel. Learn more: https://go.microsoft.com/fwlink/?linkid=870924
Comment:
    BFRL 140</t>
      </text>
    </comment>
    <comment ref="J3853" authorId="636" shapeId="0" xr:uid="{C2ED5954-03F3-47EF-B75D-493271E6F57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55" authorId="637" shapeId="0" xr:uid="{7FBDDB61-2DD0-425E-A648-751BBF7C7E5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3862" authorId="638" shapeId="0" xr:uid="{0EA575C5-8AC3-4BD9-B40B-DF57BC75146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67" authorId="639" shapeId="0" xr:uid="{8754AD71-CD7F-4ECC-89B9-02FF7BA31AF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72" authorId="640" shapeId="0" xr:uid="{028B5516-BAB9-4901-AA42-FF05DF4FEA96}">
      <text>
        <t>[Threaded comment]
Your version of Excel allows you to read this threaded comment; however, any edits to it will get removed if the file is opened in a newer version of Excel. Learn more: https://go.microsoft.com/fwlink/?linkid=870924
Comment:
    PMMA TO 60HH0342</t>
      </text>
    </comment>
    <comment ref="J3873" authorId="641" shapeId="0" xr:uid="{C4AA408E-0D56-45F4-810C-CCF2BB4B9E4F}">
      <text>
        <t>[Threaded comment]
Your version of Excel allows you to read this threaded comment; however, any edits to it will get removed if the file is opened in a newer version of Excel. Learn more: https://go.microsoft.com/fwlink/?linkid=870924
Comment:
    PMMA FROM 90KK1952</t>
      </text>
    </comment>
    <comment ref="J3874" authorId="642" shapeId="0" xr:uid="{42823ED8-2182-455A-9BC5-4BC94259B1D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79" authorId="643" shapeId="0" xr:uid="{8EA0D2D0-2CD9-44A2-8C12-B52C0F7F988B}">
      <text>
        <t>[Threaded comment]
Your version of Excel allows you to read this threaded comment; however, any edits to it will get removed if the file is opened in a newer version of Excel. Learn more: https://go.microsoft.com/fwlink/?linkid=870924
Comment:
    PMMA TO 60EE1331</t>
      </text>
    </comment>
    <comment ref="J3880" authorId="644" shapeId="0" xr:uid="{25310FDB-5E21-44F1-8D72-4C41060BE4BD}">
      <text>
        <t>[Threaded comment]
Your version of Excel allows you to read this threaded comment; however, any edits to it will get removed if the file is opened in a newer version of Excel. Learn more: https://go.microsoft.com/fwlink/?linkid=870924
Comment:
    PMMA TO 18CF0911</t>
      </text>
    </comment>
    <comment ref="J3882" authorId="645" shapeId="0" xr:uid="{E4FA6BD7-33E2-4CC2-B5CA-7EC4ECD5B3AF}">
      <text>
        <t>[Threaded comment]
Your version of Excel allows you to read this threaded comment; however, any edits to it will get removed if the file is opened in a newer version of Excel. Learn more: https://go.microsoft.com/fwlink/?linkid=870924
Comment:
    BFRL 5</t>
      </text>
    </comment>
    <comment ref="J3883" authorId="646" shapeId="0" xr:uid="{85DE8671-BAE8-4261-93F7-4F9B0E0BCDF3}">
      <text>
        <t>[Threaded comment]
Your version of Excel allows you to read this threaded comment; however, any edits to it will get removed if the file is opened in a newer version of Excel. Learn more: https://go.microsoft.com/fwlink/?linkid=870924
Comment:
    PMMA TO 60EE1331</t>
      </text>
    </comment>
    <comment ref="J3884" authorId="647" shapeId="0" xr:uid="{CBB4A6A3-59D5-4B61-B735-936864F009ED}">
      <text>
        <t>[Threaded comment]
Your version of Excel allows you to read this threaded comment; however, any edits to it will get removed if the file is opened in a newer version of Excel. Learn more: https://go.microsoft.com/fwlink/?linkid=870924
Comment:
    PMMA TO 17CF0147 X3 1 RESEARCH</t>
      </text>
    </comment>
    <comment ref="J3885" authorId="648" shapeId="0" xr:uid="{399A6457-2FDD-42B1-B2F1-AF1CB6647C7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90" authorId="649" shapeId="0" xr:uid="{25F84983-D2B6-4807-9B44-F3D1A7A57A03}">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91" authorId="650" shapeId="0" xr:uid="{FBCD62EB-851B-48E0-AB39-D2DC3A98CC3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93" authorId="651" shapeId="0" xr:uid="{5F747AD7-1600-49F6-AFDD-B1A86DA8E2D8}">
      <text>
        <t>[Threaded comment]
Your version of Excel allows you to read this threaded comment; however, any edits to it will get removed if the file is opened in a newer version of Excel. Learn more: https://go.microsoft.com/fwlink/?linkid=870924
Comment:
    BFRL 140</t>
      </text>
    </comment>
    <comment ref="J3894" authorId="652" shapeId="0" xr:uid="{70BD8248-1A87-4C93-B8EE-89694E624978}">
      <text>
        <t>[Threaded comment]
Your version of Excel allows you to read this threaded comment; however, any edits to it will get removed if the file is opened in a newer version of Excel. Learn more: https://go.microsoft.com/fwlink/?linkid=870924
Comment:
    PMMA TO 17CF0147</t>
      </text>
    </comment>
    <comment ref="J3895" authorId="653" shapeId="0" xr:uid="{28EF96F3-B0EA-4DA1-B521-141F6447FE2D}">
      <text>
        <t>[Threaded comment]
Your version of Excel allows you to read this threaded comment; however, any edits to it will get removed if the file is opened in a newer version of Excel. Learn more: https://go.microsoft.com/fwlink/?linkid=870924
Comment:
    PMMA TO 17CF0147</t>
      </text>
    </comment>
    <comment ref="J3896" authorId="654" shapeId="0" xr:uid="{931182F2-58A6-4AA5-953A-D32C619B45FE}">
      <text>
        <t>[Threaded comment]
Your version of Excel allows you to read this threaded comment; however, any edits to it will get removed if the file is opened in a newer version of Excel. Learn more: https://go.microsoft.com/fwlink/?linkid=870924
Comment:
    PMMA TO RESEARCH</t>
      </text>
    </comment>
    <comment ref="J3898" authorId="655" shapeId="0" xr:uid="{3C8D9CC8-1C2A-4080-8CC8-57A4AEAC1ABD}">
      <text>
        <t>[Threaded comment]
Your version of Excel allows you to read this threaded comment; however, any edits to it will get removed if the file is opened in a newer version of Excel. Learn more: https://go.microsoft.com/fwlink/?linkid=870924
Comment:
    PMMA TO 16SC0831</t>
      </text>
    </comment>
    <comment ref="J3899" authorId="656" shapeId="0" xr:uid="{5812AE53-1824-4020-810B-DBCD609E0A5A}">
      <text>
        <t>[Threaded comment]
Your version of Excel allows you to read this threaded comment; however, any edits to it will get removed if the file is opened in a newer version of Excel. Learn more: https://go.microsoft.com/fwlink/?linkid=870924
Comment:
    PMMA TO 12SC0254</t>
      </text>
    </comment>
    <comment ref="J3900" authorId="657" shapeId="0" xr:uid="{80EB6822-5A7B-4435-B836-BE82D0A4A1DE}">
      <text>
        <t>[Threaded comment]
Your version of Excel allows you to read this threaded comment; however, any edits to it will get removed if the file is opened in a newer version of Excel. Learn more: https://go.microsoft.com/fwlink/?linkid=870924
Comment:
    PMMA TO 15SC0553</t>
      </text>
    </comment>
    <comment ref="J3902" authorId="658" shapeId="0" xr:uid="{A2B18679-1288-4225-B6C2-003D24C1AA57}">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03" authorId="659" shapeId="0" xr:uid="{41B1EDC4-B9DF-4D1A-A28A-418373C9EC4B}">
      <text>
        <t>[Threaded comment]
Your version of Excel allows you to read this threaded comment; however, any edits to it will get removed if the file is opened in a newer version of Excel. Learn more: https://go.microsoft.com/fwlink/?linkid=870924
Comment:
    BFRL 26</t>
      </text>
    </comment>
    <comment ref="J3905" authorId="660" shapeId="0" xr:uid="{38DA4B0A-715E-4118-952A-7A0DE01EFD72}">
      <text>
        <t>[Threaded comment]
Your version of Excel allows you to read this threaded comment; however, any edits to it will get removed if the file is opened in a newer version of Excel. Learn more: https://go.microsoft.com/fwlink/?linkid=870924
Comment:
    PMMA TO 90JJ0942</t>
      </text>
    </comment>
    <comment ref="J3906" authorId="661" shapeId="0" xr:uid="{5F32AFB8-31AF-4594-922C-1DE64B2D3C22}">
      <text>
        <t>[Threaded comment]
Your version of Excel allows you to read this threaded comment; however, any edits to it will get removed if the file is opened in a newer version of Excel. Learn more: https://go.microsoft.com/fwlink/?linkid=870924
Comment:
    BFRL 20</t>
      </text>
    </comment>
    <comment ref="J3907" authorId="662" shapeId="0" xr:uid="{25A92FCD-5964-4EA3-9C64-8DE6FEFFFB5A}">
      <text>
        <t>[Threaded comment]
Your version of Excel allows you to read this threaded comment; however, any edits to it will get removed if the file is opened in a newer version of Excel. Learn more: https://go.microsoft.com/fwlink/?linkid=870924
Comment:
    PMMA TO 90KK2511</t>
      </text>
    </comment>
    <comment ref="J3910" authorId="663" shapeId="0" xr:uid="{D889079D-00D6-42AA-8629-A9BE5553F8D3}">
      <text>
        <t>[Threaded comment]
Your version of Excel allows you to read this threaded comment; however, any edits to it will get removed if the file is opened in a newer version of Excel. Learn more: https://go.microsoft.com/fwlink/?linkid=870924
Comment:
    PMMA FROM 90KK2351</t>
      </text>
    </comment>
    <comment ref="J3912" authorId="664" shapeId="0" xr:uid="{CF89F925-7514-4F31-A23C-757234CA57D8}">
      <text>
        <t>[Threaded comment]
Your version of Excel allows you to read this threaded comment; however, any edits to it will get removed if the file is opened in a newer version of Excel. Learn more: https://go.microsoft.com/fwlink/?linkid=870924
Comment:
    PMMA FROM 90KK2351</t>
      </text>
    </comment>
    <comment ref="J3914" authorId="665" shapeId="0" xr:uid="{31762744-DA9E-4D0A-B13F-851F0C00A83A}">
      <text>
        <t>[Threaded comment]
Your version of Excel allows you to read this threaded comment; however, any edits to it will get removed if the file is opened in a newer version of Excel. Learn more: https://go.microsoft.com/fwlink/?linkid=870924
Comment:
    PMMA FROM 90KK2351</t>
      </text>
    </comment>
    <comment ref="J3915" authorId="666" shapeId="0" xr:uid="{48EA4D68-E72E-4623-B115-2189A55F1C75}">
      <text>
        <t>[Threaded comment]
Your version of Excel allows you to read this threaded comment; however, any edits to it will get removed if the file is opened in a newer version of Excel. Learn more: https://go.microsoft.com/fwlink/?linkid=870924
Comment:
    PMMA TO 90KK1552</t>
      </text>
    </comment>
    <comment ref="J3918" authorId="667" shapeId="0" xr:uid="{19927AAD-EA12-4505-9D73-37E187C069C5}">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19" authorId="668" shapeId="0" xr:uid="{D20CBD7B-E059-4B3C-8C65-9A42F4B1D91D}">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20" authorId="669" shapeId="0" xr:uid="{30C8AD11-731C-4745-8B68-8469A59A09D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22" authorId="670" shapeId="0" xr:uid="{0C23D77F-6739-42AC-AEEC-0DE450098FF7}">
      <text>
        <t>[Threaded comment]
Your version of Excel allows you to read this threaded comment; however, any edits to it will get removed if the file is opened in a newer version of Excel. Learn more: https://go.microsoft.com/fwlink/?linkid=870924
Comment:
    PMMA FROM 90UU0631</t>
      </text>
    </comment>
    <comment ref="J3923" authorId="671" shapeId="0" xr:uid="{45AFDE39-4197-4567-BD8D-368781DC61E4}">
      <text>
        <t>[Threaded comment]
Your version of Excel allows you to read this threaded comment; however, any edits to it will get removed if the file is opened in a newer version of Excel. Learn more: https://go.microsoft.com/fwlink/?linkid=870924
Comment:
    PMMA TO 90XX0321</t>
      </text>
    </comment>
    <comment ref="J3925" authorId="672" shapeId="0" xr:uid="{EC16A959-C073-47A3-B176-6E49412F0DAD}">
      <text>
        <t>[Threaded comment]
Your version of Excel allows you to read this threaded comment; however, any edits to it will get removed if the file is opened in a newer version of Excel. Learn more: https://go.microsoft.com/fwlink/?linkid=870924
Comment:
    PMMA TO 90XX0321</t>
      </text>
    </comment>
    <comment ref="J3927" authorId="673" shapeId="0" xr:uid="{B12CE62D-C08C-4702-980A-85067D8B0686}">
      <text>
        <t>[Threaded comment]
Your version of Excel allows you to read this threaded comment; however, any edits to it will get removed if the file is opened in a newer version of Excel. Learn more: https://go.microsoft.com/fwlink/?linkid=870924
Comment:
    PMMA FROM 90UU0631</t>
      </text>
    </comment>
    <comment ref="J3941" authorId="674" shapeId="0" xr:uid="{C6626CD2-2411-48A2-9111-7F512BA0C4C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43" authorId="675" shapeId="0" xr:uid="{E56481AE-F68E-405B-9BE6-B15FF9F2C08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54" authorId="676" shapeId="0" xr:uid="{E34984E6-85AC-4DE7-9C59-967167DF325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57" authorId="677" shapeId="0" xr:uid="{DCA02E1F-8A49-4C60-9BBE-0142FEC02E8A}">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2" authorId="678" shapeId="0" xr:uid="{F54FEA3C-4577-4EB2-8E87-CF8313A68DA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3" authorId="679" shapeId="0" xr:uid="{07D74149-63F7-4B2E-BEA7-DB0F7B95D1E8}">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4" authorId="680" shapeId="0" xr:uid="{2524FC0C-E181-4E4B-B3EB-DEC4924E93F9}">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5" authorId="681" shapeId="0" xr:uid="{0BF79260-48B3-4611-958A-249CCBDE2BA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6" authorId="682" shapeId="0" xr:uid="{A8D12D35-2499-4C26-8A15-AA2C50C89E20}">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7" authorId="683" shapeId="0" xr:uid="{FA2C98D2-C30D-404A-A751-B556408DF604}">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69" authorId="684" shapeId="0" xr:uid="{CE2D2B96-A296-4532-8DF1-946B8E4EE5E6}">
      <text>
        <t>[Threaded comment]
Your version of Excel allows you to read this threaded comment; however, any edits to it will get removed if the file is opened in a newer version of Excel. Learn more: https://go.microsoft.com/fwlink/?linkid=870924
Comment:
    PMMA TO RESEARCH</t>
      </text>
    </comment>
    <comment ref="J3971" authorId="685" shapeId="0" xr:uid="{E3991654-FDBB-4939-A68A-1B3AD752BA3E}">
      <text>
        <t>[Threaded comment]
Your version of Excel allows you to read this threaded comment; however, any edits to it will get removed if the file is opened in a newer version of Excel. Learn more: https://go.microsoft.com/fwlink/?linkid=870924
Comment:
    BFRL</t>
      </text>
    </comment>
    <comment ref="J3980" authorId="686" shapeId="0" xr:uid="{58E0F67D-26AA-4481-B324-3DCA35FB9293}">
      <text>
        <t>[Threaded comment]
Your version of Excel allows you to read this threaded comment; however, any edits to it will get removed if the file is opened in a newer version of Excel. Learn more: https://go.microsoft.com/fwlink/?linkid=870924
Comment:
    PMMA FROM 46PF0112</t>
      </text>
    </comment>
    <comment ref="J3984" authorId="687" shapeId="0" xr:uid="{F762F4F8-8C83-4F80-90AF-BE2D15E1D299}">
      <text>
        <t xml:space="preserve">[Threaded comment]
Your version of Excel allows you to read this threaded comment; however, any edits to it will get removed if the file is opened in a newer version of Excel. Learn more: https://go.microsoft.com/fwlink/?linkid=870924
Comment:
    BFRL
</t>
      </text>
    </comment>
    <comment ref="J3994" authorId="688" shapeId="0" xr:uid="{41D84646-8092-4EA4-BFD3-9632A1D976D9}">
      <text>
        <t>[Threaded comment]
Your version of Excel allows you to read this threaded comment; however, any edits to it will get removed if the file is opened in a newer version of Excel. Learn more: https://go.microsoft.com/fwlink/?linkid=870924
Comment:
    BFRL</t>
      </text>
    </comment>
    <comment ref="J3997" authorId="689" shapeId="0" xr:uid="{DC4EACC3-D9D1-4663-B0C5-FE4A10EB1E19}">
      <text>
        <t>[Threaded comment]
Your version of Excel allows you to read this threaded comment; however, any edits to it will get removed if the file is opened in a newer version of Excel. Learn more: https://go.microsoft.com/fwlink/?linkid=870924
Comment:
    PMMA FROM 90YY0111</t>
      </text>
    </comment>
    <comment ref="J3999" authorId="690" shapeId="0" xr:uid="{36DE7C34-D39D-42AF-80F7-472CDDE27851}">
      <text>
        <t>[Threaded comment]
Your version of Excel allows you to read this threaded comment; however, any edits to it will get removed if the file is opened in a newer version of Excel. Learn more: https://go.microsoft.com/fwlink/?linkid=870924
Comment:
    PMMA FROM 90OO1542
Reply:
    1521</t>
      </text>
    </comment>
    <comment ref="J4009" authorId="691" shapeId="0" xr:uid="{E8B0730C-5DC6-42B4-B839-1653C2D2933D}">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13" authorId="692" shapeId="0" xr:uid="{83979D9E-A360-4966-9505-0230B4532F6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4014" authorId="693" shapeId="0" xr:uid="{22702C29-86C2-4002-8B6D-0C0944D722B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4015" authorId="694" shapeId="0" xr:uid="{B3748E30-A331-4224-A968-EFB18CCC32A6}">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17" authorId="695" shapeId="0" xr:uid="{0F96DA8C-1929-492B-A848-D7CDC1E23B09}">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19" authorId="696" shapeId="0" xr:uid="{E56D5560-94D0-4A15-9567-49E5CF1EC638}">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20" authorId="697" shapeId="0" xr:uid="{C7E3A464-C0C5-447D-B1A0-C73ED168BF65}">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23" authorId="698" shapeId="0" xr:uid="{890F8950-62D9-4544-BE20-581055DC948C}">
      <text>
        <t>[Threaded comment]
Your version of Excel allows you to read this threaded comment; however, any edits to it will get removed if the file is opened in a newer version of Excel. Learn more: https://go.microsoft.com/fwlink/?linkid=870924
Comment:
    PMMA FROM 90VV1851</t>
      </text>
    </comment>
    <comment ref="J4024" authorId="699" shapeId="0" xr:uid="{D165D095-DE06-4CC9-A760-9C757559E0D9}">
      <text>
        <t>[Threaded comment]
Your version of Excel allows you to read this threaded comment; however, any edits to it will get removed if the file is opened in a newer version of Excel. Learn more: https://go.microsoft.com/fwlink/?linkid=870924
Comment:
    PMMA FROM 90VV1851</t>
      </text>
    </comment>
    <comment ref="J4025" authorId="700" shapeId="0" xr:uid="{635929C5-43E9-452D-81BF-EE12F3E30B82}">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85" authorId="701" shapeId="0" xr:uid="{0455C112-46F8-4E7B-9F0C-5E6C075BD07B}">
      <text>
        <t>[Threaded comment]
Your version of Excel allows you to read this threaded comment; however, any edits to it will get removed if the file is opened in a newer version of Excel. Learn more: https://go.microsoft.com/fwlink/?linkid=870924
Comment:
    PMMA TO RESEARCH</t>
      </text>
    </comment>
    <comment ref="J4093" authorId="702" shapeId="0" xr:uid="{C93BC3DB-F9CA-40CB-A1A1-95284C39FE88}">
      <text>
        <t>[Threaded comment]
Your version of Excel allows you to read this threaded comment; however, any edits to it will get removed if the file is opened in a newer version of Excel. Learn more: https://go.microsoft.com/fwlink/?linkid=870924
Comment:
    PMMA TO 60HH3322</t>
      </text>
    </comment>
    <comment ref="J4094" authorId="703" shapeId="0" xr:uid="{A9582112-6E48-4308-BEEC-2E9D05570CE6}">
      <text>
        <t>[Threaded comment]
Your version of Excel allows you to read this threaded comment; however, any edits to it will get removed if the file is opened in a newer version of Excel. Learn more: https://go.microsoft.com/fwlink/?linkid=870924
Comment:
    PMMA TO 70CC2878</t>
      </text>
    </comment>
    <comment ref="J4100" authorId="704" shapeId="0" xr:uid="{D590BDE6-1ED6-4788-95F4-6C2EE93F8885}">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09" authorId="705" shapeId="0" xr:uid="{1DE2F905-BBC5-47A6-9BAA-6CBC4023C5CB}">
      <text>
        <t>[Threaded comment]
Your version of Excel allows you to read this threaded comment; however, any edits to it will get removed if the file is opened in a newer version of Excel. Learn more: https://go.microsoft.com/fwlink/?linkid=870924
Comment:
    BFRL</t>
      </text>
    </comment>
    <comment ref="J4115" authorId="706" shapeId="0" xr:uid="{D530D0DF-E6A2-416D-A7DD-26E97BC60EAE}">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18" authorId="707" shapeId="0" xr:uid="{77787085-4AF5-4D08-9D7C-549611B09735}">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21" authorId="708" shapeId="0" xr:uid="{B1F19170-2187-4441-8903-7D26823991E5}">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28" authorId="709" shapeId="0" xr:uid="{D3ED910B-952C-482C-9588-0A45A3CDC82E}">
      <text>
        <t>[Threaded comment]
Your version of Excel allows you to read this threaded comment; however, any edits to it will get removed if the file is opened in a newer version of Excel. Learn more: https://go.microsoft.com/fwlink/?linkid=870924
Comment:
    PMMA TO 21CF0647</t>
      </text>
    </comment>
    <comment ref="J4132" authorId="710" shapeId="0" xr:uid="{025EDBB9-1ABA-4F4E-8355-4B243C4C1D91}">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36" authorId="711" shapeId="0" xr:uid="{B906FAA9-842C-488C-ADBB-1129C83E87CB}">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37" authorId="712" shapeId="0" xr:uid="{FE6E83BE-80B5-45EA-9D36-8837880FA78A}">
      <text>
        <t>[Threaded comment]
Your version of Excel allows you to read this threaded comment; however, any edits to it will get removed if the file is opened in a newer version of Excel. Learn more: https://go.microsoft.com/fwlink/?linkid=870924
Comment:
    PMMA TO RESEARCH</t>
      </text>
    </comment>
    <comment ref="J4141" authorId="713" shapeId="0" xr:uid="{57379DE0-388A-483C-AA2A-7F48D9DE845F}">
      <text>
        <t>[Threaded comment]
Your version of Excel allows you to read this threaded comment; however, any edits to it will get removed if the file is opened in a newer version of Excel. Learn more: https://go.microsoft.com/fwlink/?linkid=870924
Comment:
    PMMA TO 70CC1413</t>
      </text>
    </comment>
    <comment ref="J4143" authorId="714" shapeId="0" xr:uid="{9B89D0EE-CF6D-4666-9F0F-22AFC623439D}">
      <text>
        <t>[Threaded comment]
Your version of Excel allows you to read this threaded comment; however, any edits to it will get removed if the file is opened in a newer version of Excel. Learn more: https://go.microsoft.com/fwlink/?linkid=870924
Comment:
    PMMA TO 15SC0865</t>
      </text>
    </comment>
    <comment ref="J4146" authorId="715" shapeId="0" xr:uid="{D94AA1A5-A935-4D98-83B5-37EB6CEDDCB3}">
      <text>
        <t xml:space="preserve">[Threaded comment]
Your version of Excel allows you to read this threaded comment; however, any edits to it will get removed if the file is opened in a newer version of Excel. Learn more: https://go.microsoft.com/fwlink/?linkid=870924
Comment:
    PMMA TO 11SC0543
</t>
      </text>
    </comment>
    <comment ref="J4149" authorId="716" shapeId="0" xr:uid="{8CE44BF5-3B08-41C7-8AD4-BD63B14E546F}">
      <text>
        <t>[Threaded comment]
Your version of Excel allows you to read this threaded comment; however, any edits to it will get removed if the file is opened in a newer version of Excel. Learn more: https://go.microsoft.com/fwlink/?linkid=870924
Comment:
    BFRL</t>
      </text>
    </comment>
    <comment ref="J4157" authorId="717" shapeId="0" xr:uid="{2682B771-0B7C-4687-845B-B7492F7B9940}">
      <text>
        <t>[Threaded comment]
Your version of Excel allows you to read this threaded comment; however, any edits to it will get removed if the file is opened in a newer version of Excel. Learn more: https://go.microsoft.com/fwlink/?linkid=870924
Comment:
    PMMA TO 70CC0311</t>
      </text>
    </comment>
    <comment ref="J4160" authorId="718" shapeId="0" xr:uid="{50729350-66C8-43E7-AF10-C190B5C5588E}">
      <text>
        <t>[Threaded comment]
Your version of Excel allows you to read this threaded comment; however, any edits to it will get removed if the file is opened in a newer version of Excel. Learn more: https://go.microsoft.com/fwlink/?linkid=870924
Comment:
    PMMA TO 12SC00364</t>
      </text>
    </comment>
    <comment ref="J4161" authorId="719" shapeId="0" xr:uid="{34F362F1-D8F8-4C6E-9A50-DE4513BAD5DB}">
      <text>
        <t>[Threaded comment]
Your version of Excel allows you to read this threaded comment; however, any edits to it will get removed if the file is opened in a newer version of Excel. Learn more: https://go.microsoft.com/fwlink/?linkid=870924
Comment:
    PMMA TO 14SC031</t>
      </text>
    </comment>
    <comment ref="J4168" authorId="720" shapeId="0" xr:uid="{38113945-2E2D-4F1E-B4FF-92FAF2DF48A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J4170" authorId="721" shapeId="0" xr:uid="{5499AC61-7BF4-4AA9-9E6E-DB4329F770A5}">
      <text>
        <t>[Threaded comment]
Your version of Excel allows you to read this threaded comment; however, any edits to it will get removed if the file is opened in a newer version of Excel. Learn more: https://go.microsoft.com/fwlink/?linkid=870924
Comment:
    PMMA TO 90CC3121</t>
      </text>
    </comment>
    <comment ref="J4172" authorId="722" shapeId="0" xr:uid="{2452132F-90B5-4F06-9D4C-C789ADE70AD9}">
      <text>
        <t>[Threaded comment]
Your version of Excel allows you to read this threaded comment; however, any edits to it will get removed if the file is opened in a newer version of Excel. Learn more: https://go.microsoft.com/fwlink/?linkid=870924
Comment:
    PMMA TO 21CF0647</t>
      </text>
    </comment>
    <comment ref="J4173" authorId="723" shapeId="0" xr:uid="{002010FD-805B-45B9-A917-ECACC14B0F79}">
      <text>
        <t>[Threaded comment]
Your version of Excel allows you to read this threaded comment; however, any edits to it will get removed if the file is opened in a newer version of Excel. Learn more: https://go.microsoft.com/fwlink/?linkid=870924
Comment:
    PMMA FROM 18CF0546</t>
      </text>
    </comment>
    <comment ref="J4177" authorId="724" shapeId="0" xr:uid="{88C6F0B9-85F7-412F-9F5C-A39217022AED}">
      <text>
        <t>[Threaded comment]
Your version of Excel allows you to read this threaded comment; however, any edits to it will get removed if the file is opened in a newer version of Excel. Learn more: https://go.microsoft.com/fwlink/?linkid=870924
Comment:
    PMMA TO 06SC0442</t>
      </text>
    </comment>
    <comment ref="J4204" authorId="725" shapeId="0" xr:uid="{FFC9303A-A1B7-4DD8-AE48-053EC363F6E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4213" authorId="726" shapeId="0" xr:uid="{F6134128-843D-42AE-96FF-F92D8AE9944A}">
      <text>
        <t>[Threaded comment]
Your version of Excel allows you to read this threaded comment; however, any edits to it will get removed if the file is opened in a newer version of Excel. Learn more: https://go.microsoft.com/fwlink/?linkid=870924
Comment:
    PMMA TO 90KK1151</t>
      </text>
    </comment>
    <comment ref="J4214" authorId="727" shapeId="0" xr:uid="{ECFC8F44-DED2-4BA5-BA88-515BD4B6D9E2}">
      <text>
        <t>[Threaded comment]
Your version of Excel allows you to read this threaded comment; however, any edits to it will get removed if the file is opened in a newer version of Excel. Learn more: https://go.microsoft.com/fwlink/?linkid=870924
Comment:
    PMMA TO 90KK1151</t>
      </text>
    </comment>
    <comment ref="J4215" authorId="728" shapeId="0" xr:uid="{96598A60-4902-4AC5-A358-62DDCE5B9A72}">
      <text>
        <t>[Threaded comment]
Your version of Excel allows you to read this threaded comment; however, any edits to it will get removed if the file is opened in a newer version of Excel. Learn more: https://go.microsoft.com/fwlink/?linkid=870924
Comment:
    PMMA TO 90KK1151</t>
      </text>
    </comment>
    <comment ref="J4217" authorId="729" shapeId="0" xr:uid="{706CDFFA-6252-4406-9F3D-E4E221A8935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J4238" authorId="730" shapeId="0" xr:uid="{EA5AD52D-ABAC-41FC-806E-824A71459B7F}">
      <text>
        <t>[Threaded comment]
Your version of Excel allows you to read this threaded comment; however, any edits to it will get removed if the file is opened in a newer version of Excel. Learn more: https://go.microsoft.com/fwlink/?linkid=870924
Comment:
    PMMA TO 90KK2641</t>
      </text>
    </comment>
    <comment ref="J4244" authorId="731" shapeId="0" xr:uid="{BFEFE81C-4636-4470-825E-FF7AA203C8B4}">
      <text>
        <t>[Threaded comment]
Your version of Excel allows you to read this threaded comment; however, any edits to it will get removed if the file is opened in a newer version of Excel. Learn more: https://go.microsoft.com/fwlink/?linkid=870924
Comment:
    PMMA TO RESEARCH</t>
      </text>
    </comment>
    <comment ref="J4249" authorId="732" shapeId="0" xr:uid="{D361ABE9-62CB-48D4-A185-B501492C768E}">
      <text>
        <t>[Threaded comment]
Your version of Excel allows you to read this threaded comment; however, any edits to it will get removed if the file is opened in a newer version of Excel. Learn more: https://go.microsoft.com/fwlink/?linkid=870924
Comment:
    PMMA TO RESEARCH</t>
      </text>
    </comment>
    <comment ref="J4253" authorId="733" shapeId="0" xr:uid="{25C28811-7AA4-46B8-8010-3957F17BF41D}">
      <text>
        <t>[Threaded comment]
Your version of Excel allows you to read this threaded comment; however, any edits to it will get removed if the file is opened in a newer version of Excel. Learn more: https://go.microsoft.com/fwlink/?linkid=870924
Comment:
    PMMA TO 60EE2522</t>
      </text>
    </comment>
    <comment ref="J4254" authorId="734" shapeId="0" xr:uid="{5CD92E78-8A33-47FB-820B-EA6B9FE308F0}">
      <text>
        <t>[Threaded comment]
Your version of Excel allows you to read this threaded comment; however, any edits to it will get removed if the file is opened in a newer version of Excel. Learn more: https://go.microsoft.com/fwlink/?linkid=870924
Comment:
    PMMA TO RESEARCH</t>
      </text>
    </comment>
    <comment ref="J4255" authorId="735" shapeId="0" xr:uid="{40902013-4588-4FD9-B2E6-E5588B5B09FB}">
      <text>
        <t>[Threaded comment]
Your version of Excel allows you to read this threaded comment; however, any edits to it will get removed if the file is opened in a newer version of Excel. Learn more: https://go.microsoft.com/fwlink/?linkid=870924
Comment:
    PMMA TO RESEARCH</t>
      </text>
    </comment>
    <comment ref="J4265" authorId="736" shapeId="0" xr:uid="{183C4096-B6C1-46D0-B743-063D9D279466}">
      <text>
        <t>[Threaded comment]
Your version of Excel allows you to read this threaded comment; however, any edits to it will get removed if the file is opened in a newer version of Excel. Learn more: https://go.microsoft.com/fwlink/?linkid=870924
Comment:
    PMMA TO 44PF0211</t>
      </text>
    </comment>
    <comment ref="J4266" authorId="737" shapeId="0" xr:uid="{DB1F3BEE-07F9-42A6-8B8F-31873C57601F}">
      <text>
        <t>[Threaded comment]
Your version of Excel allows you to read this threaded comment; however, any edits to it will get removed if the file is opened in a newer version of Excel. Learn more: https://go.microsoft.com/fwlink/?linkid=870924
Comment:
    PMMA TO 16SC0851</t>
      </text>
    </comment>
    <comment ref="J4267" authorId="738" shapeId="0" xr:uid="{08AC7C7C-626F-4F62-8596-3523C3C3D271}">
      <text>
        <t>[Threaded comment]
Your version of Excel allows you to read this threaded comment; however, any edits to it will get removed if the file is opened in a newer version of Excel. Learn more: https://go.microsoft.com/fwlink/?linkid=870924
Comment:
    PMMA TO RESEARCH</t>
      </text>
    </comment>
    <comment ref="J4269" authorId="739" shapeId="0" xr:uid="{1FE493FC-7EEC-43E2-BCA9-7498708C20EA}">
      <text>
        <t>[Threaded comment]
Your version of Excel allows you to read this threaded comment; however, any edits to it will get removed if the file is opened in a newer version of Excel. Learn more: https://go.microsoft.com/fwlink/?linkid=870924
Comment:
    PMMA TO 30CF0611</t>
      </text>
    </comment>
    <comment ref="J4271" authorId="740" shapeId="0" xr:uid="{580F87C7-1DA8-473F-8B23-B30243C53F39}">
      <text>
        <t>[Threaded comment]
Your version of Excel allows you to read this threaded comment; however, any edits to it will get removed if the file is opened in a newer version of Excel. Learn more: https://go.microsoft.com/fwlink/?linkid=870924
Comment:
    PMMA TO 11SC0621</t>
      </text>
    </comment>
    <comment ref="J4272" authorId="741" shapeId="0" xr:uid="{B7A6C24C-A10F-40E0-858E-692FF095C1DE}">
      <text>
        <t>[Threaded comment]
Your version of Excel allows you to read this threaded comment; however, any edits to it will get removed if the file is opened in a newer version of Excel. Learn more: https://go.microsoft.com/fwlink/?linkid=870924
Comment:
    PMMA TO 12SC0644</t>
      </text>
    </comment>
    <comment ref="J4275" authorId="742" shapeId="0" xr:uid="{C906AD91-DCCA-4C84-899F-8ED2DCA9D651}">
      <text>
        <t>[Threaded comment]
Your version of Excel allows you to read this threaded comment; however, any edits to it will get removed if the file is opened in a newer version of Excel. Learn more: https://go.microsoft.com/fwlink/?linkid=870924
Comment:
    PMMA TO 70CC1993</t>
      </text>
    </comment>
    <comment ref="J4278" authorId="743" shapeId="0" xr:uid="{A8AD7A7B-5CE5-4F58-99AE-D1FBA65D2977}">
      <text>
        <t>[Threaded comment]
Your version of Excel allows you to read this threaded comment; however, any edits to it will get removed if the file is opened in a newer version of Excel. Learn more: https://go.microsoft.com/fwlink/?linkid=870924
Comment:
    PMMA TO 30CF0611</t>
      </text>
    </comment>
    <comment ref="J4280" authorId="744" shapeId="0" xr:uid="{E79D8B6C-31CC-42DB-8534-48E68B63995F}">
      <text>
        <t>[Threaded comment]
Your version of Excel allows you to read this threaded comment; however, any edits to it will get removed if the file is opened in a newer version of Excel. Learn more: https://go.microsoft.com/fwlink/?linkid=870924
Comment:
    PMMA TO 70CC3323</t>
      </text>
    </comment>
    <comment ref="J4287" authorId="745" shapeId="0" xr:uid="{1316E60A-2C23-410F-ADBF-A7405DFEF579}">
      <text>
        <t>[Threaded comment]
Your version of Excel allows you to read this threaded comment; however, any edits to it will get removed if the file is opened in a newer version of Excel. Learn more: https://go.microsoft.com/fwlink/?linkid=870924
Comment:
    PMMA TO 90DK0030</t>
      </text>
    </comment>
    <comment ref="J4289" authorId="746" shapeId="0" xr:uid="{DCF6AB38-A0FB-4277-870D-439A19B63A4F}">
      <text>
        <t>[Threaded comment]
Your version of Excel allows you to read this threaded comment; however, any edits to it will get removed if the file is opened in a newer version of Excel. Learn more: https://go.microsoft.com/fwlink/?linkid=870924
Comment:
    PMMA TO 90UU0622,90UU0842</t>
      </text>
    </comment>
    <comment ref="J4292" authorId="747" shapeId="0" xr:uid="{34B5280B-6F40-4CFB-8454-A6E5D4AFDF1F}">
      <text>
        <t>[Threaded comment]
Your version of Excel allows you to read this threaded comment; however, any edits to it will get removed if the file is opened in a newer version of Excel. Learn more: https://go.microsoft.com/fwlink/?linkid=870924
Comment:
    PMMA FROM 90UU1521</t>
      </text>
    </comment>
    <comment ref="J4294" authorId="748" shapeId="0" xr:uid="{E84EBFCF-F50D-4EE4-A1A7-CE4E0D5F8B03}">
      <text>
        <t>[Threaded comment]
Your version of Excel allows you to read this threaded comment; however, any edits to it will get removed if the file is opened in a newer version of Excel. Learn more: https://go.microsoft.com/fwlink/?linkid=870924
Comment:
    PMMA FROM 90UU1521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tc={B35AC4E7-BD90-47D5-81A0-4A17CA96AF71}</author>
    <author>tc={F929ACDD-CC81-443B-B966-03F9BE16A158}</author>
    <author>tc={B1459ABE-AA51-4522-9F7A-54DCFBB41921}</author>
    <author>tc={5F9DD5A1-F9AA-4E25-906F-0C7666F0541F}</author>
    <author>tc={C486B8E1-6A3F-43B1-AE4B-16F724EDC288}</author>
    <author>tc={83D6758C-0A97-4774-98E9-0C21639E4294}</author>
    <author>tc={18C59C6F-9A9A-4F60-B99D-90ECA45D6419}</author>
    <author>tc={213BCD50-57D1-4E6B-999B-972441DB7828}</author>
    <author>tc={2DE7070E-D1D0-435A-B212-6C6AB2314842}</author>
    <author>tc={EC1BD05B-04EF-4E1A-9C31-12F39A27551D}</author>
    <author>tc={9A83E0BB-FB9D-49BD-99DD-D4D3C6AE4DAF}</author>
    <author>tc={09BAC9BC-7943-4A91-ABAB-F91DBA418F79}</author>
    <author>tc={7FB948FB-05D5-4311-B4F6-01FD9F774172}</author>
    <author>tc={FE73DA04-B406-42C4-AEBB-81402B664A9E}</author>
    <author>tc={A8250FD5-2A6B-4BA9-BA7C-E87F5A32F14F}</author>
    <author>tc={F73DEC56-792E-40DB-BE43-62605E073A0D}</author>
    <author>tc={4A31D925-F8CA-447E-8E27-0B14819C1E6E}</author>
    <author>tc={8926B657-3B37-4BC1-9897-29488386CF18}</author>
    <author>tc={5BF0C44E-0877-4091-8F52-2CE995D99465}</author>
    <author>tc={C92682EE-91D0-4516-8065-2F47F7627855}</author>
    <author>tc={4B09DB11-80BC-41D6-94C8-1819F1DF1240}</author>
    <author>tc={03C2CF52-0504-438A-AC5D-3D76959DB9B9}</author>
    <author>tc={3ED4C3E4-0E4D-4E63-97A6-A9A8CAC905EC}</author>
    <author>tc={F0585C6F-5062-4C94-8AD7-FAB4784D4D1E}</author>
    <author>tc={7CB04950-BBD8-44CA-904B-13F5A66B2D2C}</author>
    <author>tc={5932D882-7AC0-4025-BFD4-668F7BE1A10F}</author>
    <author>tc={99AD8860-D377-4B3F-B835-6970D0F49DE8}</author>
    <author>tc={8C3BC3F4-E56E-460A-A05C-31A47587419B}</author>
    <author>tc={10D4B66C-33BB-412E-8C98-2DB15603C6C8}</author>
    <author>tc={C4CBC4DD-D293-46A3-A609-45AC732EE94D}</author>
    <author>tc={0114D59A-82B0-490E-A7A4-117F3A416DCD}</author>
    <author>tc={B0A61804-E949-40D0-A0F4-EFD827D7A886}</author>
    <author>tc={AAF28E9C-BE34-4B51-9F85-755C292FAD28}</author>
    <author>tc={B932543C-DF33-4D57-96A9-D75B9BF2B479}</author>
    <author>tc={8E0E4152-7991-4667-8633-CD4A7BC23D58}</author>
    <author>tc={681F2493-B9BE-4AA6-9001-5BDBC4B02B09}</author>
    <author>tc={4B16866A-0E03-44B0-83CC-8F67DD94C850}</author>
    <author>tc={5E1B78F0-B816-405F-90C6-99BC40F189F4}</author>
    <author>tc={41704CEA-F76B-4975-AB8A-110753C077A2}</author>
    <author>tc={B4C80DC3-FA6A-4990-A376-B0475F06FFB8}</author>
    <author>tc={FB186699-D73C-46AB-8DFD-9B249B2397A0}</author>
    <author>tc={11575DD8-3D4C-47D4-9CE7-89561F175A33}</author>
    <author>tc={FC63304B-2DB9-41B7-9949-661F5641D676}</author>
    <author>tc={844BA77C-DAF5-4E61-A153-F29814635404}</author>
    <author>tc={D7A937DE-9120-49C1-BED2-3F8D070670D6}</author>
    <author>tc={5B8CBF96-6345-4472-8178-6DDEFC710C77}</author>
    <author>tc={781B69A3-FD60-40F9-B854-56A8AB3DC74E}</author>
    <author>tc={2FED769E-622E-4CED-A4B2-27B1CDDC0FA3}</author>
    <author>tc={710B9761-9B6B-454A-99F6-742FDA4D7462}</author>
    <author>tc={158FF3AF-5277-4E04-8200-1AF9FD3847E9}</author>
    <author>tc={F26970A5-D655-483B-A8B9-5EDA11F2C0CE}</author>
    <author>tc={408619F6-8622-47C4-9244-88F09DBF76DE}</author>
    <author>tc={34C279CC-FA22-40D7-BCA5-313C88F8DAC7}</author>
    <author>tc={A47AC0A1-7BF7-4F4F-B7A1-3513B1E3381C}</author>
    <author>tc={32DB1DE4-31AC-4877-A6CE-8F7ED937F476}</author>
    <author>tc={B70D4EEC-C507-420C-A1CA-BF5581A18DBF}</author>
    <author>tc={93D99EAA-EEA0-475A-9687-5A68C11A1C70}</author>
    <author>tc={438B3D06-FDFC-4EEA-9D37-CFB619A0D60F}</author>
    <author>tc={AA663505-7B78-4342-BACC-F63954CA36CE}</author>
    <author>tc={976A59A1-2FB7-4469-9448-38C7F93ED7AE}</author>
    <author>tc={F82ADA47-C764-4917-9F1A-C7398358CEAB}</author>
    <author>tc={F6583865-F044-4B9D-8910-CD1E74711495}</author>
    <author>tc={2F266FAA-3B3E-4373-A893-552605D0BA78}</author>
    <author>tc={2C94E651-C3E5-47B3-93C2-D4A2D87C2B13}</author>
    <author>tc={D65186BB-BE1F-4FB1-8E77-4EE250D9917A}</author>
    <author>tc={780C561E-A3AF-4F5C-8A5B-AD422398856C}</author>
    <author>tc={1AD337CB-ED12-4310-9D96-4CB0D7AC7B40}</author>
    <author>tc={BF01A73D-2971-4C7C-9C17-D82EAA19545A}</author>
    <author>tc={C315AA94-22C5-4946-A2D7-DF08D80D2820}</author>
    <author>tc={F688A198-F2A6-4EF2-800A-E5729A51CB6D}</author>
    <author>tc={C87F9A06-21E1-4EF8-8378-9BE65BC04DA4}</author>
    <author>tc={B393519E-8FE9-4F78-8DF8-1309B933FD5E}</author>
    <author>tc={710B323E-C121-4656-AEC7-846F4ED77AC2}</author>
    <author>tc={4DC88801-D463-4FC9-9A23-53B2F0498443}</author>
    <author>tc={3FCBE604-94BD-4B22-B2DC-64B8A17621FE}</author>
    <author>tc={E8DEEF38-708E-42F5-9E72-11C5F252EA36}</author>
    <author>tc={190E6B3A-6421-4726-A322-BF716E149B13}</author>
    <author>tc={E26BA45F-4897-46EA-9477-5939D3EA834F}</author>
    <author>tc={85200965-406B-4F65-9804-888C10BA6333}</author>
    <author>tc={89133E7D-B4AA-48D6-9ECB-E73D8C9E4C27}</author>
    <author>tc={D175388B-D235-4FD9-AF58-3883181EDA9C}</author>
    <author>tc={53723C74-CF20-4C03-9946-9B2912A6E737}</author>
    <author>tc={19328AB3-F5F6-48D0-8106-6F952047FF1B}</author>
    <author>tc={D6149034-124B-405E-AD87-F75B917B6A08}</author>
    <author>tc={21C92251-C666-423A-8225-5B7E0F202393}</author>
    <author>tc={D0208F9C-DDE1-45D7-BE78-8109CB5AA949}</author>
    <author>tc={21E84297-A38D-494C-875F-A0F010E20156}</author>
    <author>tc={44E018C0-211A-4AB0-9426-C12050918848}</author>
    <author>tc={2F0D48D5-9E9F-4A24-A458-FE0528F4DD4A}</author>
    <author>tc={B9C9FFA9-EC00-4FB7-98AE-4B1298E4C398}</author>
    <author>tc={EE8F0E12-0CBF-4A8A-B95C-404E1455A90D}</author>
    <author>tc={BD5A9543-1F50-432C-A41A-35AFBE4BF8E3}</author>
    <author>tc={DDDBBD90-6CB4-4631-97BA-280E6232CF6B}</author>
    <author>tc={71270717-FF63-4FDA-A8AD-E09CE6F01800}</author>
    <author>tc={C518BDB6-8C72-4ACE-8EC4-95B3CB61B299}</author>
    <author>tc={201E5961-1BF4-4BF3-965E-F62C6694F886}</author>
    <author>tc={1F91D211-DB55-4940-972D-D588F595E3DA}</author>
    <author>tc={C2745078-DDA9-436C-B90C-0B5F070B698F}</author>
    <author>tc={2E5EBD16-63FD-4BC9-8F61-E3A32DB6C8AC}</author>
    <author>tc={5CB4CF7A-8EAD-42F8-96DA-9D4F4E885A12}</author>
    <author>tc={DC9B93BA-F80C-467B-9A89-77AAAB65AE83}</author>
    <author>tc={6DA3BE94-434C-4869-AABD-4CE03EC5E73F}</author>
    <author>tc={3E97A866-80EA-4B6E-A635-8D3C396D366D}</author>
    <author>tc={FF076A15-274A-40B0-AFB9-A55846319538}</author>
    <author>tc={C0E82D9C-E0DE-4C73-80E1-B8CBD0381C8F}</author>
    <author>tc={6A890382-B90A-46B9-8F73-69DC754ECB41}</author>
    <author>tc={C5E625CB-2789-4265-896A-B6867823F49D}</author>
    <author>tc={CF51EBAE-19C8-4649-B146-89FB96A04E23}</author>
    <author>tc={0A056F19-CD08-4E78-AA66-BA709CCF716A}</author>
    <author>tc={9D779AF2-C99D-41B3-BE7F-DA147224CBB5}</author>
    <author>tc={F0AD4D04-36EC-4275-8053-3A016BFC5229}</author>
    <author>tc={FBA08A1A-AB62-4E0F-BD55-79A7E49621C0}</author>
    <author>tc={743911F8-98C3-4C66-AD3F-92B245DAA525}</author>
    <author>tc={30C872FA-EE54-44B2-8BE7-B4455EB7A1A6}</author>
    <author>tc={2FD4C36E-3D19-49AA-BB58-E8898B822CB2}</author>
    <author>tc={022EF2F9-ECEA-440D-8E36-81C8FEF82088}</author>
    <author>tc={6EADA505-F61C-4B64-8328-2F711AC8CF38}</author>
    <author>tc={E6956BFE-5914-4FD2-A037-893BB4ED977B}</author>
    <author>tc={B0B3A945-1C57-4605-ACD0-72B5B8E239E4}</author>
    <author>tc={0376EC33-48E9-4732-8A32-B9D9642913F8}</author>
    <author>tc={684CBC9E-3667-49F5-8C20-AE2FC6CC0C9F}</author>
    <author>tc={C05B6B77-A0AA-4FB3-AEB0-B479AA95C834}</author>
    <author>tc={76C3F1D6-4F36-4C4E-8C5A-EF45A21B5BE6}</author>
    <author>tc={745A261D-5D3D-47BA-90B9-DC3474023C23}</author>
    <author>tc={D40CBB38-68A8-4624-8C38-BF738FBAA9AF}</author>
    <author>tc={DB939DFB-3F7A-451B-BAAA-8A4E6ECE63BF}</author>
    <author>tc={41F2C914-4A1D-46E4-9086-B9BE243E7E6D}</author>
    <author>tc={93BCC327-4322-485C-8C60-E2057E7083DE}</author>
    <author>tc={AB88CCC5-4E84-4413-9A62-1525DB64FBA3}</author>
    <author>tc={029BA5B5-67B3-4F58-AA5C-4CAA2AF9959E}</author>
    <author>tc={63DEB5DD-5B24-4BDF-B145-0EAC4F755593}</author>
    <author>tc={559DF9A9-0C63-4471-93EC-EA6E0EBF8E7E}</author>
    <author>tc={94A52F05-F6A3-4E2D-A3C1-7771C172116D}</author>
    <author>tc={41206DC6-1ABF-49C5-8DFC-243E56417982}</author>
    <author>tc={83CD8C81-82CF-44BF-BAA6-71D71600745E}</author>
    <author>tc={F6FFBF90-BEE5-40F5-B0EB-89F01C3F2D3D}</author>
    <author>tc={F766848E-396F-4258-9446-84A2B7C492E7}</author>
    <author>tc={D14CB1F0-9BC3-48E9-9628-0D1A4BF9A872}</author>
    <author>tc={D4D60801-CFD9-4EB7-90A4-62F0B47BB4A4}</author>
    <author>tc={CCD7D89A-AE58-44D1-9FDA-DD58FB73F9F1}</author>
    <author>tc={2394DE17-0380-46B1-B179-616516B9A3FB}</author>
    <author>tc={54249EAD-72D0-4CE6-A443-D8C96C366362}</author>
    <author>tc={DD067F82-1845-4A7F-ABAE-FC1ECE68CC54}</author>
    <author>tc={63B7F20F-5554-4200-86E1-34D30A67C26A}</author>
    <author>tc={72FDE46A-FC7D-4CD2-9A3E-4610E9D4C5C2}</author>
    <author>tc={1FEF07B7-C21E-4B1F-88A2-A0390DFC2FE4}</author>
    <author>tc={994BAA78-CF47-46F7-B925-67090EE09693}</author>
    <author>tc={D5DC44CB-FCDC-41A8-860A-156F6281A13F}</author>
    <author>tc={57A04398-C67D-4AF6-A45A-42A41DB340E3}</author>
    <author>tc={635F79D5-6EB7-4ABB-A50D-1EC2D9B2C8AE}</author>
    <author>tc={851BB7AC-F7E2-413D-8F45-B98F87C1B8F0}</author>
    <author>tc={A15A8C4A-6D77-4272-8D58-65F5E688276B}</author>
    <author>tc={13239CC5-6ED1-48E4-B077-3A0BB1663CAA}</author>
    <author>tc={FE83F46A-0308-4097-B9CA-4045F9FC4683}</author>
    <author>tc={0001B75D-2689-4DE4-8115-B0B5E6E482D0}</author>
    <author>tc={BF942238-FAD8-49B1-BDA7-C53A94CAA3BF}</author>
    <author>tc={307D6BA6-4CF4-4DE5-8426-9813415FFE13}</author>
    <author>tc={0B4A2CCB-54D7-4108-9103-F29216EABB05}</author>
    <author>tc={A98F49E4-30DD-4966-845B-1F4191DE7F9B}</author>
    <author>tc={3C099FF0-5F53-49D9-BA19-877231D9758B}</author>
    <author>tc={76A4622F-B0CB-4F4A-81E0-BF7F4DBBA896}</author>
    <author>tc={6D645E29-262D-4C86-87FA-B4165BF4C21B}</author>
    <author>tc={33462BF1-4161-4B43-8BD0-E62E83A3FE74}</author>
    <author>tc={1DE2EC55-89A6-41D6-A0F0-D42E81C4D16F}</author>
    <author>tc={F0EA5D16-BEA7-4F71-8C35-1EF9C65B66FD}</author>
    <author>tc={D59A884D-BE63-4D2B-A01D-1D26351490D1}</author>
    <author>tc={831CA5C2-42E4-4973-85DB-77A6C8E4C2F6}</author>
    <author>tc={5E936EE3-6CFD-4851-8E2E-CCED63AA81AC}</author>
    <author>tc={D1579E92-4604-47EE-86BB-0E25C8278FFF}</author>
    <author>tc={7B3A032A-6B6B-4D6D-8413-3239DA728394}</author>
    <author>tc={7F154052-B24F-42B0-8670-F029662074FB}</author>
    <author>tc={DE263D53-5ABA-4431-BB21-789D7D9E190E}</author>
    <author>tc={C66400DD-B423-431C-B922-8FD937040DE4}</author>
    <author>tc={D2CDBE4F-F9A6-4EE8-A457-176BBF12A69B}</author>
    <author>tc={0ACE47AC-9910-4738-A5C6-C7DCDE7DF0D1}</author>
    <author>tc={0B8F1E5A-59D8-4E72-9FAF-30CC5F898D74}</author>
    <author>tc={383DB5DC-CFE9-4ACF-98E6-713016657588}</author>
    <author>tc={A6736163-8C81-4953-AF56-82948A936A71}</author>
    <author>tc={308131CE-C8AD-4782-BEFE-FC821A4B0161}</author>
    <author>tc={C5986821-7BA5-43C5-8639-C6C7BE61858D}</author>
    <author>tc={F99460DF-AE61-44E2-A3D3-28387C1094F1}</author>
    <author>tc={6363409F-B38A-4778-8C65-83FDABF5A600}</author>
    <author>tc={10ED7CC7-5D79-4FF4-8FCB-F237F92393CD}</author>
    <author>tc={ADBF477D-7137-4768-A923-FF1C4211754B}</author>
    <author>tc={5D0CDCF8-13D1-4808-998C-D885E5738023}</author>
    <author>tc={EB531776-1957-4F05-9B7C-D35875150067}</author>
    <author>tc={A1421972-E2CE-4C65-9E5A-E333E042099D}</author>
    <author>tc={11A104B1-C02E-4C12-AB5B-4C7B94151DC2}</author>
    <author>tc={E536429D-4AA3-41F6-9EC1-1D6CD2CDD6ED}</author>
    <author>tc={6610CE67-E774-4272-AE87-8C9D58DE2547}</author>
    <author>tc={3A80A3AF-938F-43AA-8944-9986C0476C43}</author>
    <author>tc={FF28FDC3-78FE-4500-BBA8-5D22B3DB6A4A}</author>
    <author>tc={7D0B244D-D0CA-4C4A-82B1-DA554A7FC633}</author>
    <author>tc={049B571B-A6A0-4AB3-80F0-A45272D23E6A}</author>
    <author>tc={74C93EB5-180D-46C1-9C89-5E9D710A8C67}</author>
    <author>tc={5BE1B563-39C9-49A8-B8C9-E437ACC839C5}</author>
    <author>tc={1230B0CA-4F54-4DA5-9F3D-E08280040C22}</author>
    <author>tc={33D155DD-6972-46A2-A0B6-2ECF944F14F2}</author>
    <author>tc={15F537FF-E956-422B-9D88-B63AB956DA52}</author>
    <author>tc={363D7BB0-80D5-425D-8088-1411790704C1}</author>
    <author>tc={2CC32B70-890A-46B6-B9A6-94A33AE5EA00}</author>
    <author>tc={7D9EDEC7-9644-4966-9138-A4323CA8BFFE}</author>
    <author>tc={3F24A1D3-5328-4FEA-B804-F7FBA5A7467F}</author>
    <author>tc={04C5A26D-A1CD-4398-826C-A3E88F5A9AE5}</author>
    <author>tc={24B3CA18-C26E-4638-AF3B-EBAE14E73428}</author>
    <author>tc={B9D8D423-9136-4A4B-ADE0-67921B96DD34}</author>
    <author>tc={EF2E52E9-D093-4F6A-B390-A2DEEE843072}</author>
  </authors>
  <commentList>
    <comment ref="H1" authorId="0" shapeId="0" xr:uid="{B35AC4E7-BD90-47D5-81A0-4A17CA96AF71}">
      <text>
        <t xml:space="preserve">[Threaded comment]
Your version of Excel allows you to read this threaded comment; however, any edits to it will get removed if the file is opened in a newer version of Excel. Learn more: https://go.microsoft.com/fwlink/?linkid=870924
Comment:
    By Unit Amount
</t>
      </text>
    </comment>
    <comment ref="J3" authorId="1" shapeId="0" xr:uid="{F929ACDD-CC81-443B-B966-03F9BE16A158}">
      <text>
        <t>[Threaded comment]
Your version of Excel allows you to read this threaded comment; however, any edits to it will get removed if the file is opened in a newer version of Excel. Learn more: https://go.microsoft.com/fwlink/?linkid=870924
Comment:
    Reported as RCV issue, adjusted by u11441m</t>
      </text>
    </comment>
    <comment ref="J14" authorId="2" shapeId="0" xr:uid="{B1459ABE-AA51-4522-9F7A-54DCFBB41921}">
      <text>
        <t>[Threaded comment]
Your version of Excel allows you to read this threaded comment; however, any edits to it will get removed if the file is opened in a newer version of Excel. Learn more: https://go.microsoft.com/fwlink/?linkid=870924
Comment:
    U30441M 1- 022224</t>
      </text>
    </comment>
    <comment ref="J23" authorId="3" shapeId="0" xr:uid="{5F9DD5A1-F9AA-4E25-906F-0C7666F0541F}">
      <text>
        <t>[Threaded comment]
Your version of Excel allows you to read this threaded comment; however, any edits to it will get removed if the file is opened in a newer version of Excel. Learn more: https://go.microsoft.com/fwlink/?linkid=870924
Comment:
    U11441M 1- 011824</t>
      </text>
    </comment>
    <comment ref="J36" authorId="4" shapeId="0" xr:uid="{C486B8E1-6A3F-43B1-AE4B-16F724EDC288}">
      <text>
        <t xml:space="preserve">[Threaded comment]
Your version of Excel allows you to read this threaded comment; however, any edits to it will get removed if the file is opened in a newer version of Excel. Learn more: https://go.microsoft.com/fwlink/?linkid=870924
Comment:
    My error. Should have updated for WMS OH count.
</t>
      </text>
    </comment>
    <comment ref="J37" authorId="5" shapeId="0" xr:uid="{83D6758C-0A97-4774-98E9-0C21639E4294}">
      <text>
        <t>[Threaded comment]
Your version of Excel allows you to read this threaded comment; however, any edits to it will get removed if the file is opened in a newer version of Excel. Learn more: https://go.microsoft.com/fwlink/?linkid=870924
Comment:
    My error. Should have updated for WMS OH count.</t>
      </text>
    </comment>
    <comment ref="J40" authorId="6" shapeId="0" xr:uid="{18C59C6F-9A9A-4F60-B99D-90ECA45D6419}">
      <text>
        <t>[Threaded comment]
Your version of Excel allows you to read this threaded comment; however, any edits to it will get removed if the file is opened in a newer version of Excel. Learn more: https://go.microsoft.com/fwlink/?linkid=870924
Comment:
    U11441M 1- 010224</t>
      </text>
    </comment>
    <comment ref="J41" authorId="7" shapeId="0" xr:uid="{213BCD50-57D1-4E6B-999B-972441DB7828}">
      <text>
        <t>[Threaded comment]
Your version of Excel allows you to read this threaded comment; however, any edits to it will get removed if the file is opened in a newer version of Excel. Learn more: https://go.microsoft.com/fwlink/?linkid=870924
Comment:
    Reported as RCV issue, adjusted by u11441m</t>
      </text>
    </comment>
    <comment ref="J42" authorId="8" shapeId="0" xr:uid="{2DE7070E-D1D0-435A-B212-6C6AB2314842}">
      <text>
        <t>[Threaded comment]
Your version of Excel allows you to read this threaded comment; however, any edits to it will get removed if the file is opened in a newer version of Excel. Learn more: https://go.microsoft.com/fwlink/?linkid=870924
Comment:
    Adjustment error 1/24</t>
      </text>
    </comment>
    <comment ref="J47" authorId="9" shapeId="0" xr:uid="{EC1BD05B-04EF-4E1A-9C31-12F39A27551D}">
      <text>
        <t>[Threaded comment]
Your version of Excel allows you to read this threaded comment; however, any edits to it will get removed if the file is opened in a newer version of Excel. Learn more: https://go.microsoft.com/fwlink/?linkid=870924
Comment:
    Reported RCV issue for 1 unit Adjustment u11441m</t>
      </text>
    </comment>
    <comment ref="J50" authorId="10" shapeId="0" xr:uid="{9A83E0BB-FB9D-49BD-99DD-D4D3C6AE4DAF}">
      <text>
        <t>[Threaded comment]
Your version of Excel allows you to read this threaded comment; however, any edits to it will get removed if the file is opened in a newer version of Excel. Learn more: https://go.microsoft.com/fwlink/?linkid=870924
Comment:
    Reported as RCV issue
Reply:
    Adjustment by u11441m</t>
      </text>
    </comment>
    <comment ref="J54" authorId="11" shapeId="0" xr:uid="{09BAC9BC-7943-4A91-ABAB-F91DBA418F79}">
      <text>
        <t>[Threaded comment]
Your version of Excel allows you to read this threaded comment; however, any edits to it will get removed if the file is opened in a newer version of Excel. Learn more: https://go.microsoft.com/fwlink/?linkid=870924
Comment:
    U11441M 1- 010224</t>
      </text>
    </comment>
    <comment ref="J62" authorId="12" shapeId="0" xr:uid="{7FB948FB-05D5-4311-B4F6-01FD9F774172}">
      <text>
        <t>[Threaded comment]
Your version of Excel allows you to read this threaded comment; however, any edits to it will get removed if the file is opened in a newer version of Excel. Learn more: https://go.microsoft.com/fwlink/?linkid=870924
Comment:
    6- U11441M 11023</t>
      </text>
    </comment>
    <comment ref="J78" authorId="13" shapeId="0" xr:uid="{FE73DA04-B406-42C4-AEBB-81402B664A9E}">
      <text>
        <t>[Threaded comment]
Your version of Excel allows you to read this threaded comment; however, any edits to it will get removed if the file is opened in a newer version of Excel. Learn more: https://go.microsoft.com/fwlink/?linkid=870924
Comment:
    4- Out of Research 1/29/24</t>
      </text>
    </comment>
    <comment ref="J82" authorId="14" shapeId="0" xr:uid="{A8250FD5-2A6B-4BA9-BA7C-E87F5A32F14F}">
      <text>
        <t>[Threaded comment]
Your version of Excel allows you to read this threaded comment; however, any edits to it will get removed if the file is opened in a newer version of Excel. Learn more: https://go.microsoft.com/fwlink/?linkid=870924
Comment:
    12- U11441M 1/16/24</t>
      </text>
    </comment>
    <comment ref="J85" authorId="15" shapeId="0" xr:uid="{F73DEC56-792E-40DB-BE43-62605E073A0D}">
      <text>
        <t>[Threaded comment]
Your version of Excel allows you to read this threaded comment; however, any edits to it will get removed if the file is opened in a newer version of Excel. Learn more: https://go.microsoft.com/fwlink/?linkid=870924
Comment:
    1- U1144M 111323</t>
      </text>
    </comment>
    <comment ref="J102" authorId="16" shapeId="0" xr:uid="{4A31D925-F8CA-447E-8E27-0B14819C1E6E}">
      <text>
        <t>[Threaded comment]
Your version of Excel allows you to read this threaded comment; however, any edits to it will get removed if the file is opened in a newer version of Excel. Learn more: https://go.microsoft.com/fwlink/?linkid=870924
Comment:
    ADJUSTED OUT OF RESEARCH 111223</t>
      </text>
    </comment>
    <comment ref="J103" authorId="17" shapeId="0" xr:uid="{8926B657-3B37-4BC1-9897-29488386CF18}">
      <text>
        <t>[Threaded comment]
Your version of Excel allows you to read this threaded comment; however, any edits to it will get removed if the file is opened in a newer version of Excel. Learn more: https://go.microsoft.com/fwlink/?linkid=870924
Comment:
    -6 ADJUSTMENT ERROR 030624 U30441M</t>
      </text>
    </comment>
    <comment ref="J107" authorId="18" shapeId="0" xr:uid="{5BF0C44E-0877-4091-8F52-2CE995D99465}">
      <text>
        <t>[Threaded comment]
Your version of Excel allows you to read this threaded comment; however, any edits to it will get removed if the file is opened in a newer version of Excel. Learn more: https://go.microsoft.com/fwlink/?linkid=870924
Comment:
    7-OUT OF RESEARCH 020524</t>
      </text>
    </comment>
    <comment ref="J126" authorId="19" shapeId="0" xr:uid="{C92682EE-91D0-4516-8065-2F47F7627855}">
      <text>
        <t>[Threaded comment]
Your version of Excel allows you to read this threaded comment; however, any edits to it will get removed if the file is opened in a newer version of Excel. Learn more: https://go.microsoft.com/fwlink/?linkid=870924
Comment:
    14- OUT OF RESEARCH 121223</t>
      </text>
    </comment>
    <comment ref="J131" authorId="20" shapeId="0" xr:uid="{4B09DB11-80BC-41D6-94C8-1819F1DF1240}">
      <text>
        <t>[Threaded comment]
Your version of Excel allows you to read this threaded comment; however, any edits to it will get removed if the file is opened in a newer version of Excel. Learn more: https://go.microsoft.com/fwlink/?linkid=870924
Comment:
    1- U11441M RESEARCH 122223</t>
      </text>
    </comment>
    <comment ref="J134" authorId="21" shapeId="0" xr:uid="{03C2CF52-0504-438A-AC5D-3D76959DB9B9}">
      <text>
        <t>[Threaded comment]
Your version of Excel allows you to read this threaded comment; however, any edits to it will get removed if the file is opened in a newer version of Excel. Learn more: https://go.microsoft.com/fwlink/?linkid=870924
Comment:
    2- U11441M 121823</t>
      </text>
    </comment>
    <comment ref="J139" authorId="22" shapeId="0" xr:uid="{3ED4C3E4-0E4D-4E63-97A6-A9A8CAC905EC}">
      <text>
        <t>[Threaded comment]
Your version of Excel allows you to read this threaded comment; however, any edits to it will get removed if the file is opened in a newer version of Excel. Learn more: https://go.microsoft.com/fwlink/?linkid=870924
Comment:
    12- U1144M RESEARCH 030924</t>
      </text>
    </comment>
    <comment ref="J140" authorId="23" shapeId="0" xr:uid="{F0585C6F-5062-4C94-8AD7-FAB4784D4D1E}">
      <text>
        <t>[Threaded comment]
Your version of Excel allows you to read this threaded comment; however, any edits to it will get removed if the file is opened in a newer version of Excel. Learn more: https://go.microsoft.com/fwlink/?linkid=870924
Comment:
    1 U11441M 110723</t>
      </text>
    </comment>
    <comment ref="J145" authorId="24" shapeId="0" xr:uid="{7CB04950-BBD8-44CA-904B-13F5A66B2D2C}">
      <text>
        <t>[Threaded comment]
Your version of Excel allows you to read this threaded comment; however, any edits to it will get removed if the file is opened in a newer version of Excel. Learn more: https://go.microsoft.com/fwlink/?linkid=870924
Comment:
    4- U11441M 111423</t>
      </text>
    </comment>
    <comment ref="J151" authorId="25" shapeId="0" xr:uid="{5932D882-7AC0-4025-BFD4-668F7BE1A10F}">
      <text>
        <t>[Threaded comment]
Your version of Excel allows you to read this threaded comment; however, any edits to it will get removed if the file is opened in a newer version of Excel. Learn more: https://go.microsoft.com/fwlink/?linkid=870924
Comment:
    1- U11441M 121923</t>
      </text>
    </comment>
    <comment ref="J157" authorId="26" shapeId="0" xr:uid="{99AD8860-D377-4B3F-B835-6970D0F49DE8}">
      <text>
        <t>[Threaded comment]
Your version of Excel allows you to read this threaded comment; however, any edits to it will get removed if the file is opened in a newer version of Excel. Learn more: https://go.microsoft.com/fwlink/?linkid=870924
Comment:
    1 U30441M 022324</t>
      </text>
    </comment>
    <comment ref="J164" authorId="27" shapeId="0" xr:uid="{8C3BC3F4-E56E-460A-A05C-31A47587419B}">
      <text>
        <t>[Threaded comment]
Your version of Excel allows you to read this threaded comment; however, any edits to it will get removed if the file is opened in a newer version of Excel. Learn more: https://go.microsoft.com/fwlink/?linkid=870924
Comment:
    10 U1344R 012624</t>
      </text>
    </comment>
    <comment ref="J179" authorId="28" shapeId="0" xr:uid="{10D4B66C-33BB-412E-8C98-2DB15603C6C8}">
      <text>
        <t>[Threaded comment]
Your version of Excel allows you to read this threaded comment; however, any edits to it will get removed if the file is opened in a newer version of Excel. Learn more: https://go.microsoft.com/fwlink/?linkid=870924
Comment:
    3- U1144M 022624</t>
      </text>
    </comment>
    <comment ref="J187" authorId="29" shapeId="0" xr:uid="{C4CBC4DD-D293-46A3-A609-45AC732EE94D}">
      <text>
        <t>[Threaded comment]
Your version of Excel allows you to read this threaded comment; however, any edits to it will get removed if the file is opened in a newer version of Excel. Learn more: https://go.microsoft.com/fwlink/?linkid=870924
Comment:
    1- U30441M 030824</t>
      </text>
    </comment>
    <comment ref="J199" authorId="30" shapeId="0" xr:uid="{0114D59A-82B0-490E-A7A4-117F3A416DCD}">
      <text>
        <t>[Threaded comment]
Your version of Excel allows you to read this threaded comment; however, any edits to it will get removed if the file is opened in a newer version of Excel. Learn more: https://go.microsoft.com/fwlink/?linkid=870924
Comment:
    2 U1144M 011624</t>
      </text>
    </comment>
    <comment ref="J203" authorId="31" shapeId="0" xr:uid="{B0A61804-E949-40D0-A0F4-EFD827D7A886}">
      <text>
        <t>[Threaded comment]
Your version of Excel allows you to read this threaded comment; however, any edits to it will get removed if the file is opened in a newer version of Excel. Learn more: https://go.microsoft.com/fwlink/?linkid=870924
Comment:
    1 U1144M 022624</t>
      </text>
    </comment>
    <comment ref="J208" authorId="32" shapeId="0" xr:uid="{AAF28E9C-BE34-4B51-9F85-755C292FAD28}">
      <text>
        <t>[Threaded comment]
Your version of Excel allows you to read this threaded comment; however, any edits to it will get removed if the file is opened in a newer version of Excel. Learn more: https://go.microsoft.com/fwlink/?linkid=870924
Comment:
    8- U11441M 010324</t>
      </text>
    </comment>
    <comment ref="J213" authorId="33" shapeId="0" xr:uid="{B932543C-DF33-4D57-96A9-D75B9BF2B479}">
      <text>
        <t>[Threaded comment]
Your version of Excel allows you to read this threaded comment; however, any edits to it will get removed if the file is opened in a newer version of Excel. Learn more: https://go.microsoft.com/fwlink/?linkid=870924
Comment:
    6 U11441M 011524</t>
      </text>
    </comment>
    <comment ref="J215" authorId="34" shapeId="0" xr:uid="{8E0E4152-7991-4667-8633-CD4A7BC23D58}">
      <text>
        <t>[Threaded comment]
Your version of Excel allows you to read this threaded comment; however, any edits to it will get removed if the file is opened in a newer version of Excel. Learn more: https://go.microsoft.com/fwlink/?linkid=870924
Comment:
    10 U11441M 011124</t>
      </text>
    </comment>
    <comment ref="J216" authorId="35" shapeId="0" xr:uid="{681F2493-B9BE-4AA6-9001-5BDBC4B02B09}">
      <text>
        <t>[Threaded comment]
Your version of Excel allows you to read this threaded comment; however, any edits to it will get removed if the file is opened in a newer version of Excel. Learn more: https://go.microsoft.com/fwlink/?linkid=870924
Comment:
    1- Research 012224 u11441m</t>
      </text>
    </comment>
    <comment ref="J217" authorId="36" shapeId="0" xr:uid="{4B16866A-0E03-44B0-83CC-8F67DD94C850}">
      <text>
        <t>[Threaded comment]
Your version of Excel allows you to read this threaded comment; however, any edits to it will get removed if the file is opened in a newer version of Excel. Learn more: https://go.microsoft.com/fwlink/?linkid=870924
Comment:
    12- U11441M 120123</t>
      </text>
    </comment>
    <comment ref="J219" authorId="37" shapeId="0" xr:uid="{5E1B78F0-B816-405F-90C6-99BC40F189F4}">
      <text>
        <t>[Threaded comment]
Your version of Excel allows you to read this threaded comment; however, any edits to it will get removed if the file is opened in a newer version of Excel. Learn more: https://go.microsoft.com/fwlink/?linkid=870924
Comment:
    2- U11441M 011224</t>
      </text>
    </comment>
    <comment ref="J221" authorId="38" shapeId="0" xr:uid="{41704CEA-F76B-4975-AB8A-110753C077A2}">
      <text>
        <t>[Threaded comment]
Your version of Excel allows you to read this threaded comment; however, any edits to it will get removed if the file is opened in a newer version of Excel. Learn more: https://go.microsoft.com/fwlink/?linkid=870924
Comment:
    1- U1144M 121223</t>
      </text>
    </comment>
    <comment ref="J236" authorId="39" shapeId="0" xr:uid="{B4C80DC3-FA6A-4990-A376-B0475F06FFB8}">
      <text>
        <t>[Threaded comment]
Your version of Excel allows you to read this threaded comment; however, any edits to it will get removed if the file is opened in a newer version of Excel. Learn more: https://go.microsoft.com/fwlink/?linkid=870924
Comment:
    1- U11441M 101323</t>
      </text>
    </comment>
    <comment ref="J240" authorId="40" shapeId="0" xr:uid="{FB186699-D73C-46AB-8DFD-9B249B2397A0}">
      <text>
        <t>[Threaded comment]
Your version of Excel allows you to read this threaded comment; however, any edits to it will get removed if the file is opened in a newer version of Excel. Learn more: https://go.microsoft.com/fwlink/?linkid=870924
Comment:
    11-U30441M 022724</t>
      </text>
    </comment>
    <comment ref="J241" authorId="41" shapeId="0" xr:uid="{11575DD8-3D4C-47D4-9CE7-89561F175A33}">
      <text>
        <t>[Threaded comment]
Your version of Excel allows you to read this threaded comment; however, any edits to it will get removed if the file is opened in a newer version of Excel. Learn more: https://go.microsoft.com/fwlink/?linkid=870924
Comment:
    1- U11441M 121923</t>
      </text>
    </comment>
    <comment ref="J242" authorId="42" shapeId="0" xr:uid="{FC63304B-2DB9-41B7-9949-661F5641D676}">
      <text>
        <t>[Threaded comment]
Your version of Excel allows you to read this threaded comment; however, any edits to it will get removed if the file is opened in a newer version of Excel. Learn more: https://go.microsoft.com/fwlink/?linkid=870924
Comment:
    1-U11441M 011224</t>
      </text>
    </comment>
    <comment ref="J247" authorId="43" shapeId="0" xr:uid="{844BA77C-DAF5-4E61-A153-F29814635404}">
      <text>
        <t>[Threaded comment]
Your version of Excel allows you to read this threaded comment; however, any edits to it will get removed if the file is opened in a newer version of Excel. Learn more: https://go.microsoft.com/fwlink/?linkid=870924
Comment:
    2- RESEARCH U11441M 030924</t>
      </text>
    </comment>
    <comment ref="J253" authorId="44" shapeId="0" xr:uid="{D7A937DE-9120-49C1-BED2-3F8D070670D6}">
      <text>
        <t>[Threaded comment]
Your version of Excel allows you to read this threaded comment; however, any edits to it will get removed if the file is opened in a newer version of Excel. Learn more: https://go.microsoft.com/fwlink/?linkid=870924
Comment:
    4 U11441M 011524</t>
      </text>
    </comment>
    <comment ref="J254" authorId="45" shapeId="0" xr:uid="{5B8CBF96-6345-4472-8178-6DDEFC710C77}">
      <text>
        <t>[Threaded comment]
Your version of Excel allows you to read this threaded comment; however, any edits to it will get removed if the file is opened in a newer version of Excel. Learn more: https://go.microsoft.com/fwlink/?linkid=870924
Comment:
    1- U11441M 010924</t>
      </text>
    </comment>
    <comment ref="J257" authorId="46" shapeId="0" xr:uid="{781B69A3-FD60-40F9-B854-56A8AB3DC74E}">
      <text>
        <t>[Threaded comment]
Your version of Excel allows you to read this threaded comment; however, any edits to it will get removed if the file is opened in a newer version of Excel. Learn more: https://go.microsoft.com/fwlink/?linkid=870924
Comment:
    47- U11441M 110723</t>
      </text>
    </comment>
    <comment ref="J260" authorId="47" shapeId="0" xr:uid="{2FED769E-622E-4CED-A4B2-27B1CDDC0FA3}">
      <text>
        <t>[Threaded comment]
Your version of Excel allows you to read this threaded comment; however, any edits to it will get removed if the file is opened in a newer version of Excel. Learn more: https://go.microsoft.com/fwlink/?linkid=870924
Comment:
    2- U11441M</t>
      </text>
    </comment>
    <comment ref="J261" authorId="48" shapeId="0" xr:uid="{710B9761-9B6B-454A-99F6-742FDA4D7462}">
      <text>
        <t>[Threaded comment]
Your version of Excel allows you to read this threaded comment; however, any edits to it will get removed if the file is opened in a newer version of Excel. Learn more: https://go.microsoft.com/fwlink/?linkid=870924
Comment:
    3- U11441M 011524</t>
      </text>
    </comment>
    <comment ref="J265" authorId="49" shapeId="0" xr:uid="{158FF3AF-5277-4E04-8200-1AF9FD3847E9}">
      <text>
        <t>[Threaded comment]
Your version of Excel allows you to read this threaded comment; however, any edits to it will get removed if the file is opened in a newer version of Excel. Learn more: https://go.microsoft.com/fwlink/?linkid=870924
Comment:
    3 U30441M 031324</t>
      </text>
    </comment>
    <comment ref="J268" authorId="50" shapeId="0" xr:uid="{F26970A5-D655-483B-A8B9-5EDA11F2C0CE}">
      <text>
        <t>[Threaded comment]
Your version of Excel allows you to read this threaded comment; however, any edits to it will get removed if the file is opened in a newer version of Excel. Learn more: https://go.microsoft.com/fwlink/?linkid=870924
Comment:
    16-1 U11441M 010824</t>
      </text>
    </comment>
    <comment ref="J272" authorId="51" shapeId="0" xr:uid="{408619F6-8622-47C4-9244-88F09DBF76DE}">
      <text>
        <t>[Threaded comment]
Your version of Excel allows you to read this threaded comment; however, any edits to it will get removed if the file is opened in a newer version of Excel. Learn more: https://go.microsoft.com/fwlink/?linkid=870924
Comment:
    6 U17441A 120423</t>
      </text>
    </comment>
    <comment ref="J275" authorId="52" shapeId="0" xr:uid="{34C279CC-FA22-40D7-BCA5-313C88F8DAC7}">
      <text>
        <t>[Threaded comment]
Your version of Excel allows you to read this threaded comment; however, any edits to it will get removed if the file is opened in a newer version of Excel. Learn more: https://go.microsoft.com/fwlink/?linkid=870924
Comment:
    12- U17441A 120523</t>
      </text>
    </comment>
    <comment ref="J281" authorId="53" shapeId="0" xr:uid="{A47AC0A1-7BF7-4F4F-B7A1-3513B1E3381C}">
      <text>
        <t>[Threaded comment]
Your version of Excel allows you to read this threaded comment; however, any edits to it will get removed if the file is opened in a newer version of Excel. Learn more: https://go.microsoft.com/fwlink/?linkid=870924
Comment:
    USED PP CODE SHOULD HAVE BEEN CC</t>
      </text>
    </comment>
    <comment ref="J291" authorId="54" shapeId="0" xr:uid="{32DB1DE4-31AC-4877-A6CE-8F7ED937F476}">
      <text>
        <t>[Threaded comment]
Your version of Excel allows you to read this threaded comment; however, any edits to it will get removed if the file is opened in a newer version of Excel. Learn more: https://go.microsoft.com/fwlink/?linkid=870924
Comment:
    6- U30441M 030824</t>
      </text>
    </comment>
    <comment ref="J299" authorId="55" shapeId="0" xr:uid="{B70D4EEC-C507-420C-A1CA-BF5581A18DBF}">
      <text>
        <t>[Threaded comment]
Your version of Excel allows you to read this threaded comment; however, any edits to it will get removed if the file is opened in a newer version of Excel. Learn more: https://go.microsoft.com/fwlink/?linkid=870924
Comment:
    10- RESEARCH U11441M 012924</t>
      </text>
    </comment>
    <comment ref="J300" authorId="56" shapeId="0" xr:uid="{93D99EAA-EEA0-475A-9687-5A68C11A1C70}">
      <text>
        <t>[Threaded comment]
Your version of Excel allows you to read this threaded comment; however, any edits to it will get removed if the file is opened in a newer version of Excel. Learn more: https://go.microsoft.com/fwlink/?linkid=870924
Comment:
    1- U11441M 122823</t>
      </text>
    </comment>
    <comment ref="J320" authorId="57" shapeId="0" xr:uid="{438B3D06-FDFC-4EEA-9D37-CFB619A0D60F}">
      <text>
        <t>[Threaded comment]
Your version of Excel allows you to read this threaded comment; however, any edits to it will get removed if the file is opened in a newer version of Excel. Learn more: https://go.microsoft.com/fwlink/?linkid=870924
Comment:
    U11441M 1 MIspick</t>
      </text>
    </comment>
    <comment ref="J321" authorId="58" shapeId="0" xr:uid="{AA663505-7B78-4342-BACC-F63954CA36CE}">
      <text>
        <t xml:space="preserve">[Threaded comment]
Your version of Excel allows you to read this threaded comment; however, any edits to it will get removed if the file is opened in a newer version of Excel. Learn more: https://go.microsoft.com/fwlink/?linkid=870924
Comment:
    1 U1144M 7- OUT OF RESEARCH, NO   PMMA DONE
</t>
      </text>
    </comment>
    <comment ref="J322" authorId="59" shapeId="0" xr:uid="{976A59A1-2FB7-4469-9448-38C7F93ED7AE}">
      <text>
        <t>[Threaded comment]
Your version of Excel allows you to read this threaded comment; however, any edits to it will get removed if the file is opened in a newer version of Excel. Learn more: https://go.microsoft.com/fwlink/?linkid=870924
Comment:
    PMMA 11 FROM RESEARCH, THEN ADJUSTED 4 OUT OF LOCATION
Reply:
    U11441M</t>
      </text>
    </comment>
    <comment ref="J323" authorId="60" shapeId="0" xr:uid="{F82ADA47-C764-4917-9F1A-C7398358CEAB}">
      <text>
        <t>[Threaded comment]
Your version of Excel allows you to read this threaded comment; however, any edits to it will get removed if the file is opened in a newer version of Excel. Learn more: https://go.microsoft.com/fwlink/?linkid=870924
Comment:
    4 UNITS ADJUSTED IN AS MISPICK "PR" U11441M
9- UNITS ADJUSTED OUT OF RESEARCH 032624 U1144M</t>
      </text>
    </comment>
    <comment ref="J324" authorId="61" shapeId="0" xr:uid="{F6583865-F044-4B9D-8910-CD1E74711495}">
      <text>
        <t xml:space="preserve">[Threaded comment]
Your version of Excel allows you to read this threaded comment; however, any edits to it will get removed if the file is opened in a newer version of Excel. Learn more: https://go.microsoft.com/fwlink/?linkid=870924
Comment:
    U11441M COMPLETED ADJUSTMENT THROUGH PI80
</t>
      </text>
    </comment>
    <comment ref="J325" authorId="62" shapeId="0" xr:uid="{2F266FAA-3B3E-4373-A893-552605D0BA78}">
      <text>
        <t>[Threaded comment]
Your version of Excel allows you to read this threaded comment; however, any edits to it will get removed if the file is opened in a newer version of Excel. Learn more: https://go.microsoft.com/fwlink/?linkid=870924
Comment:
    U11441M ADJUSTED AS "PR" MISPICK, THIS WAS A RCV ISSUE
-06325204 2 UNITS ORDERED 0 RECEIVED</t>
      </text>
    </comment>
    <comment ref="J327" authorId="63" shapeId="0" xr:uid="{2C94E651-C3E5-47B3-93C2-D4A2D87C2B13}">
      <text>
        <t>[Threaded comment]
Your version of Excel allows you to read this threaded comment; however, any edits to it will get removed if the file is opened in a newer version of Excel. Learn more: https://go.microsoft.com/fwlink/?linkid=870924
Comment:
    U11441M ADJUSTED AS "PR" MISPICK
5+ PI Adjustment error</t>
      </text>
    </comment>
    <comment ref="J328" authorId="64" shapeId="0" xr:uid="{D65186BB-BE1F-4FB1-8E77-4EE250D9917A}">
      <text>
        <t>[Threaded comment]
Your version of Excel allows you to read this threaded comment; however, any edits to it will get removed if the file is opened in a newer version of Excel. Learn more: https://go.microsoft.com/fwlink/?linkid=870924
Comment:
    U11441M ADJUSTED AS "PR" MISPICK</t>
      </text>
    </comment>
    <comment ref="J329" authorId="65" shapeId="0" xr:uid="{780C561E-A3AF-4F5C-8A5B-AD422398856C}">
      <text>
        <t>[Threaded comment]
Your version of Excel allows you to read this threaded comment; however, any edits to it will get removed if the file is opened in a newer version of Excel. Learn more: https://go.microsoft.com/fwlink/?linkid=870924
Comment:
    U11441M ADJUSTED AS "PR" MISPICK -
Actual RCV issue -06291916 units ordered 1 received 0</t>
      </text>
    </comment>
    <comment ref="J330" authorId="66" shapeId="0" xr:uid="{1AD337CB-ED12-4310-9D96-4CB0D7AC7B40}">
      <text>
        <t xml:space="preserve">[Threaded comment]
Your version of Excel allows you to read this threaded comment; however, any edits to it will get removed if the file is opened in a newer version of Excel. Learn more: https://go.microsoft.com/fwlink/?linkid=870924
Comment:
    U11441M </t>
      </text>
    </comment>
    <comment ref="J331" authorId="67" shapeId="0" xr:uid="{BF01A73D-2971-4C7C-9C17-D82EAA19545A}">
      <text>
        <t>[Threaded comment]
Your version of Excel allows you to read this threaded comment; however, any edits to it will get removed if the file is opened in a newer version of Excel. Learn more: https://go.microsoft.com/fwlink/?linkid=870924
Comment:
    U11441M</t>
      </text>
    </comment>
    <comment ref="J332" authorId="68" shapeId="0" xr:uid="{C315AA94-22C5-4946-A2D7-DF08D80D2820}">
      <text>
        <t>[Threaded comment]
Your version of Excel allows you to read this threaded comment; however, any edits to it will get removed if the file is opened in a newer version of Excel. Learn more: https://go.microsoft.com/fwlink/?linkid=870924
Comment:
    U11441M 1- "PR" MISPICK
ACTUAL PI ADJUSTMENT ERROR +9</t>
      </text>
    </comment>
    <comment ref="J333" authorId="69" shapeId="0" xr:uid="{F688A198-F2A6-4EF2-800A-E5729A51CB6D}">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34" authorId="70" shapeId="0" xr:uid="{C87F9A06-21E1-4EF8-8378-9BE65BC04DA4}">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35" authorId="71" shapeId="0" xr:uid="{B393519E-8FE9-4F78-8DF8-1309B933FD5E}">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36" authorId="72" shapeId="0" xr:uid="{710B323E-C121-4656-AEC7-846F4ED77AC2}">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37" authorId="73" shapeId="0" xr:uid="{4DC88801-D463-4FC9-9A23-53B2F0498443}">
      <text>
        <t>[Threaded comment]
Your version of Excel allows you to read this threaded comment; however, any edits to it will get removed if the file is opened in a newer version of Excel. Learn more: https://go.microsoft.com/fwlink/?linkid=870924
Comment:
    U11441M
Reply:
    U11441M ADJUSTED AS "PR" MISPICK
ADJUSTMENT ERROR U30441M 021324</t>
      </text>
    </comment>
    <comment ref="J338" authorId="74" shapeId="0" xr:uid="{3FCBE604-94BD-4B22-B2DC-64B8A17621FE}">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39" authorId="75" shapeId="0" xr:uid="{E8DEEF38-708E-42F5-9E72-11C5F252EA36}">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40" authorId="76" shapeId="0" xr:uid="{190E6B3A-6421-4726-A322-BF716E149B13}">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41" authorId="77" shapeId="0" xr:uid="{E26BA45F-4897-46EA-9477-5939D3EA834F}">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42" authorId="78" shapeId="0" xr:uid="{85200965-406B-4F65-9804-888C10BA6333}">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43" authorId="79" shapeId="0" xr:uid="{89133E7D-B4AA-48D6-9ECB-E73D8C9E4C27}">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1 ADJUSTED IN U11441M 110723 
ADJUSTMENT ERROR </t>
      </text>
    </comment>
    <comment ref="J344" authorId="80" shapeId="0" xr:uid="{D175388B-D235-4FD9-AF58-3883181EDA9C}">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45" authorId="81" shapeId="0" xr:uid="{53723C74-CF20-4C03-9946-9B2912A6E737}">
      <text>
        <t>[Threaded comment]
Your version of Excel allows you to read this threaded comment; however, any edits to it will get removed if the file is opened in a newer version of Excel. Learn more: https://go.microsoft.com/fwlink/?linkid=870924
Comment:
    u11441m Adjusted as "PR" Mispick
Reply:
    U11441M ADJUSTMENT ERROR 011624 1- "MISPICK"</t>
      </text>
    </comment>
    <comment ref="J346" authorId="82" shapeId="0" xr:uid="{19328AB3-F5F6-48D0-8106-6F952047FF1B}">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U11441M ADJUSTED 2- "MISPICK" 011624
ADJUSTMENT ERROR </t>
      </text>
    </comment>
    <comment ref="J347" authorId="83" shapeId="0" xr:uid="{D6149034-124B-405E-AD87-F75B917B6A08}">
      <text>
        <t>[Threaded comment]
Your version of Excel allows you to read this threaded comment; however, any edits to it will get removed if the file is opened in a newer version of Excel. Learn more: https://go.microsoft.com/fwlink/?linkid=870924
Comment:
    u11441m Adjusted as "PR" Mispick
Reply:
    RCV ISSUE
-99969195 UNITS ORDERED 1 RECEIVED 0</t>
      </text>
    </comment>
    <comment ref="J349" authorId="84" shapeId="0" xr:uid="{21C92251-C666-423A-8225-5B7E0F202393}">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50" authorId="85" shapeId="0" xr:uid="{D0208F9C-DDE1-45D7-BE78-8109CB5AA949}">
      <text>
        <t>[Threaded comment]
Your version of Excel allows you to read this threaded comment; however, any edits to it will get removed if the file is opened in a newer version of Excel. Learn more: https://go.microsoft.com/fwlink/?linkid=870924
Comment:
    u11441m Adjusted as "PR" Mispick
Reply:
    -9 PI ADJUSTMENT ERROR</t>
      </text>
    </comment>
    <comment ref="J351" authorId="86" shapeId="0" xr:uid="{21E84297-A38D-494C-875F-A0F010E20156}">
      <text>
        <t>[Threaded comment]
Your version of Excel allows you to read this threaded comment; however, any edits to it will get removed if the file is opened in a newer version of Excel. Learn more: https://go.microsoft.com/fwlink/?linkid=870924
Comment:
    u11441m Adjusted as "PR" Mispick
Reply:
    ADJUSTMENT ERROR U30441M 030724</t>
      </text>
    </comment>
    <comment ref="J352" authorId="87" shapeId="0" xr:uid="{44E018C0-211A-4AB0-9426-C12050918848}">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53" authorId="88" shapeId="0" xr:uid="{2F0D48D5-9E9F-4A24-A458-FE0528F4DD4A}">
      <text>
        <t>[Threaded comment]
Your version of Excel allows you to read this threaded comment; however, any edits to it will get removed if the file is opened in a newer version of Excel. Learn more: https://go.microsoft.com/fwlink/?linkid=870924
Comment:
    u11441m Adjusted as "PR" Mispick
Reply:
    PI ADJUSTMENT ERROR</t>
      </text>
    </comment>
    <comment ref="J354" authorId="89" shapeId="0" xr:uid="{B9C9FFA9-EC00-4FB7-98AE-4B1298E4C398}">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PI ADJUSTMENT ERROR
</t>
      </text>
    </comment>
    <comment ref="J355" authorId="90" shapeId="0" xr:uid="{EE8F0E12-0CBF-4A8A-B95C-404E1455A90D}">
      <text>
        <t>[Threaded comment]
Your version of Excel allows you to read this threaded comment; however, any edits to it will get removed if the file is opened in a newer version of Excel. Learn more: https://go.microsoft.com/fwlink/?linkid=870924
Comment:
    u11441m Adjusted as "PR" Mispick
Reply:
    ADJSUTED AFTER PARTIAL MOVE FROM RESEARCH</t>
      </text>
    </comment>
    <comment ref="J356" authorId="91" shapeId="0" xr:uid="{BD5A9543-1F50-432C-A41A-35AFBE4BF8E3}">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J357" authorId="92" shapeId="0" xr:uid="{DDDBBD90-6CB4-4631-97BA-280E6232CF6B}">
      <text>
        <t>[Threaded comment]
Your version of Excel allows you to read this threaded comment; however, any edits to it will get removed if the file is opened in a newer version of Excel. Learn more: https://go.microsoft.com/fwlink/?linkid=870924
Comment:
    PMMA FROM RESEARCH
Reply:
    3 adjusted after pmma</t>
      </text>
    </comment>
    <comment ref="J359" authorId="93" shapeId="0" xr:uid="{71270717-FF63-4FDA-A8AD-E09CE6F01800}">
      <text>
        <t>[Threaded comment]
Your version of Excel allows you to read this threaded comment; however, any edits to it will get removed if the file is opened in a newer version of Excel. Learn more: https://go.microsoft.com/fwlink/?linkid=870924
Comment:
    U11441M 1- ADJUSTMENT ERROR 110723</t>
      </text>
    </comment>
    <comment ref="J360" authorId="94" shapeId="0" xr:uid="{C518BDB6-8C72-4ACE-8EC4-95B3CB61B299}">
      <text>
        <t xml:space="preserve">[Threaded comment]
Your version of Excel allows you to read this threaded comment; however, any edits to it will get removed if the file is opened in a newer version of Excel. Learn more: https://go.microsoft.com/fwlink/?linkid=870924
Comment:
    5+ PI ADJUSTMENT ERROR
</t>
      </text>
    </comment>
    <comment ref="J361" authorId="95" shapeId="0" xr:uid="{201E5961-1BF4-4BF3-965E-F62C6694F886}">
      <text>
        <t>[Threaded comment]
Your version of Excel allows you to read this threaded comment; however, any edits to it will get removed if the file is opened in a newer version of Excel. Learn more: https://go.microsoft.com/fwlink/?linkid=870924
Comment:
    1- U11441M MISPICK 011624
ADJUSTMENT ERROR</t>
      </text>
    </comment>
    <comment ref="J363" authorId="96" shapeId="0" xr:uid="{1F91D211-DB55-4940-972D-D588F595E3DA}">
      <text>
        <t>[Threaded comment]
Your version of Excel allows you to read this threaded comment; however, any edits to it will get removed if the file is opened in a newer version of Excel. Learn more: https://go.microsoft.com/fwlink/?linkid=870924
Comment:
    12- U11441M MISPICK 
ADJUSTMENT ERROR
Reply:
    110623</t>
      </text>
    </comment>
    <comment ref="J365" authorId="97" shapeId="0" xr:uid="{C2745078-DDA9-436C-B90C-0B5F070B698F}">
      <text>
        <t>[Threaded comment]
Your version of Excel allows you to read this threaded comment; however, any edits to it will get removed if the file is opened in a newer version of Excel. Learn more: https://go.microsoft.com/fwlink/?linkid=870924
Comment:
    3- U11441M MISPICK
ADJUSTMENT ERROR 010324</t>
      </text>
    </comment>
    <comment ref="J368" authorId="98" shapeId="0" xr:uid="{2E5EBD16-63FD-4BC9-8F61-E3A32DB6C8AC}">
      <text>
        <t>[Threaded comment]
Your version of Excel allows you to read this threaded comment; however, any edits to it will get removed if the file is opened in a newer version of Excel. Learn more: https://go.microsoft.com/fwlink/?linkid=870924
Comment:
    4- U11441M MISPICK
ADJUSTMENT ERROR 040124</t>
      </text>
    </comment>
    <comment ref="J369" authorId="99" shapeId="0" xr:uid="{5CB4CF7A-8EAD-42F8-96DA-9D4F4E885A12}">
      <text>
        <t>[Threaded comment]
Your version of Excel allows you to read this threaded comment; however, any edits to it will get removed if the file is opened in a newer version of Excel. Learn more: https://go.microsoft.com/fwlink/?linkid=870924
Comment:
    ADJUSTMENT ERROR 1/22/24 U11441M</t>
      </text>
    </comment>
    <comment ref="J389" authorId="100" shapeId="0" xr:uid="{DC9B93BA-F80C-467B-9A89-77AAAB65AE83}">
      <text>
        <t>[Threaded comment]
Your version of Excel allows you to read this threaded comment; however, any edits to it will get removed if the file is opened in a newer version of Excel. Learn more: https://go.microsoft.com/fwlink/?linkid=870924
Comment:
    UE 1- RESEARCJ 11441M 020524 
ADJUSTMENT ERROR ///
1- U30441M "PICKING ERROR" 032124
Either adjustment could be a possible cause for the variance</t>
      </text>
    </comment>
    <comment ref="J392" authorId="101" shapeId="0" xr:uid="{6DA3BE94-434C-4869-AABD-4CE03EC5E73F}">
      <text>
        <t xml:space="preserve">[Threaded comment]
Your version of Excel allows you to read this threaded comment; however, any edits to it will get removed if the file is opened in a newer version of Excel. Learn more: https://go.microsoft.com/fwlink/?linkid=870924
Comment:
    1- RESEARCH U11441M 121923 </t>
      </text>
    </comment>
    <comment ref="J394" authorId="102" shapeId="0" xr:uid="{3E97A866-80EA-4B6E-A635-8D3C396D366D}">
      <text>
        <t>[Threaded comment]
Your version of Excel allows you to read this threaded comment; however, any edits to it will get removed if the file is opened in a newer version of Excel. Learn more: https://go.microsoft.com/fwlink/?linkid=870924
Comment:
    1 U11441M MISPICK 011224</t>
      </text>
    </comment>
    <comment ref="J399" authorId="103" shapeId="0" xr:uid="{FF076A15-274A-40B0-AFB9-A55846319538}">
      <text>
        <t>[Threaded comment]
Your version of Excel allows you to read this threaded comment; however, any edits to it will get removed if the file is opened in a newer version of Excel. Learn more: https://go.microsoft.com/fwlink/?linkid=870924
Comment:
    1- U30441M PICKING ERROR 021924</t>
      </text>
    </comment>
    <comment ref="J406" authorId="104" shapeId="0" xr:uid="{C0E82D9C-E0DE-4C73-80E1-B8CBD0381C8F}">
      <text>
        <t xml:space="preserve">[Threaded comment]
Your version of Excel allows you to read this threaded comment; however, any edits to it will get removed if the file is opened in a newer version of Excel. Learn more: https://go.microsoft.com/fwlink/?linkid=870924
Comment:
    1- U11441M MISPICK 012524 </t>
      </text>
    </comment>
    <comment ref="J416" authorId="105" shapeId="0" xr:uid="{6A890382-B90A-46B9-8F73-69DC754ECB41}">
      <text>
        <t>[Threaded comment]
Your version of Excel allows you to read this threaded comment; however, any edits to it will get removed if the file is opened in a newer version of Excel. Learn more: https://go.microsoft.com/fwlink/?linkid=870924
Comment:
    4- RESEARCH U11441M 032224</t>
      </text>
    </comment>
    <comment ref="J427" authorId="106" shapeId="0" xr:uid="{C5E625CB-2789-4265-896A-B6867823F49D}">
      <text>
        <t>[Threaded comment]
Your version of Excel allows you to read this threaded comment; however, any edits to it will get removed if the file is opened in a newer version of Excel. Learn more: https://go.microsoft.com/fwlink/?linkid=870924
Comment:
    1- U30441M ADJUSTMENT ERROR 030524</t>
      </text>
    </comment>
    <comment ref="J429" authorId="107" shapeId="0" xr:uid="{CF51EBAE-19C8-4649-B146-89FB96A04E23}">
      <text>
        <t>[Threaded comment]
Your version of Excel allows you to read this threaded comment; however, any edits to it will get removed if the file is opened in a newer version of Excel. Learn more: https://go.microsoft.com/fwlink/?linkid=870924
Comment:
    3+ U11441M MISPICK 022624
Reply:
    012624*</t>
      </text>
    </comment>
    <comment ref="J431" authorId="108" shapeId="0" xr:uid="{0A056F19-CD08-4E78-AA66-BA709CCF716A}">
      <text>
        <t xml:space="preserve">[Threaded comment]
Your version of Excel allows you to read this threaded comment; however, any edits to it will get removed if the file is opened in a newer version of Excel. Learn more: https://go.microsoft.com/fwlink/?linkid=870924
Comment:
    2- RESEARCH U11441M 030924 </t>
      </text>
    </comment>
    <comment ref="J433" authorId="109" shapeId="0" xr:uid="{9D779AF2-C99D-41B3-BE7F-DA147224CBB5}">
      <text>
        <t>[Threaded comment]
Your version of Excel allows you to read this threaded comment; however, any edits to it will get removed if the file is opened in a newer version of Excel. Learn more: https://go.microsoft.com/fwlink/?linkid=870924
Comment:
    2- U11441M MISPICK 012624</t>
      </text>
    </comment>
    <comment ref="J453" authorId="110" shapeId="0" xr:uid="{F0AD4D04-36EC-4275-8053-3A016BFC5229}">
      <text>
        <t>[Threaded comment]
Your version of Excel allows you to read this threaded comment; however, any edits to it will get removed if the file is opened in a newer version of Excel. Learn more: https://go.microsoft.com/fwlink/?linkid=870924
Comment:
    3- U11441M MISPICK 012624
 ADJUSTMENT ERROR</t>
      </text>
    </comment>
    <comment ref="J458" authorId="111" shapeId="0" xr:uid="{FBA08A1A-AB62-4E0F-BD55-79A7E49621C0}">
      <text>
        <t>[Threaded comment]
Your version of Excel allows you to read this threaded comment; however, any edits to it will get removed if the file is opened in a newer version of Excel. Learn more: https://go.microsoft.com/fwlink/?linkid=870924
Comment:
    12- U11441M MISPICK ADJUSTMENT ERROR 011524</t>
      </text>
    </comment>
    <comment ref="J481" authorId="112" shapeId="0" xr:uid="{743911F8-98C3-4C66-AD3F-92B245DAA525}">
      <text>
        <t>[Threaded comment]
Your version of Excel allows you to read this threaded comment; however, any edits to it will get removed if the file is opened in a newer version of Excel. Learn more: https://go.microsoft.com/fwlink/?linkid=870924
Comment:
    3- U30441M PI ADJUSTMENT ERROR 
ADJUSTMENT ERROR</t>
      </text>
    </comment>
    <comment ref="J483" authorId="113" shapeId="0" xr:uid="{30C872FA-EE54-44B2-8BE7-B4455EB7A1A6}">
      <text>
        <t>[Threaded comment]
Your version of Excel allows you to read this threaded comment; however, any edits to it will get removed if the file is opened in a newer version of Excel. Learn more: https://go.microsoft.com/fwlink/?linkid=870924
Comment:
    5- U11441M MISPICK 012324</t>
      </text>
    </comment>
    <comment ref="J485" authorId="114" shapeId="0" xr:uid="{2FD4C36E-3D19-49AA-BB58-E8898B822CB2}">
      <text>
        <t>[Threaded comment]
Your version of Excel allows you to read this threaded comment; however, any edits to it will get removed if the file is opened in a newer version of Excel. Learn more: https://go.microsoft.com/fwlink/?linkid=870924
Comment:
    1- U30441M PICKING ERROR
ADJUSTMENT ERROR 031424</t>
      </text>
    </comment>
    <comment ref="J501" authorId="115" shapeId="0" xr:uid="{022EF2F9-ECEA-440D-8E36-81C8FEF82088}">
      <text>
        <t>[Threaded comment]
Your version of Excel allows you to read this threaded comment; however, any edits to it will get removed if the file is opened in a newer version of Excel. Learn more: https://go.microsoft.com/fwlink/?linkid=870924
Comment:
    ADJUSTMENT ERROR U30441M 6- 030824</t>
      </text>
    </comment>
    <comment ref="J512" authorId="116" shapeId="0" xr:uid="{6EADA505-F61C-4B64-8328-2F711AC8CF38}">
      <text>
        <t>[Threaded comment]
Your version of Excel allows you to read this threaded comment; however, any edits to it will get removed if the file is opened in a newer version of Excel. Learn more: https://go.microsoft.com/fwlink/?linkid=870924
Comment:
    ADJUSTMENT ERROR 19+ U11441M 041124</t>
      </text>
    </comment>
    <comment ref="J517" authorId="117" shapeId="0" xr:uid="{E6956BFE-5914-4FD2-A037-893BB4ED977B}">
      <text>
        <t>[Threaded comment]
Your version of Excel allows you to read this threaded comment; however, any edits to it will get removed if the file is opened in a newer version of Excel. Learn more: https://go.microsoft.com/fwlink/?linkid=870924
Comment:
    ADJUSTMENT ERROR 031924 19- RESEAARCH</t>
      </text>
    </comment>
    <comment ref="J525" authorId="118" shapeId="0" xr:uid="{B0B3A945-1C57-4605-ACD0-72B5B8E239E4}">
      <text>
        <t>[Threaded comment]
Your version of Excel allows you to read this threaded comment; however, any edits to it will get removed if the file is opened in a newer version of Excel. Learn more: https://go.microsoft.com/fwlink/?linkid=870924
Comment:
    4- ADJUSTMENT ERROR U11441M 021224</t>
      </text>
    </comment>
    <comment ref="J526" authorId="119" shapeId="0" xr:uid="{0376EC33-48E9-4732-8A32-B9D9642913F8}">
      <text>
        <t xml:space="preserve">[Threaded comment]
Your version of Excel allows you to read this threaded comment; however, any edits to it will get removed if the file is opened in a newer version of Excel. Learn more: https://go.microsoft.com/fwlink/?linkid=870924
Comment:
    ADJUSTMENT ERROR MISPICK 6- 010824 </t>
      </text>
    </comment>
    <comment ref="J550" authorId="120" shapeId="0" xr:uid="{684CBC9E-3667-49F5-8C20-AE2FC6CC0C9F}">
      <text>
        <t>[Threaded comment]
Your version of Excel allows you to read this threaded comment; however, any edits to it will get removed if the file is opened in a newer version of Excel. Learn more: https://go.microsoft.com/fwlink/?linkid=870924
Comment:
    1 MISPICK U11441M ADJUSTMENT ERROR 111023</t>
      </text>
    </comment>
    <comment ref="J551" authorId="121" shapeId="0" xr:uid="{C05B6B77-A0AA-4FB3-AEB0-B479AA95C834}">
      <text>
        <t>[Threaded comment]
Your version of Excel allows you to read this threaded comment; however, any edits to it will get removed if the file is opened in a newer version of Excel. Learn more: https://go.microsoft.com/fwlink/?linkid=870924
Comment:
    1- MISPICK ADJUSTMENT ERROR U11441M 010324</t>
      </text>
    </comment>
    <comment ref="J552" authorId="122" shapeId="0" xr:uid="{76C3F1D6-4F36-4C4E-8C5A-EF45A21B5BE6}">
      <text>
        <t>[Threaded comment]
Your version of Excel allows you to read this threaded comment; however, any edits to it will get removed if the file is opened in a newer version of Excel. Learn more: https://go.microsoft.com/fwlink/?linkid=870924
Comment:
    1- ADJUSTMENT ERROR U11441M 041024</t>
      </text>
    </comment>
    <comment ref="J557" authorId="123" shapeId="0" xr:uid="{745A261D-5D3D-47BA-90B9-DC3474023C23}">
      <text>
        <t>[Threaded comment]
Your version of Excel allows you to read this threaded comment; however, any edits to it will get removed if the file is opened in a newer version of Excel. Learn more: https://go.microsoft.com/fwlink/?linkid=870924
Comment:
    1- PICKING ERROR U30441M 022724</t>
      </text>
    </comment>
    <comment ref="J563" authorId="124" shapeId="0" xr:uid="{D40CBB38-68A8-4624-8C38-BF738FBAA9AF}">
      <text>
        <t>[Threaded comment]
Your version of Excel allows you to read this threaded comment; however, any edits to it will get removed if the file is opened in a newer version of Excel. Learn more: https://go.microsoft.com/fwlink/?linkid=870924
Comment:
    2- U11441M MISPICK 010924</t>
      </text>
    </comment>
    <comment ref="J567" authorId="125" shapeId="0" xr:uid="{DB939DFB-3F7A-451B-BAAA-8A4E6ECE63BF}">
      <text>
        <t>[Threaded comment]
Your version of Excel allows you to read this threaded comment; however, any edits to it will get removed if the file is opened in a newer version of Excel. Learn more: https://go.microsoft.com/fwlink/?linkid=870924
Comment:
    1- U11441M MISPICK ADJUSTMENT ERROR 010324</t>
      </text>
    </comment>
    <comment ref="J568" authorId="126" shapeId="0" xr:uid="{41F2C914-4A1D-46E4-9086-B9BE243E7E6D}">
      <text>
        <t>[Threaded comment]
Your version of Excel allows you to read this threaded comment; however, any edits to it will get removed if the file is opened in a newer version of Excel. Learn more: https://go.microsoft.com/fwlink/?linkid=870924
Comment:
    2- MISPICK U11441M 010324 ADJUSTMENT ERROR</t>
      </text>
    </comment>
    <comment ref="J569" authorId="127" shapeId="0" xr:uid="{93BCC327-4322-485C-8C60-E2057E7083DE}">
      <text>
        <t>[Threaded comment]
Your version of Excel allows you to read this threaded comment; however, any edits to it will get removed if the file is opened in a newer version of Excel. Learn more: https://go.microsoft.com/fwlink/?linkid=870924
Comment:
    1+ MISPICK U11441M 020124 ADJUSTMENT ERROR</t>
      </text>
    </comment>
    <comment ref="J570" authorId="128" shapeId="0" xr:uid="{AB88CCC5-4E84-4413-9A62-1525DB64FBA3}">
      <text>
        <t>[Threaded comment]
Your version of Excel allows you to read this threaded comment; however, any edits to it will get removed if the file is opened in a newer version of Excel. Learn more: https://go.microsoft.com/fwlink/?linkid=870924
Comment:
    2- RESEARCH ADJUSTMENT AND PMMA ERROR 021424 U11441M UB9441A</t>
      </text>
    </comment>
    <comment ref="J576" authorId="129" shapeId="0" xr:uid="{029BA5B5-67B3-4F58-AA5C-4CAA2AF9959E}">
      <text>
        <t>[Threaded comment]
Your version of Excel allows you to read this threaded comment; however, any edits to it will get removed if the file is opened in a newer version of Excel. Learn more: https://go.microsoft.com/fwlink/?linkid=870924
Comment:
    5- MISPICK ADJUSTMENT ERROR U11441M 041124</t>
      </text>
    </comment>
    <comment ref="J577" authorId="130" shapeId="0" xr:uid="{63DEB5DD-5B24-4BDF-B145-0EAC4F755593}">
      <text>
        <t>[Threaded comment]
Your version of Excel allows you to read this threaded comment; however, any edits to it will get removed if the file is opened in a newer version of Excel. Learn more: https://go.microsoft.com/fwlink/?linkid=870924
Comment:
    4- ADJUSTMENT ERROR MISPICK U11441M 041124</t>
      </text>
    </comment>
    <comment ref="J578" authorId="131" shapeId="0" xr:uid="{559DF9A9-0C63-4471-93EC-EA6E0EBF8E7E}">
      <text>
        <t>[Threaded comment]
Your version of Excel allows you to read this threaded comment; however, any edits to it will get removed if the file is opened in a newer version of Excel. Learn more: https://go.microsoft.com/fwlink/?linkid=870924
Comment:
    1- ADJUSTMENT ERROR U11441M MISPICK 041124</t>
      </text>
    </comment>
    <comment ref="J583" authorId="132" shapeId="0" xr:uid="{94A52F05-F6A3-4E2D-A3C1-7771C172116D}">
      <text>
        <t>[Threaded comment]
Your version of Excel allows you to read this threaded comment; however, any edits to it will get removed if the file is opened in a newer version of Excel. Learn more: https://go.microsoft.com/fwlink/?linkid=870924
Comment:
    3- ADJUSTMENT ERROR  010424</t>
      </text>
    </comment>
    <comment ref="J586" authorId="133" shapeId="0" xr:uid="{41206DC6-1ABF-49C5-8DFC-243E56417982}">
      <text>
        <t>[Threaded comment]
Your version of Excel allows you to read this threaded comment; however, any edits to it will get removed if the file is opened in a newer version of Excel. Learn more: https://go.microsoft.com/fwlink/?linkid=870924
Comment:
    1+ U11441M MISPICK ADJUSTMENT ERROR 121523</t>
      </text>
    </comment>
    <comment ref="J612" authorId="134" shapeId="0" xr:uid="{83CD8C81-82CF-44BF-BAA6-71D71600745E}">
      <text>
        <t>[Threaded comment]
Your version of Excel allows you to read this threaded comment; however, any edits to it will get removed if the file is opened in a newer version of Excel. Learn more: https://go.microsoft.com/fwlink/?linkid=870924
Comment:
    9- U11441M MISPICK ADJUSTMENT ERROR 040324</t>
      </text>
    </comment>
    <comment ref="J614" authorId="135" shapeId="0" xr:uid="{F6FFBF90-BEE5-40F5-B0EB-89F01C3F2D3D}">
      <text>
        <t>[Threaded comment]
Your version of Excel allows you to read this threaded comment; however, any edits to it will get removed if the file is opened in a newer version of Excel. Learn more: https://go.microsoft.com/fwlink/?linkid=870924
Comment:
    2- U11441M MISPICK 112023</t>
      </text>
    </comment>
    <comment ref="J628" authorId="136" shapeId="0" xr:uid="{F766848E-396F-4258-9446-84A2B7C492E7}">
      <text>
        <t>[Threaded comment]
Your version of Excel allows you to read this threaded comment; however, any edits to it will get removed if the file is opened in a newer version of Excel. Learn more: https://go.microsoft.com/fwlink/?linkid=870924
Comment:
    4- ADJUSTMENT ERROR 041124 OUT OF RESEARCH</t>
      </text>
    </comment>
    <comment ref="J643" authorId="137" shapeId="0" xr:uid="{D14CB1F0-9BC3-48E9-9628-0D1A4BF9A872}">
      <text>
        <t>[Threaded comment]
Your version of Excel allows you to read this threaded comment; however, any edits to it will get removed if the file is opened in a newer version of Excel. Learn more: https://go.microsoft.com/fwlink/?linkid=870924
Comment:
    3- U11441M MISPICK ADJUSTMENT ERROR 041124</t>
      </text>
    </comment>
    <comment ref="J664" authorId="138" shapeId="0" xr:uid="{D4D60801-CFD9-4EB7-90A4-62F0B47BB4A4}">
      <text>
        <t xml:space="preserve">[Threaded comment]
Your version of Excel allows you to read this threaded comment; however, any edits to it will get removed if the file is opened in a newer version of Excel. Learn more: https://go.microsoft.com/fwlink/?linkid=870924
Comment:
    1+ U11441M MISPICK 121923 ADJUSTMENT ERROR </t>
      </text>
    </comment>
    <comment ref="J667" authorId="139" shapeId="0" xr:uid="{CCD7D89A-AE58-44D1-9FDA-DD58FB73F9F1}">
      <text>
        <t>[Threaded comment]
Your version of Excel allows you to read this threaded comment; however, any edits to it will get removed if the file is opened in a newer version of Excel. Learn more: https://go.microsoft.com/fwlink/?linkid=870924
Comment:
    2- U11441M OUT OF RESEARCH ADJUSTMENT ERROR 31224</t>
      </text>
    </comment>
    <comment ref="J669" authorId="140" shapeId="0" xr:uid="{2394DE17-0380-46B1-B179-616516B9A3FB}">
      <text>
        <t xml:space="preserve">[Threaded comment]
Your version of Excel allows you to read this threaded comment; however, any edits to it will get removed if the file is opened in a newer version of Excel. Learn more: https://go.microsoft.com/fwlink/?linkid=870924
Comment:
    30- U11441M OUT OF RESEARCH 101023 ADJUSTMENT ERROR </t>
      </text>
    </comment>
    <comment ref="J670" authorId="141" shapeId="0" xr:uid="{54249EAD-72D0-4CE6-A443-D8C96C366362}">
      <text>
        <t>[Threaded comment]
Your version of Excel allows you to read this threaded comment; however, any edits to it will get removed if the file is opened in a newer version of Excel. Learn more: https://go.microsoft.com/fwlink/?linkid=870924
Comment:
    15- U11441M OUT OF RESEARCH ADJUSTMENT ERROR 012324</t>
      </text>
    </comment>
    <comment ref="J690" authorId="142" shapeId="0" xr:uid="{DD067F82-1845-4A7F-ABAE-FC1ECE68CC54}">
      <text>
        <t>[Threaded comment]
Your version of Excel allows you to read this threaded comment; however, any edits to it will get removed if the file is opened in a newer version of Excel. Learn more: https://go.microsoft.com/fwlink/?linkid=870924
Comment:
    8- U11441M MISPICK ADJUSTMENT ERROR 011224</t>
      </text>
    </comment>
    <comment ref="J699" authorId="143" shapeId="0" xr:uid="{63B7F20F-5554-4200-86E1-34D30A67C26A}">
      <text>
        <t>[Threaded comment]
Your version of Excel allows you to read this threaded comment; however, any edits to it will get removed if the file is opened in a newer version of Excel. Learn more: https://go.microsoft.com/fwlink/?linkid=870924
Comment:
    5- U11441M MISPICK ADJUSTMENT ERROR 020724</t>
      </text>
    </comment>
    <comment ref="J707" authorId="144" shapeId="0" xr:uid="{72FDE46A-FC7D-4CD2-9A3E-4610E9D4C5C2}">
      <text>
        <t>[Threaded comment]
Your version of Excel allows you to read this threaded comment; however, any edits to it will get removed if the file is opened in a newer version of Excel. Learn more: https://go.microsoft.com/fwlink/?linkid=870924
Comment:
    1- U11441M MISPICK ADJUSTMENT ERROR 013024</t>
      </text>
    </comment>
    <comment ref="J721" authorId="145" shapeId="0" xr:uid="{1FEF07B7-C21E-4B1F-88A2-A0390DFC2FE4}">
      <text>
        <t>[Threaded comment]
Your version of Excel allows you to read this threaded comment; however, any edits to it will get removed if the file is opened in a newer version of Excel. Learn more: https://go.microsoft.com/fwlink/?linkid=870924
Comment:
    20- RESEARCH ADJUSTMENT ERROR U11441M PUT INTO RESEARCH U10441A 021224</t>
      </text>
    </comment>
    <comment ref="J722" authorId="146" shapeId="0" xr:uid="{994BAA78-CF47-46F7-B925-67090EE09693}">
      <text>
        <t>[Threaded comment]
Your version of Excel allows you to read this threaded comment; however, any edits to it will get removed if the file is opened in a newer version of Excel. Learn more: https://go.microsoft.com/fwlink/?linkid=870924
Comment:
    4- U11441M MISPICK ADJUSTMENT ERROR 041024</t>
      </text>
    </comment>
    <comment ref="J725" authorId="147" shapeId="0" xr:uid="{D5DC44CB-FCDC-41A8-860A-156F6281A13F}">
      <text>
        <t>[Threaded comment]
Your version of Excel allows you to read this threaded comment; however, any edits to it will get removed if the file is opened in a newer version of Excel. Learn more: https://go.microsoft.com/fwlink/?linkid=870924
Comment:
    17- RESEARCH U11441M ADJUSTMENT ERROR 022324</t>
      </text>
    </comment>
    <comment ref="J726" authorId="148" shapeId="0" xr:uid="{57A04398-C67D-4AF6-A45A-42A41DB340E3}">
      <text>
        <t>[Threaded comment]
Your version of Excel allows you to read this threaded comment; however, any edits to it will get removed if the file is opened in a newer version of Excel. Learn more: https://go.microsoft.com/fwlink/?linkid=870924
Comment:
    1- U11441M MISPICK ADJUSTMENT ERROR 010424</t>
      </text>
    </comment>
    <comment ref="J734" authorId="149" shapeId="0" xr:uid="{635F79D5-6EB7-4ABB-A50D-1EC2D9B2C8AE}">
      <text>
        <t>[Threaded comment]
Your version of Excel allows you to read this threaded comment; however, any edits to it will get removed if the file is opened in a newer version of Excel. Learn more: https://go.microsoft.com/fwlink/?linkid=870924
Comment:
    2- U11441M RESEARCH ADJUSTMENT ERROR 020724</t>
      </text>
    </comment>
    <comment ref="J736" authorId="150" shapeId="0" xr:uid="{851BB7AC-F7E2-413D-8F45-B98F87C1B8F0}">
      <text>
        <t>[Threaded comment]
Your version of Excel allows you to read this threaded comment; however, any edits to it will get removed if the file is opened in a newer version of Excel. Learn more: https://go.microsoft.com/fwlink/?linkid=870924
Comment:
    40- ADJSUTMENT ERRORS</t>
      </text>
    </comment>
    <comment ref="J743" authorId="151" shapeId="0" xr:uid="{A15A8C4A-6D77-4272-8D58-65F5E688276B}">
      <text>
        <t>[Threaded comment]
Your version of Excel allows you to read this threaded comment; however, any edits to it will get removed if the file is opened in a newer version of Excel. Learn more: https://go.microsoft.com/fwlink/?linkid=870924
Comment:
    30+ PR REASON CODE U40441A ADJUSTMENT ERROR</t>
      </text>
    </comment>
    <comment ref="J746" authorId="152" shapeId="0" xr:uid="{13239CC5-6ED1-48E4-B077-3A0BB1663CAA}">
      <text>
        <t>[Threaded comment]
Your version of Excel allows you to read this threaded comment; however, any edits to it will get removed if the file is opened in a newer version of Excel. Learn more: https://go.microsoft.com/fwlink/?linkid=870924
Comment:
    3+ U11441M AFTER PMMA ADJUSTMENT ERROR</t>
      </text>
    </comment>
    <comment ref="J757" authorId="153" shapeId="0" xr:uid="{FE83F46A-0308-4097-B9CA-4045F9FC4683}">
      <text>
        <t>[Threaded comment]
Your version of Excel allows you to read this threaded comment; however, any edits to it will get removed if the file is opened in a newer version of Excel. Learn more: https://go.microsoft.com/fwlink/?linkid=870924
Comment:
    3- U11441M MISPICK ADJUSTMENT ERROR 02624</t>
      </text>
    </comment>
    <comment ref="J758" authorId="154" shapeId="0" xr:uid="{0001B75D-2689-4DE4-8115-B0B5E6E482D0}">
      <text>
        <t>[Threaded comment]
Your version of Excel allows you to read this threaded comment; however, any edits to it will get removed if the file is opened in a newer version of Excel. Learn more: https://go.microsoft.com/fwlink/?linkid=870924
Comment:
    2- U11441M MISPICK ADJ ERROR 041124</t>
      </text>
    </comment>
    <comment ref="J762" authorId="155" shapeId="0" xr:uid="{BF942238-FAD8-49B1-BDA7-C53A94CAA3BF}">
      <text>
        <t>[Threaded comment]
Your version of Excel allows you to read this threaded comment; however, any edits to it will get removed if the file is opened in a newer version of Excel. Learn more: https://go.microsoft.com/fwlink/?linkid=870924
Comment:
    1- RESEARCH U11441M ADJ ERROR 030924</t>
      </text>
    </comment>
    <comment ref="J775" authorId="156" shapeId="0" xr:uid="{307D6BA6-4CF4-4DE5-8426-9813415FFE13}">
      <text>
        <t>[Threaded comment]
Your version of Excel allows you to read this threaded comment; however, any edits to it will get removed if the file is opened in a newer version of Excel. Learn more: https://go.microsoft.com/fwlink/?linkid=870924
Comment:
    10- RESEARCH U11441M ADJUSTMENT ERROR 0403024</t>
      </text>
    </comment>
    <comment ref="J783" authorId="157" shapeId="0" xr:uid="{0B4A2CCB-54D7-4108-9103-F29216EABB05}">
      <text>
        <t>[Threaded comment]
Your version of Excel allows you to read this threaded comment; however, any edits to it will get removed if the file is opened in a newer version of Excel. Learn more: https://go.microsoft.com/fwlink/?linkid=870924
Comment:
    1- U11441M MISPICK ADJUSTMENT ERROR 122923</t>
      </text>
    </comment>
    <comment ref="J797" authorId="158" shapeId="0" xr:uid="{A98F49E4-30DD-4966-845B-1F4191DE7F9B}">
      <text>
        <t>[Threaded comment]
Your version of Excel allows you to read this threaded comment; however, any edits to it will get removed if the file is opened in a newer version of Excel. Learn more: https://go.microsoft.com/fwlink/?linkid=870924
Comment:
    24- U17441A ADJUSTMENT ERROR 120723</t>
      </text>
    </comment>
    <comment ref="J798" authorId="159" shapeId="0" xr:uid="{3C099FF0-5F53-49D9-BA19-877231D9758B}">
      <text>
        <t>[Threaded comment]
Your version of Excel allows you to read this threaded comment; however, any edits to it will get removed if the file is opened in a newer version of Excel. Learn more: https://go.microsoft.com/fwlink/?linkid=870924
Comment:
    1- U11441M MISPICK 122223 ADJUSTMENT ERROR</t>
      </text>
    </comment>
    <comment ref="J805" authorId="160" shapeId="0" xr:uid="{76A4622F-B0CB-4F4A-81E0-BF7F4DBBA896}">
      <text>
        <t>[Threaded comment]
Your version of Excel allows you to read this threaded comment; however, any edits to it will get removed if the file is opened in a newer version of Excel. Learn more: https://go.microsoft.com/fwlink/?linkid=870924
Comment:
    1- ADJ ERROR U11441M 042924</t>
      </text>
    </comment>
    <comment ref="J810" authorId="161" shapeId="0" xr:uid="{6D645E29-262D-4C86-87FA-B4165BF4C21B}">
      <text>
        <t>[Threaded comment]
Your version of Excel allows you to read this threaded comment; however, any edits to it will get removed if the file is opened in a newer version of Excel. Learn more: https://go.microsoft.com/fwlink/?linkid=870924
Comment:
    2- ADJUSTMENT ERROR U11441M MISPICK 011024</t>
      </text>
    </comment>
    <comment ref="J832" authorId="162" shapeId="0" xr:uid="{33462BF1-4161-4B43-8BD0-E62E83A3FE74}">
      <text>
        <t>[Threaded comment]
Your version of Excel allows you to read this threaded comment; however, any edits to it will get removed if the file is opened in a newer version of Excel. Learn more: https://go.microsoft.com/fwlink/?linkid=870924
Comment:
    12- ADJUSTMENT ERROR U17441A 120423</t>
      </text>
    </comment>
    <comment ref="J848" authorId="163" shapeId="0" xr:uid="{1DE2EC55-89A6-41D6-A0F0-D42E81C4D16F}">
      <text>
        <t>[Threaded comment]
Your version of Excel allows you to read this threaded comment; however, any edits to it will get removed if the file is opened in a newer version of Excel. Learn more: https://go.microsoft.com/fwlink/?linkid=870924
Comment:
    5- ADJUSTMENT ERROR U30441M 0423024</t>
      </text>
    </comment>
    <comment ref="J864" authorId="164" shapeId="0" xr:uid="{F0EA5D16-BEA7-4F71-8C35-1EF9C65B66FD}">
      <text>
        <t>[Threaded comment]
Your version of Excel allows you to read this threaded comment; however, any edits to it will get removed if the file is opened in a newer version of Excel. Learn more: https://go.microsoft.com/fwlink/?linkid=870924
Comment:
    10- MISPICK U11441M ADJUSTMENT ERROR 011124</t>
      </text>
    </comment>
    <comment ref="J904" authorId="165" shapeId="0" xr:uid="{D59A884D-BE63-4D2B-A01D-1D26351490D1}">
      <text>
        <t>[Threaded comment]
Your version of Excel allows you to read this threaded comment; however, any edits to it will get removed if the file is opened in a newer version of Excel. Learn more: https://go.microsoft.com/fwlink/?linkid=870924
Comment:
    3- ADJUSTMENT ERROR U11441M MISPICK 011624 011524</t>
      </text>
    </comment>
    <comment ref="J932" authorId="166" shapeId="0" xr:uid="{831CA5C2-42E4-4973-85DB-77A6C8E4C2F6}">
      <text>
        <t>[Threaded comment]
Your version of Excel allows you to read this threaded comment; however, any edits to it will get removed if the file is opened in a newer version of Excel. Learn more: https://go.microsoft.com/fwlink/?linkid=870924
Comment:
    2+ U11441M MISPICK ADJUSTMENT ERROR 013024</t>
      </text>
    </comment>
    <comment ref="J936" authorId="167" shapeId="0" xr:uid="{5E936EE3-6CFD-4851-8E2E-CCED63AA81AC}">
      <text>
        <t>[Threaded comment]
Your version of Excel allows you to read this threaded comment; however, any edits to it will get removed if the file is opened in a newer version of Excel. Learn more: https://go.microsoft.com/fwlink/?linkid=870924
Comment:
    5- U11441M MISPICK ADJUSTMENT ERROR 013024</t>
      </text>
    </comment>
    <comment ref="J974" authorId="168" shapeId="0" xr:uid="{D1579E92-4604-47EE-86BB-0E25C8278FFF}">
      <text>
        <t>[Threaded comment]
Your version of Excel allows you to read this threaded comment; however, any edits to it will get removed if the file is opened in a newer version of Excel. Learn more: https://go.microsoft.com/fwlink/?linkid=870924
Comment:
    U11441M</t>
      </text>
    </comment>
    <comment ref="J975" authorId="169" shapeId="0" xr:uid="{7B3A032A-6B6B-4D6D-8413-3239DA728394}">
      <text>
        <t>[Threaded comment]
Your version of Excel allows you to read this threaded comment; however, any edits to it will get removed if the file is opened in a newer version of Excel. Learn more: https://go.microsoft.com/fwlink/?linkid=870924
Comment:
    U11441M</t>
      </text>
    </comment>
    <comment ref="J976" authorId="170" shapeId="0" xr:uid="{7F154052-B24F-42B0-8670-F029662074FB}">
      <text>
        <t>[Threaded comment]
Your version of Excel allows you to read this threaded comment; however, any edits to it will get removed if the file is opened in a newer version of Excel. Learn more: https://go.microsoft.com/fwlink/?linkid=870924
Comment:
    U11441M</t>
      </text>
    </comment>
    <comment ref="J977" authorId="171" shapeId="0" xr:uid="{DE263D53-5ABA-4431-BB21-789D7D9E190E}">
      <text>
        <t>[Threaded comment]
Your version of Excel allows you to read this threaded comment; however, any edits to it will get removed if the file is opened in a newer version of Excel. Learn more: https://go.microsoft.com/fwlink/?linkid=870924
Comment:
    U11441M</t>
      </text>
    </comment>
    <comment ref="J978" authorId="172" shapeId="0" xr:uid="{C66400DD-B423-431C-B922-8FD937040DE4}">
      <text>
        <t>[Threaded comment]
Your version of Excel allows you to read this threaded comment; however, any edits to it will get removed if the file is opened in a newer version of Excel. Learn more: https://go.microsoft.com/fwlink/?linkid=870924
Comment:
    U11441M</t>
      </text>
    </comment>
    <comment ref="J979" authorId="173" shapeId="0" xr:uid="{D2CDBE4F-F9A6-4EE8-A457-176BBF12A69B}">
      <text>
        <t>[Threaded comment]
Your version of Excel allows you to read this threaded comment; however, any edits to it will get removed if the file is opened in a newer version of Excel. Learn more: https://go.microsoft.com/fwlink/?linkid=870924
Comment:
    U11441M</t>
      </text>
    </comment>
    <comment ref="J980" authorId="174" shapeId="0" xr:uid="{0ACE47AC-9910-4738-A5C6-C7DCDE7DF0D1}">
      <text>
        <t>[Threaded comment]
Your version of Excel allows you to read this threaded comment; however, any edits to it will get removed if the file is opened in a newer version of Excel. Learn more: https://go.microsoft.com/fwlink/?linkid=870924
Comment:
    U11441M</t>
      </text>
    </comment>
    <comment ref="J981" authorId="175" shapeId="0" xr:uid="{0B8F1E5A-59D8-4E72-9FAF-30CC5F898D74}">
      <text>
        <t>[Threaded comment]
Your version of Excel allows you to read this threaded comment; however, any edits to it will get removed if the file is opened in a newer version of Excel. Learn more: https://go.microsoft.com/fwlink/?linkid=870924
Comment:
    U11441M</t>
      </text>
    </comment>
    <comment ref="J982" authorId="176" shapeId="0" xr:uid="{383DB5DC-CFE9-4ACF-98E6-713016657588}">
      <text>
        <t>[Threaded comment]
Your version of Excel allows you to read this threaded comment; however, any edits to it will get removed if the file is opened in a newer version of Excel. Learn more: https://go.microsoft.com/fwlink/?linkid=870924
Comment:
    U11441M</t>
      </text>
    </comment>
    <comment ref="J983" authorId="177" shapeId="0" xr:uid="{A6736163-8C81-4953-AF56-82948A936A71}">
      <text>
        <t>[Threaded comment]
Your version of Excel allows you to read this threaded comment; however, any edits to it will get removed if the file is opened in a newer version of Excel. Learn more: https://go.microsoft.com/fwlink/?linkid=870924
Comment:
    U11441M</t>
      </text>
    </comment>
    <comment ref="J984" authorId="178" shapeId="0" xr:uid="{308131CE-C8AD-4782-BEFE-FC821A4B0161}">
      <text>
        <t>[Threaded comment]
Your version of Excel allows you to read this threaded comment; however, any edits to it will get removed if the file is opened in a newer version of Excel. Learn more: https://go.microsoft.com/fwlink/?linkid=870924
Comment:
    U11441M</t>
      </text>
    </comment>
    <comment ref="J985" authorId="179" shapeId="0" xr:uid="{C5986821-7BA5-43C5-8639-C6C7BE61858D}">
      <text>
        <t>[Threaded comment]
Your version of Excel allows you to read this threaded comment; however, any edits to it will get removed if the file is opened in a newer version of Excel. Learn more: https://go.microsoft.com/fwlink/?linkid=870924
Comment:
    U11441M</t>
      </text>
    </comment>
    <comment ref="J986" authorId="180" shapeId="0" xr:uid="{F99460DF-AE61-44E2-A3D3-28387C1094F1}">
      <text>
        <t>[Threaded comment]
Your version of Excel allows you to read this threaded comment; however, any edits to it will get removed if the file is opened in a newer version of Excel. Learn more: https://go.microsoft.com/fwlink/?linkid=870924
Comment:
    U11441M</t>
      </text>
    </comment>
    <comment ref="J987" authorId="181" shapeId="0" xr:uid="{6363409F-B38A-4778-8C65-83FDABF5A600}">
      <text>
        <t>[Threaded comment]
Your version of Excel allows you to read this threaded comment; however, any edits to it will get removed if the file is opened in a newer version of Excel. Learn more: https://go.microsoft.com/fwlink/?linkid=870924
Comment:
    U11441M</t>
      </text>
    </comment>
    <comment ref="J988" authorId="182" shapeId="0" xr:uid="{10ED7CC7-5D79-4FF4-8FCB-F237F92393CD}">
      <text>
        <t>[Threaded comment]
Your version of Excel allows you to read this threaded comment; however, any edits to it will get removed if the file is opened in a newer version of Excel. Learn more: https://go.microsoft.com/fwlink/?linkid=870924
Comment:
    U11441M</t>
      </text>
    </comment>
    <comment ref="J989" authorId="183" shapeId="0" xr:uid="{ADBF477D-7137-4768-A923-FF1C4211754B}">
      <text>
        <t>[Threaded comment]
Your version of Excel allows you to read this threaded comment; however, any edits to it will get removed if the file is opened in a newer version of Excel. Learn more: https://go.microsoft.com/fwlink/?linkid=870924
Comment:
    U11441M</t>
      </text>
    </comment>
    <comment ref="J990" authorId="184" shapeId="0" xr:uid="{5D0CDCF8-13D1-4808-998C-D885E5738023}">
      <text>
        <t>[Threaded comment]
Your version of Excel allows you to read this threaded comment; however, any edits to it will get removed if the file is opened in a newer version of Excel. Learn more: https://go.microsoft.com/fwlink/?linkid=870924
Comment:
    U11441M</t>
      </text>
    </comment>
    <comment ref="J991" authorId="185" shapeId="0" xr:uid="{EB531776-1957-4F05-9B7C-D35875150067}">
      <text>
        <t>[Threaded comment]
Your version of Excel allows you to read this threaded comment; however, any edits to it will get removed if the file is opened in a newer version of Excel. Learn more: https://go.microsoft.com/fwlink/?linkid=870924
Comment:
    U11441M</t>
      </text>
    </comment>
    <comment ref="J992" authorId="186" shapeId="0" xr:uid="{A1421972-E2CE-4C65-9E5A-E333E042099D}">
      <text>
        <t>[Threaded comment]
Your version of Excel allows you to read this threaded comment; however, any edits to it will get removed if the file is opened in a newer version of Excel. Learn more: https://go.microsoft.com/fwlink/?linkid=870924
Comment:
    U11441M</t>
      </text>
    </comment>
    <comment ref="J993" authorId="187" shapeId="0" xr:uid="{11A104B1-C02E-4C12-AB5B-4C7B94151DC2}">
      <text>
        <t>[Threaded comment]
Your version of Excel allows you to read this threaded comment; however, any edits to it will get removed if the file is opened in a newer version of Excel. Learn more: https://go.microsoft.com/fwlink/?linkid=870924
Comment:
    U11441M</t>
      </text>
    </comment>
    <comment ref="J994" authorId="188" shapeId="0" xr:uid="{E536429D-4AA3-41F6-9EC1-1D6CD2CDD6ED}">
      <text>
        <t>[Threaded comment]
Your version of Excel allows you to read this threaded comment; however, any edits to it will get removed if the file is opened in a newer version of Excel. Learn more: https://go.microsoft.com/fwlink/?linkid=870924
Comment:
    U11441M</t>
      </text>
    </comment>
    <comment ref="J995" authorId="189" shapeId="0" xr:uid="{6610CE67-E774-4272-AE87-8C9D58DE2547}">
      <text>
        <t>[Threaded comment]
Your version of Excel allows you to read this threaded comment; however, any edits to it will get removed if the file is opened in a newer version of Excel. Learn more: https://go.microsoft.com/fwlink/?linkid=870924
Comment:
    U11441M</t>
      </text>
    </comment>
    <comment ref="J996" authorId="190" shapeId="0" xr:uid="{3A80A3AF-938F-43AA-8944-9986C0476C43}">
      <text>
        <t>[Threaded comment]
Your version of Excel allows you to read this threaded comment; however, any edits to it will get removed if the file is opened in a newer version of Excel. Learn more: https://go.microsoft.com/fwlink/?linkid=870924
Comment:
    U11441M</t>
      </text>
    </comment>
    <comment ref="J997" authorId="191" shapeId="0" xr:uid="{FF28FDC3-78FE-4500-BBA8-5D22B3DB6A4A}">
      <text>
        <t>[Threaded comment]
Your version of Excel allows you to read this threaded comment; however, any edits to it will get removed if the file is opened in a newer version of Excel. Learn more: https://go.microsoft.com/fwlink/?linkid=870924
Comment:
    U11441M</t>
      </text>
    </comment>
    <comment ref="J998" authorId="192" shapeId="0" xr:uid="{7D0B244D-D0CA-4C4A-82B1-DA554A7FC633}">
      <text>
        <t>[Threaded comment]
Your version of Excel allows you to read this threaded comment; however, any edits to it will get removed if the file is opened in a newer version of Excel. Learn more: https://go.microsoft.com/fwlink/?linkid=870924
Comment:
    U11441M</t>
      </text>
    </comment>
    <comment ref="J999" authorId="193" shapeId="0" xr:uid="{049B571B-A6A0-4AB3-80F0-A45272D23E6A}">
      <text>
        <t>[Threaded comment]
Your version of Excel allows you to read this threaded comment; however, any edits to it will get removed if the file is opened in a newer version of Excel. Learn more: https://go.microsoft.com/fwlink/?linkid=870924
Comment:
    U11441M</t>
      </text>
    </comment>
    <comment ref="J1000" authorId="194" shapeId="0" xr:uid="{74C93EB5-180D-46C1-9C89-5E9D710A8C67}">
      <text>
        <t>[Threaded comment]
Your version of Excel allows you to read this threaded comment; however, any edits to it will get removed if the file is opened in a newer version of Excel. Learn more: https://go.microsoft.com/fwlink/?linkid=870924
Comment:
    U11441M</t>
      </text>
    </comment>
    <comment ref="J1001" authorId="195" shapeId="0" xr:uid="{5BE1B563-39C9-49A8-B8C9-E437ACC839C5}">
      <text>
        <t>[Threaded comment]
Your version of Excel allows you to read this threaded comment; however, any edits to it will get removed if the file is opened in a newer version of Excel. Learn more: https://go.microsoft.com/fwlink/?linkid=870924
Comment:
    U11441M</t>
      </text>
    </comment>
    <comment ref="J1002" authorId="196" shapeId="0" xr:uid="{1230B0CA-4F54-4DA5-9F3D-E08280040C22}">
      <text>
        <t>[Threaded comment]
Your version of Excel allows you to read this threaded comment; however, any edits to it will get removed if the file is opened in a newer version of Excel. Learn more: https://go.microsoft.com/fwlink/?linkid=870924
Comment:
    U11441M</t>
      </text>
    </comment>
    <comment ref="J1003" authorId="197" shapeId="0" xr:uid="{33D155DD-6972-46A2-A0B6-2ECF944F14F2}">
      <text>
        <t>[Threaded comment]
Your version of Excel allows you to read this threaded comment; however, any edits to it will get removed if the file is opened in a newer version of Excel. Learn more: https://go.microsoft.com/fwlink/?linkid=870924
Comment:
    U11441M</t>
      </text>
    </comment>
    <comment ref="J1009" authorId="198" shapeId="0" xr:uid="{15F537FF-E956-422B-9D88-B63AB956DA52}">
      <text>
        <t>[Threaded comment]
Your version of Excel allows you to read this threaded comment; however, any edits to it will get removed if the file is opened in a newer version of Excel. Learn more: https://go.microsoft.com/fwlink/?linkid=870924
Comment:
    10- U11441M MISPICK ADJUSTMENT ERROR 121323</t>
      </text>
    </comment>
    <comment ref="J1018" authorId="199" shapeId="0" xr:uid="{363D7BB0-80D5-425D-8088-1411790704C1}">
      <text>
        <t>[Threaded comment]
Your version of Excel allows you to read this threaded comment; however, any edits to it will get removed if the file is opened in a newer version of Excel. Learn more: https://go.microsoft.com/fwlink/?linkid=870924
Comment:
    6- ADJUSTMENT ERROR U11441M 010824</t>
      </text>
    </comment>
    <comment ref="J1033" authorId="200" shapeId="0" xr:uid="{2CC32B70-890A-46B6-B9A6-94A33AE5EA00}">
      <text>
        <t>[Threaded comment]
Your version of Excel allows you to read this threaded comment; however, any edits to it will get removed if the file is opened in a newer version of Excel. Learn more: https://go.microsoft.com/fwlink/?linkid=870924
Comment:
    2- MISPICK ADJUSTMENT ERROR U11441M 011624</t>
      </text>
    </comment>
    <comment ref="J1038" authorId="201" shapeId="0" xr:uid="{7D9EDEC7-9644-4966-9138-A4323CA8BFFE}">
      <text>
        <t>[Threaded comment]
Your version of Excel allows you to read this threaded comment; however, any edits to it will get removed if the file is opened in a newer version of Excel. Learn more: https://go.microsoft.com/fwlink/?linkid=870924
Comment:
    13- RESEARCH U11441M 013024</t>
      </text>
    </comment>
    <comment ref="J1063" authorId="202" shapeId="0" xr:uid="{3F24A1D3-5328-4FEA-B804-F7FBA5A7467F}">
      <text>
        <t>[Threaded comment]
Your version of Excel allows you to read this threaded comment; however, any edits to it will get removed if the file is opened in a newer version of Excel. Learn more: https://go.microsoft.com/fwlink/?linkid=870924
Comment:
    PMMA TO RESEARCH</t>
      </text>
    </comment>
    <comment ref="J1082" authorId="203" shapeId="0" xr:uid="{04C5A26D-A1CD-4398-826C-A3E88F5A9AE5}">
      <text>
        <t xml:space="preserve">[Threaded comment]
Your version of Excel allows you to read this threaded comment; however, any edits to it will get removed if the file is opened in a newer version of Excel. Learn more: https://go.microsoft.com/fwlink/?linkid=870924
Comment:
    1- ADJUSTMENT ERROR MISPICK U11441M 012324
</t>
      </text>
    </comment>
    <comment ref="J1087" authorId="204" shapeId="0" xr:uid="{24B3CA18-C26E-4638-AF3B-EBAE14E73428}">
      <text>
        <t>[Threaded comment]
Your version of Excel allows you to read this threaded comment; however, any edits to it will get removed if the file is opened in a newer version of Excel. Learn more: https://go.microsoft.com/fwlink/?linkid=870924
Comment:
    6+ U11441M MISPICK ADJUSTMENT ERROR 012524</t>
      </text>
    </comment>
    <comment ref="J1088" authorId="205" shapeId="0" xr:uid="{B9D8D423-9136-4A4B-ADE0-67921B96DD34}">
      <text>
        <t>[Threaded comment]
Your version of Excel allows you to read this threaded comment; however, any edits to it will get removed if the file is opened in a newer version of Excel. Learn more: https://go.microsoft.com/fwlink/?linkid=870924
Comment:
    4- U11441M MISPICK ADJUSTMENT ERROR 111523</t>
      </text>
    </comment>
    <comment ref="J1104" authorId="206" shapeId="0" xr:uid="{EF2E52E9-D093-4F6A-B390-A2DEEE843072}">
      <text>
        <t>[Threaded comment]
Your version of Excel allows you to read this threaded comment; however, any edits to it will get removed if the file is opened in a newer version of Excel. Learn more: https://go.microsoft.com/fwlink/?linkid=870924
Comment:
    16- U11441M RESEARCH ADJ ERROR 030423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tc={DBCD986E-60DA-4F41-87DB-9E0F9ED7885A}</author>
    <author>tc={03F415BF-2F23-4859-ACF5-3B1887083CDB}</author>
    <author>tc={1BDD886A-9829-4AB9-A3F0-3950630A7047}</author>
    <author>tc={5E5B1F19-A67A-42D1-AE3A-48DF4B53873F}</author>
    <author>tc={181F4AB8-0206-48E5-B0FF-D009CF1056DF}</author>
    <author>tc={23702CD8-3233-42F2-BACF-151D2C0550AC}</author>
    <author>tc={0B6C3A1A-0B0F-4C77-8F08-FBAFADB19792}</author>
    <author>tc={F1655F6D-739E-4B67-BE4E-9AE0C8D1F17A}</author>
    <author>tc={85B38DDE-15B7-4E95-AD78-3D58C4D93753}</author>
    <author>tc={2667F72C-5BB5-455D-A609-726F521F341C}</author>
    <author>tc={15EDED7E-FBBE-4F1D-9659-92C0EB19365A}</author>
    <author>tc={B4E37BCE-645F-48FA-9F03-2C8A3D85BDFB}</author>
    <author>tc={9473B841-FC7B-4303-8E20-22B25A33DD71}</author>
    <author>tc={C3AA70E9-D335-45F3-8368-7C6FD13EBB9E}</author>
    <author>tc={031A7A2E-9D8B-40DB-AD78-0B054682559B}</author>
    <author>tc={2D85436A-692F-4D5A-A0DD-2D3EF643566E}</author>
    <author>tc={139DEA26-EE23-4954-89E4-736EDD215F01}</author>
    <author>tc={28C9D55A-1259-4867-AC28-83D79AF7BC40}</author>
    <author>tc={8AA1BA82-3B02-414E-9613-FAB759A983CA}</author>
    <author>tc={5A3B7252-E7CE-43B2-A65C-BE72B0CFA606}</author>
    <author>tc={277857ED-FD12-4B1B-BD5B-2BD2BC68AE9D}</author>
    <author>tc={D52D3FB2-AE62-4FB5-8C1E-59FC3706D365}</author>
    <author>tc={DEB97B50-FD5D-4613-871E-A715F8CD5BAB}</author>
    <author>tc={93D693D6-1C49-410C-9261-1F5890E96F17}</author>
    <author>tc={0655B425-B03A-4706-83B4-1E4F601F3DCD}</author>
    <author>tc={C3D920E1-F60E-4B89-A1F8-2C3A1C2F4192}</author>
    <author>tc={C5F323D0-0BD2-46FC-9EEB-C829E430A113}</author>
    <author>tc={231386F4-05A6-430E-8D2A-7E89B0B3DCC6}</author>
    <author>tc={11F1102A-AC5F-42BC-91CA-DB46E320CC61}</author>
    <author>tc={BF1ABE7A-6CCD-4C89-9AE3-98AC0E3E8B6A}</author>
    <author>tc={5B3E46B5-D9D0-4A63-A8B8-054DB0CD5DA1}</author>
    <author>tc={29DC5F61-94F1-407A-A4C8-4A6ABFCC286D}</author>
    <author>tc={3C3C3CDD-B8A0-4704-8D96-CB456C2BFBE8}</author>
    <author>tc={5781411A-1A03-4AEE-89F5-9AC2A44CD746}</author>
    <author>tc={12841908-643A-4096-AD94-3ACDC51E5F11}</author>
    <author>tc={37C41494-515D-45C5-AF84-50AE35CBB5E6}</author>
    <author>tc={C9CAD73A-D334-4A05-A2C0-21912AA549D7}</author>
    <author>tc={226816FD-282B-4737-9E08-41FD7BBE59CA}</author>
    <author>tc={1DF6E84E-B526-417B-9255-6C4508540326}</author>
    <author>tc={7118DAB7-9FFA-4356-B3DC-47FA05639B8E}</author>
    <author>tc={C364FFDF-1A34-405D-9D9C-9BD4DFF7E7D7}</author>
    <author>tc={9943CE1F-BBE0-4EE9-8C06-CEEC577E2F13}</author>
    <author>tc={6356E91D-40DC-4F99-9184-5E7DC48FE9D7}</author>
    <author>tc={C5362A19-F0C8-4B76-9CDF-FF0DBBA7F7F2}</author>
    <author>tc={EE1EAB54-56B9-4851-BC13-A1136FD13860}</author>
    <author>tc={BB69CE16-9639-44CF-B624-CE85552F0DDD}</author>
    <author>tc={48778379-57CF-4C6E-AEA7-741FB85E0FBB}</author>
    <author>tc={BF82791F-B8B3-46C9-AC09-ED2C581BB77B}</author>
    <author>tc={AC47D351-0526-428A-87B9-75EA38892FE9}</author>
    <author>tc={D64597E1-AC2A-4E45-A127-FCD9F5406EB9}</author>
    <author>tc={9E860AF9-873C-45D3-A4DF-25D2B8148A68}</author>
    <author>tc={9E060BD9-0E63-4DBA-A648-C639610BFBDB}</author>
    <author>tc={3E3C64E8-44FE-4A46-8B61-BFB18094048F}</author>
    <author>tc={2EB3C431-E22F-450B-8049-22969DD0DFC5}</author>
    <author>tc={C25BAB25-31CB-4C5A-8459-74AC2C18E4D4}</author>
    <author>tc={0257739F-987C-423B-B5CB-93711651C14D}</author>
    <author>tc={5AD96008-5E27-4564-AA0B-9316634DA196}</author>
    <author>tc={10963599-8209-4F12-818F-8B4F66C1B40C}</author>
    <author>tc={4A4E8CE0-A92B-43BA-881F-FA3E514E30A3}</author>
    <author>tc={EFD24052-721E-48F3-A1D7-49838D3D716E}</author>
    <author>tc={3D9CA8E5-3DBF-4BF5-9B13-3FCBF47BA3F1}</author>
    <author>tc={E47C66DA-742B-493A-8AE0-0CC883B9380B}</author>
    <author>tc={2A0ADB15-2E7D-471B-B468-6F5FA3B68773}</author>
    <author>tc={221EBE59-9A06-45BB-AC72-5156E2270111}</author>
    <author>tc={8441FE57-0609-408A-8EA7-DCFE9993B611}</author>
    <author>tc={7C97AA83-4FA7-4B16-8EEC-8DCE6495A1F7}</author>
    <author>tc={2516E847-C990-45C0-ACDA-D4552B1B548C}</author>
    <author>tc={6F1C2E9D-731A-4A41-A405-2E6F544C211C}</author>
    <author>tc={4C2CDDCF-8FD4-45E4-A38A-FF7AC72E4D08}</author>
    <author>tc={67BC51BC-DAF8-4AAE-8577-E7683B32AFAD}</author>
    <author>tc={408DABF2-F923-4AD1-9AE9-849DD3149B11}</author>
    <author>tc={D2D151F0-AEFD-46DF-B0D2-B7A79A39551D}</author>
    <author>tc={32A40634-8393-48D9-8653-5F1333BD9E49}</author>
    <author>tc={3FF6C7B3-6A10-497F-80FE-E103453D34DE}</author>
    <author>tc={685EBF30-E2C8-49DB-BBF0-0920DCB81CD5}</author>
    <author>tc={F00324E7-36DF-471A-9211-7C995C5A225C}</author>
    <author>tc={925F7997-55B7-46E7-8862-83F230B8C18D}</author>
    <author>tc={A93BC757-AD01-4E26-ADF2-C72C3AFF6D9F}</author>
    <author>tc={864E31B4-E60B-44CD-B87E-A74210D4D4CC}</author>
    <author>tc={3E53B0F9-FA9B-43E8-8518-58CE4120DABB}</author>
    <author>tc={E9AB05D3-2A59-47D2-86DE-34ED4143FF9F}</author>
    <author>tc={D8C39DA4-6083-4F5E-B430-244DD6DF2180}</author>
    <author>tc={CB359FE3-38E5-490B-B114-5A864BC035D6}</author>
    <author>tc={AF929322-E298-41F9-9762-4B98BAC87855}</author>
    <author>tc={2BCDBEA6-2754-4E84-B42E-438FDEBD476B}</author>
    <author>tc={589C190E-C1F1-40FC-BC91-24B1AF308447}</author>
    <author>tc={DA17ADA5-7554-478A-8AD6-11040782729E}</author>
    <author>tc={1D16D201-09D3-49AD-9614-43075B93ACE9}</author>
    <author>tc={4659A1C4-5396-4145-B11C-F0D1920B5977}</author>
    <author>tc={78C3A5E4-24B4-4540-A95A-65B5F735F071}</author>
    <author>tc={22294225-3E16-4438-8E72-D8BCF8116EF1}</author>
    <author>tc={1D67242D-3EFD-4089-ADEC-A63F72FCE475}</author>
    <author>tc={6FF1C142-5600-4250-AB75-41CE068CDB17}</author>
    <author>tc={A0E26E7E-1409-428D-9388-75ACB6A47D4A}</author>
    <author>tc={637D95AE-6193-4998-8436-2F2E4A60660C}</author>
    <author>tc={8E82C4E4-F267-45BE-99D6-C3766165C62F}</author>
    <author>tc={B57C17A0-6DF8-41FA-BF54-E6BF313FD9EC}</author>
    <author>tc={6ECEFEB4-6D2F-4D0B-82B3-8247624F3959}</author>
    <author>tc={B897753B-4011-4F51-A4D3-70A67D7B1707}</author>
    <author>tc={60A5694D-5558-4443-9EF3-AF15B6A3ED03}</author>
    <author>tc={B5945245-1669-41B3-8016-32865276C53A}</author>
    <author>tc={B4DD21B5-6567-4494-8C90-0A2FC90AAD3C}</author>
    <author>tc={C9C329DE-C48F-4652-8802-325CD793ACB6}</author>
    <author>tc={537B7535-8E67-4621-B28A-5A5F695AFD77}</author>
    <author>tc={FF7A9F7E-E7A1-4513-8092-1D808AF1E801}</author>
    <author>tc={2BB81B63-41F7-4EE5-A3F3-60DE89F66EAB}</author>
    <author>tc={51BFF8B6-EB95-4022-A637-D4E98EB6E812}</author>
    <author>tc={2FA1E7F1-BD33-49A1-87B8-C12D4BE21FC4}</author>
    <author>tc={30986123-8C5E-4808-A878-911C3DE32CDA}</author>
    <author>tc={3A947D5F-4A86-4CCB-8F7E-46B6A6D9511D}</author>
    <author>tc={228550FC-E285-4CB3-8E2F-82F04BE412F7}</author>
    <author>tc={FE26DD4F-38BB-4E67-97D6-01216BA1BFE9}</author>
    <author>tc={971886F9-6F34-422F-92F9-142C71576FE2}</author>
    <author>tc={6DAE8319-592F-4FDB-9720-B8BB302E30B0}</author>
    <author>tc={5C94430E-98BF-4D6D-BC3E-C1B0F9BE80A8}</author>
    <author>tc={0D1DB391-F021-478D-A812-46D9A09AF7D0}</author>
    <author>tc={0F15B9C5-41BE-43F2-9045-E4911A0EECCA}</author>
    <author>tc={8C14C801-0FA8-4EBC-914B-7502926FA11B}</author>
    <author>tc={541E5937-ED71-42BF-AB21-370EE445F30F}</author>
    <author>tc={9035D2ED-79A0-4019-BB90-6C1C4E085C23}</author>
    <author>tc={4820F24A-B9EE-4D85-94BD-9E237B9C85A2}</author>
    <author>tc={93DC54BA-4034-4A6D-9D04-CE4456C82C59}</author>
    <author>tc={835F836E-D591-4FB6-8448-B705A04543F5}</author>
    <author>tc={6BC0D628-F9F4-4125-87FB-DD7A834EB46F}</author>
    <author>tc={E45E2A7D-251E-44BB-82E8-83D2562C0531}</author>
    <author>tc={6BC7F5A0-73FD-4AE8-943A-981C25A2227D}</author>
    <author>tc={B061A645-AB60-4E27-B498-C2404D4652B0}</author>
    <author>tc={8F175ACD-2D03-4DB9-8B8C-8E56B54A00AC}</author>
    <author>tc={CE5EFEE5-8316-4F7F-A96C-E89DDD7C8358}</author>
    <author>tc={A7BD1EFB-70D5-4C59-9EA0-C56B2B63E33A}</author>
    <author>tc={B5FBF053-B509-4935-93AD-DA6C85B080F7}</author>
    <author>tc={1FF6A227-A67C-461F-9CEB-EFF4C36D429A}</author>
    <author>tc={DB906DBA-8A86-4C10-B34F-D9A6DF0C7CA6}</author>
    <author>tc={4014A293-AAE4-48C0-A704-B9BCC76BF051}</author>
    <author>tc={9C15F24C-2E89-4770-A2B3-14008C273B49}</author>
    <author>tc={9BF626C3-62CA-48F7-B38D-109941954A1A}</author>
    <author>tc={5A9C2FC2-4FFB-45FC-A3B1-B08CE843A43F}</author>
    <author>tc={630E577A-A810-4E82-BFF0-2750F0BA534D}</author>
    <author>tc={095E66C4-8347-4E21-BA02-383368A05D54}</author>
    <author>tc={8301E2B9-57EF-453D-8D79-49C5E5AF36F2}</author>
    <author>tc={E6A15B1B-9884-4EC4-A999-AE55CCA72D80}</author>
    <author>tc={6818C787-3ECE-4D26-AD69-EC92919FE812}</author>
    <author>tc={7FAEE04B-61B6-4384-AD80-2E9DA918359C}</author>
    <author>tc={2067D40F-804D-4BB4-BD34-8997DD3809EB}</author>
    <author>tc={FE0CB554-A102-4114-A136-17E2986E6B14}</author>
    <author>tc={01EDDD02-0171-46B9-8542-14DF82017DF9}</author>
    <author>tc={BC0B4076-7469-47BB-B3B7-696C6EBFEA8D}</author>
    <author>tc={E14A0994-2A61-4F2D-BE55-B54CDFC5F438}</author>
    <author>tc={69BE32DA-4D66-4FE6-8F7A-3DEE084394BA}</author>
    <author>tc={A6EF5999-1764-48F9-A971-6960A1E16F50}</author>
    <author>tc={F31F32C2-47FF-44AB-B0B7-D6213746D4B5}</author>
    <author>tc={A81EE866-E2BA-43A3-B16C-F75F0F35BBD8}</author>
    <author>tc={C0D0A577-192E-47F8-9034-C6199DBE1B88}</author>
    <author>tc={D11C0B9D-248B-47D0-92C2-F5CC09F6AB17}</author>
    <author>tc={803BEAB1-3D19-471C-B4D1-3135D0D47417}</author>
    <author>tc={C941D59E-06A6-4859-9D04-BA9FA852FEEA}</author>
    <author>tc={EC6CF835-8AD8-43ED-BD51-6E2C09E0D557}</author>
    <author>tc={B6FD34CD-A00B-4B7B-8F4D-173E745B3FEA}</author>
    <author>tc={535C76FA-3756-41D4-B139-CEF9809A892C}</author>
    <author>tc={314CEC7E-4718-485D-A367-B26701399E53}</author>
    <author>tc={BB865860-3E5F-4084-B134-5F4244C3A1AB}</author>
    <author>tc={659C14C1-8333-43B7-A387-254275C28D2C}</author>
    <author>tc={43FDFE18-DFC0-43EE-B4E5-D0670B5BE685}</author>
    <author>tc={F5B0F5D2-760A-4500-9FC2-D4DD945048E3}</author>
    <author>tc={47EBC70C-DE25-492A-8508-3D33CDA1E2D5}</author>
    <author>tc={03ED8840-459A-42BF-9C79-ACAB413FA9F3}</author>
    <author>tc={DDAB339A-166E-4C57-945C-9F480AEF45D4}</author>
    <author>tc={7BFA6E10-E1A4-4D27-BBB6-530AC395CB83}</author>
    <author>tc={2CFAD54E-D8AA-4014-A15C-8A99EBC07CF7}</author>
    <author>tc={48949856-9C4A-440F-8CB6-B709FC191189}</author>
    <author>tc={1D8669E4-5E3C-4433-80F7-727EBC23F047}</author>
    <author>tc={E4FA79D3-CBCE-4489-A16F-5212FDC3FF36}</author>
    <author>tc={5504FFB0-C730-408C-B080-E4B4CE99257C}</author>
    <author>tc={3EDF6A48-DE40-4F3D-BCEC-22CF74E9FBDE}</author>
    <author>tc={0FDC90E8-683E-487E-B5EB-84326FC48F9A}</author>
    <author>tc={2C418C39-7E92-4F97-A8BC-FF891AC96BBD}</author>
    <author>tc={CD12A871-D445-422F-871E-6FFBFC59EF02}</author>
    <author>tc={717F06B0-45F8-450F-B288-C3383EF94F04}</author>
    <author>tc={53F14C8A-E391-4B2E-BB7E-64C5680EE620}</author>
    <author>tc={651672F0-2198-4E79-ADA7-0384B1FECBBC}</author>
    <author>tc={22BC7305-27AF-4E14-BD59-864AD9CC3C48}</author>
    <author>tc={F1258671-921A-4DCD-B3AD-B2BD3D3E46E5}</author>
    <author>tc={244886AB-9A7C-4F23-9E2B-1AD92BE1F5C1}</author>
    <author>tc={9B75F565-37BE-4634-A153-42E9A25D5268}</author>
    <author>tc={513A0D01-8794-4F2F-8971-BBDF6D1691BA}</author>
    <author>tc={58BD7974-5F4C-4D5A-A5B3-E82DE9498712}</author>
    <author>tc={55580324-DA03-4F3F-91B8-18E493D16010}</author>
    <author>tc={8FC418D1-3C15-43D7-87BD-811319570E4B}</author>
    <author>tc={186D36BD-DE25-45A4-9694-37A85BFDE2F1}</author>
    <author>tc={2D09C480-A923-4F6E-85AB-0CDB35747A15}</author>
    <author>tc={61471A9D-09A7-4CAF-9F7B-C61576344B50}</author>
    <author>tc={9DC690B0-076D-4449-807B-E06A719BD5B2}</author>
    <author>tc={D73C5371-4DA5-409C-8CD1-22F9A0465136}</author>
    <author>tc={2BE52C91-4484-4E87-BD1E-D1B42521049A}</author>
    <author>tc={5B7FFBB9-7378-4686-8F2E-C96946069003}</author>
    <author>tc={857EC48F-F346-4922-8FFE-AC1A33A3E7E9}</author>
    <author>tc={5A45E189-4795-4B38-B563-D8C4DDFE2E31}</author>
    <author>tc={AE0D2B06-C62C-43F0-BCBF-C63CB7FA6AB6}</author>
    <author>tc={6CEE9C47-6549-4375-ADE0-769774DA7BC1}</author>
    <author>tc={697947E6-4C04-4DAD-BB2A-E1E81E56F274}</author>
    <author>tc={2C18879F-F4A6-46C7-9962-3B234CED95A2}</author>
    <author>tc={C70BD890-F7C5-4C09-83F4-A1B1C6DB0D84}</author>
    <author>tc={183D87BE-8690-48E5-B9BF-AA746A9B8D87}</author>
    <author>tc={735B68C1-F7E2-49C1-AA4C-D89EF54F385F}</author>
    <author>tc={E6E7A987-42F0-4DC5-9767-AB428E99A380}</author>
    <author>tc={198A974A-95F9-4781-9268-648E11EFFE1B}</author>
    <author>tc={8A79DB33-3005-4CE7-9747-A08E62B61A7B}</author>
    <author>tc={0BCA7495-D393-4CD0-9F30-095B38027806}</author>
    <author>tc={E50F93E7-C351-43EC-BA31-4FBE75BD7462}</author>
    <author>tc={00A77E1F-30D4-4F54-8AC5-9A238CC67AA5}</author>
    <author>tc={2ADCDB61-FA5B-478F-9C6C-BD99FFC081F0}</author>
    <author>tc={3C12BE7A-94F7-4492-85BB-60966C2CDC76}</author>
    <author>tc={3499ABDB-9F00-4181-8058-890BA29FF8E2}</author>
    <author>tc={A105C98D-BAED-42E6-9522-9737769335D6}</author>
    <author>tc={66B020DD-3DDF-45BC-87D9-9AB252E0322C}</author>
    <author>tc={7D0930BD-E40A-47FD-A9AB-80928A47AB6B}</author>
    <author>tc={CDB8AD48-3E0C-4023-B2E9-CFA512BBCCB0}</author>
    <author>tc={BB9F1CEF-3D66-4507-A320-3CA90C1768C0}</author>
    <author>tc={CD0036BE-D331-42A2-A245-0C26936692D8}</author>
    <author>tc={DB27A23F-CF53-4A4F-96A8-B810FAC428B9}</author>
    <author>tc={B9BE13A7-B389-4A79-B04B-696487B7F847}</author>
    <author>tc={3A548975-7FD7-4E81-93A0-C03DFD4295E5}</author>
    <author>tc={DDCBB6C0-8BAA-4FE5-A705-9E32721561AD}</author>
  </authors>
  <commentList>
    <comment ref="G4" authorId="0" shapeId="0" xr:uid="{DBCD986E-60DA-4F41-87DB-9E0F9ED7885A}">
      <text>
        <t>[Threaded comment]
Your version of Excel allows you to read this threaded comment; however, any edits to it will get removed if the file is opened in a newer version of Excel. Learn more: https://go.microsoft.com/fwlink/?linkid=870924
Comment:
    Reported as RCV issue, adjusted by u11441m</t>
      </text>
    </comment>
    <comment ref="G15" authorId="1" shapeId="0" xr:uid="{03F415BF-2F23-4859-ACF5-3B1887083CDB}">
      <text>
        <t>[Threaded comment]
Your version of Excel allows you to read this threaded comment; however, any edits to it will get removed if the file is opened in a newer version of Excel. Learn more: https://go.microsoft.com/fwlink/?linkid=870924
Comment:
    U30441M 1- 022224</t>
      </text>
    </comment>
    <comment ref="G24" authorId="2" shapeId="0" xr:uid="{1BDD886A-9829-4AB9-A3F0-3950630A7047}">
      <text>
        <t>[Threaded comment]
Your version of Excel allows you to read this threaded comment; however, any edits to it will get removed if the file is opened in a newer version of Excel. Learn more: https://go.microsoft.com/fwlink/?linkid=870924
Comment:
    U11441M 1- 011824</t>
      </text>
    </comment>
    <comment ref="G37" authorId="3" shapeId="0" xr:uid="{5E5B1F19-A67A-42D1-AE3A-48DF4B53873F}">
      <text>
        <t xml:space="preserve">[Threaded comment]
Your version of Excel allows you to read this threaded comment; however, any edits to it will get removed if the file is opened in a newer version of Excel. Learn more: https://go.microsoft.com/fwlink/?linkid=870924
Comment:
    My error. Should have updated for WMS OH count.
</t>
      </text>
    </comment>
    <comment ref="G38" authorId="4" shapeId="0" xr:uid="{181F4AB8-0206-48E5-B0FF-D009CF1056DF}">
      <text>
        <t>[Threaded comment]
Your version of Excel allows you to read this threaded comment; however, any edits to it will get removed if the file is opened in a newer version of Excel. Learn more: https://go.microsoft.com/fwlink/?linkid=870924
Comment:
    My error. Should have updated for WMS OH count.</t>
      </text>
    </comment>
    <comment ref="G41" authorId="5" shapeId="0" xr:uid="{23702CD8-3233-42F2-BACF-151D2C0550AC}">
      <text>
        <t>[Threaded comment]
Your version of Excel allows you to read this threaded comment; however, any edits to it will get removed if the file is opened in a newer version of Excel. Learn more: https://go.microsoft.com/fwlink/?linkid=870924
Comment:
    U11441M 1- 010224</t>
      </text>
    </comment>
    <comment ref="G42" authorId="6" shapeId="0" xr:uid="{0B6C3A1A-0B0F-4C77-8F08-FBAFADB19792}">
      <text>
        <t>[Threaded comment]
Your version of Excel allows you to read this threaded comment; however, any edits to it will get removed if the file is opened in a newer version of Excel. Learn more: https://go.microsoft.com/fwlink/?linkid=870924
Comment:
    Reported as RCV issue, adjusted by u11441m</t>
      </text>
    </comment>
    <comment ref="G43" authorId="7" shapeId="0" xr:uid="{F1655F6D-739E-4B67-BE4E-9AE0C8D1F17A}">
      <text>
        <t>[Threaded comment]
Your version of Excel allows you to read this threaded comment; however, any edits to it will get removed if the file is opened in a newer version of Excel. Learn more: https://go.microsoft.com/fwlink/?linkid=870924
Comment:
    Adjustment error 1/24</t>
      </text>
    </comment>
    <comment ref="G48" authorId="8" shapeId="0" xr:uid="{85B38DDE-15B7-4E95-AD78-3D58C4D93753}">
      <text>
        <t>[Threaded comment]
Your version of Excel allows you to read this threaded comment; however, any edits to it will get removed if the file is opened in a newer version of Excel. Learn more: https://go.microsoft.com/fwlink/?linkid=870924
Comment:
    Reported RCV issue for 1 unit Adjustment u11441m</t>
      </text>
    </comment>
    <comment ref="G51" authorId="9" shapeId="0" xr:uid="{2667F72C-5BB5-455D-A609-726F521F341C}">
      <text>
        <t>[Threaded comment]
Your version of Excel allows you to read this threaded comment; however, any edits to it will get removed if the file is opened in a newer version of Excel. Learn more: https://go.microsoft.com/fwlink/?linkid=870924
Comment:
    Reported as RCV issue
Reply:
    Adjustment by u11441m</t>
      </text>
    </comment>
    <comment ref="G55" authorId="10" shapeId="0" xr:uid="{15EDED7E-FBBE-4F1D-9659-92C0EB19365A}">
      <text>
        <t>[Threaded comment]
Your version of Excel allows you to read this threaded comment; however, any edits to it will get removed if the file is opened in a newer version of Excel. Learn more: https://go.microsoft.com/fwlink/?linkid=870924
Comment:
    U11441M 1- 010224</t>
      </text>
    </comment>
    <comment ref="G63" authorId="11" shapeId="0" xr:uid="{B4E37BCE-645F-48FA-9F03-2C8A3D85BDFB}">
      <text>
        <t>[Threaded comment]
Your version of Excel allows you to read this threaded comment; however, any edits to it will get removed if the file is opened in a newer version of Excel. Learn more: https://go.microsoft.com/fwlink/?linkid=870924
Comment:
    6- U11441M 11023</t>
      </text>
    </comment>
    <comment ref="C75" authorId="12" shapeId="0" xr:uid="{9473B841-FC7B-4303-8E20-22B25A33DD71}">
      <text>
        <t xml:space="preserve">[Threaded comment]
Your version of Excel allows you to read this threaded comment; however, any edits to it will get removed if the file is opened in a newer version of Excel. Learn more: https://go.microsoft.com/fwlink/?linkid=870924
Comment:
    PMMA 1 unit FROM Research
</t>
      </text>
    </comment>
    <comment ref="G79" authorId="13" shapeId="0" xr:uid="{C3AA70E9-D335-45F3-8368-7C6FD13EBB9E}">
      <text>
        <t>[Threaded comment]
Your version of Excel allows you to read this threaded comment; however, any edits to it will get removed if the file is opened in a newer version of Excel. Learn more: https://go.microsoft.com/fwlink/?linkid=870924
Comment:
    4- Out of Research 1/29/24</t>
      </text>
    </comment>
    <comment ref="G83" authorId="14" shapeId="0" xr:uid="{031A7A2E-9D8B-40DB-AD78-0B054682559B}">
      <text>
        <t>[Threaded comment]
Your version of Excel allows you to read this threaded comment; however, any edits to it will get removed if the file is opened in a newer version of Excel. Learn more: https://go.microsoft.com/fwlink/?linkid=870924
Comment:
    12- U11441M 1/16/24</t>
      </text>
    </comment>
    <comment ref="G86" authorId="15" shapeId="0" xr:uid="{2D85436A-692F-4D5A-A0DD-2D3EF643566E}">
      <text>
        <t>[Threaded comment]
Your version of Excel allows you to read this threaded comment; however, any edits to it will get removed if the file is opened in a newer version of Excel. Learn more: https://go.microsoft.com/fwlink/?linkid=870924
Comment:
    1- U1144M 111323</t>
      </text>
    </comment>
    <comment ref="G103" authorId="16" shapeId="0" xr:uid="{139DEA26-EE23-4954-89E4-736EDD215F01}">
      <text>
        <t>[Threaded comment]
Your version of Excel allows you to read this threaded comment; however, any edits to it will get removed if the file is opened in a newer version of Excel. Learn more: https://go.microsoft.com/fwlink/?linkid=870924
Comment:
    ADJUSTED OUT OF RESEARCH 111223</t>
      </text>
    </comment>
    <comment ref="G104" authorId="17" shapeId="0" xr:uid="{28C9D55A-1259-4867-AC28-83D79AF7BC40}">
      <text>
        <t>[Threaded comment]
Your version of Excel allows you to read this threaded comment; however, any edits to it will get removed if the file is opened in a newer version of Excel. Learn more: https://go.microsoft.com/fwlink/?linkid=870924
Comment:
    -6 ADJUSTMENT ERROR 030624 U30441M</t>
      </text>
    </comment>
    <comment ref="G108" authorId="18" shapeId="0" xr:uid="{8AA1BA82-3B02-414E-9613-FAB759A983CA}">
      <text>
        <t>[Threaded comment]
Your version of Excel allows you to read this threaded comment; however, any edits to it will get removed if the file is opened in a newer version of Excel. Learn more: https://go.microsoft.com/fwlink/?linkid=870924
Comment:
    7-OUT OF RESEARCH 020524</t>
      </text>
    </comment>
    <comment ref="G127" authorId="19" shapeId="0" xr:uid="{5A3B7252-E7CE-43B2-A65C-BE72B0CFA606}">
      <text>
        <t>[Threaded comment]
Your version of Excel allows you to read this threaded comment; however, any edits to it will get removed if the file is opened in a newer version of Excel. Learn more: https://go.microsoft.com/fwlink/?linkid=870924
Comment:
    14- OUT OF RESEARCH 121223</t>
      </text>
    </comment>
    <comment ref="C128" authorId="20" shapeId="0" xr:uid="{277857ED-FD12-4B1B-BD5B-2BD2BC68AE9D}">
      <text>
        <t>[Threaded comment]
Your version of Excel allows you to read this threaded comment; however, any edits to it will get removed if the file is opened in a newer version of Excel. Learn more: https://go.microsoft.com/fwlink/?linkid=870924
Comment:
    Submitted for recount</t>
      </text>
    </comment>
    <comment ref="C129" authorId="21" shapeId="0" xr:uid="{D52D3FB2-AE62-4FB5-8C1E-59FC3706D365}">
      <text>
        <t>[Threaded comment]
Your version of Excel allows you to read this threaded comment; however, any edits to it will get removed if the file is opened in a newer version of Excel. Learn more: https://go.microsoft.com/fwlink/?linkid=870924
Comment:
    Submitted for recount</t>
      </text>
    </comment>
    <comment ref="C130" authorId="22" shapeId="0" xr:uid="{DEB97B50-FD5D-4613-871E-A715F8CD5BAB}">
      <text>
        <t>[Threaded comment]
Your version of Excel allows you to read this threaded comment; however, any edits to it will get removed if the file is opened in a newer version of Excel. Learn more: https://go.microsoft.com/fwlink/?linkid=870924
Comment:
    Counted 5 short, 11 found in penalty area.</t>
      </text>
    </comment>
    <comment ref="C131" authorId="23" shapeId="0" xr:uid="{93D693D6-1C49-410C-9261-1F5890E96F17}">
      <text>
        <t>[Threaded comment]
Your version of Excel allows you to read this threaded comment; however, any edits to it will get removed if the file is opened in a newer version of Excel. Learn more: https://go.microsoft.com/fwlink/?linkid=870924
Comment:
    Incorrectly counted 486, possible typo?</t>
      </text>
    </comment>
    <comment ref="C132" authorId="24" shapeId="0" xr:uid="{0655B425-B03A-4706-83B4-1E4F601F3DCD}">
      <text>
        <t>[Threaded comment]
Your version of Excel allows you to read this threaded comment; however, any edits to it will get removed if the file is opened in a newer version of Excel. Learn more: https://go.microsoft.com/fwlink/?linkid=870924
Comment:
    Counted as 150, count confirmed WMS OH to be correct.</t>
      </text>
    </comment>
    <comment ref="G132" authorId="25" shapeId="0" xr:uid="{C3D920E1-F60E-4B89-A1F8-2C3A1C2F4192}">
      <text>
        <t>[Threaded comment]
Your version of Excel allows you to read this threaded comment; however, any edits to it will get removed if the file is opened in a newer version of Excel. Learn more: https://go.microsoft.com/fwlink/?linkid=870924
Comment:
    1- U11441M RESEARCH 122223</t>
      </text>
    </comment>
    <comment ref="C133" authorId="26" shapeId="0" xr:uid="{C5F323D0-0BD2-46FC-9EEB-C829E430A113}">
      <text>
        <t>[Threaded comment]
Your version of Excel allows you to read this threaded comment; however, any edits to it will get removed if the file is opened in a newer version of Excel. Learn more: https://go.microsoft.com/fwlink/?linkid=870924
Comment:
    Counted as 88, possible typo.</t>
      </text>
    </comment>
    <comment ref="C135" authorId="27" shapeId="0" xr:uid="{231386F4-05A6-430E-8D2A-7E89B0B3DCC6}">
      <text>
        <t>[Threaded comment]
Your version of Excel allows you to read this threaded comment; however, any edits to it will get removed if the file is opened in a newer version of Excel. Learn more: https://go.microsoft.com/fwlink/?linkid=870924
Comment:
    Counted as zero, product in location.</t>
      </text>
    </comment>
    <comment ref="G135" authorId="28" shapeId="0" xr:uid="{11F1102A-AC5F-42BC-91CA-DB46E320CC61}">
      <text>
        <t>[Threaded comment]
Your version of Excel allows you to read this threaded comment; however, any edits to it will get removed if the file is opened in a newer version of Excel. Learn more: https://go.microsoft.com/fwlink/?linkid=870924
Comment:
    2- U11441M 121823</t>
      </text>
    </comment>
    <comment ref="C136" authorId="29" shapeId="0" xr:uid="{BF1ABE7A-6CCD-4C89-9AE3-98AC0E3E8B6A}">
      <text>
        <t>[Threaded comment]
Your version of Excel allows you to read this threaded comment; however, any edits to it will get removed if the file is opened in a newer version of Excel. Learn more: https://go.microsoft.com/fwlink/?linkid=870924
Comment:
    Counted as 2, 20 in location, possible typo</t>
      </text>
    </comment>
    <comment ref="C137" authorId="30" shapeId="0" xr:uid="{5B3E46B5-D9D0-4A63-A8B8-054DB0CD5DA1}">
      <text>
        <t>[Threaded comment]
Your version of Excel allows you to read this threaded comment; however, any edits to it will get removed if the file is opened in a newer version of Excel. Learn more: https://go.microsoft.com/fwlink/?linkid=870924
Comment:
    Counted as 63, incorrect count, count confirmed WMS OH:64</t>
      </text>
    </comment>
    <comment ref="G140" authorId="31" shapeId="0" xr:uid="{29DC5F61-94F1-407A-A4C8-4A6ABFCC286D}">
      <text>
        <t>[Threaded comment]
Your version of Excel allows you to read this threaded comment; however, any edits to it will get removed if the file is opened in a newer version of Excel. Learn more: https://go.microsoft.com/fwlink/?linkid=870924
Comment:
    12- U1144M RESEARCH 030924</t>
      </text>
    </comment>
    <comment ref="G141" authorId="32" shapeId="0" xr:uid="{3C3C3CDD-B8A0-4704-8D96-CB456C2BFBE8}">
      <text>
        <t>[Threaded comment]
Your version of Excel allows you to read this threaded comment; however, any edits to it will get removed if the file is opened in a newer version of Excel. Learn more: https://go.microsoft.com/fwlink/?linkid=870924
Comment:
    1 U11441M 110723</t>
      </text>
    </comment>
    <comment ref="C146" authorId="33" shapeId="0" xr:uid="{5781411A-1A03-4AEE-89F5-9AC2A44CD746}">
      <text>
        <t>[Threaded comment]
Your version of Excel allows you to read this threaded comment; however, any edits to it will get removed if the file is opened in a newer version of Excel. Learn more: https://go.microsoft.com/fwlink/?linkid=870924
Comment:
    Correct Count 94</t>
      </text>
    </comment>
    <comment ref="G146" authorId="34" shapeId="0" xr:uid="{12841908-643A-4096-AD94-3ACDC51E5F11}">
      <text>
        <t>[Threaded comment]
Your version of Excel allows you to read this threaded comment; however, any edits to it will get removed if the file is opened in a newer version of Excel. Learn more: https://go.microsoft.com/fwlink/?linkid=870924
Comment:
    4- U11441M 111423</t>
      </text>
    </comment>
    <comment ref="G152" authorId="35" shapeId="0" xr:uid="{37C41494-515D-45C5-AF84-50AE35CBB5E6}">
      <text>
        <t>[Threaded comment]
Your version of Excel allows you to read this threaded comment; however, any edits to it will get removed if the file is opened in a newer version of Excel. Learn more: https://go.microsoft.com/fwlink/?linkid=870924
Comment:
    1- U11441M 121923</t>
      </text>
    </comment>
    <comment ref="C156" authorId="36" shapeId="0" xr:uid="{C9CAD73A-D334-4A05-A2C0-21912AA549D7}">
      <text>
        <t>[Threaded comment]
Your version of Excel allows you to read this threaded comment; however, any edits to it will get removed if the file is opened in a newer version of Excel. Learn more: https://go.microsoft.com/fwlink/?linkid=870924
Comment:
    Counted 103, correct count 105</t>
      </text>
    </comment>
    <comment ref="G158" authorId="37" shapeId="0" xr:uid="{226816FD-282B-4737-9E08-41FD7BBE59CA}">
      <text>
        <t>[Threaded comment]
Your version of Excel allows you to read this threaded comment; however, any edits to it will get removed if the file is opened in a newer version of Excel. Learn more: https://go.microsoft.com/fwlink/?linkid=870924
Comment:
    1 U30441M 022324</t>
      </text>
    </comment>
    <comment ref="G165" authorId="38" shapeId="0" xr:uid="{1DF6E84E-B526-417B-9255-6C4508540326}">
      <text>
        <t>[Threaded comment]
Your version of Excel allows you to read this threaded comment; however, any edits to it will get removed if the file is opened in a newer version of Excel. Learn more: https://go.microsoft.com/fwlink/?linkid=870924
Comment:
    10 U1344R 012624</t>
      </text>
    </comment>
    <comment ref="C179" authorId="39" shapeId="0" xr:uid="{7118DAB7-9FFA-4356-B3DC-47FA05639B8E}">
      <text>
        <t>[Threaded comment]
Your version of Excel allows you to read this threaded comment; however, any edits to it will get removed if the file is opened in a newer version of Excel. Learn more: https://go.microsoft.com/fwlink/?linkid=870924
Comment:
    WMS OH Correct 120</t>
      </text>
    </comment>
    <comment ref="G180" authorId="40" shapeId="0" xr:uid="{C364FFDF-1A34-405D-9D9C-9BD4DFF7E7D7}">
      <text>
        <t>[Threaded comment]
Your version of Excel allows you to read this threaded comment; however, any edits to it will get removed if the file is opened in a newer version of Excel. Learn more: https://go.microsoft.com/fwlink/?linkid=870924
Comment:
    3- U1144M 022624</t>
      </text>
    </comment>
    <comment ref="C186" authorId="41" shapeId="0" xr:uid="{9943CE1F-BBE0-4EE9-8C06-CEEC577E2F13}">
      <text>
        <t>[Threaded comment]
Your version of Excel allows you to read this threaded comment; however, any edits to it will get removed if the file is opened in a newer version of Excel. Learn more: https://go.microsoft.com/fwlink/?linkid=870924
Comment:
    11 PMMA TO 80CC2142</t>
      </text>
    </comment>
    <comment ref="C187" authorId="42" shapeId="0" xr:uid="{6356E91D-40DC-4F99-9184-5E7DC48FE9D7}">
      <text>
        <t xml:space="preserve">[Threaded comment]
Your version of Excel allows you to read this threaded comment; however, any edits to it will get removed if the file is opened in a newer version of Excel. Learn more: https://go.microsoft.com/fwlink/?linkid=870924
Comment:
    23 PMMA TO 80CC2142
</t>
      </text>
    </comment>
    <comment ref="C188" authorId="43" shapeId="0" xr:uid="{C5362A19-F0C8-4B76-9CDF-FF0DBBA7F7F2}">
      <text>
        <t>[Threaded comment]
Your version of Excel allows you to read this threaded comment; however, any edits to it will get removed if the file is opened in a newer version of Excel. Learn more: https://go.microsoft.com/fwlink/?linkid=870924
Comment:
    2 PMMA TO 80CC2142</t>
      </text>
    </comment>
    <comment ref="G188" authorId="44" shapeId="0" xr:uid="{EE1EAB54-56B9-4851-BC13-A1136FD13860}">
      <text>
        <t>[Threaded comment]
Your version of Excel allows you to read this threaded comment; however, any edits to it will get removed if the file is opened in a newer version of Excel. Learn more: https://go.microsoft.com/fwlink/?linkid=870924
Comment:
    1- U30441M 030824</t>
      </text>
    </comment>
    <comment ref="C189" authorId="45" shapeId="0" xr:uid="{BB69CE16-9639-44CF-B624-CE85552F0DDD}">
      <text>
        <t>[Threaded comment]
Your version of Excel allows you to read this threaded comment; however, any edits to it will get removed if the file is opened in a newer version of Excel. Learn more: https://go.microsoft.com/fwlink/?linkid=870924
Comment:
    1 PMMA TO 80CC2142 3 PMMA TO 60GG1111</t>
      </text>
    </comment>
    <comment ref="C193" authorId="46" shapeId="0" xr:uid="{48778379-57CF-4C6E-AEA7-741FB85E0FBB}">
      <text>
        <t>[Threaded comment]
Your version of Excel allows you to read this threaded comment; however, any edits to it will get removed if the file is opened in a newer version of Excel. Learn more: https://go.microsoft.com/fwlink/?linkid=870924
Comment:
    2 PMMA TO 70CC1533 2 PMMA TO 90NN0521 7 PMMA TO RESEARCH</t>
      </text>
    </comment>
    <comment ref="C196" authorId="47" shapeId="0" xr:uid="{BF82791F-B8B3-46C9-AC09-ED2C581BB77B}">
      <text>
        <t>[Threaded comment]
Your version of Excel allows you to read this threaded comment; however, any edits to it will get removed if the file is opened in a newer version of Excel. Learn more: https://go.microsoft.com/fwlink/?linkid=870924
Comment:
    pmma to 05hz0436</t>
      </text>
    </comment>
    <comment ref="G200" authorId="48" shapeId="0" xr:uid="{AC47D351-0526-428A-87B9-75EA38892FE9}">
      <text>
        <t>[Threaded comment]
Your version of Excel allows you to read this threaded comment; however, any edits to it will get removed if the file is opened in a newer version of Excel. Learn more: https://go.microsoft.com/fwlink/?linkid=870924
Comment:
    2 U1144M 011624</t>
      </text>
    </comment>
    <comment ref="C204" authorId="49" shapeId="0" xr:uid="{D64597E1-AC2A-4E45-A127-FCD9F5406EB9}">
      <text>
        <t xml:space="preserve">[Threaded comment]
Your version of Excel allows you to read this threaded comment; however, any edits to it will get removed if the file is opened in a newer version of Excel. Learn more: https://go.microsoft.com/fwlink/?linkid=870924
Comment:
    Bad adjustment by me
Reply:
    CORRECTED THROUGH APMA
</t>
      </text>
    </comment>
    <comment ref="G204" authorId="50" shapeId="0" xr:uid="{9E860AF9-873C-45D3-A4DF-25D2B8148A68}">
      <text>
        <t>[Threaded comment]
Your version of Excel allows you to read this threaded comment; however, any edits to it will get removed if the file is opened in a newer version of Excel. Learn more: https://go.microsoft.com/fwlink/?linkid=870924
Comment:
    1 U1144M 022624</t>
      </text>
    </comment>
    <comment ref="C208" authorId="51" shapeId="0" xr:uid="{9E060BD9-0E63-4DBA-A648-C639610BFBDB}">
      <text>
        <t>[Threaded comment]
Your version of Excel allows you to read this threaded comment; however, any edits to it will get removed if the file is opened in a newer version of Excel. Learn more: https://go.microsoft.com/fwlink/?linkid=870924
Comment:
    3 PMMA TO 60CC3021</t>
      </text>
    </comment>
    <comment ref="C209" authorId="52" shapeId="0" xr:uid="{3E3C64E8-44FE-4A46-8B61-BFB18094048F}">
      <text>
        <t>[Threaded comment]
Your version of Excel allows you to read this threaded comment; however, any edits to it will get removed if the file is opened in a newer version of Excel. Learn more: https://go.microsoft.com/fwlink/?linkid=870924
Comment:
    18 PMMA TO RESEARCH</t>
      </text>
    </comment>
    <comment ref="G209" authorId="53" shapeId="0" xr:uid="{2EB3C431-E22F-450B-8049-22969DD0DFC5}">
      <text>
        <t>[Threaded comment]
Your version of Excel allows you to read this threaded comment; however, any edits to it will get removed if the file is opened in a newer version of Excel. Learn more: https://go.microsoft.com/fwlink/?linkid=870924
Comment:
    8- U11441M 010324</t>
      </text>
    </comment>
    <comment ref="G214" authorId="54" shapeId="0" xr:uid="{C25BAB25-31CB-4C5A-8459-74AC2C18E4D4}">
      <text>
        <t>[Threaded comment]
Your version of Excel allows you to read this threaded comment; however, any edits to it will get removed if the file is opened in a newer version of Excel. Learn more: https://go.microsoft.com/fwlink/?linkid=870924
Comment:
    6 U11441M 011524</t>
      </text>
    </comment>
    <comment ref="C215" authorId="55" shapeId="0" xr:uid="{0257739F-987C-423B-B5CB-93711651C14D}">
      <text>
        <t xml:space="preserve">[Threaded comment]
Your version of Excel allows you to read this threaded comment; however, any edits to it will get removed if the file is opened in a newer version of Excel. Learn more: https://go.microsoft.com/fwlink/?linkid=870924
Comment:
    PMMA TO 90KK1452
</t>
      </text>
    </comment>
    <comment ref="C216" authorId="56" shapeId="0" xr:uid="{5AD96008-5E27-4564-AA0B-9316634DA196}">
      <text>
        <t>[Threaded comment]
Your version of Excel allows you to read this threaded comment; however, any edits to it will get removed if the file is opened in a newer version of Excel. Learn more: https://go.microsoft.com/fwlink/?linkid=870924
Comment:
    60 PMMA to 44FC2011</t>
      </text>
    </comment>
    <comment ref="G216" authorId="57" shapeId="0" xr:uid="{10963599-8209-4F12-818F-8B4F66C1B40C}">
      <text>
        <t>[Threaded comment]
Your version of Excel allows you to read this threaded comment; however, any edits to it will get removed if the file is opened in a newer version of Excel. Learn more: https://go.microsoft.com/fwlink/?linkid=870924
Comment:
    10 U11441M 011124</t>
      </text>
    </comment>
    <comment ref="G217" authorId="58" shapeId="0" xr:uid="{4A4E8CE0-A92B-43BA-881F-FA3E514E30A3}">
      <text>
        <t>[Threaded comment]
Your version of Excel allows you to read this threaded comment; however, any edits to it will get removed if the file is opened in a newer version of Excel. Learn more: https://go.microsoft.com/fwlink/?linkid=870924
Comment:
    1- Research 012224 u11441m</t>
      </text>
    </comment>
    <comment ref="G218" authorId="59" shapeId="0" xr:uid="{EFD24052-721E-48F3-A1D7-49838D3D716E}">
      <text>
        <t>[Threaded comment]
Your version of Excel allows you to read this threaded comment; however, any edits to it will get removed if the file is opened in a newer version of Excel. Learn more: https://go.microsoft.com/fwlink/?linkid=870924
Comment:
    12- U11441M 120123</t>
      </text>
    </comment>
    <comment ref="G220" authorId="60" shapeId="0" xr:uid="{3D9CA8E5-3DBF-4BF5-9B13-3FCBF47BA3F1}">
      <text>
        <t>[Threaded comment]
Your version of Excel allows you to read this threaded comment; however, any edits to it will get removed if the file is opened in a newer version of Excel. Learn more: https://go.microsoft.com/fwlink/?linkid=870924
Comment:
    2- U11441M 011224</t>
      </text>
    </comment>
    <comment ref="G222" authorId="61" shapeId="0" xr:uid="{E47C66DA-742B-493A-8AE0-0CC883B9380B}">
      <text>
        <t>[Threaded comment]
Your version of Excel allows you to read this threaded comment; however, any edits to it will get removed if the file is opened in a newer version of Excel. Learn more: https://go.microsoft.com/fwlink/?linkid=870924
Comment:
    1- U1144M 121223</t>
      </text>
    </comment>
    <comment ref="C225" authorId="62" shapeId="0" xr:uid="{2A0ADB15-2E7D-471B-B468-6F5FA3B68773}">
      <text>
        <t xml:space="preserve">[Threaded comment]
Your version of Excel allows you to read this threaded comment; however, any edits to it will get removed if the file is opened in a newer version of Excel. Learn more: https://go.microsoft.com/fwlink/?linkid=870924
Comment:
    6 PMMA TO RESEARCH
</t>
      </text>
    </comment>
    <comment ref="C226" authorId="63" shapeId="0" xr:uid="{221EBE59-9A06-45BB-AC72-5156E2270111}">
      <text>
        <t>[Threaded comment]
Your version of Excel allows you to read this threaded comment; however, any edits to it will get removed if the file is opened in a newer version of Excel. Learn more: https://go.microsoft.com/fwlink/?linkid=870924
Comment:
    6 PMMA TO RESEARCH</t>
      </text>
    </comment>
    <comment ref="C228" authorId="64" shapeId="0" xr:uid="{8441FE57-0609-408A-8EA7-DCFE9993B611}">
      <text>
        <t>[Threaded comment]
Your version of Excel allows you to read this threaded comment; however, any edits to it will get removed if the file is opened in a newer version of Excel. Learn more: https://go.microsoft.com/fwlink/?linkid=870924
Comment:
    6 PMMA TO 60AA2351</t>
      </text>
    </comment>
    <comment ref="C231" authorId="65" shapeId="0" xr:uid="{7C97AA83-4FA7-4B16-8EEC-8DCE6495A1F7}">
      <text>
        <t>[Threaded comment]
Your version of Excel allows you to read this threaded comment; however, any edits to it will get removed if the file is opened in a newer version of Excel. Learn more: https://go.microsoft.com/fwlink/?linkid=870924
Comment:
    1 PMMA TO 31CF0241</t>
      </text>
    </comment>
    <comment ref="C232" authorId="66" shapeId="0" xr:uid="{2516E847-C990-45C0-ACDA-D4552B1B548C}">
      <text>
        <t>[Threaded comment]
Your version of Excel allows you to read this threaded comment; however, any edits to it will get removed if the file is opened in a newer version of Excel. Learn more: https://go.microsoft.com/fwlink/?linkid=870924
Comment:
    9 PMMA TO 07SC0252 3 PMMA TO RESEARCH</t>
      </text>
    </comment>
    <comment ref="C233" authorId="67" shapeId="0" xr:uid="{6F1C2E9D-731A-4A41-A405-2E6F544C211C}">
      <text>
        <t>[Threaded comment]
Your version of Excel allows you to read this threaded comment; however, any edits to it will get removed if the file is opened in a newer version of Excel. Learn more: https://go.microsoft.com/fwlink/?linkid=870924
Comment:
    7 PMMA TO RESEARCH</t>
      </text>
    </comment>
    <comment ref="C236" authorId="68" shapeId="0" xr:uid="{4C2CDDCF-8FD4-45E4-A38A-FF7AC72E4D08}">
      <text>
        <t>[Threaded comment]
Your version of Excel allows you to read this threaded comment; however, any edits to it will get removed if the file is opened in a newer version of Excel. Learn more: https://go.microsoft.com/fwlink/?linkid=870924
Comment:
    10 PMMA TO 70CC1533</t>
      </text>
    </comment>
    <comment ref="C237" authorId="69" shapeId="0" xr:uid="{67BC51BC-DAF8-4AAE-8577-E7683B32AFAD}">
      <text>
        <t>[Threaded comment]
Your version of Excel allows you to read this threaded comment; however, any edits to it will get removed if the file is opened in a newer version of Excel. Learn more: https://go.microsoft.com/fwlink/?linkid=870924
Comment:
    4 PMMA TO 70CC1533</t>
      </text>
    </comment>
    <comment ref="G237" authorId="70" shapeId="0" xr:uid="{408DABF2-F923-4AD1-9AE9-849DD3149B11}">
      <text>
        <t>[Threaded comment]
Your version of Excel allows you to read this threaded comment; however, any edits to it will get removed if the file is opened in a newer version of Excel. Learn more: https://go.microsoft.com/fwlink/?linkid=870924
Comment:
    1- U11441M 101323</t>
      </text>
    </comment>
    <comment ref="C238" authorId="71" shapeId="0" xr:uid="{D2D151F0-AEFD-46DF-B0D2-B7A79A39551D}">
      <text>
        <t>[Threaded comment]
Your version of Excel allows you to read this threaded comment; however, any edits to it will get removed if the file is opened in a newer version of Excel. Learn more: https://go.microsoft.com/fwlink/?linkid=870924
Comment:
    Location no longer assigned to SKU</t>
      </text>
    </comment>
    <comment ref="C239" authorId="72" shapeId="0" xr:uid="{32A40634-8393-48D9-8653-5F1333BD9E49}">
      <text>
        <t>[Threaded comment]
Your version of Excel allows you to read this threaded comment; however, any edits to it will get removed if the file is opened in a newer version of Excel. Learn more: https://go.microsoft.com/fwlink/?linkid=870924
Comment:
    11 PMMA TO RESEARCH</t>
      </text>
    </comment>
    <comment ref="G241" authorId="73" shapeId="0" xr:uid="{3FF6C7B3-6A10-497F-80FE-E103453D34DE}">
      <text>
        <t>[Threaded comment]
Your version of Excel allows you to read this threaded comment; however, any edits to it will get removed if the file is opened in a newer version of Excel. Learn more: https://go.microsoft.com/fwlink/?linkid=870924
Comment:
    11-U30441M 022724</t>
      </text>
    </comment>
    <comment ref="G242" authorId="74" shapeId="0" xr:uid="{685EBF30-E2C8-49DB-BBF0-0920DCB81CD5}">
      <text>
        <t>[Threaded comment]
Your version of Excel allows you to read this threaded comment; however, any edits to it will get removed if the file is opened in a newer version of Excel. Learn more: https://go.microsoft.com/fwlink/?linkid=870924
Comment:
    1- U11441M 121923</t>
      </text>
    </comment>
    <comment ref="G243" authorId="75" shapeId="0" xr:uid="{F00324E7-36DF-471A-9211-7C995C5A225C}">
      <text>
        <t>[Threaded comment]
Your version of Excel allows you to read this threaded comment; however, any edits to it will get removed if the file is opened in a newer version of Excel. Learn more: https://go.microsoft.com/fwlink/?linkid=870924
Comment:
    1-U11441M 011224</t>
      </text>
    </comment>
    <comment ref="G248" authorId="76" shapeId="0" xr:uid="{925F7997-55B7-46E7-8862-83F230B8C18D}">
      <text>
        <t>[Threaded comment]
Your version of Excel allows you to read this threaded comment; however, any edits to it will get removed if the file is opened in a newer version of Excel. Learn more: https://go.microsoft.com/fwlink/?linkid=870924
Comment:
    2- RESEARCH U11441M 030924</t>
      </text>
    </comment>
    <comment ref="C250" authorId="77" shapeId="0" xr:uid="{A93BC757-AD01-4E26-ADF2-C72C3AFF6D9F}">
      <text>
        <t xml:space="preserve">[Threaded comment]
Your version of Excel allows you to read this threaded comment; however, any edits to it will get removed if the file is opened in a newer version of Excel. Learn more: https://go.microsoft.com/fwlink/?linkid=870924
Comment:
    1803
</t>
      </text>
    </comment>
    <comment ref="G254" authorId="78" shapeId="0" xr:uid="{864E31B4-E60B-44CD-B87E-A74210D4D4CC}">
      <text>
        <t>[Threaded comment]
Your version of Excel allows you to read this threaded comment; however, any edits to it will get removed if the file is opened in a newer version of Excel. Learn more: https://go.microsoft.com/fwlink/?linkid=870924
Comment:
    4 U11441M 011524</t>
      </text>
    </comment>
    <comment ref="G255" authorId="79" shapeId="0" xr:uid="{3E53B0F9-FA9B-43E8-8518-58CE4120DABB}">
      <text>
        <t>[Threaded comment]
Your version of Excel allows you to read this threaded comment; however, any edits to it will get removed if the file is opened in a newer version of Excel. Learn more: https://go.microsoft.com/fwlink/?linkid=870924
Comment:
    1- U11441M 010924</t>
      </text>
    </comment>
    <comment ref="G258" authorId="80" shapeId="0" xr:uid="{E9AB05D3-2A59-47D2-86DE-34ED4143FF9F}">
      <text>
        <t>[Threaded comment]
Your version of Excel allows you to read this threaded comment; however, any edits to it will get removed if the file is opened in a newer version of Excel. Learn more: https://go.microsoft.com/fwlink/?linkid=870924
Comment:
    47- U11441M 110723</t>
      </text>
    </comment>
    <comment ref="G261" authorId="81" shapeId="0" xr:uid="{D8C39DA4-6083-4F5E-B430-244DD6DF2180}">
      <text>
        <t>[Threaded comment]
Your version of Excel allows you to read this threaded comment; however, any edits to it will get removed if the file is opened in a newer version of Excel. Learn more: https://go.microsoft.com/fwlink/?linkid=870924
Comment:
    2- U11441M</t>
      </text>
    </comment>
    <comment ref="G262" authorId="82" shapeId="0" xr:uid="{CB359FE3-38E5-490B-B114-5A864BC035D6}">
      <text>
        <t>[Threaded comment]
Your version of Excel allows you to read this threaded comment; however, any edits to it will get removed if the file is opened in a newer version of Excel. Learn more: https://go.microsoft.com/fwlink/?linkid=870924
Comment:
    3- U11441M 011524</t>
      </text>
    </comment>
    <comment ref="G266" authorId="83" shapeId="0" xr:uid="{AF929322-E298-41F9-9762-4B98BAC87855}">
      <text>
        <t>[Threaded comment]
Your version of Excel allows you to read this threaded comment; however, any edits to it will get removed if the file is opened in a newer version of Excel. Learn more: https://go.microsoft.com/fwlink/?linkid=870924
Comment:
    3 U30441M 031324</t>
      </text>
    </comment>
    <comment ref="G269" authorId="84" shapeId="0" xr:uid="{2BCDBEA6-2754-4E84-B42E-438FDEBD476B}">
      <text>
        <t>[Threaded comment]
Your version of Excel allows you to read this threaded comment; however, any edits to it will get removed if the file is opened in a newer version of Excel. Learn more: https://go.microsoft.com/fwlink/?linkid=870924
Comment:
    16-1 U11441M 010824</t>
      </text>
    </comment>
    <comment ref="G273" authorId="85" shapeId="0" xr:uid="{589C190E-C1F1-40FC-BC91-24B1AF308447}">
      <text>
        <t>[Threaded comment]
Your version of Excel allows you to read this threaded comment; however, any edits to it will get removed if the file is opened in a newer version of Excel. Learn more: https://go.microsoft.com/fwlink/?linkid=870924
Comment:
    6 U17441A 120423</t>
      </text>
    </comment>
    <comment ref="G276" authorId="86" shapeId="0" xr:uid="{DA17ADA5-7554-478A-8AD6-11040782729E}">
      <text>
        <t>[Threaded comment]
Your version of Excel allows you to read this threaded comment; however, any edits to it will get removed if the file is opened in a newer version of Excel. Learn more: https://go.microsoft.com/fwlink/?linkid=870924
Comment:
    12- U17441A 120523</t>
      </text>
    </comment>
    <comment ref="G282" authorId="87" shapeId="0" xr:uid="{1D16D201-09D3-49AD-9614-43075B93ACE9}">
      <text>
        <t>[Threaded comment]
Your version of Excel allows you to read this threaded comment; however, any edits to it will get removed if the file is opened in a newer version of Excel. Learn more: https://go.microsoft.com/fwlink/?linkid=870924
Comment:
    USED PP CODE SHOULD HAVE BEEN CC</t>
      </text>
    </comment>
    <comment ref="C283" authorId="88" shapeId="0" xr:uid="{4659A1C4-5396-4145-B11C-F0D1920B597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285" authorId="89" shapeId="0" xr:uid="{78C3A5E4-24B4-4540-A95A-65B5F735F071}">
      <text>
        <t xml:space="preserve">[Threaded comment]
Your version of Excel allows you to read this threaded comment; however, any edits to it will get removed if the file is opened in a newer version of Excel. Learn more: https://go.microsoft.com/fwlink/?linkid=870924
Comment:
    PMMA TO 60DD1441
</t>
      </text>
    </comment>
    <comment ref="C287" authorId="90" shapeId="0" xr:uid="{22294225-3E16-4438-8E72-D8BCF8116EF1}">
      <text>
        <t>[Threaded comment]
Your version of Excel allows you to read this threaded comment; however, any edits to it will get removed if the file is opened in a newer version of Excel. Learn more: https://go.microsoft.com/fwlink/?linkid=870924
Comment:
    PMMA TO 60EE0531</t>
      </text>
    </comment>
    <comment ref="G292" authorId="91" shapeId="0" xr:uid="{1D67242D-3EFD-4089-ADEC-A63F72FCE475}">
      <text>
        <t>[Threaded comment]
Your version of Excel allows you to read this threaded comment; however, any edits to it will get removed if the file is opened in a newer version of Excel. Learn more: https://go.microsoft.com/fwlink/?linkid=870924
Comment:
    6- U30441M 030824</t>
      </text>
    </comment>
    <comment ref="C297" authorId="92" shapeId="0" xr:uid="{6FF1C142-5600-4250-AB75-41CE068CDB17}">
      <text>
        <t>[Threaded comment]
Your version of Excel allows you to read this threaded comment; however, any edits to it will get removed if the file is opened in a newer version of Excel. Learn more: https://go.microsoft.com/fwlink/?linkid=870924
Comment:
    10 PMMA TO 50DD0521</t>
      </text>
    </comment>
    <comment ref="C298" authorId="93" shapeId="0" xr:uid="{A0E26E7E-1409-428D-9388-75ACB6A47D4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299" authorId="94" shapeId="0" xr:uid="{637D95AE-6193-4998-8436-2F2E4A60660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300" authorId="95" shapeId="0" xr:uid="{8E82C4E4-F267-45BE-99D6-C3766165C62F}">
      <text>
        <t>[Threaded comment]
Your version of Excel allows you to read this threaded comment; however, any edits to it will get removed if the file is opened in a newer version of Excel. Learn more: https://go.microsoft.com/fwlink/?linkid=870924
Comment:
    PMMA TO 05SC0556 PMMA TO RESEARCH</t>
      </text>
    </comment>
    <comment ref="G300" authorId="96" shapeId="0" xr:uid="{B57C17A0-6DF8-41FA-BF54-E6BF313FD9EC}">
      <text>
        <t>[Threaded comment]
Your version of Excel allows you to read this threaded comment; however, any edits to it will get removed if the file is opened in a newer version of Excel. Learn more: https://go.microsoft.com/fwlink/?linkid=870924
Comment:
    10- RESEARCH U11441M 012924</t>
      </text>
    </comment>
    <comment ref="C301" authorId="97" shapeId="0" xr:uid="{6ECEFEB4-6D2F-4D0B-82B3-8247624F3959}">
      <text>
        <t>[Threaded comment]
Your version of Excel allows you to read this threaded comment; however, any edits to it will get removed if the file is opened in a newer version of Excel. Learn more: https://go.microsoft.com/fwlink/?linkid=870924
Comment:
    PMMA TO 45PF0412 &amp; RESEARCH</t>
      </text>
    </comment>
    <comment ref="G301" authorId="98" shapeId="0" xr:uid="{B897753B-4011-4F51-A4D3-70A67D7B1707}">
      <text>
        <t>[Threaded comment]
Your version of Excel allows you to read this threaded comment; however, any edits to it will get removed if the file is opened in a newer version of Excel. Learn more: https://go.microsoft.com/fwlink/?linkid=870924
Comment:
    1- U11441M 122823</t>
      </text>
    </comment>
    <comment ref="C302" authorId="99" shapeId="0" xr:uid="{60A5694D-5558-4443-9EF3-AF15B6A3ED03}">
      <text>
        <t>[Threaded comment]
Your version of Excel allows you to read this threaded comment; however, any edits to it will get removed if the file is opened in a newer version of Excel. Learn more: https://go.microsoft.com/fwlink/?linkid=870924
Comment:
    PMMA TO 02SC0831</t>
      </text>
    </comment>
    <comment ref="C303" authorId="100" shapeId="0" xr:uid="{B5945245-1669-41B3-8016-32865276C53A}">
      <text>
        <t>[Threaded comment]
Your version of Excel allows you to read this threaded comment; however, any edits to it will get removed if the file is opened in a newer version of Excel. Learn more: https://go.microsoft.com/fwlink/?linkid=870924
Comment:
    PMMA FROM RESEARCH 22 UNITS</t>
      </text>
    </comment>
    <comment ref="C304" authorId="101" shapeId="0" xr:uid="{B4DD21B5-6567-4494-8C90-0A2FC90AAD3C}">
      <text>
        <t>[Threaded comment]
Your version of Excel allows you to read this threaded comment; however, any edits to it will get removed if the file is opened in a newer version of Excel. Learn more: https://go.microsoft.com/fwlink/?linkid=870924
Comment:
    PMMA TO 60CC2121</t>
      </text>
    </comment>
    <comment ref="C306" authorId="102" shapeId="0" xr:uid="{C9C329DE-C48F-4652-8802-325CD793ACB6}">
      <text>
        <t>[Threaded comment]
Your version of Excel allows you to read this threaded comment; however, any edits to it will get removed if the file is opened in a newer version of Excel. Learn more: https://go.microsoft.com/fwlink/?linkid=870924
Comment:
    PMMA TO RESEARCH</t>
      </text>
    </comment>
    <comment ref="C312" authorId="103" shapeId="0" xr:uid="{537B7535-8E67-4621-B28A-5A5F695AFD77}">
      <text>
        <t>[Threaded comment]
Your version of Excel allows you to read this threaded comment; however, any edits to it will get removed if the file is opened in a newer version of Excel. Learn more: https://go.microsoft.com/fwlink/?linkid=870924
Comment:
    PMMA TO 80CC1431</t>
      </text>
    </comment>
    <comment ref="C313" authorId="104" shapeId="0" xr:uid="{FF7A9F7E-E7A1-4513-8092-1D808AF1E801}">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314" authorId="105" shapeId="0" xr:uid="{2BB81B63-41F7-4EE5-A3F3-60DE89F66EAB}">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317" authorId="106" shapeId="0" xr:uid="{51BFF8B6-EB95-4022-A637-D4E98EB6E812}">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319" authorId="107" shapeId="0" xr:uid="{2FA1E7F1-BD33-49A1-87B8-C12D4BE21FC4}">
      <text>
        <t>[Threaded comment]
Your version of Excel allows you to read this threaded comment; however, any edits to it will get removed if the file is opened in a newer version of Excel. Learn more: https://go.microsoft.com/fwlink/?linkid=870924
Comment:
    PMMA TO 90DD2342</t>
      </text>
    </comment>
    <comment ref="C320" authorId="108" shapeId="0" xr:uid="{30986123-8C5E-4808-A878-911C3DE32CDA}">
      <text>
        <t>[Threaded comment]
Your version of Excel allows you to read this threaded comment; however, any edits to it will get removed if the file is opened in a newer version of Excel. Learn more: https://go.microsoft.com/fwlink/?linkid=870924
Comment:
    PMMA TO 90CC1632</t>
      </text>
    </comment>
    <comment ref="C325" authorId="109" shapeId="0" xr:uid="{3A947D5F-4A86-4CCB-8F7E-46B6A6D9511D}">
      <text>
        <t>[Threaded comment]
Your version of Excel allows you to read this threaded comment; however, any edits to it will get removed if the file is opened in a newer version of Excel. Learn more: https://go.microsoft.com/fwlink/?linkid=870924
Comment:
    PMMA TO RESEARCH</t>
      </text>
    </comment>
    <comment ref="C327" authorId="110" shapeId="0" xr:uid="{228550FC-E285-4CB3-8E2F-82F04BE412F7}">
      <text>
        <t>[Threaded comment]
Your version of Excel allows you to read this threaded comment; however, any edits to it will get removed if the file is opened in a newer version of Excel. Learn more: https://go.microsoft.com/fwlink/?linkid=870924
Comment:
    PMMA TO RESEARCH</t>
      </text>
    </comment>
    <comment ref="C329" authorId="111" shapeId="0" xr:uid="{FE26DD4F-38BB-4E67-97D6-01216BA1BFE9}">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0" authorId="112" shapeId="0" xr:uid="{971886F9-6F34-422F-92F9-142C71576FE2}">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1" authorId="113" shapeId="0" xr:uid="{6DAE8319-592F-4FDB-9720-B8BB302E30B0}">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2" authorId="114" shapeId="0" xr:uid="{5C94430E-98BF-4D6D-BC3E-C1B0F9BE80A8}">
      <text>
        <t>[Threaded comment]
Your version of Excel allows you to read this threaded comment; however, any edits to it will get removed if the file is opened in a newer version of Excel. Learn more: https://go.microsoft.com/fwlink/?linkid=870924
Comment:
    LOCATION NO LONGER ASSISGNED TO SKU</t>
      </text>
    </comment>
    <comment ref="C333" authorId="115" shapeId="0" xr:uid="{0D1DB391-F021-478D-A812-46D9A09AF7D0}">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4" authorId="116" shapeId="0" xr:uid="{0F15B9C5-41BE-43F2-9045-E4911A0EECCA}">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5" authorId="117" shapeId="0" xr:uid="{8C14C801-0FA8-4EBC-914B-7502926FA11B}">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6" authorId="118" shapeId="0" xr:uid="{541E5937-ED71-42BF-AB21-370EE445F30F}">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7" authorId="119" shapeId="0" xr:uid="{9035D2ED-79A0-4019-BB90-6C1C4E085C23}">
      <text>
        <t>[Threaded comment]
Your version of Excel allows you to read this threaded comment; however, any edits to it will get removed if the file is opened in a newer version of Excel. Learn more: https://go.microsoft.com/fwlink/?linkid=870924
Comment:
    PMMA TO RESEARCH</t>
      </text>
    </comment>
    <comment ref="C338" authorId="120" shapeId="0" xr:uid="{4820F24A-B9EE-4D85-94BD-9E237B9C85A2}">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339" authorId="121" shapeId="0" xr:uid="{93DC54BA-4034-4A6D-9D04-CE4456C82C5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341" authorId="122" shapeId="0" xr:uid="{835F836E-D591-4FB6-8448-B705A04543F5}">
      <text>
        <t>[Threaded comment]
Your version of Excel allows you to read this threaded comment; however, any edits to it will get removed if the file is opened in a newer version of Excel. Learn more: https://go.microsoft.com/fwlink/?linkid=870924
Comment:
    PMMA TO 90UU1722</t>
      </text>
    </comment>
    <comment ref="C345" authorId="123" shapeId="0" xr:uid="{6BC0D628-F9F4-4125-87FB-DD7A834EB46F}">
      <text>
        <t>[Threaded comment]
Your version of Excel allows you to read this threaded comment; however, any edits to it will get removed if the file is opened in a newer version of Excel. Learn more: https://go.microsoft.com/fwlink/?linkid=870924
Comment:
    PMMA TO RESEARCH</t>
      </text>
    </comment>
    <comment ref="C346" authorId="124" shapeId="0" xr:uid="{E45E2A7D-251E-44BB-82E8-83D2562C0531}">
      <text>
        <t>[Threaded comment]
Your version of Excel allows you to read this threaded comment; however, any edits to it will get removed if the file is opened in a newer version of Excel. Learn more: https://go.microsoft.com/fwlink/?linkid=870924
Comment:
    PMMA TO RESEARCH</t>
      </text>
    </comment>
    <comment ref="C347" authorId="125" shapeId="0" xr:uid="{6BC7F5A0-73FD-4AE8-943A-981C25A2227D}">
      <text>
        <t>[Threaded comment]
Your version of Excel allows you to read this threaded comment; however, any edits to it will get removed if the file is opened in a newer version of Excel. Learn more: https://go.microsoft.com/fwlink/?linkid=870924
Comment:
    PMMA TO 90UU1922</t>
      </text>
    </comment>
    <comment ref="C351" authorId="126" shapeId="0" xr:uid="{B061A645-AB60-4E27-B498-C2404D4652B0}">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C354" authorId="127" shapeId="0" xr:uid="{8F175ACD-2D03-4DB9-8B8C-8E56B54A00AC}">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C355" authorId="128" shapeId="0" xr:uid="{CE5EFEE5-8316-4F7F-A96C-E89DDD7C8358}">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C391" authorId="129" shapeId="0" xr:uid="{A7BD1EFB-70D5-4C59-9EA0-C56B2B63E33A}">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C392" authorId="130" shapeId="0" xr:uid="{B5FBF053-B509-4935-93AD-DA6C85B080F7}">
      <text>
        <t>[Threaded comment]
Your version of Excel allows you to read this threaded comment; however, any edits to it will get removed if the file is opened in a newer version of Excel. Learn more: https://go.microsoft.com/fwlink/?linkid=870924
Comment:
    WMS OH COUNT CORRECT</t>
      </text>
    </comment>
    <comment ref="C394" authorId="131" shapeId="0" xr:uid="{1FF6A227-A67C-461F-9CEB-EFF4C36D429A}">
      <text>
        <t>[Threaded comment]
Your version of Excel allows you to read this threaded comment; however, any edits to it will get removed if the file is opened in a newer version of Excel. Learn more: https://go.microsoft.com/fwlink/?linkid=870924
Comment:
    PMMA TO RESEARCH</t>
      </text>
    </comment>
    <comment ref="C399" authorId="132" shapeId="0" xr:uid="{DB906DBA-8A86-4C10-B34F-D9A6DF0C7CA6}">
      <text>
        <t>[Threaded comment]
Your version of Excel allows you to read this threaded comment; however, any edits to it will get removed if the file is opened in a newer version of Excel. Learn more: https://go.microsoft.com/fwlink/?linkid=870924
Comment:
    PMMA TO 50DD1511</t>
      </text>
    </comment>
    <comment ref="C408" authorId="133" shapeId="0" xr:uid="{4014A293-AAE4-48C0-A704-B9BCC76BF051}">
      <text>
        <t>[Threaded comment]
Your version of Excel allows you to read this threaded comment; however, any edits to it will get removed if the file is opened in a newer version of Excel. Learn more: https://go.microsoft.com/fwlink/?linkid=870924
Comment:
    4 PMMA TO 80CC1832 4 PMMA TO 60GG1111 26 PMMA TO RESEARCH</t>
      </text>
    </comment>
    <comment ref="C507" authorId="134" shapeId="0" xr:uid="{9C15F24C-2E89-4770-A2B3-14008C273B49}">
      <text>
        <t xml:space="preserve">[Threaded comment]
Your version of Excel allows you to read this threaded comment; however, any edits to it will get removed if the file is opened in a newer version of Excel. Learn more: https://go.microsoft.com/fwlink/?linkid=870924
Comment:
    22 PMMA FROM 60GG2712
</t>
      </text>
    </comment>
    <comment ref="C512" authorId="135" shapeId="0" xr:uid="{9BF626C3-62CA-48F7-B38D-109941954A1A}">
      <text>
        <t>[Threaded comment]
Your version of Excel allows you to read this threaded comment; however, any edits to it will get removed if the file is opened in a newer version of Excel. Learn more: https://go.microsoft.com/fwlink/?linkid=870924
Comment:
    BRFL 24</t>
      </text>
    </comment>
    <comment ref="C517" authorId="136" shapeId="0" xr:uid="{5A9C2FC2-4FFB-45FC-A3B1-B08CE843A43F}">
      <text>
        <t>[Threaded comment]
Your version of Excel allows you to read this threaded comment; however, any edits to it will get removed if the file is opened in a newer version of Excel. Learn more: https://go.microsoft.com/fwlink/?linkid=870924
Comment:
    4 TO 60EE2612</t>
      </text>
    </comment>
    <comment ref="C522" authorId="137" shapeId="0" xr:uid="{630E577A-A810-4E82-BFF0-2750F0BA534D}">
      <text>
        <t>[Threaded comment]
Your version of Excel allows you to read this threaded comment; however, any edits to it will get removed if the file is opened in a newer version of Excel. Learn more: https://go.microsoft.com/fwlink/?linkid=870924
Comment:
    BRFL QTY 36</t>
      </text>
    </comment>
    <comment ref="C535" authorId="138" shapeId="0" xr:uid="{095E66C4-8347-4E21-BA02-383368A05D54}">
      <text>
        <t>[Threaded comment]
Your version of Excel allows you to read this threaded comment; however, any edits to it will get removed if the file is opened in a newer version of Excel. Learn more: https://go.microsoft.com/fwlink/?linkid=870924
Comment:
    PMMA TO RESEARCH</t>
      </text>
    </comment>
    <comment ref="C549" authorId="139" shapeId="0" xr:uid="{8301E2B9-57EF-453D-8D79-49C5E5AF36F2}">
      <text>
        <t xml:space="preserve">[Threaded comment]
Your version of Excel allows you to read this threaded comment; however, any edits to it will get removed if the file is opened in a newer version of Excel. Learn more: https://go.microsoft.com/fwlink/?linkid=870924
Comment:
    22 PMMA FROM 60GG2712
</t>
      </text>
    </comment>
    <comment ref="C553" authorId="140" shapeId="0" xr:uid="{E6A15B1B-9884-4EC4-A999-AE55CCA72D80}">
      <text>
        <t>[Threaded comment]
Your version of Excel allows you to read this threaded comment; however, any edits to it will get removed if the file is opened in a newer version of Excel. Learn more: https://go.microsoft.com/fwlink/?linkid=870924
Comment:
    BRFL QTY 36</t>
      </text>
    </comment>
    <comment ref="C554" authorId="141" shapeId="0" xr:uid="{6818C787-3ECE-4D26-AD69-EC92919FE812}">
      <text>
        <t>[Threaded comment]
Your version of Excel allows you to read this threaded comment; however, any edits to it will get removed if the file is opened in a newer version of Excel. Learn more: https://go.microsoft.com/fwlink/?linkid=870924
Comment:
    PMMA TO 25CF0411</t>
      </text>
    </comment>
    <comment ref="C555" authorId="142" shapeId="0" xr:uid="{7FAEE04B-61B6-4384-AD80-2E9DA918359C}">
      <text>
        <t>[Threaded comment]
Your version of Excel allows you to read this threaded comment; however, any edits to it will get removed if the file is opened in a newer version of Excel. Learn more: https://go.microsoft.com/fwlink/?linkid=870924
Comment:
    BRFL 24</t>
      </text>
    </comment>
    <comment ref="C558" authorId="143" shapeId="0" xr:uid="{2067D40F-804D-4BB4-BD34-8997DD3809EB}">
      <text>
        <t>[Threaded comment]
Your version of Excel allows you to read this threaded comment; however, any edits to it will get removed if the file is opened in a newer version of Excel. Learn more: https://go.microsoft.com/fwlink/?linkid=870924
Comment:
    92 PMMA TO 19CF0523</t>
      </text>
    </comment>
    <comment ref="C560" authorId="144" shapeId="0" xr:uid="{FE0CB554-A102-4114-A136-17E2986E6B14}">
      <text>
        <t>[Threaded comment]
Your version of Excel allows you to read this threaded comment; however, any edits to it will get removed if the file is opened in a newer version of Excel. Learn more: https://go.microsoft.com/fwlink/?linkid=870924
Comment:
    17 FROM RESEARCH</t>
      </text>
    </comment>
    <comment ref="C634" authorId="145" shapeId="0" xr:uid="{01EDDD02-0171-46B9-8542-14DF82017DF9}">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C641" authorId="146" shapeId="0" xr:uid="{BC0B4076-7469-47BB-B3B7-696C6EBFEA8D}">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C646" authorId="147" shapeId="0" xr:uid="{E14A0994-2A61-4F2D-BE55-B54CDFC5F438}">
      <text>
        <t>[Threaded comment]
Your version of Excel allows you to read this threaded comment; however, any edits to it will get removed if the file is opened in a newer version of Excel. Learn more: https://go.microsoft.com/fwlink/?linkid=870924
Comment:
    Update window closed</t>
      </text>
    </comment>
    <comment ref="C654" authorId="148" shapeId="0" xr:uid="{69BE32DA-4D66-4FE6-8F7A-3DEE084394BA}">
      <text>
        <t>[Threaded comment]
Your version of Excel allows you to read this threaded comment; however, any edits to it will get removed if the file is opened in a newer version of Excel. Learn more: https://go.microsoft.com/fwlink/?linkid=870924
Comment:
    PMMA TO 60HH1942</t>
      </text>
    </comment>
    <comment ref="C661" authorId="149" shapeId="0" xr:uid="{A6EF5999-1764-48F9-A971-6960A1E16F50}">
      <text>
        <t>[Threaded comment]
Your version of Excel allows you to read this threaded comment; however, any edits to it will get removed if the file is opened in a newer version of Excel. Learn more: https://go.microsoft.com/fwlink/?linkid=870924
Comment:
    PMMA TO 80CC0342</t>
      </text>
    </comment>
    <comment ref="C676" authorId="150" shapeId="0" xr:uid="{F31F32C2-47FF-44AB-B0B7-D6213746D4B5}">
      <text>
        <t xml:space="preserve">[Threaded comment]
Your version of Excel allows you to read this threaded comment; however, any edits to it will get removed if the file is opened in a newer version of Excel. Learn more: https://go.microsoft.com/fwlink/?linkid=870924
Comment:
    PMMA FROM RESEARCH 6
</t>
      </text>
    </comment>
    <comment ref="C678" authorId="151" shapeId="0" xr:uid="{A81EE866-E2BA-43A3-B16C-F75F0F35BBD8}">
      <text>
        <t xml:space="preserve">[Threaded comment]
Your version of Excel allows you to read this threaded comment; however, any edits to it will get removed if the file is opened in a newer version of Excel. Learn more: https://go.microsoft.com/fwlink/?linkid=870924
Comment:
    36 PMMA FROM RESEARCH
</t>
      </text>
    </comment>
    <comment ref="C684" authorId="152" shapeId="0" xr:uid="{C0D0A577-192E-47F8-9034-C6199DBE1B88}">
      <text>
        <t>[Threaded comment]
Your version of Excel allows you to read this threaded comment; however, any edits to it will get removed if the file is opened in a newer version of Excel. Learn more: https://go.microsoft.com/fwlink/?linkid=870924
Comment:
    1 PMMA TO 80CC2712
Reply:
    2 PMMA TO 60AA3341
Reply:
    2 PMMA TO 60AA3241</t>
      </text>
    </comment>
    <comment ref="C686" authorId="153" shapeId="0" xr:uid="{D11C0B9D-248B-47D0-92C2-F5CC09F6AB17}">
      <text>
        <t>[Threaded comment]
Your version of Excel allows you to read this threaded comment; however, any edits to it will get removed if the file is opened in a newer version of Excel. Learn more: https://go.microsoft.com/fwlink/?linkid=870924
Comment:
    PMMA TO 60AA2952</t>
      </text>
    </comment>
    <comment ref="C689" authorId="154" shapeId="0" xr:uid="{803BEAB1-3D19-471C-B4D1-3135D0D47417}">
      <text>
        <t>[Threaded comment]
Your version of Excel allows you to read this threaded comment; however, any edits to it will get removed if the file is opened in a newer version of Excel. Learn more: https://go.microsoft.com/fwlink/?linkid=870924
Comment:
    1 PMMA TO 89DD1211</t>
      </text>
    </comment>
    <comment ref="C690" authorId="155" shapeId="0" xr:uid="{C941D59E-06A6-4859-9D04-BA9FA852FEEA}">
      <text>
        <t>[Threaded comment]
Your version of Excel allows you to read this threaded comment; however, any edits to it will get removed if the file is opened in a newer version of Excel. Learn more: https://go.microsoft.com/fwlink/?linkid=870924
Comment:
    1 PMMA TO 80FF0613 2 PMMA TO RESEARCH</t>
      </text>
    </comment>
    <comment ref="C694" authorId="156" shapeId="0" xr:uid="{EC6CF835-8AD8-43ED-BD51-6E2C09E0D557}">
      <text>
        <t>[Threaded comment]
Your version of Excel allows you to read this threaded comment; however, any edits to it will get removed if the file is opened in a newer version of Excel. Learn more: https://go.microsoft.com/fwlink/?linkid=870924
Comment:
    PMMA TO RESEARCH</t>
      </text>
    </comment>
    <comment ref="C695" authorId="157" shapeId="0" xr:uid="{B6FD34CD-A00B-4B7B-8F4D-173E745B3FEA}">
      <text>
        <t>[Threaded comment]
Your version of Excel allows you to read this threaded comment; however, any edits to it will get removed if the file is opened in a newer version of Excel. Learn more: https://go.microsoft.com/fwlink/?linkid=870924
Comment:
    PMMA TO RESEARCH</t>
      </text>
    </comment>
    <comment ref="C696" authorId="158" shapeId="0" xr:uid="{535C76FA-3756-41D4-B139-CEF9809A892C}">
      <text>
        <t>[Threaded comment]
Your version of Excel allows you to read this threaded comment; however, any edits to it will get removed if the file is opened in a newer version of Excel. Learn more: https://go.microsoft.com/fwlink/?linkid=870924
Comment:
    PMMA TO 90CC0521</t>
      </text>
    </comment>
    <comment ref="C697" authorId="159" shapeId="0" xr:uid="{314CEC7E-4718-485D-A367-B26701399E5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698" authorId="160" shapeId="0" xr:uid="{BB865860-3E5F-4084-B134-5F4244C3A1A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700" authorId="161" shapeId="0" xr:uid="{659C14C1-8333-43B7-A387-254275C28D2C}">
      <text>
        <t>[Threaded comment]
Your version of Excel allows you to read this threaded comment; however, any edits to it will get removed if the file is opened in a newer version of Excel. Learn more: https://go.microsoft.com/fwlink/?linkid=870924
Comment:
    PMMA TO RESEARCH</t>
      </text>
    </comment>
    <comment ref="C702" authorId="162" shapeId="0" xr:uid="{43FDFE18-DFC0-43EE-B4E5-D0670B5BE685}">
      <text>
        <t>[Threaded comment]
Your version of Excel allows you to read this threaded comment; however, any edits to it will get removed if the file is opened in a newer version of Excel. Learn more: https://go.microsoft.com/fwlink/?linkid=870924
Comment:
    PMMA TO RESEARCH</t>
      </text>
    </comment>
    <comment ref="C704" authorId="163" shapeId="0" xr:uid="{F5B0F5D2-760A-4500-9FC2-D4DD945048E3}">
      <text>
        <t>[Threaded comment]
Your version of Excel allows you to read this threaded comment; however, any edits to it will get removed if the file is opened in a newer version of Excel. Learn more: https://go.microsoft.com/fwlink/?linkid=870924
Comment:
    PMMA TO RESEARCH</t>
      </text>
    </comment>
    <comment ref="C706" authorId="164" shapeId="0" xr:uid="{47EBC70C-DE25-492A-8508-3D33CDA1E2D5}">
      <text>
        <t>[Threaded comment]
Your version of Excel allows you to read this threaded comment; however, any edits to it will get removed if the file is opened in a newer version of Excel. Learn more: https://go.microsoft.com/fwlink/?linkid=870924
Comment:
    PMMA TO RESEARCH</t>
      </text>
    </comment>
    <comment ref="C708" authorId="165" shapeId="0" xr:uid="{03ED8840-459A-42BF-9C79-ACAB413FA9F3}">
      <text>
        <t xml:space="preserve">[Threaded comment]
Your version of Excel allows you to read this threaded comment; however, any edits to it will get removed if the file is opened in a newer version of Excel. Learn more: https://go.microsoft.com/fwlink/?linkid=870924
Comment:
    PMMA TO 60FF2411
</t>
      </text>
    </comment>
    <comment ref="C709" authorId="166" shapeId="0" xr:uid="{DDAB339A-166E-4C57-945C-9F480AEF45D4}">
      <text>
        <t>[Threaded comment]
Your version of Excel allows you to read this threaded comment; however, any edits to it will get removed if the file is opened in a newer version of Excel. Learn more: https://go.microsoft.com/fwlink/?linkid=870924
Comment:
    PMMA TO 90TT1522</t>
      </text>
    </comment>
    <comment ref="C716" authorId="167" shapeId="0" xr:uid="{7BFA6E10-E1A4-4D27-BBB6-530AC395CB83}">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717" authorId="168" shapeId="0" xr:uid="{2CFAD54E-D8AA-4014-A15C-8A99EBC07CF7}">
      <text>
        <t>[Threaded comment]
Your version of Excel allows you to read this threaded comment; however, any edits to it will get removed if the file is opened in a newer version of Excel. Learn more: https://go.microsoft.com/fwlink/?linkid=870924
Comment:
    PMMA TO 60FF2411</t>
      </text>
    </comment>
    <comment ref="C718" authorId="169" shapeId="0" xr:uid="{48949856-9C4A-440F-8CB6-B709FC191189}">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719" authorId="170" shapeId="0" xr:uid="{1D8669E4-5E3C-4433-80F7-727EBC23F047}">
      <text>
        <t>[Threaded comment]
Your version of Excel allows you to read this threaded comment; however, any edits to it will get removed if the file is opened in a newer version of Excel. Learn more: https://go.microsoft.com/fwlink/?linkid=870924
Comment:
    26 PMMA TO 90KK2752</t>
      </text>
    </comment>
    <comment ref="C720" authorId="171" shapeId="0" xr:uid="{E4FA79D3-CBCE-4489-A16F-5212FDC3FF36}">
      <text>
        <t>[Threaded comment]
Your version of Excel allows you to read this threaded comment; however, any edits to it will get removed if the file is opened in a newer version of Excel. Learn more: https://go.microsoft.com/fwlink/?linkid=870924
Comment:
    PMMA TO RESEARCH</t>
      </text>
    </comment>
    <comment ref="C722" authorId="172" shapeId="0" xr:uid="{5504FFB0-C730-408C-B080-E4B4CE99257C}">
      <text>
        <t>[Threaded comment]
Your version of Excel allows you to read this threaded comment; however, any edits to it will get removed if the file is opened in a newer version of Excel. Learn more: https://go.microsoft.com/fwlink/?linkid=870924
Comment:
    PMMA TO 60CC3221</t>
      </text>
    </comment>
    <comment ref="C724" authorId="173" shapeId="0" xr:uid="{3EDF6A48-DE40-4F3D-BCEC-22CF74E9FBDE}">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736" authorId="174" shapeId="0" xr:uid="{0FDC90E8-683E-487E-B5EB-84326FC48F9A}">
      <text>
        <t>[Threaded comment]
Your version of Excel allows you to read this threaded comment; however, any edits to it will get removed if the file is opened in a newer version of Excel. Learn more: https://go.microsoft.com/fwlink/?linkid=870924
Comment:
    PMMA TO RESEARCH</t>
      </text>
    </comment>
    <comment ref="C741" authorId="175" shapeId="0" xr:uid="{2C418C39-7E92-4F97-A8BC-FF891AC96BBD}">
      <text>
        <t>[Threaded comment]
Your version of Excel allows you to read this threaded comment; however, any edits to it will get removed if the file is opened in a newer version of Excel. Learn more: https://go.microsoft.com/fwlink/?linkid=870924
Comment:
    PMMA TO RESEARCH</t>
      </text>
    </comment>
    <comment ref="C744" authorId="176" shapeId="0" xr:uid="{CD12A871-D445-422F-871E-6FFBFC59EF02}">
      <text>
        <t>[Threaded comment]
Your version of Excel allows you to read this threaded comment; however, any edits to it will get removed if the file is opened in a newer version of Excel. Learn more: https://go.microsoft.com/fwlink/?linkid=870924
Comment:
    PMMA TO 70BB1412</t>
      </text>
    </comment>
    <comment ref="C745" authorId="177" shapeId="0" xr:uid="{717F06B0-45F8-450F-B288-C3383EF94F04}">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748" authorId="178" shapeId="0" xr:uid="{53F14C8A-E391-4B2E-BB7E-64C5680EE620}">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3" authorId="179" shapeId="0" xr:uid="{651672F0-2198-4E79-ADA7-0384B1FECBBC}">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4" authorId="180" shapeId="0" xr:uid="{22BC7305-27AF-4E14-BD59-864AD9CC3C48}">
      <text>
        <t xml:space="preserve">[Threaded comment]
Your version of Excel allows you to read this threaded comment; however, any edits to it will get removed if the file is opened in a newer version of Excel. Learn more: https://go.microsoft.com/fwlink/?linkid=870924
Comment:
    PMMA TO 60AA2221
</t>
      </text>
    </comment>
    <comment ref="C755" authorId="181" shapeId="0" xr:uid="{F1258671-921A-4DCD-B3AD-B2BD3D3E46E5}">
      <text>
        <t>[Threaded comment]
Your version of Excel allows you to read this threaded comment; however, any edits to it will get removed if the file is opened in a newer version of Excel. Learn more: https://go.microsoft.com/fwlink/?linkid=870924
Comment:
    PMMA TO 80CC0712</t>
      </text>
    </comment>
    <comment ref="C761" authorId="182" shapeId="0" xr:uid="{244886AB-9A7C-4F23-9E2B-1AD92BE1F5C1}">
      <text>
        <t>[Threaded comment]
Your version of Excel allows you to read this threaded comment; however, any edits to it will get removed if the file is opened in a newer version of Excel. Learn more: https://go.microsoft.com/fwlink/?linkid=870924
Comment:
    PMMA TO RESEARCH</t>
      </text>
    </comment>
    <comment ref="C762" authorId="183" shapeId="0" xr:uid="{9B75F565-37BE-4634-A153-42E9A25D5268}">
      <text>
        <t>[Threaded comment]
Your version of Excel allows you to read this threaded comment; however, any edits to it will get removed if the file is opened in a newer version of Excel. Learn more: https://go.microsoft.com/fwlink/?linkid=870924
Comment:
    1 PMMA FROM RESEARCH</t>
      </text>
    </comment>
    <comment ref="C763" authorId="184" shapeId="0" xr:uid="{513A0D01-8794-4F2F-8971-BBDF6D1691B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765" authorId="185" shapeId="0" xr:uid="{58BD7974-5F4C-4D5A-A5B3-E82DE9498712}">
      <text>
        <t>[Threaded comment]
Your version of Excel allows you to read this threaded comment; however, any edits to it will get removed if the file is opened in a newer version of Excel. Learn more: https://go.microsoft.com/fwlink/?linkid=870924
Comment:
    DUPE</t>
      </text>
    </comment>
    <comment ref="C766" authorId="186" shapeId="0" xr:uid="{55580324-DA03-4F3F-91B8-18E493D1601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767" authorId="187" shapeId="0" xr:uid="{8FC418D1-3C15-43D7-87BD-811319570E4B}">
      <text>
        <t>[Threaded comment]
Your version of Excel allows you to read this threaded comment; however, any edits to it will get removed if the file is opened in a newer version of Excel. Learn more: https://go.microsoft.com/fwlink/?linkid=870924
Comment:
    DUPE</t>
      </text>
    </comment>
    <comment ref="C768" authorId="188" shapeId="0" xr:uid="{186D36BD-DE25-45A4-9694-37A85BFDE2F1}">
      <text>
        <t>[Threaded comment]
Your version of Excel allows you to read this threaded comment; however, any edits to it will get removed if the file is opened in a newer version of Excel. Learn more: https://go.microsoft.com/fwlink/?linkid=870924
Comment:
    PMMA TO RESEARCH</t>
      </text>
    </comment>
    <comment ref="C769" authorId="189" shapeId="0" xr:uid="{2D09C480-A923-4F6E-85AB-0CDB35747A15}">
      <text>
        <t>[Threaded comment]
Your version of Excel allows you to read this threaded comment; however, any edits to it will get removed if the file is opened in a newer version of Excel. Learn more: https://go.microsoft.com/fwlink/?linkid=870924
Comment:
    PMMA TO 17CF0534</t>
      </text>
    </comment>
    <comment ref="C771" authorId="190" shapeId="0" xr:uid="{61471A9D-09A7-4CAF-9F7B-C61576344B50}">
      <text>
        <t>[Threaded comment]
Your version of Excel allows you to read this threaded comment; however, any edits to it will get removed if the file is opened in a newer version of Excel. Learn more: https://go.microsoft.com/fwlink/?linkid=870924
Comment:
    PMMA TO RESEARCH</t>
      </text>
    </comment>
    <comment ref="C784" authorId="191" shapeId="0" xr:uid="{9DC690B0-076D-4449-807B-E06A719BD5B2}">
      <text>
        <t>[Threaded comment]
Your version of Excel allows you to read this threaded comment; however, any edits to it will get removed if the file is opened in a newer version of Excel. Learn more: https://go.microsoft.com/fwlink/?linkid=870924
Comment:
    PMMA TO RESEARCH</t>
      </text>
    </comment>
    <comment ref="C799" authorId="192" shapeId="0" xr:uid="{D73C5371-4DA5-409C-8CD1-22F9A0465136}">
      <text>
        <t>[Threaded comment]
Your version of Excel allows you to read this threaded comment; however, any edits to it will get removed if the file is opened in a newer version of Excel. Learn more: https://go.microsoft.com/fwlink/?linkid=870924
Comment:
    PMMA TO RESEARCH</t>
      </text>
    </comment>
    <comment ref="C840" authorId="193" shapeId="0" xr:uid="{2BE52C91-4484-4E87-BD1E-D1B42521049A}">
      <text>
        <t>[Threaded comment]
Your version of Excel allows you to read this threaded comment; however, any edits to it will get removed if the file is opened in a newer version of Excel. Learn more: https://go.microsoft.com/fwlink/?linkid=870924
Comment:
    PMMA TO 60DD1831</t>
      </text>
    </comment>
    <comment ref="C841" authorId="194" shapeId="0" xr:uid="{5B7FFBB9-7378-4686-8F2E-C96946069003}">
      <text>
        <t>[Threaded comment]
Your version of Excel allows you to read this threaded comment; however, any edits to it will get removed if the file is opened in a newer version of Excel. Learn more: https://go.microsoft.com/fwlink/?linkid=870924
Comment:
    BRFL QTY 6</t>
      </text>
    </comment>
    <comment ref="C853" authorId="195" shapeId="0" xr:uid="{857EC48F-F346-4922-8FFE-AC1A33A3E7E9}">
      <text>
        <t>[Threaded comment]
Your version of Excel allows you to read this threaded comment; however, any edits to it will get removed if the file is opened in a newer version of Excel. Learn more: https://go.microsoft.com/fwlink/?linkid=870924
Comment:
    PMMA TO 19CF0911</t>
      </text>
    </comment>
    <comment ref="C857" authorId="196" shapeId="0" xr:uid="{5A45E189-4795-4B38-B563-D8C4DDFE2E31}">
      <text>
        <t>[Threaded comment]
Your version of Excel allows you to read this threaded comment; however, any edits to it will get removed if the file is opened in a newer version of Excel. Learn more: https://go.microsoft.com/fwlink/?linkid=870924
Comment:
    4 PMMA TO 70BB2456</t>
      </text>
    </comment>
    <comment ref="C858" authorId="197" shapeId="0" xr:uid="{AE0D2B06-C62C-43F0-BCBF-C63CB7FA6AB6}">
      <text>
        <t>[Threaded comment]
Your version of Excel allows you to read this threaded comment; however, any edits to it will get removed if the file is opened in a newer version of Excel. Learn more: https://go.microsoft.com/fwlink/?linkid=870924
Comment:
    8 PMMA TO 70BB2456 16 TO RESEARCH</t>
      </text>
    </comment>
    <comment ref="C859" authorId="198" shapeId="0" xr:uid="{6CEE9C47-6549-4375-ADE0-769774DA7BC1}">
      <text>
        <t>[Threaded comment]
Your version of Excel allows you to read this threaded comment; however, any edits to it will get removed if the file is opened in a newer version of Excel. Learn more: https://go.microsoft.com/fwlink/?linkid=870924
Comment:
    PMMA TO 60DD1831</t>
      </text>
    </comment>
    <comment ref="C860" authorId="199" shapeId="0" xr:uid="{697947E6-4C04-4DAD-BB2A-E1E81E56F274}">
      <text>
        <t>[Threaded comment]
Your version of Excel allows you to read this threaded comment; however, any edits to it will get removed if the file is opened in a newer version of Excel. Learn more: https://go.microsoft.com/fwlink/?linkid=870924
Comment:
    BRFL QTY 6</t>
      </text>
    </comment>
    <comment ref="C905" authorId="200" shapeId="0" xr:uid="{2C18879F-F4A6-46C7-9962-3B234CED95A2}">
      <text>
        <t>[Threaded comment]
Your version of Excel allows you to read this threaded comment; however, any edits to it will get removed if the file is opened in a newer version of Excel. Learn more: https://go.microsoft.com/fwlink/?linkid=870924
Comment:
    PMMA TO 89EE1213</t>
      </text>
    </comment>
    <comment ref="C912" authorId="201" shapeId="0" xr:uid="{C70BD890-F7C5-4C09-83F4-A1B1C6DB0D84}">
      <text>
        <t>[Threaded comment]
Your version of Excel allows you to read this threaded comment; however, any edits to it will get removed if the file is opened in a newer version of Excel. Learn more: https://go.microsoft.com/fwlink/?linkid=870924
Comment:
    PMMA TO 90NN0312</t>
      </text>
    </comment>
    <comment ref="C921" authorId="202" shapeId="0" xr:uid="{183D87BE-8690-48E5-B9BF-AA746A9B8D87}">
      <text>
        <t>[Threaded comment]
Your version of Excel allows you to read this threaded comment; however, any edits to it will get removed if the file is opened in a newer version of Excel. Learn more: https://go.microsoft.com/fwlink/?linkid=870924
Comment:
    PMMA TO RESEARCH</t>
      </text>
    </comment>
    <comment ref="B928" authorId="203" shapeId="0" xr:uid="{735B68C1-F7E2-49C1-AA4C-D89EF54F385F}">
      <text>
        <t>[Threaded comment]
Your version of Excel allows you to read this threaded comment; however, any edits to it will get removed if the file is opened in a newer version of Excel. Learn more: https://go.microsoft.com/fwlink/?linkid=870924
Comment:
    Pallet of 27 found in returns</t>
      </text>
    </comment>
    <comment ref="C930" authorId="204" shapeId="0" xr:uid="{E6E7A987-42F0-4DC5-9767-AB428E99A380}">
      <text>
        <t>[Threaded comment]
Your version of Excel allows you to read this threaded comment; however, any edits to it will get removed if the file is opened in a newer version of Excel. Learn more: https://go.microsoft.com/fwlink/?linkid=870924
Comment:
    PMMA FROM RESEARCH 2</t>
      </text>
    </comment>
    <comment ref="C933" authorId="205" shapeId="0" xr:uid="{198A974A-95F9-4781-9268-648E11EFFE1B}">
      <text>
        <t xml:space="preserve">[Threaded comment]
Your version of Excel allows you to read this threaded comment; however, any edits to it will get removed if the file is opened in a newer version of Excel. Learn more: https://go.microsoft.com/fwlink/?linkid=870924
Comment:
    PMMA TO 70CC4333
</t>
      </text>
    </comment>
    <comment ref="C946" authorId="206" shapeId="0" xr:uid="{8A79DB33-3005-4CE7-9747-A08E62B61A7B}">
      <text>
        <t>[Threaded comment]
Your version of Excel allows you to read this threaded comment; however, any edits to it will get removed if the file is opened in a newer version of Excel. Learn more: https://go.microsoft.com/fwlink/?linkid=870924
Comment:
    pallet found on second floor</t>
      </text>
    </comment>
    <comment ref="C947" authorId="207" shapeId="0" xr:uid="{0BCA7495-D393-4CD0-9F30-095B38027806}">
      <text>
        <t>[Threaded comment]
Your version of Excel allows you to read this threaded comment; however, any edits to it will get removed if the file is opened in a newer version of Excel. Learn more: https://go.microsoft.com/fwlink/?linkid=870924
Comment:
    pallet found on second floor</t>
      </text>
    </comment>
    <comment ref="C948" authorId="208" shapeId="0" xr:uid="{E50F93E7-C351-43EC-BA31-4FBE75BD7462}">
      <text>
        <t>[Threaded comment]
Your version of Excel allows you to read this threaded comment; however, any edits to it will get removed if the file is opened in a newer version of Excel. Learn more: https://go.microsoft.com/fwlink/?linkid=870924
Comment:
    PMMA TO RESEARCH</t>
      </text>
    </comment>
    <comment ref="C949" authorId="209" shapeId="0" xr:uid="{00A77E1F-30D4-4F54-8AC5-9A238CC67AA5}">
      <text>
        <t>[Threaded comment]
Your version of Excel allows you to read this threaded comment; however, any edits to it will get removed if the file is opened in a newer version of Excel. Learn more: https://go.microsoft.com/fwlink/?linkid=870924
Comment:
    PMMA TO RESEARCH</t>
      </text>
    </comment>
    <comment ref="C954" authorId="210" shapeId="0" xr:uid="{2ADCDB61-FA5B-478F-9C6C-BD99FFC081F0}">
      <text>
        <t>[Threaded comment]
Your version of Excel allows you to read this threaded comment; however, any edits to it will get removed if the file is opened in a newer version of Excel. Learn more: https://go.microsoft.com/fwlink/?linkid=870924
Comment:
    PMMA TO 60FF0312</t>
      </text>
    </comment>
    <comment ref="C955" authorId="211" shapeId="0" xr:uid="{3C12BE7A-94F7-4492-85BB-60966C2CDC76}">
      <text>
        <t>[Threaded comment]
Your version of Excel allows you to read this threaded comment; however, any edits to it will get removed if the file is opened in a newer version of Excel. Learn more: https://go.microsoft.com/fwlink/?linkid=870924
Comment:
    PMMA TO RESEARCH</t>
      </text>
    </comment>
    <comment ref="C956" authorId="212" shapeId="0" xr:uid="{3499ABDB-9F00-4181-8058-890BA29FF8E2}">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2" authorId="213" shapeId="0" xr:uid="{A105C98D-BAED-42E6-9522-9737769335D6}">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5" authorId="214" shapeId="0" xr:uid="{66B020DD-3DDF-45BC-87D9-9AB252E0322C}">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6" authorId="215" shapeId="0" xr:uid="{7D0930BD-E40A-47FD-A9AB-80928A47AB6B}">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7" authorId="216" shapeId="0" xr:uid="{CDB8AD48-3E0C-4023-B2E9-CFA512BBCCB0}">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9" authorId="217" shapeId="0" xr:uid="{BB9F1CEF-3D66-4507-A320-3CA90C1768C0}">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51" authorId="218" shapeId="0" xr:uid="{CD0036BE-D331-42A2-A245-0C26936692D8}">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53" authorId="219" shapeId="0" xr:uid="{DB27A23F-CF53-4A4F-96A8-B810FAC428B9}">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54" authorId="220" shapeId="0" xr:uid="{B9BE13A7-B389-4A79-B04B-696487B7F847}">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57" authorId="221" shapeId="0" xr:uid="{3A548975-7FD7-4E81-93A0-C03DFD4295E5}">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72" authorId="222" shapeId="0" xr:uid="{DDCBB6C0-8BAA-4FE5-A705-9E32721561AD}">
      <text>
        <t>[Threaded comment]
Your version of Excel allows you to read this threaded comment; however, any edits to it will get removed if the file is opened in a newer version of Excel. Learn more: https://go.microsoft.com/fwlink/?linkid=870924
Comment:
    PMMA TO 60GG3231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tc={33A07311-D375-4756-A128-245D81FCD4AB}</author>
    <author>tc={FB22188C-28D3-457B-BE22-3D4DC46E20FC}</author>
    <author>tc={0DFD007E-6D91-4023-BAE7-786A7F61F0FF}</author>
    <author>tc={A5952B15-17D1-44A9-A9B4-3B460AD321D7}</author>
    <author>tc={CD48C824-BBA2-4801-BB57-59B62EB19F00}</author>
    <author>tc={AFEC607C-A492-4200-AC96-A4DFC45E4E7E}</author>
    <author>tc={853A2E97-1EDA-4AE5-99FC-1F8049D49DB3}</author>
    <author>tc={6C98EECD-6637-420F-B55C-562FFB879F50}</author>
    <author>tc={42018DC3-4A1D-439A-94E1-7B9EB3D0CAA6}</author>
    <author>tc={7B66511A-CB42-41C6-87F9-AE2504BDCF84}</author>
    <author>tc={5BB2A189-555E-4A5C-833A-8FF49B968447}</author>
    <author>tc={46ED2A17-7B52-4D9E-BDED-F43D664A1E04}</author>
    <author>tc={EB4B33D2-B2C7-48BE-8EA0-53BF725B5B90}</author>
    <author>tc={471DB39C-75D8-4E49-8588-00539763D929}</author>
    <author>tc={5266D90C-F1DF-4BC3-BCCE-A75A2B40E61C}</author>
    <author>tc={CF41B787-3F49-4C0F-B1D7-62528FB7D7EF}</author>
    <author>tc={EA7AE4A5-4BF2-41D2-B274-0022B946ACCE}</author>
    <author>tc={33175FEE-6B3D-499C-B313-FBC1B387F6BC}</author>
    <author>tc={CFB7E23C-C46F-4EDE-BEE3-D21CA80C64DA}</author>
    <author>tc={D3AC4F78-313E-4F97-9A15-3B8B4815615C}</author>
    <author>tc={3DE7C9C8-1664-47D4-9452-E522883149BD}</author>
    <author>tc={81A91991-D159-4B65-9D22-961BDFFA3D55}</author>
    <author>tc={4F8C89AD-7B78-4FD9-AB0A-599FA23DA6D9}</author>
    <author>tc={BC98D812-6E70-45D8-AB8B-0379936969C5}</author>
    <author>tc={27D38178-6D41-45C0-B0ED-9BFCAB88810C}</author>
    <author>tc={290EF73A-7D8F-4CFC-8FF1-F094E11F90E8}</author>
    <author>tc={5B80F653-A116-4A09-810C-F75F3F1C7AD3}</author>
    <author>tc={540AEA99-DF5A-4CD9-8BD9-D5A5EADED09A}</author>
    <author>tc={07ADF0EC-70D6-4F64-9FAF-94771929EFE2}</author>
    <author>tc={32AE78CD-9DB6-459B-9ACD-852425927593}</author>
    <author>tc={13C2B072-778A-4F62-81DF-68B0C0276B99}</author>
    <author>tc={BB917426-24BA-4E50-8D87-366AD27C3470}</author>
    <author>tc={27393AC7-E23B-452E-9172-6E792DB166CD}</author>
    <author>tc={A6A93C6B-2CD4-4F14-9C60-B839DAE051EC}</author>
    <author>tc={E5EDF726-A755-4ACF-87B0-4C397EE778E1}</author>
    <author>tc={56B126A6-C8F2-4527-B653-A8FE1713BBE6}</author>
    <author>tc={EC20A14B-3563-4295-8582-F2233ADC9DAD}</author>
    <author>tc={5575A1B0-E0EF-46B8-8CAC-72BFC400A5F5}</author>
    <author>tc={7EB75F06-2505-4702-AA77-49BA360C9C1B}</author>
    <author>tc={9DDF13D2-E823-4C1E-A71C-4A6BE1D0D121}</author>
    <author>tc={49F2A5E7-B1F9-44B2-A171-3B74D7AE32C8}</author>
    <author>tc={9F932FB1-B6AE-4DC0-B589-720B34FBCC7C}</author>
    <author>tc={8EDA3489-0D52-4BA0-9582-227A8B542915}</author>
    <author>tc={8674EF5B-2D5D-4A8C-A5F3-25C472FB7FB5}</author>
    <author>tc={559F4CCE-FB19-4E53-B7D5-9C66F0EC1AD1}</author>
    <author>tc={910FD855-0AAF-41A5-944F-F8F766B54FFF}</author>
    <author>tc={3BB71A2D-14FA-4D95-A1F2-C232E5D0C568}</author>
    <author>tc={6CB817CF-8D48-4215-93D0-601AB8F77D15}</author>
    <author>tc={EAB5EA1E-B94E-4ECB-BF31-3B7792106140}</author>
    <author>tc={4E478864-6055-49BD-AB35-C745ACB9E3A9}</author>
    <author>tc={1BBFFDD7-D8EB-47E4-94F5-E331F5F6C68E}</author>
    <author>tc={3A05517B-3DFC-439B-A388-F214FDD2E21B}</author>
    <author>tc={E7348225-8FF9-436D-98FC-17F46D2C95F6}</author>
    <author>tc={A953D4F7-37E9-4A88-9297-564F82FA90E8}</author>
    <author>tc={A8B8D1E5-9511-4C7C-BA5C-CC7530F34E4E}</author>
    <author>tc={659E712F-6F0E-4AD9-8AA3-6A337EDBDB89}</author>
    <author>tc={DD7ACC18-5DCE-4073-AB87-C2B1A0DAA22B}</author>
    <author>tc={B8A743F0-2A73-481D-B5D9-0A5DF72113F5}</author>
    <author>tc={BE6200F1-4256-4E5D-8BFC-673243200512}</author>
    <author>tc={35352879-7276-449E-903A-8788080CDA5C}</author>
    <author>tc={A7B3C0BB-BB47-4AF4-BC5A-CEFE621FAB38}</author>
    <author>tc={BDC66790-764C-41A1-8992-3BC1D512E5E8}</author>
    <author>tc={8CA41293-E70B-4EFA-B3BE-E4487DAEC5E4}</author>
    <author>tc={6370A167-4746-456F-95AD-280D18B4BE0E}</author>
    <author>tc={3449756A-B254-4D32-8867-9B53276E5405}</author>
    <author>tc={8F2BB15B-0A62-4D65-B160-3634886124F0}</author>
    <author>tc={954A55FE-EE22-45A5-9BC0-17FCDD274767}</author>
    <author>tc={553A38BA-C095-411B-94E5-48C2FF0F1A17}</author>
    <author>tc={910B8C1E-2005-4489-B178-0825CE94A4AC}</author>
    <author>tc={F4D671A8-6DE3-4809-AF35-214A0AF2E1E4}</author>
    <author>tc={4DC1B52F-CF29-49F8-894A-100A76EA62C3}</author>
    <author>tc={1EAA7748-7904-4AFB-810A-21C161332F04}</author>
    <author>tc={DF399CBD-C0DB-4D3F-B366-F87A4C21804E}</author>
    <author>tc={58AFC0C5-E171-49FD-AC9D-121D471F6B0C}</author>
    <author>tc={9D5328F5-A474-4BFB-B43A-67C8BDDB1DC5}</author>
    <author>tc={ADCBF2D1-A15A-4CC0-A4DF-DF0C01F1B421}</author>
    <author>tc={86615EBA-7087-4601-9495-7C2C687AB072}</author>
    <author>tc={119C78CB-AF70-4824-90CE-70FCC73833C6}</author>
    <author>tc={14C54110-809C-4332-9F0F-06F691EDECC1}</author>
    <author>tc={4F9C3DEC-63CE-42AA-A24C-321055CA35FD}</author>
    <author>tc={0807D9DA-967E-4A0D-AE76-3CFE72224639}</author>
    <author>tc={4CA1B694-A8EC-49FB-81C7-EB2E7CFBC3E8}</author>
    <author>tc={3856FD89-9C57-4F21-AEE3-4804574D1DFB}</author>
    <author>tc={76147214-2508-4C07-ABA9-227F845AB7EB}</author>
    <author>tc={54C0FF45-2EAA-4108-9758-0346DB98729F}</author>
    <author>tc={E9871D98-03C0-4A6A-B792-D5037BE6971B}</author>
    <author>tc={95492FDC-79E3-4AF1-A1B3-848AB8BFD2A9}</author>
    <author>tc={D7D57706-1E04-4E4A-BA5E-4B89366AC516}</author>
    <author>tc={E9E67BA2-8B2D-42A0-BEF8-FA718CBCF153}</author>
    <author>tc={18541A45-4929-4719-8E19-317B3C4593D3}</author>
    <author>tc={E54BA6CA-F8B4-4F5C-97C9-1D5A1018A9D4}</author>
    <author>tc={8DF7BDE5-88CB-4987-8152-93FF48B63061}</author>
    <author>tc={6ECCC7E2-AC10-4601-BB1A-7D553C02F566}</author>
    <author>tc={68FB03E1-7ED5-4324-95F0-5434327A7E10}</author>
    <author>tc={2AC729AE-87FE-498D-AB7A-8FC0049AB934}</author>
    <author>tc={F9D1F624-B726-4E6D-8B71-7C2D93F693D7}</author>
    <author>tc={DAFB5289-8263-42DE-A6C1-D42ECBAE4C7E}</author>
    <author>tc={38D84EC7-1BE2-4F59-9CC0-47DB2DB27E60}</author>
    <author>tc={E3B9B155-9842-416D-9328-C8DD4F71C9E0}</author>
    <author>tc={54C789B8-5EDC-459F-BA66-3A18E3B3936F}</author>
    <author>tc={E4FBDA8A-95BC-441F-B0A2-5085DD7C7CA9}</author>
    <author>tc={289DC8ED-8F35-4810-875B-DFE48A44C4CA}</author>
    <author>tc={363480DF-7EBC-43FF-A8AE-A31D99C1D8FA}</author>
    <author>tc={B90ACA37-FA36-44AC-9899-5BF654A97975}</author>
    <author>tc={A8C1CF97-F656-4B56-A38E-DE0F9CA1E2B4}</author>
    <author>tc={F741FBD3-8190-4B82-87E6-F97B83CC5DF8}</author>
    <author>tc={FDE68CFF-92AA-4A66-8158-545F22BE287E}</author>
    <author>tc={74832BDD-84E6-48F3-B670-39F5EA2AB9DD}</author>
    <author>tc={837FAB6B-9517-49AE-AEF9-57FEDC25FB11}</author>
    <author>tc={535B30C3-F256-4749-A119-FC128CF31290}</author>
    <author>tc={433E4804-9BC4-4681-ADAE-7E3B34EDA982}</author>
    <author>tc={464BC9D0-4111-447A-B7B5-D3E885161D83}</author>
    <author>tc={562F5E99-903E-4F28-B891-47CBA84C9B95}</author>
    <author>tc={26A53D26-6E86-46AD-B59B-F2C256E2C82B}</author>
    <author>tc={6444F11D-D3AF-4785-9A0C-3C13224C2B7F}</author>
    <author>tc={9BD0C15F-E1BC-4DAB-BEDE-8453A71CAD8C}</author>
    <author>tc={BF104F33-4A5C-48BF-99E3-D4136C84BFEE}</author>
    <author>tc={F7D98630-CA77-4D1C-B17D-9E93E9145B48}</author>
    <author>tc={D111F0E7-F450-4990-A74F-5A0B4B26508F}</author>
    <author>tc={9BE8AA84-719C-4EC1-8EB1-B3BB460E8635}</author>
    <author>tc={53443531-E1CA-4A8D-B2D1-548BC4489874}</author>
    <author>tc={E2A56CCD-AD86-4BCF-9DF9-666D47C83537}</author>
    <author>tc={3AB627CF-A4F5-4772-9BBD-8164354410F6}</author>
    <author>tc={D4531DB0-EEB5-470E-9036-B5DF60857353}</author>
    <author>tc={42600CE9-00C0-4FBC-B4E2-1DA9BF856EC0}</author>
    <author>tc={26B6CEBB-BBF2-4635-BFE0-00C7101FA8F0}</author>
    <author>tc={B42EEEAA-4E51-4545-934A-83A8CFE456AA}</author>
    <author>tc={9E6A1BAD-A26C-4462-8139-1E3577113281}</author>
    <author>tc={0F9FE77A-04DC-4A95-AE8D-33A2F383D68D}</author>
    <author>tc={51CC10C6-4F8A-4F4F-9CC1-0E545BB6571F}</author>
    <author>tc={8916DD92-270B-4C91-AEA8-885ACFBEF2F0}</author>
    <author>tc={43757CD6-1140-40D4-9C7D-2EFE5A6F327B}</author>
    <author>tc={A092A583-43A8-4664-B873-94DD04C0E073}</author>
    <author>tc={907F6A04-7565-466E-9C24-172FFE1D37F7}</author>
    <author>tc={CFD14244-8ABB-4853-BA06-3986238B17AE}</author>
    <author>tc={33A0C9E0-4EB3-4C7D-92EA-30913FE563A3}</author>
    <author>tc={A8750178-F7F4-4B56-B5FA-CF012AAE0FC6}</author>
    <author>tc={2E83C8A0-4113-4C33-9B3E-F82A24A62AAC}</author>
    <author>tc={BFE68C8B-2CA8-433F-9881-9F34A7029D56}</author>
    <author>tc={2350E00E-A47B-4D21-8E2D-61F70DEB2FEE}</author>
    <author>tc={7B350D1E-17C9-49DD-B33A-6577CA414163}</author>
    <author>tc={BA5224D8-E1C1-4104-9E4C-D4AB1235EC64}</author>
    <author>tc={15409D3A-7DE5-451D-B04A-5AAE753E36A7}</author>
    <author>tc={B617EAD6-FAB9-4F29-9175-DC04C4BAACAC}</author>
    <author>tc={34D03078-FF71-4CC8-A429-691D96DB97B2}</author>
    <author>tc={681EB7A1-B6BB-433C-B64E-9BDEFD0400FA}</author>
    <author>tc={FFC9809A-9A1D-43D9-8A44-88D63672F77F}</author>
    <author>tc={F4EB144D-9C76-4F5A-B223-0BDA056B5C81}</author>
    <author>tc={04570367-E2E5-413D-B756-EA5F97BBFE91}</author>
    <author>tc={F7235D48-C8D7-4ACB-B570-74A045A1A2EA}</author>
    <author>tc={1C05706B-B081-499C-B3DC-EBDC7958F132}</author>
    <author>tc={0FC4442B-EFA1-4EEB-A506-66654C69AAD4}</author>
    <author>tc={11095F7A-0EA3-42D8-AB54-4E6232F2F328}</author>
    <author>tc={3FB351CB-C823-434F-AFC1-D9F8837C97AE}</author>
    <author>tc={FB2EF45B-3BD2-4029-88E9-8DC0A19A96BE}</author>
    <author>tc={C4A1C827-9B26-4C81-9233-2F5B8265F792}</author>
    <author>tc={509FBEED-038D-4DF0-AFEA-B71EA6B48E89}</author>
    <author>tc={B247CE5F-6E03-48EC-B6CF-72132116DD32}</author>
    <author>tc={4FE90E9A-3567-4FC6-977C-64C6E81D8875}</author>
    <author>tc={0609EA2C-034E-40DE-BBAF-C801398C2286}</author>
    <author>tc={D02C36CE-C23C-48F1-AE95-DDA181F207F1}</author>
    <author>tc={FBB9AA99-31F7-4AB6-99CF-3BF64E7A91B3}</author>
    <author>tc={A773F204-F0FE-4872-AAD2-D024DF72D0C6}</author>
    <author>tc={ACF911A1-4F5A-4421-9381-97C56ED10E73}</author>
    <author>tc={481732D1-3C6A-4F9A-9D82-DDC7904EC9B5}</author>
    <author>tc={0FF6B0C0-4E5F-495F-891B-3083A4C70130}</author>
    <author>tc={5E9E1104-AA40-44E4-B884-85349C60D049}</author>
    <author>tc={489E69A0-0141-4DEB-857A-39C5EC39ADA6}</author>
    <author>tc={619B17A4-767F-4F58-961A-5381E9BFE91E}</author>
    <author>tc={1280E1EA-B7A7-4108-AC6D-36B0A4665E27}</author>
    <author>tc={62D43B01-DCC9-4191-988A-4D2F05BD6208}</author>
    <author>tc={5696A8CD-C2C4-4B64-BC6F-B49EA948BCA9}</author>
    <author>tc={3C76D478-1D26-4AEB-B30D-1B7DE1725554}</author>
    <author>tc={483F26E2-A596-47B8-8D64-6185E5D1193B}</author>
    <author>tc={025E5628-2D97-4A4F-8CD7-3C3CED78146D}</author>
    <author>tc={E36488E7-A309-4CF7-AA35-23D49815E113}</author>
    <author>tc={5743DD89-373B-4B97-B929-0FFDDB3C84D7}</author>
    <author>tc={47DE1835-7A00-485E-8C7F-3A90934DB313}</author>
    <author>tc={3331BF58-D811-4E68-B697-B376F73FCDB7}</author>
    <author>tc={67490F59-540E-4ABA-AFAB-377BFE2F9473}</author>
    <author>tc={0426F002-4027-4A18-883A-C01A5C71C4CF}</author>
    <author>tc={4CEF3401-196C-487F-9C13-3CA71AD0E6D1}</author>
    <author>tc={190F9A54-427D-4667-80DA-343585BBB6A2}</author>
    <author>tc={72DE842E-5ECF-40AE-9F27-9EA90245137E}</author>
    <author>tc={FA5B30F8-36A6-4125-B31C-7EFC94EFB4F1}</author>
    <author>tc={9D28AC39-8188-4216-B532-0E6B678EE338}</author>
    <author>tc={071CF1DA-E3B2-4526-99E2-A715A6ABB8DA}</author>
    <author>tc={CCC6FD0E-BBEA-4BE7-B025-ED337AD38CD3}</author>
    <author>tc={FDB65162-0FA7-4C63-BB63-0FE0CBB15FAC}</author>
    <author>tc={FD697F96-966A-49BE-8EA9-15AA237EFCCC}</author>
    <author>tc={0084AC46-C32E-44EE-B087-B7F0B7690B8B}</author>
    <author>tc={0C911E03-07E3-412F-9042-62FF16C32B0F}</author>
    <author>tc={7EFB6A04-D531-4B73-AEE7-247543439B2E}</author>
    <author>tc={190931AB-C7C2-4E7C-911B-E3B6C84F79AC}</author>
    <author>tc={1D2CB4EE-4C3F-47CF-B5F6-18CC21270B32}</author>
    <author>tc={3EB956FE-FA4D-47E1-953C-218AF3E6CFCE}</author>
    <author>tc={DCB91F28-11C4-4B81-9391-059CD0D94948}</author>
    <author>tc={59D4C2F7-92CA-4029-933B-24D1D26E6609}</author>
    <author>tc={497DA41F-2579-4337-B057-ABF810739A5C}</author>
    <author>tc={067810C4-9DD7-40DB-B284-00C37FB96CEB}</author>
    <author>tc={5F741E63-4864-487F-90CB-1FCFA0776D0A}</author>
    <author>tc={51A08473-8DEB-440B-B840-C9FF2EE46FC1}</author>
    <author>tc={D0A24540-0CE0-4EFE-ABAE-F3691CB12DC5}</author>
    <author>tc={AC373E05-D644-48CF-8135-C08D877F2BCD}</author>
    <author>tc={D764A4EB-FF01-4C00-A1BC-12334435FF6F}</author>
    <author>tc={F80AC712-7FEA-4D1A-BBB0-645CDEE2ED11}</author>
    <author>tc={802C6F08-07F3-4544-AE91-73FBB5DD9F8B}</author>
    <author>tc={6A5CFF81-464B-4420-A7A7-DAA262F3B543}</author>
    <author>tc={B73156F8-145C-4BF2-B247-5343B6323BF3}</author>
    <author>tc={DA42FFFA-12F4-4636-A102-B3EE9B462E27}</author>
    <author>tc={E00EEEE1-7375-42B4-92DB-A3E56F3994F3}</author>
    <author>tc={333E328B-80E1-4217-A116-103DD75FEF3D}</author>
    <author>tc={A349FE98-FC7C-4509-8DE8-D1462BD6FF61}</author>
    <author>tc={D877452B-FB9F-4957-80CA-89B30F5126F8}</author>
    <author>tc={9C2218F9-8316-40E9-A611-1A8786EC17EF}</author>
    <author>tc={E7EA2B4F-0B6B-4374-AF91-3747FE940469}</author>
    <author>tc={CD520304-6191-4E55-82FB-83BDA43CB8BC}</author>
    <author>tc={65F3A77A-96E1-4336-818A-9777DF310F75}</author>
    <author>tc={C24007FA-1576-4764-87A1-1944B8EEF4EB}</author>
    <author>tc={60D32332-16B3-45FD-A1F3-7CFF7F5D2BFE}</author>
    <author>tc={354FA760-DE4A-4907-B6D2-D5E2FC5FDBC3}</author>
    <author>tc={564E7756-F541-4072-BB2A-49645DACB307}</author>
    <author>tc={B406B48C-B176-48B4-B03F-E45E9B120887}</author>
    <author>tc={3A200D13-714A-4B9A-B737-0AA5D74FABB4}</author>
    <author>tc={188FAEBF-D7D2-48DB-A051-3E619AB79213}</author>
    <author>tc={C9068161-5C69-4B72-9782-7B80F354671B}</author>
    <author>tc={BD527439-AC61-4266-A986-881D0D1BE67E}</author>
    <author>tc={CE848DAE-244F-4C4F-9868-25E64EB5EE8A}</author>
    <author>tc={58EA2023-1D9C-40C1-8081-BBC55EEDBA7D}</author>
    <author>tc={010C12B7-C205-4436-B9C1-F8145828A3E7}</author>
    <author>tc={D8B3E2C1-280D-4B9A-9570-AC0B2CB1E712}</author>
    <author>tc={68F25213-4E55-4AD3-9290-C13A604CD738}</author>
    <author>tc={1279C4DB-CD36-4402-BA58-E00040827572}</author>
    <author>tc={2F60F6D6-BF01-4B18-9FB4-A2F4C8890C09}</author>
    <author>tc={956FF212-7103-42F9-99F0-45447862F47C}</author>
    <author>tc={153A2E69-C97E-4EAE-A2EA-41E6B3902AD6}</author>
    <author>tc={B1BA84D6-F2AB-4735-AE6C-4C8EE379E262}</author>
    <author>tc={50D2D634-90B0-49CE-9CEE-AB73BEFFD350}</author>
    <author>tc={E7B18BC0-F0BD-450B-B605-10AD6351C267}</author>
    <author>tc={5F0FCB67-8B94-42B1-BCE2-EDE47805885B}</author>
    <author>tc={9E35EFC1-649C-4201-9C9F-ED6E87C9590C}</author>
    <author>tc={A01ACB17-D20F-46AE-9493-AB213AB441EC}</author>
    <author>tc={CCF8A12C-50D5-4D34-A272-95E74E302139}</author>
    <author>tc={93572EAC-E6FA-418B-A6A7-48EEC77BA3EE}</author>
    <author>tc={2899DA2A-7ECD-4E4C-A267-0415AA194A75}</author>
    <author>tc={63471669-A41D-485C-AA3A-3621D33B874C}</author>
    <author>tc={431FFD5D-897B-4E95-A323-7BB632DAC8D0}</author>
    <author>tc={E6FBEE03-1A7E-471E-A8AF-24558A8AF986}</author>
    <author>tc={1C9E19DB-99F5-4B07-8E66-279E607FDC3A}</author>
    <author>tc={A99D7F00-F069-4B94-8265-2FB574BB039E}</author>
    <author>tc={9FCE3062-D005-4CA3-9772-592619599626}</author>
    <author>tc={3DCFA626-99B4-4137-A37D-D20D021B3B42}</author>
    <author>tc={C02DB96D-F5B1-4F64-BCCA-0B312ED9BA4D}</author>
    <author>tc={E7A96367-AD82-44FA-8095-EDB10CBAF760}</author>
    <author>tc={4D91FA49-0524-4F2A-B707-EF3A935D2F71}</author>
    <author>tc={DDE0783D-8B7B-4474-80F9-74D07F9CB56A}</author>
    <author>tc={CDC060C7-CBA0-46BB-A090-2C06B93DC0FE}</author>
    <author>tc={0E5667AC-7815-4522-8A5F-3ACFF160FD3D}</author>
    <author>tc={9A22ADB9-C00E-4A91-AD9C-121B287D1422}</author>
    <author>tc={19A69B3C-8A04-48F7-A60D-5D73437DA90A}</author>
    <author>tc={59DFF998-3931-4578-B74C-0D66E7D1805F}</author>
    <author>tc={274F6563-EA9F-48B1-B8D0-07FED25022C3}</author>
    <author>tc={85FD3A77-16D4-4018-9C9F-B2FE7C751D51}</author>
    <author>tc={423FAA2E-39A0-488A-ABF7-E0AF31651E6E}</author>
    <author>tc={09702F87-66E9-4A15-A0B1-AF87A273D10D}</author>
    <author>tc={940DC949-1661-4C15-BD37-5E135E96D810}</author>
    <author>tc={BAC37319-7EF1-4835-8838-8082F5266739}</author>
    <author>tc={42089263-37E6-4E2D-A849-215F0B0C4B7A}</author>
    <author>tc={EE60C692-355A-498C-8FDA-D4B08EE651EC}</author>
    <author>tc={3F1C4A6B-A36B-4370-AF93-689F8EF777CD}</author>
    <author>tc={8E6B37D4-72AB-41ED-B958-2BBDC516FE51}</author>
    <author>tc={C0F6B76A-1D87-440B-BD13-F72D08959A7D}</author>
    <author>tc={0E039A24-96CF-415F-BCF4-3FF385ED533E}</author>
    <author>tc={37CEC4FE-A009-4EB7-9638-1664C6E57EF4}</author>
    <author>tc={BC256902-19C1-4175-89C2-5135CCEB33D2}</author>
    <author>tc={2B9C832A-F7C9-470D-A396-CF32187DCB71}</author>
    <author>tc={7ECEE12E-7B8C-4266-B23F-97F702D541E2}</author>
    <author>tc={2671222C-6F29-4C8D-BC5F-3D1C76E5C97B}</author>
    <author>tc={FB8150DC-AB02-4C1F-8082-D15E21DB04AD}</author>
    <author>tc={EB5E92D7-DC96-4994-9FA8-1B12089F598A}</author>
    <author>tc={07AD0511-A8BB-44B3-B74E-9CCCEC97FC71}</author>
    <author>tc={2A514D34-33B2-42AD-895F-427BA8C0A46C}</author>
    <author>tc={3176E40B-0B74-442A-BC08-D800D61E20BA}</author>
    <author>tc={617850CD-54CB-4F5B-86C8-279101F539C5}</author>
    <author>tc={6B45EDC4-FF0C-40C9-8634-9AD8E7A06E49}</author>
    <author>tc={1F3D1C5B-8A69-403D-AA67-C08F1DDE3A70}</author>
    <author>tc={664D7323-E993-4070-8C0E-4CCAD56223A7}</author>
    <author>tc={10955BE1-4613-43EC-ADBD-EEB547A5BD7E}</author>
    <author>tc={E8CD929C-4AB0-4DC4-9E65-EC635B7432C3}</author>
    <author>tc={D3C912E5-5800-41E8-9D6B-04E05442B93B}</author>
    <author>tc={81DDBF2C-1C3E-4A85-9632-390A674AE24D}</author>
    <author>tc={B7108B99-1DBA-4FE8-BA14-94ED6D08C1F7}</author>
    <author>tc={775D5401-DEBB-4891-AE9D-3F4CB103EDDC}</author>
    <author>tc={78E50168-2328-43A5-AA1E-DDFAD6D250B7}</author>
    <author>tc={574D1BF5-0FF8-4DB4-B86D-95681B8B07C3}</author>
    <author>tc={1FFA8A7E-AF3A-40A9-B636-36C3CA79C31E}</author>
    <author>tc={D86F03A3-6AAC-4B02-AAE2-A1C9B43E50FB}</author>
    <author>tc={64D4F7AC-97BB-415E-B184-C98E27BEEF8E}</author>
    <author>tc={7D6747E3-2D1D-4A92-A739-6CA2389F5EC7}</author>
    <author>tc={0E0B7044-2870-4F2C-8DD0-8AC47399257D}</author>
    <author>tc={683B89E6-D266-4FAB-8F09-3136D58F203C}</author>
    <author>tc={8A5503AE-9331-421B-984B-86D839CFF837}</author>
    <author>tc={184DAFC1-736F-458F-9DC7-306F55605B00}</author>
    <author>tc={A8182D4D-BC50-49AC-8AD8-5D9FFFA1D1A8}</author>
    <author>tc={826B72C2-C2A1-4709-AD4F-4AA6E7371918}</author>
    <author>tc={55A75742-1845-4107-9A62-81739D257244}</author>
    <author>tc={3D250BAD-2448-4B71-9F52-5C0AF10E80FE}</author>
    <author>tc={DCA69BCB-9B0E-4E84-8930-C38799AF6CEF}</author>
    <author>tc={B213DE72-D684-492E-8157-B44DAF445D41}</author>
    <author>tc={1474A4CB-6D6E-48CC-BA6D-A584AC7EBAC5}</author>
    <author>tc={4B1BC330-716E-435B-91CA-3EF12F9BDFEC}</author>
    <author>tc={98EC9EFA-D271-4164-9705-1A23A9DD2033}</author>
    <author>tc={A61C9680-470F-49F8-A62A-EAD56599CE28}</author>
    <author>tc={2EB01234-7BBC-4701-93AE-3B94786A6355}</author>
    <author>tc={89315A88-A947-4F11-AF3E-106204E9BAF5}</author>
    <author>tc={25847E40-33A3-49B9-9959-C025331F9786}</author>
    <author>tc={640571D2-9914-469E-81B7-7247B52825F2}</author>
    <author>tc={0A9A0C66-AE79-4283-AA3B-8B65030CCF51}</author>
    <author>tc={FA5EDEF5-C29C-4B11-A254-7C486E28720E}</author>
    <author>tc={2B84504C-B34E-440B-9CBE-70D5F1349B8A}</author>
    <author>tc={13896A4F-5860-48AC-8468-EA86764B48E6}</author>
    <author>tc={8C855D3D-D8C4-4589-971F-DE2B82123210}</author>
    <author>tc={1499735B-5A9E-4CF2-93E2-C53659B2C469}</author>
    <author>tc={4B7949B4-4350-4EC8-9D8B-19E1A783D393}</author>
    <author>tc={C4A39BD4-9E97-4138-B4C6-D1307113E9E0}</author>
    <author>tc={DCD095C2-18B1-449D-BD11-7262B79840FF}</author>
    <author>tc={30E03E2F-9B3B-47BB-B13B-4D47C72FC0A3}</author>
    <author>tc={23622389-C26B-4E0E-97E5-563C2C534841}</author>
    <author>tc={9D6C19FC-5812-4FD2-9608-16DDA1DB36A1}</author>
    <author>tc={82CEC24C-A543-495F-AE54-0A23C879D4B6}</author>
    <author>tc={72B56D2F-6874-4B21-BE36-8B6C9A5AB593}</author>
    <author>tc={7439053C-D7CC-479D-93A1-CAF428A69B7D}</author>
    <author>tc={403A59B8-BA81-4E02-8624-68430A12FC08}</author>
    <author>tc={1E17323A-FEF3-411E-8269-BAA0E0EBB21D}</author>
    <author>tc={35C44777-C303-4ADB-8C56-3A438853E663}</author>
    <author>tc={01947B3C-882B-4AB3-8015-FB4DB4A6121D}</author>
    <author>tc={1ECBB126-B1E9-4538-9E12-D25373AAB519}</author>
    <author>tc={52313FC8-C3F3-4D3B-B741-0A3F29F666E1}</author>
    <author>tc={16FED5FF-5166-46D6-95D9-E6E2B09B76EA}</author>
    <author>tc={1E14D313-B7FC-42B3-A6EC-8F7BECA1EDED}</author>
    <author>tc={B2BC23BF-E3E1-4E5B-89F8-20049F568410}</author>
    <author>tc={64F377D7-C5A6-40B1-853F-D8E8A07F829C}</author>
    <author>tc={84F521BF-4467-4E97-81B7-543DB77973B3}</author>
    <author>tc={92B6ED4E-7659-4DDB-832D-7658C06DCDD9}</author>
    <author>tc={7DF7559C-8458-46EF-8181-921775861B07}</author>
    <author>tc={3F7EC73F-A95C-4F05-8576-301FD9F28505}</author>
    <author>tc={21B5D2A8-A3A2-4511-BBC2-4992E7757C7C}</author>
    <author>tc={0B7D6502-3BDC-4253-88FF-CBE17010357C}</author>
    <author>tc={E1DC31A6-6FE8-4AAA-86A0-F07BC4BD2689}</author>
    <author>tc={E2811A12-AD0E-4DC9-9E76-A9EA8D162F47}</author>
    <author>tc={93D6B69B-A413-4737-9FE3-CAEA58961318}</author>
    <author>tc={5B991249-BFC4-4605-B711-3F57D59B60D9}</author>
    <author>tc={EC91C31F-0448-416F-A8F2-20F8ADA008CA}</author>
    <author>tc={1D29ACA4-EA29-4A88-8331-C3C700F9D032}</author>
    <author>tc={FEC4CBED-0EC4-494D-8288-7086E9D6E424}</author>
    <author>tc={DCDE5B99-7ED3-4069-B376-60C936C5A217}</author>
    <author>tc={103D86FE-3478-4FCE-8F1C-D4819FD09AF4}</author>
    <author>tc={C18B6A33-1EC8-450A-9CCA-D65AE1F5C987}</author>
    <author>tc={04C0125F-325D-4D51-A754-6CCE359B009E}</author>
    <author>tc={1EB60602-421F-4C7D-AAEE-6CB7AB606BDA}</author>
    <author>tc={EFE77773-BB6E-408B-8185-56DB7476B191}</author>
    <author>tc={FFE7CCE9-A845-44E2-8A06-F0CA9522381B}</author>
    <author>tc={1225923A-DC47-4451-88BD-A720D989A160}</author>
    <author>tc={D64EE9DB-FB1A-4354-88EE-A277557EA465}</author>
    <author>tc={93162E93-456A-46A7-A874-14589D405A85}</author>
    <author>tc={31CB375B-4B3F-4BAD-A204-A844C33FCCEC}</author>
    <author>tc={88520DF1-8F40-430D-BBD1-742C9E66E304}</author>
    <author>tc={DA969E0C-6766-4AFB-93AD-551F89B10ED7}</author>
    <author>tc={CCD63CBF-4A15-438B-AC3B-069DA107435B}</author>
    <author>tc={A5191804-4C3D-431F-AA23-8434FB91885B}</author>
    <author>tc={46575B54-5829-4A13-A34A-064C8487942A}</author>
    <author>tc={FBC5611B-8014-43F5-B10F-4368CBC6E3D0}</author>
    <author>tc={DEF68165-0B8C-4C46-9D39-FB78410F0BFF}</author>
    <author>tc={25E3676B-B2E8-4EA2-B93A-839AB8D4B33C}</author>
    <author>tc={41F6F290-EB94-4503-82D2-D191F6F61EED}</author>
    <author>tc={97635A9E-6069-4C92-B88F-A1CE30FB5042}</author>
    <author>tc={E9ED70ED-9C42-4BCF-B60B-550FC58C0D2F}</author>
    <author>tc={50ED7CD8-011A-4CF2-B03F-272F62B1E359}</author>
    <author>tc={56300167-BB2A-4C71-943A-6E33401BD5EC}</author>
    <author>tc={6B876A4A-9001-4AD4-B57C-D46447A9DCC7}</author>
    <author>tc={4718E0C8-5377-446E-80B1-2D67B20FB896}</author>
    <author>tc={EBB7EAF0-73A0-488A-9F2B-732DCF9000A3}</author>
    <author>tc={89DD7A49-CE13-4BDD-B1CA-087F284E2F29}</author>
    <author>tc={D7BD3950-9C37-4236-B8B5-7D53B9948521}</author>
  </authors>
  <commentList>
    <comment ref="G3" authorId="0" shapeId="0" xr:uid="{33A07311-D375-4756-A128-245D81FCD4AB}">
      <text>
        <t>[Threaded comment]
Your version of Excel allows you to read this threaded comment; however, any edits to it will get removed if the file is opened in a newer version of Excel. Learn more: https://go.microsoft.com/fwlink/?linkid=870924
Comment:
    U11441M 1 MIspick</t>
      </text>
    </comment>
    <comment ref="C4" authorId="1" shapeId="0" xr:uid="{FB22188C-28D3-457B-BE22-3D4DC46E20FC}">
      <text>
        <t>[Threaded comment]
Your version of Excel allows you to read this threaded comment; however, any edits to it will get removed if the file is opened in a newer version of Excel. Learn more: https://go.microsoft.com/fwlink/?linkid=870924
Comment:
    U11441M 24 FROM RESEARCH</t>
      </text>
    </comment>
    <comment ref="G4" authorId="2" shapeId="0" xr:uid="{0DFD007E-6D91-4023-BAE7-786A7F61F0FF}">
      <text>
        <t xml:space="preserve">[Threaded comment]
Your version of Excel allows you to read this threaded comment; however, any edits to it will get removed if the file is opened in a newer version of Excel. Learn more: https://go.microsoft.com/fwlink/?linkid=870924
Comment:
    1 U1144M 7- OUT OF RESEARCH, NO   PMMA DONE
</t>
      </text>
    </comment>
    <comment ref="C5" authorId="3" shapeId="0" xr:uid="{A5952B15-17D1-44A9-A9B4-3B460AD321D7}">
      <text>
        <t>[Threaded comment]
Your version of Excel allows you to read this threaded comment; however, any edits to it will get removed if the file is opened in a newer version of Excel. Learn more: https://go.microsoft.com/fwlink/?linkid=870924
Comment:
    U11441M 9 FROM RESEARCH</t>
      </text>
    </comment>
    <comment ref="G5" authorId="4" shapeId="0" xr:uid="{CD48C824-BBA2-4801-BB57-59B62EB19F00}">
      <text>
        <t>[Threaded comment]
Your version of Excel allows you to read this threaded comment; however, any edits to it will get removed if the file is opened in a newer version of Excel. Learn more: https://go.microsoft.com/fwlink/?linkid=870924
Comment:
    PMMA 11 FROM RESEARCH, THEN ADJUSTED 4 OUT OF LOCATION
Reply:
    U11441M</t>
      </text>
    </comment>
    <comment ref="G6" authorId="5" shapeId="0" xr:uid="{AFEC607C-A492-4200-AC96-A4DFC45E4E7E}">
      <text>
        <t>[Threaded comment]
Your version of Excel allows you to read this threaded comment; however, any edits to it will get removed if the file is opened in a newer version of Excel. Learn more: https://go.microsoft.com/fwlink/?linkid=870924
Comment:
    4 UNITS ADJUSTED IN AS MISPICK "PR" U11441M
9- UNITS ADJUSTED OUT OF RESEARCH 032624 U1144M</t>
      </text>
    </comment>
    <comment ref="C7" authorId="6" shapeId="0" xr:uid="{853A2E97-1EDA-4AE5-99FC-1F8049D49DB3}">
      <text>
        <t>[Threaded comment]
Your version of Excel allows you to read this threaded comment; however, any edits to it will get removed if the file is opened in a newer version of Excel. Learn more: https://go.microsoft.com/fwlink/?linkid=870924
Comment:
    U11441M 15 FROM RESEARCH</t>
      </text>
    </comment>
    <comment ref="G7" authorId="7" shapeId="0" xr:uid="{6C98EECD-6637-420F-B55C-562FFB879F50}">
      <text>
        <t xml:space="preserve">[Threaded comment]
Your version of Excel allows you to read this threaded comment; however, any edits to it will get removed if the file is opened in a newer version of Excel. Learn more: https://go.microsoft.com/fwlink/?linkid=870924
Comment:
    U11441M COMPLETED ADJUSTMENT THROUGH PI80
</t>
      </text>
    </comment>
    <comment ref="G8" authorId="8" shapeId="0" xr:uid="{42018DC3-4A1D-439A-94E1-7B9EB3D0CAA6}">
      <text>
        <t>[Threaded comment]
Your version of Excel allows you to read this threaded comment; however, any edits to it will get removed if the file is opened in a newer version of Excel. Learn more: https://go.microsoft.com/fwlink/?linkid=870924
Comment:
    U11441M ADJUSTED AS "PR" MISPICK, THIS WAS A RCV ISSUE
-06325204 2 UNITS ORDERED 0 RECEIVED</t>
      </text>
    </comment>
    <comment ref="C9" authorId="9" shapeId="0" xr:uid="{7B66511A-CB42-41C6-87F9-AE2504BDCF84}">
      <text>
        <t>[Threaded comment]
Your version of Excel allows you to read this threaded comment; however, any edits to it will get removed if the file is opened in a newer version of Excel. Learn more: https://go.microsoft.com/fwlink/?linkid=870924
Comment:
    PMMA TO RESEARCH</t>
      </text>
    </comment>
    <comment ref="G10" authorId="10" shapeId="0" xr:uid="{5BB2A189-555E-4A5C-833A-8FF49B968447}">
      <text>
        <t>[Threaded comment]
Your version of Excel allows you to read this threaded comment; however, any edits to it will get removed if the file is opened in a newer version of Excel. Learn more: https://go.microsoft.com/fwlink/?linkid=870924
Comment:
    U11441M ADJUSTED AS "PR" MISPICK
5+ PI Adjustment error</t>
      </text>
    </comment>
    <comment ref="G11" authorId="11" shapeId="0" xr:uid="{46ED2A17-7B52-4D9E-BDED-F43D664A1E04}">
      <text>
        <t>[Threaded comment]
Your version of Excel allows you to read this threaded comment; however, any edits to it will get removed if the file is opened in a newer version of Excel. Learn more: https://go.microsoft.com/fwlink/?linkid=870924
Comment:
    U11441M ADJUSTED AS "PR" MISPICK</t>
      </text>
    </comment>
    <comment ref="G12" authorId="12" shapeId="0" xr:uid="{EB4B33D2-B2C7-48BE-8EA0-53BF725B5B90}">
      <text>
        <t>[Threaded comment]
Your version of Excel allows you to read this threaded comment; however, any edits to it will get removed if the file is opened in a newer version of Excel. Learn more: https://go.microsoft.com/fwlink/?linkid=870924
Comment:
    U11441M ADJUSTED AS "PR" MISPICK -
Actual RCV issue -06291916 units ordered 1 received 0</t>
      </text>
    </comment>
    <comment ref="C13" authorId="13" shapeId="0" xr:uid="{471DB39C-75D8-4E49-8588-00539763D92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13" authorId="14" shapeId="0" xr:uid="{5266D90C-F1DF-4BC3-BCCE-A75A2B40E61C}">
      <text>
        <t xml:space="preserve">[Threaded comment]
Your version of Excel allows you to read this threaded comment; however, any edits to it will get removed if the file is opened in a newer version of Excel. Learn more: https://go.microsoft.com/fwlink/?linkid=870924
Comment:
    U11441M </t>
      </text>
    </comment>
    <comment ref="G14" authorId="15" shapeId="0" xr:uid="{CF41B787-3F49-4C0F-B1D7-62528FB7D7EF}">
      <text>
        <t>[Threaded comment]
Your version of Excel allows you to read this threaded comment; however, any edits to it will get removed if the file is opened in a newer version of Excel. Learn more: https://go.microsoft.com/fwlink/?linkid=870924
Comment:
    U11441M</t>
      </text>
    </comment>
    <comment ref="G15" authorId="16" shapeId="0" xr:uid="{EA7AE4A5-4BF2-41D2-B274-0022B946ACCE}">
      <text>
        <t>[Threaded comment]
Your version of Excel allows you to read this threaded comment; however, any edits to it will get removed if the file is opened in a newer version of Excel. Learn more: https://go.microsoft.com/fwlink/?linkid=870924
Comment:
    U11441M 1- "PR" MISPICK
ACTUAL PI ADJUSTMENT ERROR +9</t>
      </text>
    </comment>
    <comment ref="G16" authorId="17" shapeId="0" xr:uid="{33175FEE-6B3D-499C-B313-FBC1B387F6BC}">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17" authorId="18" shapeId="0" xr:uid="{CFB7E23C-C46F-4EDE-BEE3-D21CA80C64DA}">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18" authorId="19" shapeId="0" xr:uid="{D3AC4F78-313E-4F97-9A15-3B8B4815615C}">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19" authorId="20" shapeId="0" xr:uid="{3DE7C9C8-1664-47D4-9452-E522883149BD}">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0" authorId="21" shapeId="0" xr:uid="{81A91991-D159-4B65-9D22-961BDFFA3D55}">
      <text>
        <t>[Threaded comment]
Your version of Excel allows you to read this threaded comment; however, any edits to it will get removed if the file is opened in a newer version of Excel. Learn more: https://go.microsoft.com/fwlink/?linkid=870924
Comment:
    U11441M
Reply:
    U11441M ADJUSTED AS "PR" MISPICK
ADJUSTMENT ERROR U30441M 021324</t>
      </text>
    </comment>
    <comment ref="G21" authorId="22" shapeId="0" xr:uid="{4F8C89AD-7B78-4FD9-AB0A-599FA23DA6D9}">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2" authorId="23" shapeId="0" xr:uid="{BC98D812-6E70-45D8-AB8B-0379936969C5}">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3" authorId="24" shapeId="0" xr:uid="{27D38178-6D41-45C0-B0ED-9BFCAB88810C}">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4" authorId="25" shapeId="0" xr:uid="{290EF73A-7D8F-4CFC-8FF1-F094E11F90E8}">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5" authorId="26" shapeId="0" xr:uid="{5B80F653-A116-4A09-810C-F75F3F1C7AD3}">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6" authorId="27" shapeId="0" xr:uid="{540AEA99-DF5A-4CD9-8BD9-D5A5EADED09A}">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1 ADJUSTED IN U11441M 110723 
ADJUSTMENT ERROR </t>
      </text>
    </comment>
    <comment ref="G27" authorId="28" shapeId="0" xr:uid="{07ADF0EC-70D6-4F64-9FAF-94771929EFE2}">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G28" authorId="29" shapeId="0" xr:uid="{32AE78CD-9DB6-459B-9ACD-852425927593}">
      <text>
        <t>[Threaded comment]
Your version of Excel allows you to read this threaded comment; however, any edits to it will get removed if the file is opened in a newer version of Excel. Learn more: https://go.microsoft.com/fwlink/?linkid=870924
Comment:
    u11441m Adjusted as "PR" Mispick
Reply:
    U11441M ADJUSTMENT ERROR 011624 1- "MISPICK"</t>
      </text>
    </comment>
    <comment ref="G29" authorId="30" shapeId="0" xr:uid="{13C2B072-778A-4F62-81DF-68B0C0276B99}">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U11441M ADJUSTED 2- "MISPICK" 011624
ADJUSTMENT ERROR </t>
      </text>
    </comment>
    <comment ref="G30" authorId="31" shapeId="0" xr:uid="{BB917426-24BA-4E50-8D87-366AD27C3470}">
      <text>
        <t>[Threaded comment]
Your version of Excel allows you to read this threaded comment; however, any edits to it will get removed if the file is opened in a newer version of Excel. Learn more: https://go.microsoft.com/fwlink/?linkid=870924
Comment:
    u11441m Adjusted as "PR" Mispick
Reply:
    RCV ISSUE
-99969195 UNITS ORDERED 1 RECEIVED 0</t>
      </text>
    </comment>
    <comment ref="G31" authorId="32" shapeId="0" xr:uid="{27393AC7-E23B-452E-9172-6E792DB166CD}">
      <text>
        <t>[Threaded comment]
Your version of Excel allows you to read this threaded comment; however, any edits to it will get removed if the file is opened in a newer version of Excel. Learn more: https://go.microsoft.com/fwlink/?linkid=870924
Comment:
    u11441m Adjusted as "PR" Mispick
Reply:
    -3 FROM RESEARCH 121223 U11441M
-4 MISPICK U11441M 011624</t>
      </text>
    </comment>
    <comment ref="G32" authorId="33" shapeId="0" xr:uid="{A6A93C6B-2CD4-4F14-9C60-B839DAE051EC}">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C33" authorId="34" shapeId="0" xr:uid="{E5EDF726-A755-4ACF-87B0-4C397EE778E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33" authorId="35" shapeId="0" xr:uid="{56B126A6-C8F2-4527-B653-A8FE1713BBE6}">
      <text>
        <t>[Threaded comment]
Your version of Excel allows you to read this threaded comment; however, any edits to it will get removed if the file is opened in a newer version of Excel. Learn more: https://go.microsoft.com/fwlink/?linkid=870924
Comment:
    u11441m Adjusted as "PR" Mispick
Reply:
    -9 PI ADJUSTMENT ERROR</t>
      </text>
    </comment>
    <comment ref="C34" authorId="36" shapeId="0" xr:uid="{EC20A14B-3563-4295-8582-F2233ADC9DAD}">
      <text>
        <t>[Threaded comment]
Your version of Excel allows you to read this threaded comment; however, any edits to it will get removed if the file is opened in a newer version of Excel. Learn more: https://go.microsoft.com/fwlink/?linkid=870924
Comment:
    PMMA TO RESEARCH</t>
      </text>
    </comment>
    <comment ref="G34" authorId="37" shapeId="0" xr:uid="{5575A1B0-E0EF-46B8-8CAC-72BFC400A5F5}">
      <text>
        <t>[Threaded comment]
Your version of Excel allows you to read this threaded comment; however, any edits to it will get removed if the file is opened in a newer version of Excel. Learn more: https://go.microsoft.com/fwlink/?linkid=870924
Comment:
    u11441m Adjusted as "PR" Mispick
Reply:
    ADJUSTMENT ERROR U30441M 030724</t>
      </text>
    </comment>
    <comment ref="C35" authorId="38" shapeId="0" xr:uid="{7EB75F06-2505-4702-AA77-49BA360C9C1B}">
      <text>
        <t>[Threaded comment]
Your version of Excel allows you to read this threaded comment; however, any edits to it will get removed if the file is opened in a newer version of Excel. Learn more: https://go.microsoft.com/fwlink/?linkid=870924
Comment:
    PMMA TO RESEARCH</t>
      </text>
    </comment>
    <comment ref="G35" authorId="39" shapeId="0" xr:uid="{9DDF13D2-E823-4C1E-A71C-4A6BE1D0D121}">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C36" authorId="40" shapeId="0" xr:uid="{49F2A5E7-B1F9-44B2-A171-3B74D7AE32C8}">
      <text>
        <t>[Threaded comment]
Your version of Excel allows you to read this threaded comment; however, any edits to it will get removed if the file is opened in a newer version of Excel. Learn more: https://go.microsoft.com/fwlink/?linkid=870924
Comment:
    PMMA TO RESEARCH</t>
      </text>
    </comment>
    <comment ref="G36" authorId="41" shapeId="0" xr:uid="{9F932FB1-B6AE-4DC0-B589-720B34FBCC7C}">
      <text>
        <t>[Threaded comment]
Your version of Excel allows you to read this threaded comment; however, any edits to it will get removed if the file is opened in a newer version of Excel. Learn more: https://go.microsoft.com/fwlink/?linkid=870924
Comment:
    u11441m Adjusted as "PR" Mispick
Reply:
    PI ADJUSTMENT ERROR</t>
      </text>
    </comment>
    <comment ref="C37" authorId="42" shapeId="0" xr:uid="{8EDA3489-0D52-4BA0-9582-227A8B542915}">
      <text>
        <t>[Threaded comment]
Your version of Excel allows you to read this threaded comment; however, any edits to it will get removed if the file is opened in a newer version of Excel. Learn more: https://go.microsoft.com/fwlink/?linkid=870924
Comment:
    PMMA TO RESEARCH</t>
      </text>
    </comment>
    <comment ref="G37" authorId="43" shapeId="0" xr:uid="{8674EF5B-2D5D-4A8C-A5F3-25C472FB7FB5}">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Reply:
    PI ADJUSTMENT ERROR
</t>
      </text>
    </comment>
    <comment ref="C38" authorId="44" shapeId="0" xr:uid="{559F4CCE-FB19-4E53-B7D5-9C66F0EC1AD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38" authorId="45" shapeId="0" xr:uid="{910FD855-0AAF-41A5-944F-F8F766B54FFF}">
      <text>
        <t>[Threaded comment]
Your version of Excel allows you to read this threaded comment; however, any edits to it will get removed if the file is opened in a newer version of Excel. Learn more: https://go.microsoft.com/fwlink/?linkid=870924
Comment:
    u11441m Adjusted as "PR" Mispick
Reply:
    ADJSUTED AFTER PARTIAL MOVE FROM RESEARCH</t>
      </text>
    </comment>
    <comment ref="G39" authorId="46" shapeId="0" xr:uid="{3BB71A2D-14FA-4D95-A1F2-C232E5D0C568}">
      <text>
        <t xml:space="preserve">[Threaded comment]
Your version of Excel allows you to read this threaded comment; however, any edits to it will get removed if the file is opened in a newer version of Excel. Learn more: https://go.microsoft.com/fwlink/?linkid=870924
Comment:
    u11441m Adjusted as "PR" Mispick
</t>
      </text>
    </comment>
    <comment ref="C40" authorId="47" shapeId="0" xr:uid="{6CB817CF-8D48-4215-93D0-601AB8F77D1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40" authorId="48" shapeId="0" xr:uid="{EAB5EA1E-B94E-4ECB-BF31-3B7792106140}">
      <text>
        <t>[Threaded comment]
Your version of Excel allows you to read this threaded comment; however, any edits to it will get removed if the file is opened in a newer version of Excel. Learn more: https://go.microsoft.com/fwlink/?linkid=870924
Comment:
    PMMA FROM RESEARCH
Reply:
    3 adjusted after pmma</t>
      </text>
    </comment>
    <comment ref="C41" authorId="49" shapeId="0" xr:uid="{4E478864-6055-49BD-AB35-C745ACB9E3A9}">
      <text>
        <t>[Threaded comment]
Your version of Excel allows you to read this threaded comment; however, any edits to it will get removed if the file is opened in a newer version of Excel. Learn more: https://go.microsoft.com/fwlink/?linkid=870924
Comment:
    PMMA TO RESEARCH</t>
      </text>
    </comment>
    <comment ref="G42" authorId="50" shapeId="0" xr:uid="{1BBFFDD7-D8EB-47E4-94F5-E331F5F6C68E}">
      <text>
        <t>[Threaded comment]
Your version of Excel allows you to read this threaded comment; however, any edits to it will get removed if the file is opened in a newer version of Excel. Learn more: https://go.microsoft.com/fwlink/?linkid=870924
Comment:
    U11441M 1- ADJUSTMENT ERROR 110723</t>
      </text>
    </comment>
    <comment ref="C43" authorId="51" shapeId="0" xr:uid="{3A05517B-3DFC-439B-A388-F214FDD2E21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43" authorId="52" shapeId="0" xr:uid="{E7348225-8FF9-436D-98FC-17F46D2C95F6}">
      <text>
        <t xml:space="preserve">[Threaded comment]
Your version of Excel allows you to read this threaded comment; however, any edits to it will get removed if the file is opened in a newer version of Excel. Learn more: https://go.microsoft.com/fwlink/?linkid=870924
Comment:
    5+ PI ADJUSTMENT ERROR
</t>
      </text>
    </comment>
    <comment ref="C44" authorId="53" shapeId="0" xr:uid="{A953D4F7-37E9-4A88-9297-564F82FA90E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44" authorId="54" shapeId="0" xr:uid="{A8B8D1E5-9511-4C7C-BA5C-CC7530F34E4E}">
      <text>
        <t>[Threaded comment]
Your version of Excel allows you to read this threaded comment; however, any edits to it will get removed if the file is opened in a newer version of Excel. Learn more: https://go.microsoft.com/fwlink/?linkid=870924
Comment:
    1- U11441M MISPICK 011624
ADJUSTMENT ERROR</t>
      </text>
    </comment>
    <comment ref="C45" authorId="55" shapeId="0" xr:uid="{659E712F-6F0E-4AD9-8AA3-6A337EDBDB8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46" authorId="56" shapeId="0" xr:uid="{DD7ACC18-5DCE-4073-AB87-C2B1A0DAA22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46" authorId="57" shapeId="0" xr:uid="{B8A743F0-2A73-481D-B5D9-0A5DF72113F5}">
      <text>
        <t>[Threaded comment]
Your version of Excel allows you to read this threaded comment; however, any edits to it will get removed if the file is opened in a newer version of Excel. Learn more: https://go.microsoft.com/fwlink/?linkid=870924
Comment:
    12- U11441M MISPICK 
ADJUSTMENT ERROR
Reply:
    110623</t>
      </text>
    </comment>
    <comment ref="C47" authorId="58" shapeId="0" xr:uid="{BE6200F1-4256-4E5D-8BFC-673243200512}">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48" authorId="59" shapeId="0" xr:uid="{35352879-7276-449E-903A-8788080CDA5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48" authorId="60" shapeId="0" xr:uid="{A7B3C0BB-BB47-4AF4-BC5A-CEFE621FAB38}">
      <text>
        <t>[Threaded comment]
Your version of Excel allows you to read this threaded comment; however, any edits to it will get removed if the file is opened in a newer version of Excel. Learn more: https://go.microsoft.com/fwlink/?linkid=870924
Comment:
    3- U11441M MISPICK
ADJUSTMENT ERROR 010324</t>
      </text>
    </comment>
    <comment ref="C49" authorId="61" shapeId="0" xr:uid="{BDC66790-764C-41A1-8992-3BC1D512E5E8}">
      <text>
        <t>[Threaded comment]
Your version of Excel allows you to read this threaded comment; however, any edits to it will get removed if the file is opened in a newer version of Excel. Learn more: https://go.microsoft.com/fwlink/?linkid=870924
Comment:
    pmma to research</t>
      </text>
    </comment>
    <comment ref="C50" authorId="62" shapeId="0" xr:uid="{8CA41293-E70B-4EFA-B3BE-E4487DAEC5E4}">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 authorId="63" shapeId="0" xr:uid="{6370A167-4746-456F-95AD-280D18B4BE0E}">
      <text>
        <t>[Threaded comment]
Your version of Excel allows you to read this threaded comment; however, any edits to it will get removed if the file is opened in a newer version of Excel. Learn more: https://go.microsoft.com/fwlink/?linkid=870924
Comment:
    pmma to research</t>
      </text>
    </comment>
    <comment ref="G51" authorId="64" shapeId="0" xr:uid="{3449756A-B254-4D32-8867-9B53276E5405}">
      <text>
        <t>[Threaded comment]
Your version of Excel allows you to read this threaded comment; however, any edits to it will get removed if the file is opened in a newer version of Excel. Learn more: https://go.microsoft.com/fwlink/?linkid=870924
Comment:
    4- U11441M MISPICK
ADJUSTMENT ERROR 040124</t>
      </text>
    </comment>
    <comment ref="C52" authorId="65" shapeId="0" xr:uid="{8F2BB15B-0A62-4D65-B160-3634886124F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G52" authorId="66" shapeId="0" xr:uid="{954A55FE-EE22-45A5-9BC0-17FCDD274767}">
      <text>
        <t>[Threaded comment]
Your version of Excel allows you to read this threaded comment; however, any edits to it will get removed if the file is opened in a newer version of Excel. Learn more: https://go.microsoft.com/fwlink/?linkid=870924
Comment:
    ADJUSTMENT ERROR 1/22/24 U11441M</t>
      </text>
    </comment>
    <comment ref="C53" authorId="67" shapeId="0" xr:uid="{553A38BA-C095-411B-94E5-48C2FF0F1A17}">
      <text>
        <t>[Threaded comment]
Your version of Excel allows you to read this threaded comment; however, any edits to it will get removed if the file is opened in a newer version of Excel. Learn more: https://go.microsoft.com/fwlink/?linkid=870924
Comment:
    pmma to research</t>
      </text>
    </comment>
    <comment ref="C54" authorId="68" shapeId="0" xr:uid="{910B8C1E-2005-4489-B178-0825CE94A4AC}">
      <text>
        <t>[Threaded comment]
Your version of Excel allows you to read this threaded comment; however, any edits to it will get removed if the file is opened in a newer version of Excel. Learn more: https://go.microsoft.com/fwlink/?linkid=870924
Comment:
    pmma to research</t>
      </text>
    </comment>
    <comment ref="C55" authorId="69" shapeId="0" xr:uid="{F4D671A8-6DE3-4809-AF35-214A0AF2E1E4}">
      <text>
        <t>[Threaded comment]
Your version of Excel allows you to read this threaded comment; however, any edits to it will get removed if the file is opened in a newer version of Excel. Learn more: https://go.microsoft.com/fwlink/?linkid=870924
Comment:
    pmma to research</t>
      </text>
    </comment>
    <comment ref="C56" authorId="70" shapeId="0" xr:uid="{4DC1B52F-CF29-49F8-894A-100A76EA62C3}">
      <text>
        <t>[Threaded comment]
Your version of Excel allows you to read this threaded comment; however, any edits to it will get removed if the file is opened in a newer version of Excel. Learn more: https://go.microsoft.com/fwlink/?linkid=870924
Comment:
    pmma to research</t>
      </text>
    </comment>
    <comment ref="G72" authorId="71" shapeId="0" xr:uid="{1EAA7748-7904-4AFB-810A-21C161332F04}">
      <text>
        <t>[Threaded comment]
Your version of Excel allows you to read this threaded comment; however, any edits to it will get removed if the file is opened in a newer version of Excel. Learn more: https://go.microsoft.com/fwlink/?linkid=870924
Comment:
    UE 1- RESEARCJ 11441M 020524 
ADJUSTMENT ERROR ///
1- U30441M "PICKING ERROR" 032124
Either adjustment could be a possible cause for the variance</t>
      </text>
    </comment>
    <comment ref="G75" authorId="72" shapeId="0" xr:uid="{DF399CBD-C0DB-4D3F-B366-F87A4C21804E}">
      <text>
        <t xml:space="preserve">[Threaded comment]
Your version of Excel allows you to read this threaded comment; however, any edits to it will get removed if the file is opened in a newer version of Excel. Learn more: https://go.microsoft.com/fwlink/?linkid=870924
Comment:
    1- RESEARCH U11441M 121923 </t>
      </text>
    </comment>
    <comment ref="G77" authorId="73" shapeId="0" xr:uid="{58AFC0C5-E171-49FD-AC9D-121D471F6B0C}">
      <text>
        <t>[Threaded comment]
Your version of Excel allows you to read this threaded comment; however, any edits to it will get removed if the file is opened in a newer version of Excel. Learn more: https://go.microsoft.com/fwlink/?linkid=870924
Comment:
    1 U11441M MISPICK 011224</t>
      </text>
    </comment>
    <comment ref="C79" authorId="74" shapeId="0" xr:uid="{9D5328F5-A474-4BFB-B43A-67C8BDDB1DC5}">
      <text>
        <t>[Threaded comment]
Your version of Excel allows you to read this threaded comment; however, any edits to it will get removed if the file is opened in a newer version of Excel. Learn more: https://go.microsoft.com/fwlink/?linkid=870924
Comment:
    PMMA FROM RESEARCH U11441M</t>
      </text>
    </comment>
    <comment ref="G82" authorId="75" shapeId="0" xr:uid="{ADCBF2D1-A15A-4CC0-A4DF-DF0C01F1B421}">
      <text>
        <t>[Threaded comment]
Your version of Excel allows you to read this threaded comment; however, any edits to it will get removed if the file is opened in a newer version of Excel. Learn more: https://go.microsoft.com/fwlink/?linkid=870924
Comment:
    1- U30441M PICKING ERROR 021924</t>
      </text>
    </comment>
    <comment ref="G89" authorId="76" shapeId="0" xr:uid="{86615EBA-7087-4601-9495-7C2C687AB072}">
      <text>
        <t xml:space="preserve">[Threaded comment]
Your version of Excel allows you to read this threaded comment; however, any edits to it will get removed if the file is opened in a newer version of Excel. Learn more: https://go.microsoft.com/fwlink/?linkid=870924
Comment:
    1- U11441M MISPICK 012524 </t>
      </text>
    </comment>
    <comment ref="C93" authorId="77" shapeId="0" xr:uid="{119C78CB-AF70-4824-90CE-70FCC73833C6}">
      <text>
        <t>[Threaded comment]
Your version of Excel allows you to read this threaded comment; however, any edits to it will get removed if the file is opened in a newer version of Excel. Learn more: https://go.microsoft.com/fwlink/?linkid=870924
Comment:
    PMMA TO 60HH1531</t>
      </text>
    </comment>
    <comment ref="G99" authorId="78" shapeId="0" xr:uid="{14C54110-809C-4332-9F0F-06F691EDECC1}">
      <text>
        <t>[Threaded comment]
Your version of Excel allows you to read this threaded comment; however, any edits to it will get removed if the file is opened in a newer version of Excel. Learn more: https://go.microsoft.com/fwlink/?linkid=870924
Comment:
    4- RESEARCH U11441M 032224</t>
      </text>
    </comment>
    <comment ref="C107" authorId="79" shapeId="0" xr:uid="{4F9C3DEC-63CE-42AA-A24C-321055CA35FD}">
      <text>
        <t>[Threaded comment]
Your version of Excel allows you to read this threaded comment; however, any edits to it will get removed if the file is opened in a newer version of Excel. Learn more: https://go.microsoft.com/fwlink/?linkid=870924
Comment:
    ERROR LOCATION DELETED</t>
      </text>
    </comment>
    <comment ref="C108" authorId="80" shapeId="0" xr:uid="{0807D9DA-967E-4A0D-AE76-3CFE72224639}">
      <text>
        <t>[Threaded comment]
Your version of Excel allows you to read this threaded comment; however, any edits to it will get removed if the file is opened in a newer version of Excel. Learn more: https://go.microsoft.com/fwlink/?linkid=870924
Comment:
    ERROR LOCATION DELETED</t>
      </text>
    </comment>
    <comment ref="G110" authorId="81" shapeId="0" xr:uid="{4CA1B694-A8EC-49FB-81C7-EB2E7CFBC3E8}">
      <text>
        <t>[Threaded comment]
Your version of Excel allows you to read this threaded comment; however, any edits to it will get removed if the file is opened in a newer version of Excel. Learn more: https://go.microsoft.com/fwlink/?linkid=870924
Comment:
    1- U30441M ADJUSTMENT ERROR 030524</t>
      </text>
    </comment>
    <comment ref="G112" authorId="82" shapeId="0" xr:uid="{3856FD89-9C57-4F21-AEE3-4804574D1DFB}">
      <text>
        <t>[Threaded comment]
Your version of Excel allows you to read this threaded comment; however, any edits to it will get removed if the file is opened in a newer version of Excel. Learn more: https://go.microsoft.com/fwlink/?linkid=870924
Comment:
    3+ U11441M MISPICK 022624
Reply:
    012624*</t>
      </text>
    </comment>
    <comment ref="C113" authorId="83" shapeId="0" xr:uid="{76147214-2508-4C07-ABA9-227F845AB7EB}">
      <text>
        <t>[Threaded comment]
Your version of Excel allows you to read this threaded comment; however, any edits to it will get removed if the file is opened in a newer version of Excel. Learn more: https://go.microsoft.com/fwlink/?linkid=870924
Comment:
    2 PMMA TO 90XX2222 1 PMMA TO RESEARCH</t>
      </text>
    </comment>
    <comment ref="G114" authorId="84" shapeId="0" xr:uid="{54C0FF45-2EAA-4108-9758-0346DB98729F}">
      <text>
        <t xml:space="preserve">[Threaded comment]
Your version of Excel allows you to read this threaded comment; however, any edits to it will get removed if the file is opened in a newer version of Excel. Learn more: https://go.microsoft.com/fwlink/?linkid=870924
Comment:
    2- RESEARCH U11441M 030924 </t>
      </text>
    </comment>
    <comment ref="G116" authorId="85" shapeId="0" xr:uid="{E9871D98-03C0-4A6A-B792-D5037BE6971B}">
      <text>
        <t>[Threaded comment]
Your version of Excel allows you to read this threaded comment; however, any edits to it will get removed if the file is opened in a newer version of Excel. Learn more: https://go.microsoft.com/fwlink/?linkid=870924
Comment:
    2- U11441M MISPICK 012624</t>
      </text>
    </comment>
    <comment ref="C120" authorId="86" shapeId="0" xr:uid="{95492FDC-79E3-4AF1-A1B3-848AB8BFD2A9}">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21" authorId="87" shapeId="0" xr:uid="{D7D57706-1E04-4E4A-BA5E-4B89366AC516}">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28" authorId="88" shapeId="0" xr:uid="{E9E67BA2-8B2D-42A0-BEF8-FA718CBCF153}">
      <text>
        <t>[Threaded comment]
Your version of Excel allows you to read this threaded comment; however, any edits to it will get removed if the file is opened in a newer version of Excel. Learn more: https://go.microsoft.com/fwlink/?linkid=870924
Comment:
    PMMA TO 17CF0411</t>
      </text>
    </comment>
    <comment ref="C130" authorId="89" shapeId="0" xr:uid="{18541A45-4929-4719-8E19-317B3C4593D3}">
      <text>
        <t>[Threaded comment]
Your version of Excel allows you to read this threaded comment; however, any edits to it will get removed if the file is opened in a newer version of Excel. Learn more: https://go.microsoft.com/fwlink/?linkid=870924
Comment:
    PMMA TO RESEARCH</t>
      </text>
    </comment>
    <comment ref="G136" authorId="90" shapeId="0" xr:uid="{E54BA6CA-F8B4-4F5C-97C9-1D5A1018A9D4}">
      <text>
        <t>[Threaded comment]
Your version of Excel allows you to read this threaded comment; however, any edits to it will get removed if the file is opened in a newer version of Excel. Learn more: https://go.microsoft.com/fwlink/?linkid=870924
Comment:
    3- U11441M MISPICK 012624
 ADJUSTMENT ERROR</t>
      </text>
    </comment>
    <comment ref="G141" authorId="91" shapeId="0" xr:uid="{8DF7BDE5-88CB-4987-8152-93FF48B63061}">
      <text>
        <t>[Threaded comment]
Your version of Excel allows you to read this threaded comment; however, any edits to it will get removed if the file is opened in a newer version of Excel. Learn more: https://go.microsoft.com/fwlink/?linkid=870924
Comment:
    12- U11441M MISPICK ADJUSTMENT ERROR 011524</t>
      </text>
    </comment>
    <comment ref="G164" authorId="92" shapeId="0" xr:uid="{6ECCC7E2-AC10-4601-BB1A-7D553C02F566}">
      <text>
        <t>[Threaded comment]
Your version of Excel allows you to read this threaded comment; however, any edits to it will get removed if the file is opened in a newer version of Excel. Learn more: https://go.microsoft.com/fwlink/?linkid=870924
Comment:
    3- U30441M PI ADJUSTMENT ERROR 
ADJUSTMENT ERROR</t>
      </text>
    </comment>
    <comment ref="G166" authorId="93" shapeId="0" xr:uid="{68FB03E1-7ED5-4324-95F0-5434327A7E10}">
      <text>
        <t>[Threaded comment]
Your version of Excel allows you to read this threaded comment; however, any edits to it will get removed if the file is opened in a newer version of Excel. Learn more: https://go.microsoft.com/fwlink/?linkid=870924
Comment:
    5- U11441M MISPICK 012324</t>
      </text>
    </comment>
    <comment ref="G168" authorId="94" shapeId="0" xr:uid="{2AC729AE-87FE-498D-AB7A-8FC0049AB934}">
      <text>
        <t>[Threaded comment]
Your version of Excel allows you to read this threaded comment; however, any edits to it will get removed if the file is opened in a newer version of Excel. Learn more: https://go.microsoft.com/fwlink/?linkid=870924
Comment:
    1- U30441M PICKING ERROR
ADJUSTMENT ERROR 031424</t>
      </text>
    </comment>
    <comment ref="G184" authorId="95" shapeId="0" xr:uid="{F9D1F624-B726-4E6D-8B71-7C2D93F693D7}">
      <text>
        <t>[Threaded comment]
Your version of Excel allows you to read this threaded comment; however, any edits to it will get removed if the file is opened in a newer version of Excel. Learn more: https://go.microsoft.com/fwlink/?linkid=870924
Comment:
    ADJUSTMENT ERROR U30441M 6- 030824</t>
      </text>
    </comment>
    <comment ref="G195" authorId="96" shapeId="0" xr:uid="{DAFB5289-8263-42DE-A6C1-D42ECBAE4C7E}">
      <text>
        <t>[Threaded comment]
Your version of Excel allows you to read this threaded comment; however, any edits to it will get removed if the file is opened in a newer version of Excel. Learn more: https://go.microsoft.com/fwlink/?linkid=870924
Comment:
    ADJUSTMENT ERROR 19+ U11441M 041124</t>
      </text>
    </comment>
    <comment ref="C199" authorId="97" shapeId="0" xr:uid="{38D84EC7-1BE2-4F59-9CC0-47DB2DB27E60}">
      <text>
        <t>[Threaded comment]
Your version of Excel allows you to read this threaded comment; however, any edits to it will get removed if the file is opened in a newer version of Excel. Learn more: https://go.microsoft.com/fwlink/?linkid=870924
Comment:
    PMMA TO 91UU1211</t>
      </text>
    </comment>
    <comment ref="G200" authorId="98" shapeId="0" xr:uid="{E3B9B155-9842-416D-9328-C8DD4F71C9E0}">
      <text>
        <t>[Threaded comment]
Your version of Excel allows you to read this threaded comment; however, any edits to it will get removed if the file is opened in a newer version of Excel. Learn more: https://go.microsoft.com/fwlink/?linkid=870924
Comment:
    ADJUSTMENT ERROR 031924 19- RESEAARCH</t>
      </text>
    </comment>
    <comment ref="G208" authorId="99" shapeId="0" xr:uid="{54C789B8-5EDC-459F-BA66-3A18E3B3936F}">
      <text>
        <t>[Threaded comment]
Your version of Excel allows you to read this threaded comment; however, any edits to it will get removed if the file is opened in a newer version of Excel. Learn more: https://go.microsoft.com/fwlink/?linkid=870924
Comment:
    4- ADJUSTMENT ERROR U11441M 021224</t>
      </text>
    </comment>
    <comment ref="G209" authorId="100" shapeId="0" xr:uid="{E4FBDA8A-95BC-441F-B0A2-5085DD7C7CA9}">
      <text>
        <t xml:space="preserve">[Threaded comment]
Your version of Excel allows you to read this threaded comment; however, any edits to it will get removed if the file is opened in a newer version of Excel. Learn more: https://go.microsoft.com/fwlink/?linkid=870924
Comment:
    ADJUSTMENT ERROR MISPICK 6- 010824 </t>
      </text>
    </comment>
    <comment ref="C218" authorId="101" shapeId="0" xr:uid="{289DC8ED-8F35-4810-875B-DFE48A44C4CA}">
      <text>
        <t>[Threaded comment]
Your version of Excel allows you to read this threaded comment; however, any edits to it will get removed if the file is opened in a newer version of Excel. Learn more: https://go.microsoft.com/fwlink/?linkid=870924
Comment:
    PMMA TO 90KK1511</t>
      </text>
    </comment>
    <comment ref="G233" authorId="102" shapeId="0" xr:uid="{363480DF-7EBC-43FF-A8AE-A31D99C1D8FA}">
      <text>
        <t>[Threaded comment]
Your version of Excel allows you to read this threaded comment; however, any edits to it will get removed if the file is opened in a newer version of Excel. Learn more: https://go.microsoft.com/fwlink/?linkid=870924
Comment:
    1 MISPICK U11441M ADJUSTMENT ERROR 111023</t>
      </text>
    </comment>
    <comment ref="G234" authorId="103" shapeId="0" xr:uid="{B90ACA37-FA36-44AC-9899-5BF654A97975}">
      <text>
        <t>[Threaded comment]
Your version of Excel allows you to read this threaded comment; however, any edits to it will get removed if the file is opened in a newer version of Excel. Learn more: https://go.microsoft.com/fwlink/?linkid=870924
Comment:
    1- MISPICK ADJUSTMENT ERROR U11441M 010324</t>
      </text>
    </comment>
    <comment ref="G235" authorId="104" shapeId="0" xr:uid="{A8C1CF97-F656-4B56-A38E-DE0F9CA1E2B4}">
      <text>
        <t>[Threaded comment]
Your version of Excel allows you to read this threaded comment; however, any edits to it will get removed if the file is opened in a newer version of Excel. Learn more: https://go.microsoft.com/fwlink/?linkid=870924
Comment:
    1- ADJUSTMENT ERROR U11441M 041024</t>
      </text>
    </comment>
    <comment ref="G240" authorId="105" shapeId="0" xr:uid="{F741FBD3-8190-4B82-87E6-F97B83CC5DF8}">
      <text>
        <t>[Threaded comment]
Your version of Excel allows you to read this threaded comment; however, any edits to it will get removed if the file is opened in a newer version of Excel. Learn more: https://go.microsoft.com/fwlink/?linkid=870924
Comment:
    1- PICKING ERROR U30441M 022724</t>
      </text>
    </comment>
    <comment ref="G246" authorId="106" shapeId="0" xr:uid="{FDE68CFF-92AA-4A66-8158-545F22BE287E}">
      <text>
        <t>[Threaded comment]
Your version of Excel allows you to read this threaded comment; however, any edits to it will get removed if the file is opened in a newer version of Excel. Learn more: https://go.microsoft.com/fwlink/?linkid=870924
Comment:
    2- U11441M MISPICK 010924</t>
      </text>
    </comment>
    <comment ref="G250" authorId="107" shapeId="0" xr:uid="{74832BDD-84E6-48F3-B670-39F5EA2AB9DD}">
      <text>
        <t>[Threaded comment]
Your version of Excel allows you to read this threaded comment; however, any edits to it will get removed if the file is opened in a newer version of Excel. Learn more: https://go.microsoft.com/fwlink/?linkid=870924
Comment:
    1- U11441M MISPICK ADJUSTMENT ERROR 010324</t>
      </text>
    </comment>
    <comment ref="G251" authorId="108" shapeId="0" xr:uid="{837FAB6B-9517-49AE-AEF9-57FEDC25FB11}">
      <text>
        <t>[Threaded comment]
Your version of Excel allows you to read this threaded comment; however, any edits to it will get removed if the file is opened in a newer version of Excel. Learn more: https://go.microsoft.com/fwlink/?linkid=870924
Comment:
    2- MISPICK U11441M 010324 ADJUSTMENT ERROR</t>
      </text>
    </comment>
    <comment ref="G252" authorId="109" shapeId="0" xr:uid="{535B30C3-F256-4749-A119-FC128CF31290}">
      <text>
        <t>[Threaded comment]
Your version of Excel allows you to read this threaded comment; however, any edits to it will get removed if the file is opened in a newer version of Excel. Learn more: https://go.microsoft.com/fwlink/?linkid=870924
Comment:
    1+ MISPICK U11441M 020124 ADJUSTMENT ERROR</t>
      </text>
    </comment>
    <comment ref="C253" authorId="110" shapeId="0" xr:uid="{433E4804-9BC4-4681-ADAE-7E3B34EDA982}">
      <text>
        <t>[Threaded comment]
Your version of Excel allows you to read this threaded comment; however, any edits to it will get removed if the file is opened in a newer version of Excel. Learn more: https://go.microsoft.com/fwlink/?linkid=870924
Comment:
    PMMA TO RESEARCH</t>
      </text>
    </comment>
    <comment ref="G253" authorId="111" shapeId="0" xr:uid="{464BC9D0-4111-447A-B7B5-D3E885161D83}">
      <text>
        <t>[Threaded comment]
Your version of Excel allows you to read this threaded comment; however, any edits to it will get removed if the file is opened in a newer version of Excel. Learn more: https://go.microsoft.com/fwlink/?linkid=870924
Comment:
    2- RESEARCH ADJUSTMENT AND PMMA ERROR 021424 U11441M UB9441A</t>
      </text>
    </comment>
    <comment ref="G259" authorId="112" shapeId="0" xr:uid="{562F5E99-903E-4F28-B891-47CBA84C9B95}">
      <text>
        <t>[Threaded comment]
Your version of Excel allows you to read this threaded comment; however, any edits to it will get removed if the file is opened in a newer version of Excel. Learn more: https://go.microsoft.com/fwlink/?linkid=870924
Comment:
    5- MISPICK ADJUSTMENT ERROR U11441M 041124</t>
      </text>
    </comment>
    <comment ref="G260" authorId="113" shapeId="0" xr:uid="{26A53D26-6E86-46AD-B59B-F2C256E2C82B}">
      <text>
        <t>[Threaded comment]
Your version of Excel allows you to read this threaded comment; however, any edits to it will get removed if the file is opened in a newer version of Excel. Learn more: https://go.microsoft.com/fwlink/?linkid=870924
Comment:
    4- ADJUSTMENT ERROR MISPICK U11441M 041124</t>
      </text>
    </comment>
    <comment ref="G261" authorId="114" shapeId="0" xr:uid="{6444F11D-D3AF-4785-9A0C-3C13224C2B7F}">
      <text>
        <t>[Threaded comment]
Your version of Excel allows you to read this threaded comment; however, any edits to it will get removed if the file is opened in a newer version of Excel. Learn more: https://go.microsoft.com/fwlink/?linkid=870924
Comment:
    1- ADJUSTMENT ERROR U11441M MISPICK 041124</t>
      </text>
    </comment>
    <comment ref="G266" authorId="115" shapeId="0" xr:uid="{9BD0C15F-E1BC-4DAB-BEDE-8453A71CAD8C}">
      <text>
        <t>[Threaded comment]
Your version of Excel allows you to read this threaded comment; however, any edits to it will get removed if the file is opened in a newer version of Excel. Learn more: https://go.microsoft.com/fwlink/?linkid=870924
Comment:
    3- ADJUSTMENT ERROR  010424</t>
      </text>
    </comment>
    <comment ref="G269" authorId="116" shapeId="0" xr:uid="{BF104F33-4A5C-48BF-99E3-D4136C84BFEE}">
      <text>
        <t>[Threaded comment]
Your version of Excel allows you to read this threaded comment; however, any edits to it will get removed if the file is opened in a newer version of Excel. Learn more: https://go.microsoft.com/fwlink/?linkid=870924
Comment:
    1+ U11441M MISPICK ADJUSTMENT ERROR 121523</t>
      </text>
    </comment>
    <comment ref="G295" authorId="117" shapeId="0" xr:uid="{F7D98630-CA77-4D1C-B17D-9E93E9145B48}">
      <text>
        <t>[Threaded comment]
Your version of Excel allows you to read this threaded comment; however, any edits to it will get removed if the file is opened in a newer version of Excel. Learn more: https://go.microsoft.com/fwlink/?linkid=870924
Comment:
    9- U11441M MISPICK ADJUSTMENT ERROR 040324</t>
      </text>
    </comment>
    <comment ref="G297" authorId="118" shapeId="0" xr:uid="{D111F0E7-F450-4990-A74F-5A0B4B26508F}">
      <text>
        <t>[Threaded comment]
Your version of Excel allows you to read this threaded comment; however, any edits to it will get removed if the file is opened in a newer version of Excel. Learn more: https://go.microsoft.com/fwlink/?linkid=870924
Comment:
    2- U11441M MISPICK 112023</t>
      </text>
    </comment>
    <comment ref="C299" authorId="119" shapeId="0" xr:uid="{9BE8AA84-719C-4EC1-8EB1-B3BB460E8635}">
      <text>
        <t>[Threaded comment]
Your version of Excel allows you to read this threaded comment; however, any edits to it will get removed if the file is opened in a newer version of Excel. Learn more: https://go.microsoft.com/fwlink/?linkid=870924
Comment:
    PMMA TO RESEARCH</t>
      </text>
    </comment>
    <comment ref="C300" authorId="120" shapeId="0" xr:uid="{53443531-E1CA-4A8D-B2D1-548BC4489874}">
      <text>
        <t>[Threaded comment]
Your version of Excel allows you to read this threaded comment; however, any edits to it will get removed if the file is opened in a newer version of Excel. Learn more: https://go.microsoft.com/fwlink/?linkid=870924
Comment:
    PMMA TO RESEARCH</t>
      </text>
    </comment>
    <comment ref="C301" authorId="121" shapeId="0" xr:uid="{E2A56CCD-AD86-4BCF-9DF9-666D47C83537}">
      <text>
        <t>[Threaded comment]
Your version of Excel allows you to read this threaded comment; however, any edits to it will get removed if the file is opened in a newer version of Excel. Learn more: https://go.microsoft.com/fwlink/?linkid=870924
Comment:
    PMMA TO RESEARCH</t>
      </text>
    </comment>
    <comment ref="G311" authorId="122" shapeId="0" xr:uid="{3AB627CF-A4F5-4772-9BBD-8164354410F6}">
      <text>
        <t>[Threaded comment]
Your version of Excel allows you to read this threaded comment; however, any edits to it will get removed if the file is opened in a newer version of Excel. Learn more: https://go.microsoft.com/fwlink/?linkid=870924
Comment:
    4- ADJUSTMENT ERROR 041124 OUT OF RESEARCH</t>
      </text>
    </comment>
    <comment ref="G326" authorId="123" shapeId="0" xr:uid="{D4531DB0-EEB5-470E-9036-B5DF60857353}">
      <text>
        <t>[Threaded comment]
Your version of Excel allows you to read this threaded comment; however, any edits to it will get removed if the file is opened in a newer version of Excel. Learn more: https://go.microsoft.com/fwlink/?linkid=870924
Comment:
    3- U11441M MISPICK ADJUSTMENT ERROR 041124</t>
      </text>
    </comment>
    <comment ref="C342" authorId="124" shapeId="0" xr:uid="{42600CE9-00C0-4FBC-B4E2-1DA9BF856EC0}">
      <text>
        <t>[Threaded comment]
Your version of Excel allows you to read this threaded comment; however, any edits to it will get removed if the file is opened in a newer version of Excel. Learn more: https://go.microsoft.com/fwlink/?linkid=870924
Comment:
    PMMA TO 60AA0112, did an incorrect adjustment and fixed through apma before doing a pmma to correct the counts</t>
      </text>
    </comment>
    <comment ref="G347" authorId="125" shapeId="0" xr:uid="{26B6CEBB-BBF2-4635-BFE0-00C7101FA8F0}">
      <text>
        <t xml:space="preserve">[Threaded comment]
Your version of Excel allows you to read this threaded comment; however, any edits to it will get removed if the file is opened in a newer version of Excel. Learn more: https://go.microsoft.com/fwlink/?linkid=870924
Comment:
    1+ U11441M MISPICK 121923 ADJUSTMENT ERROR </t>
      </text>
    </comment>
    <comment ref="G350" authorId="126" shapeId="0" xr:uid="{B42EEEAA-4E51-4545-934A-83A8CFE456AA}">
      <text>
        <t>[Threaded comment]
Your version of Excel allows you to read this threaded comment; however, any edits to it will get removed if the file is opened in a newer version of Excel. Learn more: https://go.microsoft.com/fwlink/?linkid=870924
Comment:
    2- U11441M OUT OF RESEARCH ADJUSTMENT ERROR 31224</t>
      </text>
    </comment>
    <comment ref="G352" authorId="127" shapeId="0" xr:uid="{9E6A1BAD-A26C-4462-8139-1E3577113281}">
      <text>
        <t xml:space="preserve">[Threaded comment]
Your version of Excel allows you to read this threaded comment; however, any edits to it will get removed if the file is opened in a newer version of Excel. Learn more: https://go.microsoft.com/fwlink/?linkid=870924
Comment:
    30- U11441M OUT OF RESEARCH 101023 ADJUSTMENT ERROR </t>
      </text>
    </comment>
    <comment ref="G353" authorId="128" shapeId="0" xr:uid="{0F9FE77A-04DC-4A95-AE8D-33A2F383D68D}">
      <text>
        <t>[Threaded comment]
Your version of Excel allows you to read this threaded comment; however, any edits to it will get removed if the file is opened in a newer version of Excel. Learn more: https://go.microsoft.com/fwlink/?linkid=870924
Comment:
    15- U11441M OUT OF RESEARCH ADJUSTMENT ERROR 012324</t>
      </text>
    </comment>
    <comment ref="C369" authorId="129" shapeId="0" xr:uid="{51CC10C6-4F8A-4F4F-9CC1-0E545BB6571F}">
      <text>
        <t>[Threaded comment]
Your version of Excel allows you to read this threaded comment; however, any edits to it will get removed if the file is opened in a newer version of Excel. Learn more: https://go.microsoft.com/fwlink/?linkid=870924
Comment:
    PMMA TO 50CC0751</t>
      </text>
    </comment>
    <comment ref="G373" authorId="130" shapeId="0" xr:uid="{8916DD92-270B-4C91-AEA8-885ACFBEF2F0}">
      <text>
        <t>[Threaded comment]
Your version of Excel allows you to read this threaded comment; however, any edits to it will get removed if the file is opened in a newer version of Excel. Learn more: https://go.microsoft.com/fwlink/?linkid=870924
Comment:
    8- U11441M MISPICK ADJUSTMENT ERROR 011224</t>
      </text>
    </comment>
    <comment ref="G382" authorId="131" shapeId="0" xr:uid="{43757CD6-1140-40D4-9C7D-2EFE5A6F327B}">
      <text>
        <t>[Threaded comment]
Your version of Excel allows you to read this threaded comment; however, any edits to it will get removed if the file is opened in a newer version of Excel. Learn more: https://go.microsoft.com/fwlink/?linkid=870924
Comment:
    5- U11441M MISPICK ADJUSTMENT ERROR 020724</t>
      </text>
    </comment>
    <comment ref="G390" authorId="132" shapeId="0" xr:uid="{A092A583-43A8-4664-B873-94DD04C0E073}">
      <text>
        <t>[Threaded comment]
Your version of Excel allows you to read this threaded comment; however, any edits to it will get removed if the file is opened in a newer version of Excel. Learn more: https://go.microsoft.com/fwlink/?linkid=870924
Comment:
    1- U11441M MISPICK ADJUSTMENT ERROR 013024</t>
      </text>
    </comment>
    <comment ref="G404" authorId="133" shapeId="0" xr:uid="{907F6A04-7565-466E-9C24-172FFE1D37F7}">
      <text>
        <t>[Threaded comment]
Your version of Excel allows you to read this threaded comment; however, any edits to it will get removed if the file is opened in a newer version of Excel. Learn more: https://go.microsoft.com/fwlink/?linkid=870924
Comment:
    20- RESEARCH ADJUSTMENT ERROR U11441M PUT INTO RESEARCH U10441A 021224</t>
      </text>
    </comment>
    <comment ref="G405" authorId="134" shapeId="0" xr:uid="{CFD14244-8ABB-4853-BA06-3986238B17AE}">
      <text>
        <t>[Threaded comment]
Your version of Excel allows you to read this threaded comment; however, any edits to it will get removed if the file is opened in a newer version of Excel. Learn more: https://go.microsoft.com/fwlink/?linkid=870924
Comment:
    4- U11441M MISPICK ADJUSTMENT ERROR 041024</t>
      </text>
    </comment>
    <comment ref="G408" authorId="135" shapeId="0" xr:uid="{33A0C9E0-4EB3-4C7D-92EA-30913FE563A3}">
      <text>
        <t>[Threaded comment]
Your version of Excel allows you to read this threaded comment; however, any edits to it will get removed if the file is opened in a newer version of Excel. Learn more: https://go.microsoft.com/fwlink/?linkid=870924
Comment:
    17- RESEARCH U11441M ADJUSTMENT ERROR 022324</t>
      </text>
    </comment>
    <comment ref="G409" authorId="136" shapeId="0" xr:uid="{A8750178-F7F4-4B56-B5FA-CF012AAE0FC6}">
      <text>
        <t>[Threaded comment]
Your version of Excel allows you to read this threaded comment; however, any edits to it will get removed if the file is opened in a newer version of Excel. Learn more: https://go.microsoft.com/fwlink/?linkid=870924
Comment:
    1- U11441M MISPICK ADJUSTMENT ERROR 010424</t>
      </text>
    </comment>
    <comment ref="C416" authorId="137" shapeId="0" xr:uid="{2E83C8A0-4113-4C33-9B3E-F82A24A62AAC}">
      <text>
        <t>[Threaded comment]
Your version of Excel allows you to read this threaded comment; however, any edits to it will get removed if the file is opened in a newer version of Excel. Learn more: https://go.microsoft.com/fwlink/?linkid=870924
Comment:
    1 PMMA TO 70CC4125 6 TO RESEARCH</t>
      </text>
    </comment>
    <comment ref="G417" authorId="138" shapeId="0" xr:uid="{BFE68C8B-2CA8-433F-9881-9F34A7029D56}">
      <text>
        <t>[Threaded comment]
Your version of Excel allows you to read this threaded comment; however, any edits to it will get removed if the file is opened in a newer version of Excel. Learn more: https://go.microsoft.com/fwlink/?linkid=870924
Comment:
    2- U11441M RESEARCH ADJUSTMENT ERROR 020724</t>
      </text>
    </comment>
    <comment ref="G419" authorId="139" shapeId="0" xr:uid="{2350E00E-A47B-4D21-8E2D-61F70DEB2FEE}">
      <text>
        <t>[Threaded comment]
Your version of Excel allows you to read this threaded comment; however, any edits to it will get removed if the file is opened in a newer version of Excel. Learn more: https://go.microsoft.com/fwlink/?linkid=870924
Comment:
    40- ADJSUTMENT ERRORS</t>
      </text>
    </comment>
    <comment ref="G424" authorId="140" shapeId="0" xr:uid="{7B350D1E-17C9-49DD-B33A-6577CA414163}">
      <text>
        <t>[Threaded comment]
Your version of Excel allows you to read this threaded comment; however, any edits to it will get removed if the file is opened in a newer version of Excel. Learn more: https://go.microsoft.com/fwlink/?linkid=870924
Comment:
    30+ PR REASON CODE U40441A ADJUSTMENT ERROR</t>
      </text>
    </comment>
    <comment ref="G427" authorId="141" shapeId="0" xr:uid="{BA5224D8-E1C1-4104-9E4C-D4AB1235EC64}">
      <text>
        <t>[Threaded comment]
Your version of Excel allows you to read this threaded comment; however, any edits to it will get removed if the file is opened in a newer version of Excel. Learn more: https://go.microsoft.com/fwlink/?linkid=870924
Comment:
    3+ U11441M AFTER PMMA ADJUSTMENT ERROR</t>
      </text>
    </comment>
    <comment ref="C448" authorId="142" shapeId="0" xr:uid="{15409D3A-7DE5-451D-B04A-5AAE753E36A7}">
      <text>
        <t>[Threaded comment]
Your version of Excel allows you to read this threaded comment; however, any edits to it will get removed if the file is opened in a newer version of Excel. Learn more: https://go.microsoft.com/fwlink/?linkid=870924
Comment:
    PMMA TO 60GG2012</t>
      </text>
    </comment>
    <comment ref="C449" authorId="143" shapeId="0" xr:uid="{B617EAD6-FAB9-4F29-9175-DC04C4BAACAC}">
      <text>
        <t xml:space="preserve">[Threaded comment]
Your version of Excel allows you to read this threaded comment; however, any edits to it will get removed if the file is opened in a newer version of Excel. Learn more: https://go.microsoft.com/fwlink/?linkid=870924
Comment:
    PMMA TO 90VV0552
</t>
      </text>
    </comment>
    <comment ref="C459" authorId="144" shapeId="0" xr:uid="{34D03078-FF71-4CC8-A429-691D96DB97B2}">
      <text>
        <t>[Threaded comment]
Your version of Excel allows you to read this threaded comment; however, any edits to it will get removed if the file is opened in a newer version of Excel. Learn more: https://go.microsoft.com/fwlink/?linkid=870924
Comment:
    PMMA TO RESEARCH</t>
      </text>
    </comment>
    <comment ref="C461" authorId="145" shapeId="0" xr:uid="{681EB7A1-B6BB-433C-B64E-9BDEFD0400FA}">
      <text>
        <t>[Threaded comment]
Your version of Excel allows you to read this threaded comment; however, any edits to it will get removed if the file is opened in a newer version of Excel. Learn more: https://go.microsoft.com/fwlink/?linkid=870924
Comment:
    PMMA TO 50CC0372</t>
      </text>
    </comment>
    <comment ref="C462" authorId="146" shapeId="0" xr:uid="{FFC9809A-9A1D-43D9-8A44-88D63672F77F}">
      <text>
        <t>[Threaded comment]
Your version of Excel allows you to read this threaded comment; however, any edits to it will get removed if the file is opened in a newer version of Excel. Learn more: https://go.microsoft.com/fwlink/?linkid=870924
Comment:
    PMMA TO 50CC0372</t>
      </text>
    </comment>
    <comment ref="C463" authorId="147" shapeId="0" xr:uid="{F4EB144D-9C76-4F5A-B223-0BDA056B5C81}">
      <text>
        <t>[Threaded comment]
Your version of Excel allows you to read this threaded comment; however, any edits to it will get removed if the file is opened in a newer version of Excel. Learn more: https://go.microsoft.com/fwlink/?linkid=870924
Comment:
    PMMA TO 50CC0372/RESEARCH</t>
      </text>
    </comment>
    <comment ref="C469" authorId="148" shapeId="0" xr:uid="{04570367-E2E5-413D-B756-EA5F97BBFE91}">
      <text>
        <t>[Threaded comment]
Your version of Excel allows you to read this threaded comment; however, any edits to it will get removed if the file is opened in a newer version of Excel. Learn more: https://go.microsoft.com/fwlink/?linkid=870924
Comment:
    PMMA TO 45PF0412 AND RESEARCH</t>
      </text>
    </comment>
    <comment ref="C470" authorId="149" shapeId="0" xr:uid="{F7235D48-C8D7-4ACB-B570-74A045A1A2EA}">
      <text>
        <t>[Threaded comment]
Your version of Excel allows you to read this threaded comment; however, any edits to it will get removed if the file is opened in a newer version of Excel. Learn more: https://go.microsoft.com/fwlink/?linkid=870924
Comment:
    PMMA TO 08SC0247</t>
      </text>
    </comment>
    <comment ref="C472" authorId="150" shapeId="0" xr:uid="{1C05706B-B081-499C-B3DC-EBDC7958F132}">
      <text>
        <t>[Threaded comment]
Your version of Excel allows you to read this threaded comment; however, any edits to it will get removed if the file is opened in a newer version of Excel. Learn more: https://go.microsoft.com/fwlink/?linkid=870924
Comment:
    PMMA TO 45FC1625</t>
      </text>
    </comment>
    <comment ref="C473" authorId="151" shapeId="0" xr:uid="{0FC4442B-EFA1-4EEB-A506-66654C69AAD4}">
      <text>
        <t>[Threaded comment]
Your version of Excel allows you to read this threaded comment; however, any edits to it will get removed if the file is opened in a newer version of Excel. Learn more: https://go.microsoft.com/fwlink/?linkid=870924
Comment:
    BFRL 2</t>
      </text>
    </comment>
    <comment ref="C477" authorId="152" shapeId="0" xr:uid="{11095F7A-0EA3-42D8-AB54-4E6232F2F328}">
      <text>
        <t>[Threaded comment]
Your version of Excel allows you to read this threaded comment; however, any edits to it will get removed if the file is opened in a newer version of Excel. Learn more: https://go.microsoft.com/fwlink/?linkid=870924
Comment:
    PMMA TO RESEARCH</t>
      </text>
    </comment>
    <comment ref="C478" authorId="153" shapeId="0" xr:uid="{3FB351CB-C823-434F-AFC1-D9F8837C97AE}">
      <text>
        <t>[Threaded comment]
Your version of Excel allows you to read this threaded comment; however, any edits to it will get removed if the file is opened in a newer version of Excel. Learn more: https://go.microsoft.com/fwlink/?linkid=870924
Comment:
    PMMA TO RESEARCH</t>
      </text>
    </comment>
    <comment ref="C481" authorId="154" shapeId="0" xr:uid="{FB2EF45B-3BD2-4029-88E9-8DC0A19A96BE}">
      <text>
        <t>[Threaded comment]
Your version of Excel allows you to read this threaded comment; however, any edits to it will get removed if the file is opened in a newer version of Excel. Learn more: https://go.microsoft.com/fwlink/?linkid=870924
Comment:
    BRFL QTY 35</t>
      </text>
    </comment>
    <comment ref="C492" authorId="155" shapeId="0" xr:uid="{C4A1C827-9B26-4C81-9233-2F5B8265F792}">
      <text>
        <t>[Threaded comment]
Your version of Excel allows you to read this threaded comment; however, any edits to it will get removed if the file is opened in a newer version of Excel. Learn more: https://go.microsoft.com/fwlink/?linkid=870924
Comment:
    BFRL QTY 108</t>
      </text>
    </comment>
    <comment ref="C493" authorId="156" shapeId="0" xr:uid="{509FBEED-038D-4DF0-AFEA-B71EA6B48E89}">
      <text>
        <t>[Threaded comment]
Your version of Excel allows you to read this threaded comment; however, any edits to it will get removed if the file is opened in a newer version of Excel. Learn more: https://go.microsoft.com/fwlink/?linkid=870924
Comment:
    PMMA TO RESEARCH</t>
      </text>
    </comment>
    <comment ref="C495" authorId="157" shapeId="0" xr:uid="{B247CE5F-6E03-48EC-B6CF-72132116DD32}">
      <text>
        <t>[Threaded comment]
Your version of Excel allows you to read this threaded comment; however, any edits to it will get removed if the file is opened in a newer version of Excel. Learn more: https://go.microsoft.com/fwlink/?linkid=870924
Comment:
    PMMA TO RESEARCH</t>
      </text>
    </comment>
    <comment ref="C496" authorId="158" shapeId="0" xr:uid="{4FE90E9A-3567-4FC6-977C-64C6E81D887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499" authorId="159" shapeId="0" xr:uid="{0609EA2C-034E-40DE-BBAF-C801398C2286}">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501" authorId="160" shapeId="0" xr:uid="{D02C36CE-C23C-48F1-AE95-DDA181F207F1}">
      <text>
        <t>[Threaded comment]
Your version of Excel allows you to read this threaded comment; however, any edits to it will get removed if the file is opened in a newer version of Excel. Learn more: https://go.microsoft.com/fwlink/?linkid=870924
Comment:
    BFRL QTY 108</t>
      </text>
    </comment>
    <comment ref="C502" authorId="161" shapeId="0" xr:uid="{FBB9AA99-31F7-4AB6-99CF-3BF64E7A91B3}">
      <text>
        <t>[Threaded comment]
Your version of Excel allows you to read this threaded comment; however, any edits to it will get removed if the file is opened in a newer version of Excel. Learn more: https://go.microsoft.com/fwlink/?linkid=870924
Comment:
    PMMA TO 60GG1411</t>
      </text>
    </comment>
    <comment ref="C503" authorId="162" shapeId="0" xr:uid="{A773F204-F0FE-4872-AAD2-D024DF72D0C6}">
      <text>
        <t>[Threaded comment]
Your version of Excel allows you to read this threaded comment; however, any edits to it will get removed if the file is opened in a newer version of Excel. Learn more: https://go.microsoft.com/fwlink/?linkid=870924
Comment:
    BFRL</t>
      </text>
    </comment>
    <comment ref="C505" authorId="163" shapeId="0" xr:uid="{ACF911A1-4F5A-4421-9381-97C56ED10E73}">
      <text>
        <t>[Threaded comment]
Your version of Excel allows you to read this threaded comment; however, any edits to it will get removed if the file is opened in a newer version of Excel. Learn more: https://go.microsoft.com/fwlink/?linkid=870924
Comment:
    PMMA TO RESEARCH</t>
      </text>
    </comment>
    <comment ref="C506" authorId="164" shapeId="0" xr:uid="{481732D1-3C6A-4F9A-9D82-DDC7904EC9B5}">
      <text>
        <t>[Threaded comment]
Your version of Excel allows you to read this threaded comment; however, any edits to it will get removed if the file is opened in a newer version of Excel. Learn more: https://go.microsoft.com/fwlink/?linkid=870924
Comment:
    PMMA FROM 60BB0211</t>
      </text>
    </comment>
    <comment ref="C507" authorId="165" shapeId="0" xr:uid="{0FF6B0C0-4E5F-495F-891B-3083A4C70130}">
      <text>
        <t>[Threaded comment]
Your version of Excel allows you to read this threaded comment; however, any edits to it will get removed if the file is opened in a newer version of Excel. Learn more: https://go.microsoft.com/fwlink/?linkid=870924
Comment:
    PMMA TO RESEARCH</t>
      </text>
    </comment>
    <comment ref="C508" authorId="166" shapeId="0" xr:uid="{5E9E1104-AA40-44E4-B884-85349C60D049}">
      <text>
        <t>[Threaded comment]
Your version of Excel allows you to read this threaded comment; however, any edits to it will get removed if the file is opened in a newer version of Excel. Learn more: https://go.microsoft.com/fwlink/?linkid=870924
Comment:
    PMMA TO RESEARCH</t>
      </text>
    </comment>
    <comment ref="C509" authorId="167" shapeId="0" xr:uid="{489E69A0-0141-4DEB-857A-39C5EC39ADA6}">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0" authorId="168" shapeId="0" xr:uid="{619B17A4-767F-4F58-961A-5381E9BFE91E}">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1" authorId="169" shapeId="0" xr:uid="{1280E1EA-B7A7-4108-AC6D-36B0A4665E27}">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5" authorId="170" shapeId="0" xr:uid="{62D43B01-DCC9-4191-988A-4D2F05BD6208}">
      <text>
        <t>[Threaded comment]
Your version of Excel allows you to read this threaded comment; however, any edits to it will get removed if the file is opened in a newer version of Excel. Learn more: https://go.microsoft.com/fwlink/?linkid=870924
Comment:
    PMMA TO 46FC2121</t>
      </text>
    </comment>
    <comment ref="C516" authorId="171" shapeId="0" xr:uid="{5696A8CD-C2C4-4B64-BC6F-B49EA948BCA9}">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7" authorId="172" shapeId="0" xr:uid="{3C76D478-1D26-4AEB-B30D-1B7DE1725554}">
      <text>
        <t>[Threaded comment]
Your version of Excel allows you to read this threaded comment; however, any edits to it will get removed if the file is opened in a newer version of Excel. Learn more: https://go.microsoft.com/fwlink/?linkid=870924
Comment:
    PMMA TO RESEARCH</t>
      </text>
    </comment>
    <comment ref="C519" authorId="173" shapeId="0" xr:uid="{483F26E2-A596-47B8-8D64-6185E5D1193B}">
      <text>
        <t>[Threaded comment]
Your version of Excel allows you to read this threaded comment; however, any edits to it will get removed if the file is opened in a newer version of Excel. Learn more: https://go.microsoft.com/fwlink/?linkid=870924
Comment:
    PMMA TO RESEARCH</t>
      </text>
    </comment>
    <comment ref="C520" authorId="174" shapeId="0" xr:uid="{025E5628-2D97-4A4F-8CD7-3C3CED78146D}">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522" authorId="175" shapeId="0" xr:uid="{E36488E7-A309-4CF7-AA35-23D49815E113}">
      <text>
        <t>[Threaded comment]
Your version of Excel allows you to read this threaded comment; however, any edits to it will get removed if the file is opened in a newer version of Excel. Learn more: https://go.microsoft.com/fwlink/?linkid=870924
Comment:
    PMMA TO RESEARCH</t>
      </text>
    </comment>
    <comment ref="C524" authorId="176" shapeId="0" xr:uid="{5743DD89-373B-4B97-B929-0FFDDB3C84D7}">
      <text>
        <t>[Threaded comment]
Your version of Excel allows you to read this threaded comment; however, any edits to it will get removed if the file is opened in a newer version of Excel. Learn more: https://go.microsoft.com/fwlink/?linkid=870924
Comment:
    PMMA FROM 90YY0521</t>
      </text>
    </comment>
    <comment ref="C525" authorId="177" shapeId="0" xr:uid="{47DE1835-7A00-485E-8C7F-3A90934DB313}">
      <text>
        <t>[Threaded comment]
Your version of Excel allows you to read this threaded comment; however, any edits to it will get removed if the file is opened in a newer version of Excel. Learn more: https://go.microsoft.com/fwlink/?linkid=870924
Comment:
    PMMA TO RESEARCH</t>
      </text>
    </comment>
    <comment ref="C557" authorId="178" shapeId="0" xr:uid="{3331BF58-D811-4E68-B697-B376F73FCDB7}">
      <text>
        <t>[Threaded comment]
Your version of Excel allows you to read this threaded comment; however, any edits to it will get removed if the file is opened in a newer version of Excel. Learn more: https://go.microsoft.com/fwlink/?linkid=870924
Comment:
    PMMA TO 70BB0416</t>
      </text>
    </comment>
    <comment ref="C560" authorId="179" shapeId="0" xr:uid="{67490F59-540E-4ABA-AFAB-377BFE2F9473}">
      <text>
        <t>[Threaded comment]
Your version of Excel allows you to read this threaded comment; however, any edits to it will get removed if the file is opened in a newer version of Excel. Learn more: https://go.microsoft.com/fwlink/?linkid=870924
Comment:
    PMMA TO 70BB1243</t>
      </text>
    </comment>
    <comment ref="C577" authorId="180" shapeId="0" xr:uid="{0426F002-4027-4A18-883A-C01A5C71C4CF}">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580" authorId="181" shapeId="0" xr:uid="{4CEF3401-196C-487F-9C13-3CA71AD0E6D1}">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581" authorId="182" shapeId="0" xr:uid="{190F9A54-427D-4667-80DA-343585BBB6A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582" authorId="183" shapeId="0" xr:uid="{72DE842E-5ECF-40AE-9F27-9EA90245137E}">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586" authorId="184" shapeId="0" xr:uid="{FA5B30F8-36A6-4125-B31C-7EFC94EFB4F1}">
      <text>
        <t>[Threaded comment]
Your version of Excel allows you to read this threaded comment; however, any edits to it will get removed if the file is opened in a newer version of Excel. Learn more: https://go.microsoft.com/fwlink/?linkid=870924
Comment:
    PMMA TO RESEARCH</t>
      </text>
    </comment>
    <comment ref="C588" authorId="185" shapeId="0" xr:uid="{9D28AC39-8188-4216-B532-0E6B678EE338}">
      <text>
        <t>[Threaded comment]
Your version of Excel allows you to read this threaded comment; however, any edits to it will get removed if the file is opened in a newer version of Excel. Learn more: https://go.microsoft.com/fwlink/?linkid=870924
Comment:
    PMMA TO RESEARCH</t>
      </text>
    </comment>
    <comment ref="C589" authorId="186" shapeId="0" xr:uid="{071CF1DA-E3B2-4526-99E2-A715A6ABB8DA}">
      <text>
        <t>[Threaded comment]
Your version of Excel allows you to read this threaded comment; however, any edits to it will get removed if the file is opened in a newer version of Excel. Learn more: https://go.microsoft.com/fwlink/?linkid=870924
Comment:
    PMMA TO RESEARCH</t>
      </text>
    </comment>
    <comment ref="C590" authorId="187" shapeId="0" xr:uid="{CCC6FD0E-BBEA-4BE7-B025-ED337AD38CD3}">
      <text>
        <t>[Threaded comment]
Your version of Excel allows you to read this threaded comment; however, any edits to it will get removed if the file is opened in a newer version of Excel. Learn more: https://go.microsoft.com/fwlink/?linkid=870924
Comment:
    PMMA TO RESEARCH</t>
      </text>
    </comment>
    <comment ref="C593" authorId="188" shapeId="0" xr:uid="{FDB65162-0FA7-4C63-BB63-0FE0CBB15FAC}">
      <text>
        <t>[Threaded comment]
Your version of Excel allows you to read this threaded comment; however, any edits to it will get removed if the file is opened in a newer version of Excel. Learn more: https://go.microsoft.com/fwlink/?linkid=870924
Comment:
    PMMA TO RESEARCH</t>
      </text>
    </comment>
    <comment ref="C594" authorId="189" shapeId="0" xr:uid="{FD697F96-966A-49BE-8EA9-15AA237EFCCC}">
      <text>
        <t>[Threaded comment]
Your version of Excel allows you to read this threaded comment; however, any edits to it will get removed if the file is opened in a newer version of Excel. Learn more: https://go.microsoft.com/fwlink/?linkid=870924
Comment:
    PMMA TO RESEARCH</t>
      </text>
    </comment>
    <comment ref="C601" authorId="190" shapeId="0" xr:uid="{0084AC46-C32E-44EE-B087-B7F0B7690B8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606" authorId="191" shapeId="0" xr:uid="{0C911E03-07E3-412F-9042-62FF16C32B0F}">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609" authorId="192" shapeId="0" xr:uid="{7EFB6A04-D531-4B73-AEE7-247543439B2E}">
      <text>
        <t>[Threaded comment]
Your version of Excel allows you to read this threaded comment; however, any edits to it will get removed if the file is opened in a newer version of Excel. Learn more: https://go.microsoft.com/fwlink/?linkid=870924
Comment:
    PMMA TO 60BB1612</t>
      </text>
    </comment>
    <comment ref="C610" authorId="193" shapeId="0" xr:uid="{190931AB-C7C2-4E7C-911B-E3B6C84F79AC}">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615" authorId="194" shapeId="0" xr:uid="{1D2CB4EE-4C3F-47CF-B5F6-18CC21270B32}">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616" authorId="195" shapeId="0" xr:uid="{3EB956FE-FA4D-47E1-953C-218AF3E6CFCE}">
      <text>
        <t>[Threaded comment]
Your version of Excel allows you to read this threaded comment; however, any edits to it will get removed if the file is opened in a newer version of Excel. Learn more: https://go.microsoft.com/fwlink/?linkid=870924
Comment:
    PMMA TO RESEARCH</t>
      </text>
    </comment>
    <comment ref="C618" authorId="196" shapeId="0" xr:uid="{DCB91F28-11C4-4B81-9391-059CD0D94948}">
      <text>
        <t>[Threaded comment]
Your version of Excel allows you to read this threaded comment; however, any edits to it will get removed if the file is opened in a newer version of Excel. Learn more: https://go.microsoft.com/fwlink/?linkid=870924
Comment:
    PMMA TO RESEARCH</t>
      </text>
    </comment>
    <comment ref="C619" authorId="197" shapeId="0" xr:uid="{59D4C2F7-92CA-4029-933B-24D1D26E6609}">
      <text>
        <t>[Threaded comment]
Your version of Excel allows you to read this threaded comment; however, any edits to it will get removed if the file is opened in a newer version of Excel. Learn more: https://go.microsoft.com/fwlink/?linkid=870924
Comment:
    PMMA 10 TO 60AA0912,PMMA 9 TO 80BB0242, PMMA 12 TO 80CC2611</t>
      </text>
    </comment>
    <comment ref="C627" authorId="198" shapeId="0" xr:uid="{497DA41F-2579-4337-B057-ABF810739A5C}">
      <text>
        <t>[Threaded comment]
Your version of Excel allows you to read this threaded comment; however, any edits to it will get removed if the file is opened in a newer version of Excel. Learn more: https://go.microsoft.com/fwlink/?linkid=870924
Comment:
    PMMA TO RESEARCH</t>
      </text>
    </comment>
    <comment ref="C666" authorId="199" shapeId="0" xr:uid="{067810C4-9DD7-40DB-B284-00C37FB96CEB}">
      <text>
        <t>[Threaded comment]
Your version of Excel allows you to read this threaded comment; however, any edits to it will get removed if the file is opened in a newer version of Excel. Learn more: https://go.microsoft.com/fwlink/?linkid=870924
Comment:
    PMMA TO 60FF1421</t>
      </text>
    </comment>
    <comment ref="C680" authorId="200" shapeId="0" xr:uid="{5F741E63-4864-487F-90CB-1FCFA0776D0A}">
      <text>
        <t>[Threaded comment]
Your version of Excel allows you to read this threaded comment; however, any edits to it will get removed if the file is opened in a newer version of Excel. Learn more: https://go.microsoft.com/fwlink/?linkid=870924
Comment:
    PMMA TO RESEARCH</t>
      </text>
    </comment>
    <comment ref="C681" authorId="201" shapeId="0" xr:uid="{51A08473-8DEB-440B-B840-C9FF2EE46FC1}">
      <text>
        <t>[Threaded comment]
Your version of Excel allows you to read this threaded comment; however, any edits to it will get removed if the file is opened in a newer version of Excel. Learn more: https://go.microsoft.com/fwlink/?linkid=870924
Comment:
    62 PMMA TO 50DD2911, 108 RESEARCH</t>
      </text>
    </comment>
    <comment ref="C685" authorId="202" shapeId="0" xr:uid="{D0A24540-0CE0-4EFE-ABAE-F3691CB12DC5}">
      <text>
        <t>[Threaded comment]
Your version of Excel allows you to read this threaded comment; however, any edits to it will get removed if the file is opened in a newer version of Excel. Learn more: https://go.microsoft.com/fwlink/?linkid=870924
Comment:
    PMMA TO 50DD2232</t>
      </text>
    </comment>
    <comment ref="C686" authorId="203" shapeId="0" xr:uid="{AC373E05-D644-48CF-8135-C08D877F2BCD}">
      <text>
        <t>[Threaded comment]
Your version of Excel allows you to read this threaded comment; however, any edits to it will get removed if the file is opened in a newer version of Excel. Learn more: https://go.microsoft.com/fwlink/?linkid=870924
Comment:
    PMMA TO 50DD2911</t>
      </text>
    </comment>
    <comment ref="C687" authorId="204" shapeId="0" xr:uid="{D764A4EB-FF01-4C00-A1BC-12334435FF6F}">
      <text>
        <t>[Threaded comment]
Your version of Excel allows you to read this threaded comment; however, any edits to it will get removed if the file is opened in a newer version of Excel. Learn more: https://go.microsoft.com/fwlink/?linkid=870924
Comment:
    PMMA TO 50EE0262</t>
      </text>
    </comment>
    <comment ref="C689" authorId="205" shapeId="0" xr:uid="{F80AC712-7FEA-4D1A-BBB0-645CDEE2ED11}">
      <text>
        <t>[Threaded comment]
Your version of Excel allows you to read this threaded comment; however, any edits to it will get removed if the file is opened in a newer version of Excel. Learn more: https://go.microsoft.com/fwlink/?linkid=870924
Comment:
    PMMA TO RESEARCH</t>
      </text>
    </comment>
    <comment ref="C690" authorId="206" shapeId="0" xr:uid="{802C6F08-07F3-4544-AE91-73FBB5DD9F8B}">
      <text>
        <t>[Threaded comment]
Your version of Excel allows you to read this threaded comment; however, any edits to it will get removed if the file is opened in a newer version of Excel. Learn more: https://go.microsoft.com/fwlink/?linkid=870924
Comment:
    PMMA TO 50DD2911</t>
      </text>
    </comment>
    <comment ref="C692" authorId="207" shapeId="0" xr:uid="{6A5CFF81-464B-4420-A7A7-DAA262F3B543}">
      <text>
        <t>[Threaded comment]
Your version of Excel allows you to read this threaded comment; however, any edits to it will get removed if the file is opened in a newer version of Excel. Learn more: https://go.microsoft.com/fwlink/?linkid=870924
Comment:
    PMMA TO RESEARCH</t>
      </text>
    </comment>
    <comment ref="C693" authorId="208" shapeId="0" xr:uid="{B73156F8-145C-4BF2-B247-5343B6323BF3}">
      <text>
        <t>[Threaded comment]
Your version of Excel allows you to read this threaded comment; however, any edits to it will get removed if the file is opened in a newer version of Excel. Learn more: https://go.microsoft.com/fwlink/?linkid=870924
Comment:
    PMMA TO 90QQ0221</t>
      </text>
    </comment>
    <comment ref="C694" authorId="209" shapeId="0" xr:uid="{DA42FFFA-12F4-4636-A102-B3EE9B462E27}">
      <text>
        <t>[Threaded comment]
Your version of Excel allows you to read this threaded comment; however, any edits to it will get removed if the file is opened in a newer version of Excel. Learn more: https://go.microsoft.com/fwlink/?linkid=870924
Comment:
    PMMA TO RESEARCH</t>
      </text>
    </comment>
    <comment ref="C696" authorId="210" shapeId="0" xr:uid="{E00EEEE1-7375-42B4-92DB-A3E56F3994F3}">
      <text>
        <t>[Threaded comment]
Your version of Excel allows you to read this threaded comment; however, any edits to it will get removed if the file is opened in a newer version of Excel. Learn more: https://go.microsoft.com/fwlink/?linkid=870924
Comment:
    PMMA TO 60AA3031</t>
      </text>
    </comment>
    <comment ref="C699" authorId="211" shapeId="0" xr:uid="{333E328B-80E1-4217-A116-103DD75FEF3D}">
      <text>
        <t>[Threaded comment]
Your version of Excel allows you to read this threaded comment; however, any edits to it will get removed if the file is opened in a newer version of Excel. Learn more: https://go.microsoft.com/fwlink/?linkid=870924
Comment:
    PMMA TO RESEARCH</t>
      </text>
    </comment>
    <comment ref="C701" authorId="212" shapeId="0" xr:uid="{A349FE98-FC7C-4509-8DE8-D1462BD6FF61}">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704" authorId="213" shapeId="0" xr:uid="{D877452B-FB9F-4957-80CA-89B30F5126F8}">
      <text>
        <t xml:space="preserve">[Threaded comment]
Your version of Excel allows you to read this threaded comment; however, any edits to it will get removed if the file is opened in a newer version of Excel. Learn more: https://go.microsoft.com/fwlink/?linkid=870924
Comment:
    PMMA TO 19CF0523
</t>
      </text>
    </comment>
    <comment ref="C707" authorId="214" shapeId="0" xr:uid="{9C2218F9-8316-40E9-A611-1A8786EC17EF}">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08" authorId="215" shapeId="0" xr:uid="{E7EA2B4F-0B6B-4374-AF91-3747FE940469}">
      <text>
        <t>[Threaded comment]
Your version of Excel allows you to read this threaded comment; however, any edits to it will get removed if the file is opened in a newer version of Excel. Learn more: https://go.microsoft.com/fwlink/?linkid=870924
Comment:
    PMMA YO 07SC0146</t>
      </text>
    </comment>
    <comment ref="C709" authorId="216" shapeId="0" xr:uid="{CD520304-6191-4E55-82FB-83BDA43CB8BC}">
      <text>
        <t>[Threaded comment]
Your version of Excel allows you to read this threaded comment; however, any edits to it will get removed if the file is opened in a newer version of Excel. Learn more: https://go.microsoft.com/fwlink/?linkid=870924
Comment:
    PMMA TO 04SC0827</t>
      </text>
    </comment>
    <comment ref="C711" authorId="217" shapeId="0" xr:uid="{65F3A77A-96E1-4336-818A-9777DF310F75}">
      <text>
        <t>[Threaded comment]
Your version of Excel allows you to read this threaded comment; however, any edits to it will get removed if the file is opened in a newer version of Excel. Learn more: https://go.microsoft.com/fwlink/?linkid=870924
Comment:
    PMMA FROM 09SC0626</t>
      </text>
    </comment>
    <comment ref="C713" authorId="218" shapeId="0" xr:uid="{C24007FA-1576-4764-87A1-1944B8EEF4E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17" authorId="219" shapeId="0" xr:uid="{60D32332-16B3-45FD-A1F3-7CFF7F5D2BFE}">
      <text>
        <t>[Threaded comment]
Your version of Excel allows you to read this threaded comment; however, any edits to it will get removed if the file is opened in a newer version of Excel. Learn more: https://go.microsoft.com/fwlink/?linkid=870924
Comment:
    PMMA TO RESEARCH</t>
      </text>
    </comment>
    <comment ref="C720" authorId="220" shapeId="0" xr:uid="{354FA760-DE4A-4907-B6D2-D5E2FC5FDBC3}">
      <text>
        <t>[Threaded comment]
Your version of Excel allows you to read this threaded comment; however, any edits to it will get removed if the file is opened in a newer version of Excel. Learn more: https://go.microsoft.com/fwlink/?linkid=870924
Comment:
    BFRL QTY 7</t>
      </text>
    </comment>
    <comment ref="C721" authorId="221" shapeId="0" xr:uid="{564E7756-F541-4072-BB2A-49645DACB30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23" authorId="222" shapeId="0" xr:uid="{B406B48C-B176-48B4-B03F-E45E9B12088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25" authorId="223" shapeId="0" xr:uid="{3A200D13-714A-4B9A-B737-0AA5D74FABB4}">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26" authorId="224" shapeId="0" xr:uid="{188FAEBF-D7D2-48DB-A051-3E619AB79213}">
      <text>
        <t>[Threaded comment]
Your version of Excel allows you to read this threaded comment; however, any edits to it will get removed if the file is opened in a newer version of Excel. Learn more: https://go.microsoft.com/fwlink/?linkid=870924
Comment:
    BFRL</t>
      </text>
    </comment>
    <comment ref="C727" authorId="225" shapeId="0" xr:uid="{C9068161-5C69-4B72-9782-7B80F354671B}">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28" authorId="226" shapeId="0" xr:uid="{BD527439-AC61-4266-A986-881D0D1BE67E}">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31" authorId="227" shapeId="0" xr:uid="{CE848DAE-244F-4C4F-9868-25E64EB5EE8A}">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37" authorId="228" shapeId="0" xr:uid="{58EA2023-1D9C-40C1-8081-BBC55EEDBA7D}">
      <text>
        <t>[Threaded comment]
Your version of Excel allows you to read this threaded comment; however, any edits to it will get removed if the file is opened in a newer version of Excel. Learn more: https://go.microsoft.com/fwlink/?linkid=870924
Comment:
    PMMA TO RESEARCH</t>
      </text>
    </comment>
    <comment ref="C738" authorId="229" shapeId="0" xr:uid="{010C12B7-C205-4436-B9C1-F8145828A3E7}">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744" authorId="230" shapeId="0" xr:uid="{D8B3E2C1-280D-4B9A-9570-AC0B2CB1E712}">
      <text>
        <t>[Threaded comment]
Your version of Excel allows you to read this threaded comment; however, any edits to it will get removed if the file is opened in a newer version of Excel. Learn more: https://go.microsoft.com/fwlink/?linkid=870924
Comment:
    BFRL QTY 7</t>
      </text>
    </comment>
    <comment ref="C746" authorId="231" shapeId="0" xr:uid="{68F25213-4E55-4AD3-9290-C13A604CD738}">
      <text>
        <t>[Threaded comment]
Your version of Excel allows you to read this threaded comment; however, any edits to it will get removed if the file is opened in a newer version of Excel. Learn more: https://go.microsoft.com/fwlink/?linkid=870924
Comment:
    PMMA TO RESEARCH</t>
      </text>
    </comment>
    <comment ref="C748" authorId="232" shapeId="0" xr:uid="{1279C4DB-CD36-4402-BA58-E00040827572}">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1" authorId="233" shapeId="0" xr:uid="{2F60F6D6-BF01-4B18-9FB4-A2F4C8890C09}">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2" authorId="234" shapeId="0" xr:uid="{956FF212-7103-42F9-99F0-45447862F47C}">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3" authorId="235" shapeId="0" xr:uid="{153A2E69-C97E-4EAE-A2EA-41E6B3902AD6}">
      <text>
        <t>[Threaded comment]
Your version of Excel allows you to read this threaded comment; however, any edits to it will get removed if the file is opened in a newer version of Excel. Learn more: https://go.microsoft.com/fwlink/?linkid=870924
Comment:
    PMMA TO 90UU0222</t>
      </text>
    </comment>
    <comment ref="C756" authorId="236" shapeId="0" xr:uid="{B1BA84D6-F2AB-4735-AE6C-4C8EE379E262}">
      <text>
        <t>[Threaded comment]
Your version of Excel allows you to read this threaded comment; however, any edits to it will get removed if the file is opened in a newer version of Excel. Learn more: https://go.microsoft.com/fwlink/?linkid=870924
Comment:
    PMMA TO RESEARCH</t>
      </text>
    </comment>
    <comment ref="C757" authorId="237" shapeId="0" xr:uid="{50D2D634-90B0-49CE-9CEE-AB73BEFFD350}">
      <text>
        <t>[Threaded comment]
Your version of Excel allows you to read this threaded comment; however, any edits to it will get removed if the file is opened in a newer version of Excel. Learn more: https://go.microsoft.com/fwlink/?linkid=870924
Comment:
    PMMA FROM 60EE2111</t>
      </text>
    </comment>
    <comment ref="C758" authorId="238" shapeId="0" xr:uid="{E7B18BC0-F0BD-450B-B605-10AD6351C267}">
      <text>
        <t>[Threaded comment]
Your version of Excel allows you to read this threaded comment; however, any edits to it will get removed if the file is opened in a newer version of Excel. Learn more: https://go.microsoft.com/fwlink/?linkid=870924
Comment:
    PMMA TO RESEARCH</t>
      </text>
    </comment>
    <comment ref="C760" authorId="239" shapeId="0" xr:uid="{5F0FCB67-8B94-42B1-BCE2-EDE47805885B}">
      <text>
        <t>[Threaded comment]
Your version of Excel allows you to read this threaded comment; however, any edits to it will get removed if the file is opened in a newer version of Excel. Learn more: https://go.microsoft.com/fwlink/?linkid=870924
Comment:
    PMMA TO RESEARCH</t>
      </text>
    </comment>
    <comment ref="C761" authorId="240" shapeId="0" xr:uid="{9E35EFC1-649C-4201-9C9F-ED6E87C9590C}">
      <text>
        <t>[Threaded comment]
Your version of Excel allows you to read this threaded comment; however, any edits to it will get removed if the file is opened in a newer version of Excel. Learn more: https://go.microsoft.com/fwlink/?linkid=870924
Comment:
    10 PMMA TO 70CC3963</t>
      </text>
    </comment>
    <comment ref="C766" authorId="241" shapeId="0" xr:uid="{A01ACB17-D20F-46AE-9493-AB213AB441EC}">
      <text>
        <t>[Threaded comment]
Your version of Excel allows you to read this threaded comment; however, any edits to it will get removed if the file is opened in a newer version of Excel. Learn more: https://go.microsoft.com/fwlink/?linkid=870924
Comment:
    PMMA TO RESEARCH</t>
      </text>
    </comment>
    <comment ref="C767" authorId="242" shapeId="0" xr:uid="{CCF8A12C-50D5-4D34-A272-95E74E302139}">
      <text>
        <t>[Threaded comment]
Your version of Excel allows you to read this threaded comment; however, any edits to it will get removed if the file is opened in a newer version of Excel. Learn more: https://go.microsoft.com/fwlink/?linkid=870924
Comment:
    PMMA TO RESEARCH</t>
      </text>
    </comment>
    <comment ref="C798" authorId="243" shapeId="0" xr:uid="{93572EAC-E6FA-418B-A6A7-48EEC77BA3EE}">
      <text>
        <t>[Threaded comment]
Your version of Excel allows you to read this threaded comment; however, any edits to it will get removed if the file is opened in a newer version of Excel. Learn more: https://go.microsoft.com/fwlink/?linkid=870924
Comment:
    PMMA TO RESEARCH</t>
      </text>
    </comment>
    <comment ref="C799" authorId="244" shapeId="0" xr:uid="{2899DA2A-7ECD-4E4C-A267-0415AA194A75}">
      <text>
        <t>[Threaded comment]
Your version of Excel allows you to read this threaded comment; however, any edits to it will get removed if the file is opened in a newer version of Excel. Learn more: https://go.microsoft.com/fwlink/?linkid=870924
Comment:
    PMMA TO 50DD0912</t>
      </text>
    </comment>
    <comment ref="C801" authorId="245" shapeId="0" xr:uid="{63471669-A41D-485C-AA3A-3621D33B874C}">
      <text>
        <t>[Threaded comment]
Your version of Excel allows you to read this threaded comment; however, any edits to it will get removed if the file is opened in a newer version of Excel. Learn more: https://go.microsoft.com/fwlink/?linkid=870924
Comment:
    PMMA TO 50DD0912</t>
      </text>
    </comment>
    <comment ref="C802" authorId="246" shapeId="0" xr:uid="{431FFD5D-897B-4E95-A323-7BB632DAC8D0}">
      <text>
        <t>[Threaded comment]
Your version of Excel allows you to read this threaded comment; however, any edits to it will get removed if the file is opened in a newer version of Excel. Learn more: https://go.microsoft.com/fwlink/?linkid=870924
Comment:
    PMMA TO RESEARCH</t>
      </text>
    </comment>
    <comment ref="C806" authorId="247" shapeId="0" xr:uid="{E6FBEE03-1A7E-471E-A8AF-24558A8AF986}">
      <text>
        <t>[Threaded comment]
Your version of Excel allows you to read this threaded comment; however, any edits to it will get removed if the file is opened in a newer version of Excel. Learn more: https://go.microsoft.com/fwlink/?linkid=870924
Comment:
    PMMA TO 05SC0556</t>
      </text>
    </comment>
    <comment ref="C809" authorId="248" shapeId="0" xr:uid="{1C9E19DB-99F5-4B07-8E66-279E607FDC3A}">
      <text>
        <t>[Threaded comment]
Your version of Excel allows you to read this threaded comment; however, any edits to it will get removed if the file is opened in a newer version of Excel. Learn more: https://go.microsoft.com/fwlink/?linkid=870924
Comment:
    PMMA TO RESEARCH</t>
      </text>
    </comment>
    <comment ref="C813" authorId="249" shapeId="0" xr:uid="{A99D7F00-F069-4B94-8265-2FB574BB039E}">
      <text>
        <t>[Threaded comment]
Your version of Excel allows you to read this threaded comment; however, any edits to it will get removed if the file is opened in a newer version of Excel. Learn more: https://go.microsoft.com/fwlink/?linkid=870924
Comment:
    PMMA TO RESEARCH</t>
      </text>
    </comment>
    <comment ref="C816" authorId="250" shapeId="0" xr:uid="{9FCE3062-D005-4CA3-9772-592619599626}">
      <text>
        <t>[Threaded comment]
Your version of Excel allows you to read this threaded comment; however, any edits to it will get removed if the file is opened in a newer version of Excel. Learn more: https://go.microsoft.com/fwlink/?linkid=870924
Comment:
    PMMA TO 44FC0823</t>
      </text>
    </comment>
    <comment ref="C817" authorId="251" shapeId="0" xr:uid="{3DCFA626-99B4-4137-A37D-D20D021B3B42}">
      <text>
        <t>[Threaded comment]
Your version of Excel allows you to read this threaded comment; however, any edits to it will get removed if the file is opened in a newer version of Excel. Learn more: https://go.microsoft.com/fwlink/?linkid=870924
Comment:
    PMMA TO 44FC0823</t>
      </text>
    </comment>
    <comment ref="C821" authorId="252" shapeId="0" xr:uid="{C02DB96D-F5B1-4F64-BCCA-0B312ED9BA4D}">
      <text>
        <t>[Threaded comment]
Your version of Excel allows you to read this threaded comment; however, any edits to it will get removed if the file is opened in a newer version of Excel. Learn more: https://go.microsoft.com/fwlink/?linkid=870924
Comment:
    BFRL QTY 9</t>
      </text>
    </comment>
    <comment ref="C822" authorId="253" shapeId="0" xr:uid="{E7A96367-AD82-44FA-8095-EDB10CBAF760}">
      <text>
        <t>[Threaded comment]
Your version of Excel allows you to read this threaded comment; however, any edits to it will get removed if the file is opened in a newer version of Excel. Learn more: https://go.microsoft.com/fwlink/?linkid=870924
Comment:
    PMMA TO RESEARCH</t>
      </text>
    </comment>
    <comment ref="C828" authorId="254" shapeId="0" xr:uid="{4D91FA49-0524-4F2A-B707-EF3A935D2F71}">
      <text>
        <t>[Threaded comment]
Your version of Excel allows you to read this threaded comment; however, any edits to it will get removed if the file is opened in a newer version of Excel. Learn more: https://go.microsoft.com/fwlink/?linkid=870924
Comment:
    BFRL QTY 3</t>
      </text>
    </comment>
    <comment ref="C830" authorId="255" shapeId="0" xr:uid="{DDE0783D-8B7B-4474-80F9-74D07F9CB56A}">
      <text>
        <t>[Threaded comment]
Your version of Excel allows you to read this threaded comment; however, any edits to it will get removed if the file is opened in a newer version of Excel. Learn more: https://go.microsoft.com/fwlink/?linkid=870924
Comment:
    PMMA TO RESEARCH</t>
      </text>
    </comment>
    <comment ref="C834" authorId="256" shapeId="0" xr:uid="{CDC060C7-CBA0-46BB-A090-2C06B93DC0FE}">
      <text>
        <t>[Threaded comment]
Your version of Excel allows you to read this threaded comment; however, any edits to it will get removed if the file is opened in a newer version of Excel. Learn more: https://go.microsoft.com/fwlink/?linkid=870924
Comment:
    PMMA TO RESEARCH</t>
      </text>
    </comment>
    <comment ref="C835" authorId="257" shapeId="0" xr:uid="{0E5667AC-7815-4522-8A5F-3ACFF160FD3D}">
      <text>
        <t xml:space="preserve">[Threaded comment]
Your version of Excel allows you to read this threaded comment; however, any edits to it will get removed if the file is opened in a newer version of Excel. Learn more: https://go.microsoft.com/fwlink/?linkid=870924
Comment:
    BFRL
</t>
      </text>
    </comment>
    <comment ref="C867" authorId="258" shapeId="0" xr:uid="{9A22ADB9-C00E-4A91-AD9C-121B287D1422}">
      <text>
        <t>[Threaded comment]
Your version of Excel allows you to read this threaded comment; however, any edits to it will get removed if the file is opened in a newer version of Excel. Learn more: https://go.microsoft.com/fwlink/?linkid=870924
Comment:
    PMMA TO 90VV2611</t>
      </text>
    </comment>
    <comment ref="C873" authorId="259" shapeId="0" xr:uid="{19A69B3C-8A04-48F7-A60D-5D73437DA90A}">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876" authorId="260" shapeId="0" xr:uid="{59DFF998-3931-4578-B74C-0D66E7D1805F}">
      <text>
        <t>[Threaded comment]
Your version of Excel allows you to read this threaded comment; however, any edits to it will get removed if the file is opened in a newer version of Excel. Learn more: https://go.microsoft.com/fwlink/?linkid=870924
Comment:
    PMMA TO RESEARCH</t>
      </text>
    </comment>
    <comment ref="C880" authorId="261" shapeId="0" xr:uid="{274F6563-EA9F-48B1-B8D0-07FED25022C3}">
      <text>
        <t>[Threaded comment]
Your version of Excel allows you to read this threaded comment; however, any edits to it will get removed if the file is opened in a newer version of Excel. Learn more: https://go.microsoft.com/fwlink/?linkid=870924
Comment:
    PMMA TO 90KK0111</t>
      </text>
    </comment>
    <comment ref="C896" authorId="262" shapeId="0" xr:uid="{85FD3A77-16D4-4018-9C9F-B2FE7C751D51}">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897" authorId="263" shapeId="0" xr:uid="{423FAA2E-39A0-488A-ABF7-E0AF31651E6E}">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898" authorId="264" shapeId="0" xr:uid="{09702F87-66E9-4A15-A0B1-AF87A273D10D}">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899" authorId="265" shapeId="0" xr:uid="{940DC949-1661-4C15-BD37-5E135E96D810}">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01" authorId="266" shapeId="0" xr:uid="{BAC37319-7EF1-4835-8838-8082F5266739}">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02" authorId="267" shapeId="0" xr:uid="{42089263-37E6-4E2D-A849-215F0B0C4B7A}">
      <text>
        <t>[Threaded comment]
Your version of Excel allows you to read this threaded comment; however, any edits to it will get removed if the file is opened in a newer version of Excel. Learn more: https://go.microsoft.com/fwlink/?linkid=870924
Comment:
    PMMA TO 60CC2722, 10SC0923</t>
      </text>
    </comment>
    <comment ref="C903" authorId="268" shapeId="0" xr:uid="{EE60C692-355A-498C-8FDA-D4B08EE651EC}">
      <text>
        <t>[Threaded comment]
Your version of Excel allows you to read this threaded comment; however, any edits to it will get removed if the file is opened in a newer version of Excel. Learn more: https://go.microsoft.com/fwlink/?linkid=870924
Comment:
    PMMA TO 90MM1222</t>
      </text>
    </comment>
    <comment ref="C909" authorId="269" shapeId="0" xr:uid="{3F1C4A6B-A36B-4370-AF93-689F8EF777CD}">
      <text>
        <t xml:space="preserve">[Threaded comment]
Your version of Excel allows you to read this threaded comment; however, any edits to it will get removed if the file is opened in a newer version of Excel. Learn more: https://go.microsoft.com/fwlink/?linkid=870924
Comment:
    PMMA TO 23hh0212
</t>
      </text>
    </comment>
    <comment ref="C910" authorId="270" shapeId="0" xr:uid="{8E6B37D4-72AB-41ED-B958-2BBDC516FE51}">
      <text>
        <t>[Threaded comment]
Your version of Excel allows you to read this threaded comment; however, any edits to it will get removed if the file is opened in a newer version of Excel. Learn more: https://go.microsoft.com/fwlink/?linkid=870924
Comment:
    PMMA TO 06HZ0841</t>
      </text>
    </comment>
    <comment ref="C915" authorId="271" shapeId="0" xr:uid="{C0F6B76A-1D87-440B-BD13-F72D08959A7D}">
      <text>
        <t>[Threaded comment]
Your version of Excel allows you to read this threaded comment; however, any edits to it will get removed if the file is opened in a newer version of Excel. Learn more: https://go.microsoft.com/fwlink/?linkid=870924
Comment:
    PMMA TO 90VV2611</t>
      </text>
    </comment>
    <comment ref="C916" authorId="272" shapeId="0" xr:uid="{0E039A24-96CF-415F-BCF4-3FF385ED533E}">
      <text>
        <t>[Threaded comment]
Your version of Excel allows you to read this threaded comment; however, any edits to it will get removed if the file is opened in a newer version of Excel. Learn more: https://go.microsoft.com/fwlink/?linkid=870924
Comment:
    PMMA TO 90VV2611</t>
      </text>
    </comment>
    <comment ref="C919" authorId="273" shapeId="0" xr:uid="{37CEC4FE-A009-4EB7-9638-1664C6E57EF4}">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20" authorId="274" shapeId="0" xr:uid="{BC256902-19C1-4175-89C2-5135CCEB33D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21" authorId="275" shapeId="0" xr:uid="{2B9C832A-F7C9-470D-A396-CF32187DCB71}">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23" authorId="276" shapeId="0" xr:uid="{7ECEE12E-7B8C-4266-B23F-97F702D541E2}">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24" authorId="277" shapeId="0" xr:uid="{2671222C-6F29-4C8D-BC5F-3D1C76E5C97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925" authorId="278" shapeId="0" xr:uid="{FB8150DC-AB02-4C1F-8082-D15E21DB04AD}">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976" authorId="279" shapeId="0" xr:uid="{EB5E92D7-DC96-4994-9FA8-1B12089F598A}">
      <text>
        <t xml:space="preserve">[Threaded comment]
Your version of Excel allows you to read this threaded comment; however, any edits to it will get removed if the file is opened in a newer version of Excel. Learn more: https://go.microsoft.com/fwlink/?linkid=870924
Comment:
    PMMA TO 70CC2211
</t>
      </text>
    </comment>
    <comment ref="C980" authorId="280" shapeId="0" xr:uid="{07AD0511-A8BB-44B3-B74E-9CCCEC97FC71}">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981" authorId="281" shapeId="0" xr:uid="{2A514D34-33B2-42AD-895F-427BA8C0A46C}">
      <text>
        <t>[Threaded comment]
Your version of Excel allows you to read this threaded comment; however, any edits to it will get removed if the file is opened in a newer version of Excel. Learn more: https://go.microsoft.com/fwlink/?linkid=870924
Comment:
    PMMA TO 90KK1031</t>
      </text>
    </comment>
    <comment ref="C984" authorId="282" shapeId="0" xr:uid="{3176E40B-0B74-442A-BC08-D800D61E20BA}">
      <text>
        <t xml:space="preserve">[Threaded comment]
Your version of Excel allows you to read this threaded comment; however, any edits to it will get removed if the file is opened in a newer version of Excel. Learn more: https://go.microsoft.com/fwlink/?linkid=870924
Comment:
    PMMA FROM RESEARCH
</t>
      </text>
    </comment>
    <comment ref="C986" authorId="283" shapeId="0" xr:uid="{617850CD-54CB-4F5B-86C8-279101F539C5}">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999" authorId="284" shapeId="0" xr:uid="{6B45EDC4-FF0C-40C9-8634-9AD8E7A06E49}">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05" authorId="285" shapeId="0" xr:uid="{1F3D1C5B-8A69-403D-AA67-C08F1DDE3A70}">
      <text>
        <t>[Threaded comment]
Your version of Excel allows you to read this threaded comment; however, any edits to it will get removed if the file is opened in a newer version of Excel. Learn more: https://go.microsoft.com/fwlink/?linkid=870924
Comment:
    PMMA TO 90AA1912</t>
      </text>
    </comment>
    <comment ref="C1006" authorId="286" shapeId="0" xr:uid="{664D7323-E993-4070-8C0E-4CCAD56223A7}">
      <text>
        <t>[Threaded comment]
Your version of Excel allows you to read this threaded comment; however, any edits to it will get removed if the file is opened in a newer version of Excel. Learn more: https://go.microsoft.com/fwlink/?linkid=870924
Comment:
    PMMA TO 90KK1031</t>
      </text>
    </comment>
    <comment ref="C1028" authorId="287" shapeId="0" xr:uid="{10955BE1-4613-43EC-ADBD-EEB547A5BD7E}">
      <text>
        <t>[Threaded comment]
Your version of Excel allows you to read this threaded comment; however, any edits to it will get removed if the file is opened in a newer version of Excel. Learn more: https://go.microsoft.com/fwlink/?linkid=870924
Comment:
    PMMA TO RESEARCH</t>
      </text>
    </comment>
    <comment ref="C1041" authorId="288" shapeId="0" xr:uid="{E8CD929C-4AB0-4DC4-9E65-EC635B7432C3}">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054" authorId="289" shapeId="0" xr:uid="{D3C912E5-5800-41E8-9D6B-04E05442B93B}">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089" authorId="290" shapeId="0" xr:uid="{81DDBF2C-1C3E-4A85-9632-390A674AE24D}">
      <text>
        <t>[Threaded comment]
Your version of Excel allows you to read this threaded comment; however, any edits to it will get removed if the file is opened in a newer version of Excel. Learn more: https://go.microsoft.com/fwlink/?linkid=870924
Comment:
    BFRL QTY 144</t>
      </text>
    </comment>
    <comment ref="C1102" authorId="291" shapeId="0" xr:uid="{B7108B99-1DBA-4FE8-BA14-94ED6D08C1F7}">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C1103" authorId="292" shapeId="0" xr:uid="{775D5401-DEBB-4891-AE9D-3F4CB103EDDC}">
      <text>
        <t>[Threaded comment]
Your version of Excel allows you to read this threaded comment; however, any edits to it will get removed if the file is opened in a newer version of Excel. Learn more: https://go.microsoft.com/fwlink/?linkid=870924
Comment:
    PMMA TO 80CC1322</t>
      </text>
    </comment>
    <comment ref="C1119" authorId="293" shapeId="0" xr:uid="{78E50168-2328-43A5-AA1E-DDFAD6D250B7}">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120" authorId="294" shapeId="0" xr:uid="{574D1BF5-0FF8-4DB4-B86D-95681B8B07C3}">
      <text>
        <t>[Threaded comment]
Your version of Excel allows you to read this threaded comment; however, any edits to it will get removed if the file is opened in a newer version of Excel. Learn more: https://go.microsoft.com/fwlink/?linkid=870924
Comment:
    PMMA FROM 90KK1941</t>
      </text>
    </comment>
    <comment ref="C1121" authorId="295" shapeId="0" xr:uid="{1FFA8A7E-AF3A-40A9-B636-36C3CA79C31E}">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123" authorId="296" shapeId="0" xr:uid="{D86F03A3-6AAC-4B02-AAE2-A1C9B43E50FB}">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24" authorId="297" shapeId="0" xr:uid="{64D4F7AC-97BB-415E-B184-C98E27BEEF8E}">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25" authorId="298" shapeId="0" xr:uid="{7D6747E3-2D1D-4A92-A739-6CA2389F5EC7}">
      <text>
        <t>[Threaded comment]
Your version of Excel allows you to read this threaded comment; however, any edits to it will get removed if the file is opened in a newer version of Excel. Learn more: https://go.microsoft.com/fwlink/?linkid=870924
Comment:
    BFRL QTY 144</t>
      </text>
    </comment>
    <comment ref="C1127" authorId="299" shapeId="0" xr:uid="{0E0B7044-2870-4F2C-8DD0-8AC47399257D}">
      <text>
        <t>[Threaded comment]
Your version of Excel allows you to read this threaded comment; however, any edits to it will get removed if the file is opened in a newer version of Excel. Learn more: https://go.microsoft.com/fwlink/?linkid=870924
Comment:
    PMMA FROM 70CC4243</t>
      </text>
    </comment>
    <comment ref="C1128" authorId="300" shapeId="0" xr:uid="{683B89E6-D266-4FAB-8F09-3136D58F203C}">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129" authorId="301" shapeId="0" xr:uid="{8A5503AE-9331-421B-984B-86D839CFF837}">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30" authorId="302" shapeId="0" xr:uid="{184DAFC1-736F-458F-9DC7-306F55605B00}">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131" authorId="303" shapeId="0" xr:uid="{A8182D4D-BC50-49AC-8AD8-5D9FFFA1D1A8}">
      <text>
        <t xml:space="preserve">[Threaded comment]
Your version of Excel allows you to read this threaded comment; however, any edits to it will get removed if the file is opened in a newer version of Excel. Learn more: https://go.microsoft.com/fwlink/?linkid=870924
Comment:
    PMMA TO 60DD0411
</t>
      </text>
    </comment>
    <comment ref="C1134" authorId="304" shapeId="0" xr:uid="{826B72C2-C2A1-4709-AD4F-4AA6E7371918}">
      <text>
        <t>[Threaded comment]
Your version of Excel allows you to read this threaded comment; however, any edits to it will get removed if the file is opened in a newer version of Excel. Learn more: https://go.microsoft.com/fwlink/?linkid=870924
Comment:
    PMMA FROM RESEARCH</t>
      </text>
    </comment>
    <comment ref="C1145" authorId="305" shapeId="0" xr:uid="{55A75742-1845-4107-9A62-81739D257244}">
      <text>
        <t xml:space="preserve">[Threaded comment]
Your version of Excel allows you to read this threaded comment; however, any edits to it will get removed if the file is opened in a newer version of Excel. Learn more: https://go.microsoft.com/fwlink/?linkid=870924
Comment:
    PMMA TO 60DD0411
</t>
      </text>
    </comment>
    <comment ref="C1146" authorId="306" shapeId="0" xr:uid="{3D250BAD-2448-4B71-9F52-5C0AF10E80FE}">
      <text>
        <t>[Threaded comment]
Your version of Excel allows you to read this threaded comment; however, any edits to it will get removed if the file is opened in a newer version of Excel. Learn more: https://go.microsoft.com/fwlink/?linkid=870924
Comment:
    BFRL QTY 144</t>
      </text>
    </comment>
    <comment ref="C1147" authorId="307" shapeId="0" xr:uid="{DCA69BCB-9B0E-4E84-8930-C38799AF6CEF}">
      <text>
        <t>[Threaded comment]
Your version of Excel allows you to read this threaded comment; however, any edits to it will get removed if the file is opened in a newer version of Excel. Learn more: https://go.microsoft.com/fwlink/?linkid=870924
Comment:
    TO RESEARCH</t>
      </text>
    </comment>
    <comment ref="C1148" authorId="308" shapeId="0" xr:uid="{B213DE72-D684-492E-8157-B44DAF445D41}">
      <text>
        <t>[Threaded comment]
Your version of Excel allows you to read this threaded comment; however, any edits to it will get removed if the file is opened in a newer version of Excel. Learn more: https://go.microsoft.com/fwlink/?linkid=870924
Comment:
    FROM RESEARCH</t>
      </text>
    </comment>
    <comment ref="C1150" authorId="309" shapeId="0" xr:uid="{1474A4CB-6D6E-48CC-BA6D-A584AC7EBAC5}">
      <text>
        <t>[Threaded comment]
Your version of Excel allows you to read this threaded comment; however, any edits to it will get removed if the file is opened in a newer version of Excel. Learn more: https://go.microsoft.com/fwlink/?linkid=870924
Comment:
    FROM RESEARCH</t>
      </text>
    </comment>
    <comment ref="C1151" authorId="310" shapeId="0" xr:uid="{4B1BC330-716E-435B-91CA-3EF12F9BDFEC}">
      <text>
        <t>[Threaded comment]
Your version of Excel allows you to read this threaded comment; however, any edits to it will get removed if the file is opened in a newer version of Excel. Learn more: https://go.microsoft.com/fwlink/?linkid=870924
Comment:
    FROM RESEARCH</t>
      </text>
    </comment>
    <comment ref="C1152" authorId="311" shapeId="0" xr:uid="{98EC9EFA-D271-4164-9705-1A23A9DD2033}">
      <text>
        <t>[Threaded comment]
Your version of Excel allows you to read this threaded comment; however, any edits to it will get removed if the file is opened in a newer version of Excel. Learn more: https://go.microsoft.com/fwlink/?linkid=870924
Comment:
    TO RESEARCH</t>
      </text>
    </comment>
    <comment ref="C1159" authorId="312" shapeId="0" xr:uid="{A61C9680-470F-49F8-A62A-EAD56599CE28}">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C1162" authorId="313" shapeId="0" xr:uid="{2EB01234-7BBC-4701-93AE-3B94786A6355}">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65" authorId="314" shapeId="0" xr:uid="{89315A88-A947-4F11-AF3E-106204E9BAF5}">
      <text>
        <t xml:space="preserve">[Threaded comment]
Your version of Excel allows you to read this threaded comment; however, any edits to it will get removed if the file is opened in a newer version of Excel. Learn more: https://go.microsoft.com/fwlink/?linkid=870924
Comment:
    PMMA TO 80CC1121
</t>
      </text>
    </comment>
    <comment ref="C1167" authorId="315" shapeId="0" xr:uid="{25847E40-33A3-49B9-9959-C025331F9786}">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68" authorId="316" shapeId="0" xr:uid="{640571D2-9914-469E-81B7-7247B52825F2}">
      <text>
        <t>[Threaded comment]
Your version of Excel allows you to read this threaded comment; however, any edits to it will get removed if the file is opened in a newer version of Excel. Learn more: https://go.microsoft.com/fwlink/?linkid=870924
Comment:
    PMMA TO RESEARCH</t>
      </text>
    </comment>
    <comment ref="C1176" authorId="317" shapeId="0" xr:uid="{0A9A0C66-AE79-4283-AA3B-8B65030CCF51}">
      <text>
        <t>[Threaded comment]
Your version of Excel allows you to read this threaded comment; however, any edits to it will get removed if the file is opened in a newer version of Excel. Learn more: https://go.microsoft.com/fwlink/?linkid=870924
Comment:
    FROM RESEARCH</t>
      </text>
    </comment>
    <comment ref="C1177" authorId="318" shapeId="0" xr:uid="{FA5EDEF5-C29C-4B11-A254-7C486E28720E}">
      <text>
        <t>[Threaded comment]
Your version of Excel allows you to read this threaded comment; however, any edits to it will get removed if the file is opened in a newer version of Excel. Learn more: https://go.microsoft.com/fwlink/?linkid=870924
Comment:
    FROM RESEARCH</t>
      </text>
    </comment>
    <comment ref="C1178" authorId="319" shapeId="0" xr:uid="{2B84504C-B34E-440B-9CBE-70D5F1349B8A}">
      <text>
        <t>[Threaded comment]
Your version of Excel allows you to read this threaded comment; however, any edits to it will get removed if the file is opened in a newer version of Excel. Learn more: https://go.microsoft.com/fwlink/?linkid=870924
Comment:
    FROM RESEARCH</t>
      </text>
    </comment>
    <comment ref="C1179" authorId="320" shapeId="0" xr:uid="{13896A4F-5860-48AC-8468-EA86764B48E6}">
      <text>
        <t>[Threaded comment]
Your version of Excel allows you to read this threaded comment; however, any edits to it will get removed if the file is opened in a newer version of Excel. Learn more: https://go.microsoft.com/fwlink/?linkid=870924
Comment:
    FROM RESEARCH</t>
      </text>
    </comment>
    <comment ref="C1180" authorId="321" shapeId="0" xr:uid="{8C855D3D-D8C4-4589-971F-DE2B82123210}">
      <text>
        <t>[Threaded comment]
Your version of Excel allows you to read this threaded comment; however, any edits to it will get removed if the file is opened in a newer version of Excel. Learn more: https://go.microsoft.com/fwlink/?linkid=870924
Comment:
    PMMA TO RESEARCH</t>
      </text>
    </comment>
    <comment ref="C1208" authorId="322" shapeId="0" xr:uid="{1499735B-5A9E-4CF2-93E2-C53659B2C469}">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1279" authorId="323" shapeId="0" xr:uid="{4B7949B4-4350-4EC8-9D8B-19E1A783D393}">
      <text>
        <t>[Threaded comment]
Your version of Excel allows you to read this threaded comment; however, any edits to it will get removed if the file is opened in a newer version of Excel. Learn more: https://go.microsoft.com/fwlink/?linkid=870924
Comment:
    PMMA TO RESEARCH</t>
      </text>
    </comment>
    <comment ref="C1280" authorId="324" shapeId="0" xr:uid="{C4A39BD4-9E97-4138-B4C6-D1307113E9E0}">
      <text>
        <t>[Threaded comment]
Your version of Excel allows you to read this threaded comment; however, any edits to it will get removed if the file is opened in a newer version of Excel. Learn more: https://go.microsoft.com/fwlink/?linkid=870924
Comment:
    PMMA TO RESEARCH</t>
      </text>
    </comment>
    <comment ref="C1284" authorId="325" shapeId="0" xr:uid="{DCD095C2-18B1-449D-BD11-7262B79840FF}">
      <text>
        <t>[Threaded comment]
Your version of Excel allows you to read this threaded comment; however, any edits to it will get removed if the file is opened in a newer version of Excel. Learn more: https://go.microsoft.com/fwlink/?linkid=870924
Comment:
    PMMA TO 60DD1821</t>
      </text>
    </comment>
    <comment ref="C1300" authorId="326" shapeId="0" xr:uid="{30E03E2F-9B3B-47BB-B13B-4D47C72FC0A3}">
      <text>
        <t xml:space="preserve">[Threaded comment]
Your version of Excel allows you to read this threaded comment; however, any edits to it will get removed if the file is opened in a newer version of Excel. Learn more: https://go.microsoft.com/fwlink/?linkid=870924
Comment:
    PMMA TO 89FF0911
</t>
      </text>
    </comment>
    <comment ref="C1302" authorId="327" shapeId="0" xr:uid="{23622389-C26B-4E0E-97E5-563C2C534841}">
      <text>
        <t xml:space="preserve">[Threaded comment]
Your version of Excel allows you to read this threaded comment; however, any edits to it will get removed if the file is opened in a newer version of Excel. Learn more: https://go.microsoft.com/fwlink/?linkid=870924
Comment:
    PMMA FROM 06SC0422
</t>
      </text>
    </comment>
    <comment ref="C1304" authorId="328" shapeId="0" xr:uid="{9D6C19FC-5812-4FD2-9608-16DDA1DB36A1}">
      <text>
        <t>[Threaded comment]
Your version of Excel allows you to read this threaded comment; however, any edits to it will get removed if the file is opened in a newer version of Excel. Learn more: https://go.microsoft.com/fwlink/?linkid=870924
Comment:
    PMMA TO 90OO1231</t>
      </text>
    </comment>
    <comment ref="C1306" authorId="329" shapeId="0" xr:uid="{82CEC24C-A543-495F-AE54-0A23C879D4B6}">
      <text>
        <t xml:space="preserve">[Threaded comment]
Your version of Excel allows you to read this threaded comment; however, any edits to it will get removed if the file is opened in a newer version of Excel. Learn more: https://go.microsoft.com/fwlink/?linkid=870924
Comment:
    BFRL QTY 42
</t>
      </text>
    </comment>
    <comment ref="C1307" authorId="330" shapeId="0" xr:uid="{72B56D2F-6874-4B21-BE36-8B6C9A5AB593}">
      <text>
        <t>[Threaded comment]
Your version of Excel allows you to read this threaded comment; however, any edits to it will get removed if the file is opened in a newer version of Excel. Learn more: https://go.microsoft.com/fwlink/?linkid=870924
Comment:
    BFRL QTY 54</t>
      </text>
    </comment>
    <comment ref="C1310" authorId="331" shapeId="0" xr:uid="{7439053C-D7CC-479D-93A1-CAF428A69B7D}">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11" authorId="332" shapeId="0" xr:uid="{403A59B8-BA81-4E02-8624-68430A12FC08}">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13" authorId="333" shapeId="0" xr:uid="{1E17323A-FEF3-411E-8269-BAA0E0EBB21D}">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14" authorId="334" shapeId="0" xr:uid="{35C44777-C303-4ADB-8C56-3A438853E663}">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17" authorId="335" shapeId="0" xr:uid="{01947B3C-882B-4AB3-8015-FB4DB4A6121D}">
      <text>
        <t>[Threaded comment]
Your version of Excel allows you to read this threaded comment; however, any edits to it will get removed if the file is opened in a newer version of Excel. Learn more: https://go.microsoft.com/fwlink/?linkid=870924
Comment:
    BFRL QTY 16</t>
      </text>
    </comment>
    <comment ref="C1329" authorId="336" shapeId="0" xr:uid="{1ECBB126-B1E9-4538-9E12-D25373AAB519}">
      <text>
        <t>[Threaded comment]
Your version of Excel allows you to read this threaded comment; however, any edits to it will get removed if the file is opened in a newer version of Excel. Learn more: https://go.microsoft.com/fwlink/?linkid=870924
Comment:
    PMMA TO 60AA3021</t>
      </text>
    </comment>
    <comment ref="C1340" authorId="337" shapeId="0" xr:uid="{52313FC8-C3F3-4D3B-B741-0A3F29F666E1}">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44" authorId="338" shapeId="0" xr:uid="{16FED5FF-5166-46D6-95D9-E6E2B09B76EA}">
      <text>
        <t>[Threaded comment]
Your version of Excel allows you to read this threaded comment; however, any edits to it will get removed if the file is opened in a newer version of Excel. Learn more: https://go.microsoft.com/fwlink/?linkid=870924
Comment:
    PMMA TO 60AA3021</t>
      </text>
    </comment>
    <comment ref="C1371" authorId="339" shapeId="0" xr:uid="{1E14D313-B7FC-42B3-A6EC-8F7BECA1EDED}">
      <text>
        <t>[Threaded comment]
Your version of Excel allows you to read this threaded comment; however, any edits to it will get removed if the file is opened in a newer version of Excel. Learn more: https://go.microsoft.com/fwlink/?linkid=870924
Comment:
    PMMA TO RESEARCH</t>
      </text>
    </comment>
    <comment ref="C1375" authorId="340" shapeId="0" xr:uid="{B2BC23BF-E3E1-4E5B-89F8-20049F568410}">
      <text>
        <t>[Threaded comment]
Your version of Excel allows you to read this threaded comment; however, any edits to it will get removed if the file is opened in a newer version of Excel. Learn more: https://go.microsoft.com/fwlink/?linkid=870924
Comment:
    PMMA FROM 24CF0211
Reply:
    46PF0112</t>
      </text>
    </comment>
    <comment ref="C1389" authorId="341" shapeId="0" xr:uid="{64F377D7-C5A6-40B1-853F-D8E8A07F829C}">
      <text>
        <t>[Threaded comment]
Your version of Excel allows you to read this threaded comment; however, any edits to it will get removed if the file is opened in a newer version of Excel. Learn more: https://go.microsoft.com/fwlink/?linkid=870924
Comment:
    BFRL 133</t>
      </text>
    </comment>
    <comment ref="C1391" authorId="342" shapeId="0" xr:uid="{84F521BF-4467-4E97-81B7-543DB77973B3}">
      <text>
        <t xml:space="preserve">[Threaded comment]
Your version of Excel allows you to read this threaded comment; however, any edits to it will get removed if the file is opened in a newer version of Excel. Learn more: https://go.microsoft.com/fwlink/?linkid=870924
Comment:
    PMMA TO 70BB1412
</t>
      </text>
    </comment>
    <comment ref="C1397" authorId="343" shapeId="0" xr:uid="{92B6ED4E-7659-4DDB-832D-7658C06DCDD9}">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00" authorId="344" shapeId="0" xr:uid="{7DF7559C-8458-46EF-8181-921775861B07}">
      <text>
        <t>[Threaded comment]
Your version of Excel allows you to read this threaded comment; however, any edits to it will get removed if the file is opened in a newer version of Excel. Learn more: https://go.microsoft.com/fwlink/?linkid=870924
Comment:
    PMMA TO 50DD2421</t>
      </text>
    </comment>
    <comment ref="C1401" authorId="345" shapeId="0" xr:uid="{3F7EC73F-A95C-4F05-8576-301FD9F28505}">
      <text>
        <t xml:space="preserve">[Threaded comment]
Your version of Excel allows you to read this threaded comment; however, any edits to it will get removed if the file is opened in a newer version of Excel. Learn more: https://go.microsoft.com/fwlink/?linkid=870924
Comment:
    COMPLETED THROUGH CC
</t>
      </text>
    </comment>
    <comment ref="C1402" authorId="346" shapeId="0" xr:uid="{21B5D2A8-A3A2-4511-BBC2-4992E7757C7C}">
      <text>
        <t xml:space="preserve">[Threaded comment]
Your version of Excel allows you to read this threaded comment; however, any edits to it will get removed if the file is opened in a newer version of Excel. Learn more: https://go.microsoft.com/fwlink/?linkid=870924
Comment:
    COMPLETED THROUGH CC
</t>
      </text>
    </comment>
    <comment ref="C1404" authorId="347" shapeId="0" xr:uid="{0B7D6502-3BDC-4253-88FF-CBE17010357C}">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05" authorId="348" shapeId="0" xr:uid="{E1DC31A6-6FE8-4AAA-86A0-F07BC4BD2689}">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09" authorId="349" shapeId="0" xr:uid="{E2811A12-AD0E-4DC9-9E76-A9EA8D162F47}">
      <text>
        <t xml:space="preserve">[Threaded comment]
Your version of Excel allows you to read this threaded comment; however, any edits to it will get removed if the file is opened in a newer version of Excel. Learn more: https://go.microsoft.com/fwlink/?linkid=870924
Comment:
    PMMA FROM 08SC1135
</t>
      </text>
    </comment>
    <comment ref="C1411" authorId="350" shapeId="0" xr:uid="{93D6B69B-A413-4737-9FE3-CAEA58961318}">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12" authorId="351" shapeId="0" xr:uid="{5B991249-BFC4-4605-B711-3F57D59B60D9}">
      <text>
        <t>[Threaded comment]
Your version of Excel allows you to read this threaded comment; however, any edits to it will get removed if the file is opened in a newer version of Excel. Learn more: https://go.microsoft.com/fwlink/?linkid=870924
Comment:
    PMMA TO 11SC0665</t>
      </text>
    </comment>
    <comment ref="C1414" authorId="352" shapeId="0" xr:uid="{EC91C31F-0448-416F-A8F2-20F8ADA008CA}">
      <text>
        <t xml:space="preserve">[Threaded comment]
Your version of Excel allows you to read this threaded comment; however, any edits to it will get removed if the file is opened in a newer version of Excel. Learn more: https://go.microsoft.com/fwlink/?linkid=870924
Comment:
    COMPLETED THROUGH CC
</t>
      </text>
    </comment>
    <comment ref="C1416" authorId="353" shapeId="0" xr:uid="{1D29ACA4-EA29-4A88-8331-C3C700F9D032}">
      <text>
        <t>[Threaded comment]
Your version of Excel allows you to read this threaded comment; however, any edits to it will get removed if the file is opened in a newer version of Excel. Learn more: https://go.microsoft.com/fwlink/?linkid=870924
Comment:
    BFRL 24</t>
      </text>
    </comment>
    <comment ref="C1417" authorId="354" shapeId="0" xr:uid="{FEC4CBED-0EC4-494D-8288-7086E9D6E424}">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19" authorId="355" shapeId="0" xr:uid="{DCDE5B99-7ED3-4069-B376-60C936C5A217}">
      <text>
        <t>[Threaded comment]
Your version of Excel allows you to read this threaded comment; however, any edits to it will get removed if the file is opened in a newer version of Excel. Learn more: https://go.microsoft.com/fwlink/?linkid=870924
Comment:
    PMMA TO 70AA0311</t>
      </text>
    </comment>
    <comment ref="C1424" authorId="356" shapeId="0" xr:uid="{103D86FE-3478-4FCE-8F1C-D4819FD09AF4}">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31" authorId="357" shapeId="0" xr:uid="{C18B6A33-1EC8-450A-9CCA-D65AE1F5C987}">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34" authorId="358" shapeId="0" xr:uid="{04C0125F-325D-4D51-A754-6CCE359B009E}">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37" authorId="359" shapeId="0" xr:uid="{1EB60602-421F-4C7D-AAEE-6CB7AB606BDA}">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47" authorId="360" shapeId="0" xr:uid="{EFE77773-BB6E-408B-8185-56DB7476B191}">
      <text>
        <t>[Threaded comment]
Your version of Excel allows you to read this threaded comment; however, any edits to it will get removed if the file is opened in a newer version of Excel. Learn more: https://go.microsoft.com/fwlink/?linkid=870924
Comment:
    PMMA TO RESEARCH</t>
      </text>
    </comment>
    <comment ref="C1497" authorId="361" shapeId="0" xr:uid="{FFE7CCE9-A845-44E2-8A06-F0CA9522381B}">
      <text>
        <t>[Threaded comment]
Your version of Excel allows you to read this threaded comment; however, any edits to it will get removed if the file is opened in a newer version of Excel. Learn more: https://go.microsoft.com/fwlink/?linkid=870924
Comment:
    PMMA TO 700BB1263</t>
      </text>
    </comment>
    <comment ref="C1502" authorId="362" shapeId="0" xr:uid="{1225923A-DC47-4451-88BD-A720D989A160}">
      <text>
        <t xml:space="preserve">[Threaded comment]
Your version of Excel allows you to read this threaded comment; however, any edits to it will get removed if the file is opened in a newer version of Excel. Learn more: https://go.microsoft.com/fwlink/?linkid=870924
Comment:
    PMMA TO RESEARCH
</t>
      </text>
    </comment>
    <comment ref="C1534" authorId="363" shapeId="0" xr:uid="{D64EE9DB-FB1A-4354-88EE-A277557EA465}">
      <text>
        <t>[Threaded comment]
Your version of Excel allows you to read this threaded comment; however, any edits to it will get removed if the file is opened in a newer version of Excel. Learn more: https://go.microsoft.com/fwlink/?linkid=870924
Comment:
    PMMA TO 90MM1451</t>
      </text>
    </comment>
    <comment ref="C1540" authorId="364" shapeId="0" xr:uid="{93162E93-456A-46A7-A874-14589D405A85}">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41" authorId="365" shapeId="0" xr:uid="{31CB375B-4B3F-4BAD-A204-A844C33FCCEC}">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49" authorId="366" shapeId="0" xr:uid="{88520DF1-8F40-430D-BBD1-742C9E66E304}">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50" authorId="367" shapeId="0" xr:uid="{DA969E0C-6766-4AFB-93AD-551F89B10ED7}">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51" authorId="368" shapeId="0" xr:uid="{CCD63CBF-4A15-438B-AC3B-069DA107435B}">
      <text>
        <t>[Threaded comment]
Your version of Excel allows you to read this threaded comment; however, any edits to it will get removed if the file is opened in a newer version of Excel. Learn more: https://go.microsoft.com/fwlink/?linkid=870924
Comment:
    PMMA TO 50DD0242</t>
      </text>
    </comment>
    <comment ref="C1552" authorId="369" shapeId="0" xr:uid="{A5191804-4C3D-431F-AA23-8434FB91885B}">
      <text>
        <t>[Threaded comment]
Your version of Excel allows you to read this threaded comment; however, any edits to it will get removed if the file is opened in a newer version of Excel. Learn more: https://go.microsoft.com/fwlink/?linkid=870924
Comment:
    PMMA TO 50DD0242, 21 TO RESEARCH</t>
      </text>
    </comment>
    <comment ref="C1553" authorId="370" shapeId="0" xr:uid="{46575B54-5829-4A13-A34A-064C8487942A}">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54" authorId="371" shapeId="0" xr:uid="{FBC5611B-8014-43F5-B10F-4368CBC6E3D0}">
      <text>
        <t>[Threaded comment]
Your version of Excel allows you to read this threaded comment; however, any edits to it will get removed if the file is opened in a newer version of Excel. Learn more: https://go.microsoft.com/fwlink/?linkid=870924
Comment:
    PMMA TO 90MM2351</t>
      </text>
    </comment>
    <comment ref="C1555" authorId="372" shapeId="0" xr:uid="{DEF68165-0B8C-4C46-9D39-FB78410F0BFF}">
      <text>
        <t>[Threaded comment]
Your version of Excel allows you to read this threaded comment; however, any edits to it will get removed if the file is opened in a newer version of Excel. Learn more: https://go.microsoft.com/fwlink/?linkid=870924
Comment:
    PMMA TO 90MM2351</t>
      </text>
    </comment>
    <comment ref="C1557" authorId="373" shapeId="0" xr:uid="{25E3676B-B2E8-4EA2-B93A-839AB8D4B33C}">
      <text>
        <t>[Threaded comment]
Your version of Excel allows you to read this threaded comment; however, any edits to it will get removed if the file is opened in a newer version of Excel. Learn more: https://go.microsoft.com/fwlink/?linkid=870924
Comment:
    PMMA TO RESEARCH</t>
      </text>
    </comment>
    <comment ref="C1559" authorId="374" shapeId="0" xr:uid="{41F6F290-EB94-4503-82D2-D191F6F61EED}">
      <text>
        <t>[Threaded comment]
Your version of Excel allows you to read this threaded comment; however, any edits to it will get removed if the file is opened in a newer version of Excel. Learn more: https://go.microsoft.com/fwlink/?linkid=870924
Comment:
    PMMA TO 90MM0412</t>
      </text>
    </comment>
    <comment ref="C1594" authorId="375" shapeId="0" xr:uid="{97635A9E-6069-4C92-B88F-A1CE30FB5042}">
      <text>
        <t>[Threaded comment]
Your version of Excel allows you to read this threaded comment; however, any edits to it will get removed if the file is opened in a newer version of Excel. Learn more: https://go.microsoft.com/fwlink/?linkid=870924
Comment:
    PMMA TO RESEARCH</t>
      </text>
    </comment>
    <comment ref="C1615" authorId="376" shapeId="0" xr:uid="{E9ED70ED-9C42-4BCF-B60B-550FC58C0D2F}">
      <text>
        <t>[Threaded comment]
Your version of Excel allows you to read this threaded comment; however, any edits to it will get removed if the file is opened in a newer version of Excel. Learn more: https://go.microsoft.com/fwlink/?linkid=870924
Comment:
    PMMA TO 60GG1922</t>
      </text>
    </comment>
    <comment ref="C1639" authorId="377" shapeId="0" xr:uid="{50ED7CD8-011A-4CF2-B03F-272F62B1E359}">
      <text>
        <t>[Threaded comment]
Your version of Excel allows you to read this threaded comment; however, any edits to it will get removed if the file is opened in a newer version of Excel. Learn more: https://go.microsoft.com/fwlink/?linkid=870924
Comment:
    PMMA TO RESEARCH</t>
      </text>
    </comment>
    <comment ref="C1645" authorId="378" shapeId="0" xr:uid="{56300167-BB2A-4C71-943A-6E33401BD5EC}">
      <text>
        <t xml:space="preserve">[Threaded comment]
Your version of Excel allows you to read this threaded comment; however, any edits to it will get removed if the file is opened in a newer version of Excel. Learn more: https://go.microsoft.com/fwlink/?linkid=870924
Comment:
    PMMA TO 60DD3322
</t>
      </text>
    </comment>
    <comment ref="C1662" authorId="379" shapeId="0" xr:uid="{6B876A4A-9001-4AD4-B57C-D46447A9DCC7}">
      <text>
        <t>[Threaded comment]
Your version of Excel allows you to read this threaded comment; however, any edits to it will get removed if the file is opened in a newer version of Excel. Learn more: https://go.microsoft.com/fwlink/?linkid=870924
Comment:
    PMMA TO 90CC2821</t>
      </text>
    </comment>
    <comment ref="C1674" authorId="380" shapeId="0" xr:uid="{4718E0C8-5377-446E-80B1-2D67B20FB896}">
      <text>
        <t>[Threaded comment]
Your version of Excel allows you to read this threaded comment; however, any edits to it will get removed if the file is opened in a newer version of Excel. Learn more: https://go.microsoft.com/fwlink/?linkid=870924
Comment:
    PMMA TO RESEARCH</t>
      </text>
    </comment>
    <comment ref="C1702" authorId="381" shapeId="0" xr:uid="{EBB7EAF0-73A0-488A-9F2B-732DCF9000A3}">
      <text>
        <t>[Threaded comment]
Your version of Excel allows you to read this threaded comment; however, any edits to it will get removed if the file is opened in a newer version of Excel. Learn more: https://go.microsoft.com/fwlink/?linkid=870924
Comment:
    PMMA TO RESEARCH</t>
      </text>
    </comment>
    <comment ref="C1754" authorId="382" shapeId="0" xr:uid="{89DD7A49-CE13-4BDD-B1CA-087F284E2F29}">
      <text>
        <t>[Threaded comment]
Your version of Excel allows you to read this threaded comment; however, any edits to it will get removed if the file is opened in a newer version of Excel. Learn more: https://go.microsoft.com/fwlink/?linkid=870924
Comment:
    PMMA TO 60EE0541</t>
      </text>
    </comment>
    <comment ref="C1759" authorId="383" shapeId="0" xr:uid="{D7BD3950-9C37-4236-B8B5-7D53B9948521}">
      <text>
        <t>[Threaded comment]
Your version of Excel allows you to read this threaded comment; however, any edits to it will get removed if the file is opened in a newer version of Excel. Learn more: https://go.microsoft.com/fwlink/?linkid=870924
Comment:
    PMMA TO RESEARCH</t>
      </text>
    </comment>
  </commentList>
</comments>
</file>

<file path=xl/sharedStrings.xml><?xml version="1.0" encoding="utf-8"?>
<sst xmlns="http://schemas.openxmlformats.org/spreadsheetml/2006/main" count="34574" uniqueCount="8264">
  <si>
    <r>
      <rPr>
        <b/>
        <i/>
        <u/>
        <sz val="11"/>
        <color rgb="FF000000"/>
        <rFont val="Calibri"/>
        <scheme val="minor"/>
      </rPr>
      <t>Pi80 Summary Report</t>
    </r>
    <r>
      <rPr>
        <b/>
        <i/>
        <sz val="11"/>
        <color rgb="FF000000"/>
        <rFont val="Calibri"/>
        <scheme val="minor"/>
      </rPr>
      <t xml:space="preserve"> - My goal with this report is to give a visual representation of the actions taken through the PHMG;pi80 WMS function for the variances created daily from the Flex Counts "FC" and Corporate Counts "CC" completed by the night shift team.</t>
    </r>
  </si>
  <si>
    <r>
      <rPr>
        <b/>
        <i/>
        <u/>
        <sz val="11"/>
        <color rgb="FF000000"/>
        <rFont val="Calibri"/>
      </rPr>
      <t>General Data Entry Note</t>
    </r>
    <r>
      <rPr>
        <b/>
        <i/>
        <sz val="11"/>
        <color rgb="FF000000"/>
        <rFont val="Calibri"/>
      </rPr>
      <t>- When updating a count that would also require an adjustment after the fact, make a double entry of the pi80 variance and under actions, include one with "A" and "U". Include any notes needed as well. This will make it where it will populate the data accurately as both an updated count as well as an adjustment.</t>
    </r>
  </si>
  <si>
    <r>
      <rPr>
        <b/>
        <i/>
        <u/>
        <sz val="11"/>
        <color rgb="FF000000"/>
        <rFont val="Calibri"/>
        <scheme val="minor"/>
      </rPr>
      <t>General Data Entry Note</t>
    </r>
    <r>
      <rPr>
        <b/>
        <i/>
        <sz val="11"/>
        <color rgb="FF000000"/>
        <rFont val="Calibri"/>
        <scheme val="minor"/>
      </rPr>
      <t>- The highlighted SKUs are adjustments inputted into the Adjustment Breakdown page, if a SKU isn't highlighted and it was an adjustment, that means it is missing in the Adjustment Break down page and needs to be put in.</t>
    </r>
  </si>
  <si>
    <t>Adjustment Breakdown</t>
  </si>
  <si>
    <t>Total</t>
  </si>
  <si>
    <t>PR</t>
  </si>
  <si>
    <t>Picking Error</t>
  </si>
  <si>
    <t>UE</t>
  </si>
  <si>
    <t>Adjustment Error</t>
  </si>
  <si>
    <t>PA</t>
  </si>
  <si>
    <t>Pi Adjustment Error</t>
  </si>
  <si>
    <t>General pi80 Action Breakdown</t>
  </si>
  <si>
    <t>A</t>
  </si>
  <si>
    <t>Adjustment</t>
  </si>
  <si>
    <t>P</t>
  </si>
  <si>
    <t>PMMA</t>
  </si>
  <si>
    <t>R</t>
  </si>
  <si>
    <t>Recount</t>
  </si>
  <si>
    <t>C</t>
  </si>
  <si>
    <t>Cancel</t>
  </si>
  <si>
    <t>Z</t>
  </si>
  <si>
    <t>Hold</t>
  </si>
  <si>
    <t>RCV</t>
  </si>
  <si>
    <t>Receiving</t>
  </si>
  <si>
    <t>U</t>
  </si>
  <si>
    <t>Update</t>
  </si>
  <si>
    <t>$</t>
  </si>
  <si>
    <t>$500+</t>
  </si>
  <si>
    <t>UK</t>
  </si>
  <si>
    <t>Unknown</t>
  </si>
  <si>
    <t>pi80 Action Breakdown by Corporate Count</t>
  </si>
  <si>
    <t>pi80 Action Breakdown by Flex Count</t>
  </si>
  <si>
    <t>March</t>
  </si>
  <si>
    <t>April</t>
  </si>
  <si>
    <t>May</t>
  </si>
  <si>
    <t>June</t>
  </si>
  <si>
    <t>July</t>
  </si>
  <si>
    <t>August</t>
  </si>
  <si>
    <t>September</t>
  </si>
  <si>
    <t>October</t>
  </si>
  <si>
    <t>November</t>
  </si>
  <si>
    <t>December</t>
  </si>
  <si>
    <t>Cancel for PMMA</t>
  </si>
  <si>
    <t>CA</t>
  </si>
  <si>
    <t>Cancel for BFRL</t>
  </si>
  <si>
    <t>CB</t>
  </si>
  <si>
    <t>PMMA Research</t>
  </si>
  <si>
    <t>PRH</t>
  </si>
  <si>
    <t>Total by CC</t>
  </si>
  <si>
    <t>SS</t>
  </si>
  <si>
    <t>Total by FC</t>
  </si>
  <si>
    <t>Adjustments</t>
  </si>
  <si>
    <t>Subsell Adjustment</t>
  </si>
  <si>
    <t>Date</t>
  </si>
  <si>
    <t>Count Type</t>
  </si>
  <si>
    <t>Location</t>
  </si>
  <si>
    <t>SKU</t>
  </si>
  <si>
    <t xml:space="preserve">Description </t>
  </si>
  <si>
    <t>WMS OH</t>
  </si>
  <si>
    <t>Counted</t>
  </si>
  <si>
    <t xml:space="preserve">Variance </t>
  </si>
  <si>
    <t>$Variance</t>
  </si>
  <si>
    <t>Action Codes</t>
  </si>
  <si>
    <t>PMMA to/from Research</t>
  </si>
  <si>
    <t>CC</t>
  </si>
  <si>
    <t>01SC0966</t>
  </si>
  <si>
    <t>TABS,DISP,1IN,BRIGHT</t>
  </si>
  <si>
    <t>04SC1133</t>
  </si>
  <si>
    <t>COFFEE,MCAF,PREMIUM,</t>
  </si>
  <si>
    <t>09SC0747</t>
  </si>
  <si>
    <t>PEN,BALLPOINT,FINE,B</t>
  </si>
  <si>
    <t xml:space="preserve">    3-</t>
  </si>
  <si>
    <t xml:space="preserve">   13.32-</t>
  </si>
  <si>
    <t>11SC0745</t>
  </si>
  <si>
    <t>NOTE,POST-IT,SS,4X6,</t>
  </si>
  <si>
    <t>13SC0636</t>
  </si>
  <si>
    <t>TAPE,PACKAGING,SCOTC</t>
  </si>
  <si>
    <t>13SC0941</t>
  </si>
  <si>
    <t>LABEL,P/S,3/4"DIA,OR</t>
  </si>
  <si>
    <t xml:space="preserve">    1-</t>
  </si>
  <si>
    <t xml:space="preserve">    3.59-</t>
  </si>
  <si>
    <t>19CF0457</t>
  </si>
  <si>
    <t>PENCILS,COLORS,220 P</t>
  </si>
  <si>
    <t xml:space="preserve">   13.91-</t>
  </si>
  <si>
    <t>20CF0961</t>
  </si>
  <si>
    <t>FACE,MASK,3-PLY,EARL</t>
  </si>
  <si>
    <t xml:space="preserve">    5-</t>
  </si>
  <si>
    <t xml:space="preserve">   15.00-</t>
  </si>
  <si>
    <t>60BB1412</t>
  </si>
  <si>
    <t>LINER,LD,38X58,1.5MI</t>
  </si>
  <si>
    <t xml:space="preserve">    2-</t>
  </si>
  <si>
    <t xml:space="preserve">   50.30-</t>
  </si>
  <si>
    <t>60CC2242</t>
  </si>
  <si>
    <t>TAPE,ECO,MAGIC,3/4"X</t>
  </si>
  <si>
    <t>60DD1841</t>
  </si>
  <si>
    <t>TOWEL,CFOLD,2400/CT,</t>
  </si>
  <si>
    <t>60GG2232</t>
  </si>
  <si>
    <t xml:space="preserve">SODA,DIET COKE,12OZ </t>
  </si>
  <si>
    <t xml:space="preserve">   14.82-</t>
  </si>
  <si>
    <t>70AA2324</t>
  </si>
  <si>
    <t>TONER,HP 81A,ORG LJ,</t>
  </si>
  <si>
    <t>70CC4895</t>
  </si>
  <si>
    <t>HP 201A CYAN LJ TONE</t>
  </si>
  <si>
    <t xml:space="preserve">  157.40-</t>
  </si>
  <si>
    <t>90AA0322</t>
  </si>
  <si>
    <t>CHAIR,WORKPRO12K,MES</t>
  </si>
  <si>
    <t>90AA2813</t>
  </si>
  <si>
    <t>SHAQ,AMPHION,EXE,CHA</t>
  </si>
  <si>
    <t xml:space="preserve">  183.32-</t>
  </si>
  <si>
    <t>90CC2722</t>
  </si>
  <si>
    <t>WP,OCEANIC,MESH,CHAI</t>
  </si>
  <si>
    <t>05HZ0347</t>
  </si>
  <si>
    <t>DISINFECTANT CRISP L</t>
  </si>
  <si>
    <t>FC</t>
  </si>
  <si>
    <t>05HZ0421</t>
  </si>
  <si>
    <t>CORRECTION FLUID,OD,</t>
  </si>
  <si>
    <t>08SC1136</t>
  </si>
  <si>
    <t>TONER,HP,206X,HY,MGT</t>
  </si>
  <si>
    <t>08SC1142</t>
  </si>
  <si>
    <t>PRO STREAM WEBCAM, C</t>
  </si>
  <si>
    <t>08SC1154</t>
  </si>
  <si>
    <t>TONER,LEXMARK HY C79</t>
  </si>
  <si>
    <t>08SC1218</t>
  </si>
  <si>
    <t>TONER,W9193MC,HP,LJ,</t>
  </si>
  <si>
    <t>08SC1222</t>
  </si>
  <si>
    <t>SORTER,ALL-PURPOSE,2</t>
  </si>
  <si>
    <t xml:space="preserve">    6-</t>
  </si>
  <si>
    <t xml:space="preserve">   69.12-</t>
  </si>
  <si>
    <t>08SC123A</t>
  </si>
  <si>
    <t>MAX AAA ALKALINE, 24</t>
  </si>
  <si>
    <t xml:space="preserve">   37.44-</t>
  </si>
  <si>
    <t>08SC1231</t>
  </si>
  <si>
    <t>BATTERY,ENRGZR MAX,A</t>
  </si>
  <si>
    <t>08SC1232</t>
  </si>
  <si>
    <t>TONER,TN2213PK,STNDR</t>
  </si>
  <si>
    <t xml:space="preserve">  404.67-</t>
  </si>
  <si>
    <t>09SC0134</t>
  </si>
  <si>
    <t>POST-IT,MIAMI,3X3,12</t>
  </si>
  <si>
    <t>09SC0156</t>
  </si>
  <si>
    <t>PEN,BP,MED,300RT,24P</t>
  </si>
  <si>
    <t xml:space="preserve">   10.68-</t>
  </si>
  <si>
    <t>09SC0237</t>
  </si>
  <si>
    <t xml:space="preserve">INDEX CARD 4X6 RULD </t>
  </si>
  <si>
    <t>09SC0244</t>
  </si>
  <si>
    <t>ERASER,PENCIL,CAP,14</t>
  </si>
  <si>
    <t>09SC0262</t>
  </si>
  <si>
    <t>BATTERIES,DUR,OPTIMU</t>
  </si>
  <si>
    <t xml:space="preserve">    8.61-</t>
  </si>
  <si>
    <t>09SC0343</t>
  </si>
  <si>
    <t>ENVELOPE,CAT,24#,6.5</t>
  </si>
  <si>
    <t>09SC0362</t>
  </si>
  <si>
    <t>FLAGS,POST-IT,YELLOW</t>
  </si>
  <si>
    <t>09SC0455</t>
  </si>
  <si>
    <t>CUPS,COLD,HGMK,CMPST</t>
  </si>
  <si>
    <t>09SC0523</t>
  </si>
  <si>
    <t>CREAMR,COFFEEMATE,22</t>
  </si>
  <si>
    <t>09SC0633</t>
  </si>
  <si>
    <t>CARTRIDGE,TNR,104,BL</t>
  </si>
  <si>
    <t>09SC0713</t>
  </si>
  <si>
    <t>TONER CRTRDG 045, BL</t>
  </si>
  <si>
    <t xml:space="preserve">   79.08-</t>
  </si>
  <si>
    <t>09SC0841</t>
  </si>
  <si>
    <t>END TAB FLDR FAST,LG</t>
  </si>
  <si>
    <t>09SC0865</t>
  </si>
  <si>
    <t>INK,PGI-225B,CLI-226</t>
  </si>
  <si>
    <t>09SC0923</t>
  </si>
  <si>
    <t>PAD RM MICROFIBER WH</t>
  </si>
  <si>
    <t xml:space="preserve">   10.88-</t>
  </si>
  <si>
    <t>09SC0928</t>
  </si>
  <si>
    <t>STAPLER,DSKTOP,PAPER</t>
  </si>
  <si>
    <t>09SC0945</t>
  </si>
  <si>
    <t>HOOK,ADHESIVE,3LB,CA</t>
  </si>
  <si>
    <t xml:space="preserve">    2.09-</t>
  </si>
  <si>
    <t>09SC1012</t>
  </si>
  <si>
    <t>CUP,PEN,RS BECKER,BL</t>
  </si>
  <si>
    <t>09SC113B</t>
  </si>
  <si>
    <t>PEN,GEL,RTX,MTLTIP,0</t>
  </si>
  <si>
    <t xml:space="preserve">    1.17-</t>
  </si>
  <si>
    <t>10SC0128</t>
  </si>
  <si>
    <t>EARBUD,WIRED,MIC,EB9</t>
  </si>
  <si>
    <t>10SC0147</t>
  </si>
  <si>
    <t xml:space="preserve">TONER,CRG125,BK     </t>
  </si>
  <si>
    <t>10SC0215</t>
  </si>
  <si>
    <t>RUBBERBAND,PCG,#84,3</t>
  </si>
  <si>
    <t>10SC0224</t>
  </si>
  <si>
    <t>PENCILS,COLORED,CRAY</t>
  </si>
  <si>
    <t>10SC0362</t>
  </si>
  <si>
    <t>NEON COLOR ERASER CA</t>
  </si>
  <si>
    <t>10SC0462</t>
  </si>
  <si>
    <t>BINDER,FLEXI-VIEW,1"</t>
  </si>
  <si>
    <t>10SC0518</t>
  </si>
  <si>
    <t xml:space="preserve">ENV,DBL WDW #8-5/8  </t>
  </si>
  <si>
    <t xml:space="preserve">   35.17-</t>
  </si>
  <si>
    <t>10SC0542</t>
  </si>
  <si>
    <t>CARD,ROLODEX,2.25X4,</t>
  </si>
  <si>
    <t>10SC0664</t>
  </si>
  <si>
    <t xml:space="preserve">LEXAR JUMPDRIVE S60 </t>
  </si>
  <si>
    <t>10SC1051</t>
  </si>
  <si>
    <t>WASTECAN,MESH,EXEC,B</t>
  </si>
  <si>
    <t>10SC1061</t>
  </si>
  <si>
    <t>PEN,B2P,BLPT,RCYLD,M</t>
  </si>
  <si>
    <t>10SC1112</t>
  </si>
  <si>
    <t xml:space="preserve">SCREEN,URINAL,CHRRY </t>
  </si>
  <si>
    <t xml:space="preserve">     1-</t>
  </si>
  <si>
    <t xml:space="preserve">   13.51-</t>
  </si>
  <si>
    <t>10SC1118</t>
  </si>
  <si>
    <t xml:space="preserve">CARBON PAPER 6-5X10 </t>
  </si>
  <si>
    <t>11SC0136</t>
  </si>
  <si>
    <t>PENCILCUP, MESH OVAL</t>
  </si>
  <si>
    <t>11SC0154</t>
  </si>
  <si>
    <t>TAPE,LBL,LTAG,PAPR,.</t>
  </si>
  <si>
    <t>11SC0237</t>
  </si>
  <si>
    <t>HEAVY-DUTY 70 STAPLE</t>
  </si>
  <si>
    <t>11SC0247</t>
  </si>
  <si>
    <t>TONER,CANON 118,MAGE</t>
  </si>
  <si>
    <t>11SC0261</t>
  </si>
  <si>
    <t>INK,HP 61XL,TRI-COLO</t>
  </si>
  <si>
    <t>11SC0316</t>
  </si>
  <si>
    <t>TONER,HP,HY LJ 410X,</t>
  </si>
  <si>
    <t>11SC0346</t>
  </si>
  <si>
    <t>INK,HP,990XC,CARTRID</t>
  </si>
  <si>
    <t>11SC036G</t>
  </si>
  <si>
    <t>PEN,BALL PT,UNI,VISI</t>
  </si>
  <si>
    <t>11SC0443</t>
  </si>
  <si>
    <t>TONER,SAMSUNGMLT-D11</t>
  </si>
  <si>
    <t>11SC0461</t>
  </si>
  <si>
    <t>REFILL,UND,NOTES,5.5</t>
  </si>
  <si>
    <t>11SC0524</t>
  </si>
  <si>
    <t>ENV,SEC,2WIN,CHK,24#</t>
  </si>
  <si>
    <t>11SC0637</t>
  </si>
  <si>
    <t>LABEL,LSR,SHIP,WHT,2</t>
  </si>
  <si>
    <t xml:space="preserve">    8.56-</t>
  </si>
  <si>
    <t>11SC0651</t>
  </si>
  <si>
    <t xml:space="preserve">ENVELOPE,TYVEK,10X13 </t>
  </si>
  <si>
    <t>11SC0736</t>
  </si>
  <si>
    <t xml:space="preserve">BINDER,DP,WPF PSBD,1 </t>
  </si>
  <si>
    <t>11SC081A</t>
  </si>
  <si>
    <t xml:space="preserve">MARKER,SHARPIE,TWIN  </t>
  </si>
  <si>
    <t>11SC0826</t>
  </si>
  <si>
    <t xml:space="preserve">MARKERS,CRAYOLA,BROA </t>
  </si>
  <si>
    <t>11SC0837</t>
  </si>
  <si>
    <t xml:space="preserve">INK,CARTRIDGE,HP 63, </t>
  </si>
  <si>
    <t>11SC0853</t>
  </si>
  <si>
    <t xml:space="preserve">TONER,BROTHER,TN433C </t>
  </si>
  <si>
    <t>11SC0857</t>
  </si>
  <si>
    <t xml:space="preserve">INK,HP 75,TRI-COLOR  </t>
  </si>
  <si>
    <t>11SC094D</t>
  </si>
  <si>
    <t xml:space="preserve">PLATE,HEAVYWEIGHT,5. </t>
  </si>
  <si>
    <t>11SC0952</t>
  </si>
  <si>
    <t xml:space="preserve">INK,EPSON T078920-S, </t>
  </si>
  <si>
    <t xml:space="preserve">    55.67-</t>
  </si>
  <si>
    <t>11SC0953</t>
  </si>
  <si>
    <t xml:space="preserve">MOPHEAD,RUBBRMD,VALU </t>
  </si>
  <si>
    <t>10SC0252</t>
  </si>
  <si>
    <t>TONER,BROTHER,BLACK,</t>
  </si>
  <si>
    <t>10SC0763</t>
  </si>
  <si>
    <t>PEN,ENERGEL,RTX,MEDI</t>
  </si>
  <si>
    <t>04SC0233</t>
  </si>
  <si>
    <t>CINNABON CLSS CINN 4</t>
  </si>
  <si>
    <t>04SC0325</t>
  </si>
  <si>
    <t xml:space="preserve">CBUS ESPRESSO 48    </t>
  </si>
  <si>
    <t>09SC0925</t>
  </si>
  <si>
    <t>PENCIL,PRESHRPND,#2H</t>
  </si>
  <si>
    <t>09SC1034</t>
  </si>
  <si>
    <t>PENCIL POUCH,FRONT M</t>
  </si>
  <si>
    <t xml:space="preserve">    1.34-</t>
  </si>
  <si>
    <t>10SC1021</t>
  </si>
  <si>
    <t>NOTEBOOK,PREMIUM BUS</t>
  </si>
  <si>
    <t xml:space="preserve">   18.60-</t>
  </si>
  <si>
    <t>14SC0824</t>
  </si>
  <si>
    <t>STAPLER,FULL STRIP C</t>
  </si>
  <si>
    <t xml:space="preserve">  125-</t>
  </si>
  <si>
    <t xml:space="preserve">  325.37-</t>
  </si>
  <si>
    <t>20CF0532</t>
  </si>
  <si>
    <t>TAPE,BLK/WHT,3/4"X23</t>
  </si>
  <si>
    <t xml:space="preserve">   26.17-</t>
  </si>
  <si>
    <t>26GG0552</t>
  </si>
  <si>
    <t>PLANNER,AY25,WM,LRG,</t>
  </si>
  <si>
    <t>50CC1622</t>
  </si>
  <si>
    <t>ERASABLES,RY24,CORE,</t>
  </si>
  <si>
    <t>60AA0941</t>
  </si>
  <si>
    <t>SHARPENER,X-ACTO,TEA</t>
  </si>
  <si>
    <t xml:space="preserve">    7-</t>
  </si>
  <si>
    <t xml:space="preserve">  198.24-</t>
  </si>
  <si>
    <t>60AA2441</t>
  </si>
  <si>
    <t>WATER,DASANI,1/2 LIT</t>
  </si>
  <si>
    <t>60CC0722</t>
  </si>
  <si>
    <t xml:space="preserve">   48-</t>
  </si>
  <si>
    <t xml:space="preserve">  124.94-</t>
  </si>
  <si>
    <t>60CC0731</t>
  </si>
  <si>
    <t>ROUND STICK,MEDIUM B</t>
  </si>
  <si>
    <t>60FF0912</t>
  </si>
  <si>
    <t>BINDER,ODP,VW,RR,1",</t>
  </si>
  <si>
    <t>60FF2121</t>
  </si>
  <si>
    <t>SHARPIE 36CT FINE BL</t>
  </si>
  <si>
    <t>60HH0333</t>
  </si>
  <si>
    <t>STAPLER,DESK,STD,FUL</t>
  </si>
  <si>
    <t>60HH0631</t>
  </si>
  <si>
    <t>BINDER,OD,VIEW,RR,1"</t>
  </si>
  <si>
    <t xml:space="preserve">   60-</t>
  </si>
  <si>
    <t xml:space="preserve">   59.40-</t>
  </si>
  <si>
    <t>70AA4231</t>
  </si>
  <si>
    <t>HOLEPUNCH,DISCBOUND,</t>
  </si>
  <si>
    <t xml:space="preserve">    9-</t>
  </si>
  <si>
    <t xml:space="preserve">  167.87-</t>
  </si>
  <si>
    <t>70BB0632</t>
  </si>
  <si>
    <t>CARTRIDGE,TONER,131A</t>
  </si>
  <si>
    <t>70BB1063</t>
  </si>
  <si>
    <t>COFFEE-MATE,ORIGINAL</t>
  </si>
  <si>
    <t>70BB1066</t>
  </si>
  <si>
    <t xml:space="preserve">     2-</t>
  </si>
  <si>
    <t xml:space="preserve">   30.66-</t>
  </si>
  <si>
    <t>70BB1911</t>
  </si>
  <si>
    <t>GLOVES,NITRILE,EXAM,</t>
  </si>
  <si>
    <t xml:space="preserve">   159-</t>
  </si>
  <si>
    <t xml:space="preserve">  481.77-</t>
  </si>
  <si>
    <t>70CC1095</t>
  </si>
  <si>
    <t>CARTRIDGE 069 MAGENT</t>
  </si>
  <si>
    <t xml:space="preserve">   89.20-</t>
  </si>
  <si>
    <t>70CC1271</t>
  </si>
  <si>
    <t xml:space="preserve">CARTRIDGE 069 BLACK </t>
  </si>
  <si>
    <t xml:space="preserve">    40-</t>
  </si>
  <si>
    <t xml:space="preserve"> 3026.84-</t>
  </si>
  <si>
    <t>70CC1625</t>
  </si>
  <si>
    <t>TONER,HP 85A,DUAL PA</t>
  </si>
  <si>
    <t>70CC2665</t>
  </si>
  <si>
    <t>HOLDER,SIGN,SLANTED,</t>
  </si>
  <si>
    <t xml:space="preserve">    24-</t>
  </si>
  <si>
    <t xml:space="preserve">   31.17-</t>
  </si>
  <si>
    <t>70CC2871</t>
  </si>
  <si>
    <t>INF 1" PRESENTATIONV</t>
  </si>
  <si>
    <t xml:space="preserve">    54-</t>
  </si>
  <si>
    <t xml:space="preserve">  191.91-</t>
  </si>
  <si>
    <t>70CC3743</t>
  </si>
  <si>
    <t>MRKR,EXPO,LOW OD,CHS</t>
  </si>
  <si>
    <t>70CC4861</t>
  </si>
  <si>
    <t>WRAPPER,FLAT,COIN,PN</t>
  </si>
  <si>
    <t xml:space="preserve">    20-</t>
  </si>
  <si>
    <t xml:space="preserve">   90.66-</t>
  </si>
  <si>
    <t>90AA0132</t>
  </si>
  <si>
    <t>CHAIR,ICOMFORT,EXECU</t>
  </si>
  <si>
    <t xml:space="preserve">     3-</t>
  </si>
  <si>
    <t xml:space="preserve">  671.75-</t>
  </si>
  <si>
    <t>90AA0711</t>
  </si>
  <si>
    <t>ICOMFORT MANAGER CHA</t>
  </si>
  <si>
    <t xml:space="preserve">  212.14-</t>
  </si>
  <si>
    <t>90BB0311</t>
  </si>
  <si>
    <t>CALUSA,CHAIR,MESH,BL</t>
  </si>
  <si>
    <t>90CC0521</t>
  </si>
  <si>
    <t>90CC1821</t>
  </si>
  <si>
    <t>CHAIR,TORVAL,BIG&amp;TAL</t>
  </si>
  <si>
    <t xml:space="preserve">  149.78-</t>
  </si>
  <si>
    <t>90OO0231</t>
  </si>
  <si>
    <t>SUGAR,CNSTR,EXC SUIT</t>
  </si>
  <si>
    <t>90SS0621</t>
  </si>
  <si>
    <t>CUP 10 OZ FOAM 1M CT</t>
  </si>
  <si>
    <t xml:space="preserve">    11-</t>
  </si>
  <si>
    <t xml:space="preserve">  389.56-</t>
  </si>
  <si>
    <t>90TT2712</t>
  </si>
  <si>
    <t xml:space="preserve">BIN,WWXL,BLUE       </t>
  </si>
  <si>
    <t>90VV1151</t>
  </si>
  <si>
    <t>DUNKIN HAZELNUT,K-CU</t>
  </si>
  <si>
    <t xml:space="preserve">    8-</t>
  </si>
  <si>
    <t xml:space="preserve">  105.68-</t>
  </si>
  <si>
    <t>90VV1651</t>
  </si>
  <si>
    <t>COFFEMT FRNCH VNL,.3</t>
  </si>
  <si>
    <t>90VV1652</t>
  </si>
  <si>
    <t xml:space="preserve">   42-</t>
  </si>
  <si>
    <t xml:space="preserve">  629.11-</t>
  </si>
  <si>
    <t>14SC0561</t>
  </si>
  <si>
    <t xml:space="preserve">PEN G2 GEL  XF,BK,UP </t>
  </si>
  <si>
    <t>14SC0667</t>
  </si>
  <si>
    <t xml:space="preserve">MARKER,PERM,SHARPI,F </t>
  </si>
  <si>
    <t>44FC0932</t>
  </si>
  <si>
    <t>PAPER,X-9,WE,8.5X11,</t>
  </si>
  <si>
    <t>60EE2812</t>
  </si>
  <si>
    <t>PEN,STIC,CRYSTAL,BIC</t>
  </si>
  <si>
    <t>60FF1611</t>
  </si>
  <si>
    <t>HIGHLIGHTER,TANK,12P</t>
  </si>
  <si>
    <t>89EE1813</t>
  </si>
  <si>
    <t>DESK,HRTG,HILL,EXEC,</t>
  </si>
  <si>
    <t>10SC0624</t>
  </si>
  <si>
    <t>PEN SET,VIS-A-VIS,FI</t>
  </si>
  <si>
    <t>90AA2933</t>
  </si>
  <si>
    <t>CHAIR,9000 SERIES,MI</t>
  </si>
  <si>
    <t>90VV2612</t>
  </si>
  <si>
    <t xml:space="preserve"> COFFEE,K-CUP,DECAF,B</t>
  </si>
  <si>
    <t>90VV2721</t>
  </si>
  <si>
    <t xml:space="preserve">KCUP,BRKFST BLEND,PO </t>
  </si>
  <si>
    <t>01SC0565</t>
  </si>
  <si>
    <t>DIVIDER,TABBING,PRIN</t>
  </si>
  <si>
    <t>02SC0432</t>
  </si>
  <si>
    <t>INKROLL,CASIO,IR40T,</t>
  </si>
  <si>
    <t>03SC0546</t>
  </si>
  <si>
    <t>STAPLE,1/4",15-25 SH</t>
  </si>
  <si>
    <t xml:space="preserve">   11-</t>
  </si>
  <si>
    <t xml:space="preserve">   26.74-</t>
  </si>
  <si>
    <t>03SC0631</t>
  </si>
  <si>
    <t>TAPE,CORRECTION 4-PA</t>
  </si>
  <si>
    <t>04SC0315</t>
  </si>
  <si>
    <t xml:space="preserve">DUNKIN DECAF 44CT   </t>
  </si>
  <si>
    <t xml:space="preserve">   23.08-</t>
  </si>
  <si>
    <t>06HZ0821</t>
  </si>
  <si>
    <t>DUSTER,OFFICEDEPOT,1</t>
  </si>
  <si>
    <t>07SC0337</t>
  </si>
  <si>
    <t>REST,WRIST,W/PAD,BEA</t>
  </si>
  <si>
    <t>07SC0944</t>
  </si>
  <si>
    <t>HIGHLIGHTER, POCKET,</t>
  </si>
  <si>
    <t>09SC0434</t>
  </si>
  <si>
    <t>TAPE,POST-IT,2-LINE,</t>
  </si>
  <si>
    <t xml:space="preserve">    4.26-</t>
  </si>
  <si>
    <t>10SC0537</t>
  </si>
  <si>
    <t>MARKER,DRYERASE,MGNT</t>
  </si>
  <si>
    <t>12SC0237</t>
  </si>
  <si>
    <t>HOLDER,COPY,8.5X11,N</t>
  </si>
  <si>
    <t xml:space="preserve">    6.99-</t>
  </si>
  <si>
    <t>12SC0416</t>
  </si>
  <si>
    <t>LABEL,LSR,ADDR,REMOV</t>
  </si>
  <si>
    <t xml:space="preserve">  139.59-</t>
  </si>
  <si>
    <t>14SC0813</t>
  </si>
  <si>
    <t>TAPE,W/DISP,MAG,3/4"</t>
  </si>
  <si>
    <t xml:space="preserve">   24-</t>
  </si>
  <si>
    <t xml:space="preserve">   93.84-</t>
  </si>
  <si>
    <t>15SC0245</t>
  </si>
  <si>
    <t>MARKER,PERM,MAGNUM,B</t>
  </si>
  <si>
    <t xml:space="preserve">   56-</t>
  </si>
  <si>
    <t xml:space="preserve">  114.80-</t>
  </si>
  <si>
    <t>18CF0432</t>
  </si>
  <si>
    <t>REFILL,PAD,POP N JOT</t>
  </si>
  <si>
    <t>19CF0352</t>
  </si>
  <si>
    <t>MARKERS,EASEL PAD,8P</t>
  </si>
  <si>
    <t xml:space="preserve">   38-</t>
  </si>
  <si>
    <t xml:space="preserve">   47.31-</t>
  </si>
  <si>
    <t>26EE0643</t>
  </si>
  <si>
    <t>WALL,RY24,CORE,MTHLY</t>
  </si>
  <si>
    <t>29CF0351</t>
  </si>
  <si>
    <t>TONER,REPLACE HP P40</t>
  </si>
  <si>
    <t>50CC1521</t>
  </si>
  <si>
    <t xml:space="preserve">YARDSTICK OD         </t>
  </si>
  <si>
    <t xml:space="preserve">    3.06-</t>
  </si>
  <si>
    <t>50CC1942</t>
  </si>
  <si>
    <t xml:space="preserve">WALL,RY24,SCENIC,MTH </t>
  </si>
  <si>
    <t xml:space="preserve">   12.90-</t>
  </si>
  <si>
    <t>60AA1732</t>
  </si>
  <si>
    <t xml:space="preserve">EXTREME FLOOR STRIPP </t>
  </si>
  <si>
    <t>60AA2211</t>
  </si>
  <si>
    <t xml:space="preserve">SORTER,VERTICAL,8SLO </t>
  </si>
  <si>
    <t xml:space="preserve">   12.64-</t>
  </si>
  <si>
    <t>60DD2121</t>
  </si>
  <si>
    <t xml:space="preserve">MARKER,EXPO 2,FINE,4 </t>
  </si>
  <si>
    <t xml:space="preserve">    84-</t>
  </si>
  <si>
    <t xml:space="preserve">  221.76-</t>
  </si>
  <si>
    <t>60EE0121</t>
  </si>
  <si>
    <t xml:space="preserve">PAPER,FLR,11X8.5,CR, </t>
  </si>
  <si>
    <t>60HH0241</t>
  </si>
  <si>
    <t xml:space="preserve">PAPER,X-9,8.5X14,20L </t>
  </si>
  <si>
    <t>70BB0276</t>
  </si>
  <si>
    <t xml:space="preserve">STRAP,CURRENCY,$100, </t>
  </si>
  <si>
    <t xml:space="preserve">   73.40-</t>
  </si>
  <si>
    <t>70BB1142</t>
  </si>
  <si>
    <t xml:space="preserve">CREAMER,CFFEEMTE,FRN </t>
  </si>
  <si>
    <t xml:space="preserve">   30.89-</t>
  </si>
  <si>
    <t>70BB4344</t>
  </si>
  <si>
    <t xml:space="preserve">PLANNER,AY25,WM,LRG, </t>
  </si>
  <si>
    <t xml:space="preserve">   30.69-</t>
  </si>
  <si>
    <t>70CC0433</t>
  </si>
  <si>
    <t xml:space="preserve">TONER,HP,206A,YLW    </t>
  </si>
  <si>
    <t>70CC3711</t>
  </si>
  <si>
    <t xml:space="preserve">HIGHLIGHTER,PEN,6PK, </t>
  </si>
  <si>
    <t>70CC4445</t>
  </si>
  <si>
    <t xml:space="preserve">CLIP,PAPER,#1,SMTH,O </t>
  </si>
  <si>
    <t xml:space="preserve">    50-</t>
  </si>
  <si>
    <t xml:space="preserve">   86.50-</t>
  </si>
  <si>
    <t>90AA0111</t>
  </si>
  <si>
    <t xml:space="preserve">WORKPRO,4000.MIDBACK </t>
  </si>
  <si>
    <t xml:space="preserve">  335.58-</t>
  </si>
  <si>
    <t>90AA0222</t>
  </si>
  <si>
    <t xml:space="preserve">CHAIR,SERTA,SMRTLRS, </t>
  </si>
  <si>
    <t xml:space="preserve">     4-</t>
  </si>
  <si>
    <t xml:space="preserve">  388.52-</t>
  </si>
  <si>
    <t>90AA2711</t>
  </si>
  <si>
    <t xml:space="preserve">CHAIR,WORKPRO12K,MES </t>
  </si>
  <si>
    <t xml:space="preserve">     9-</t>
  </si>
  <si>
    <t xml:space="preserve"> 2477.25-</t>
  </si>
  <si>
    <t>90CC0621</t>
  </si>
  <si>
    <t xml:space="preserve">WP,OCEANIC,MESH,CHAI </t>
  </si>
  <si>
    <t>90GG1633</t>
  </si>
  <si>
    <t xml:space="preserve">TABLE,FOLDING,5',RES </t>
  </si>
  <si>
    <t>90II0643</t>
  </si>
  <si>
    <t>EASEL,PRESENTATION,D</t>
  </si>
  <si>
    <t>90KK0741</t>
  </si>
  <si>
    <t>HIGHLIGHTER,PEN,6PK,</t>
  </si>
  <si>
    <t xml:space="preserve">   16-</t>
  </si>
  <si>
    <t xml:space="preserve">    8.06-</t>
  </si>
  <si>
    <t>90LL0142</t>
  </si>
  <si>
    <t>TOWLETTES,EXPO,MARKE</t>
  </si>
  <si>
    <t xml:space="preserve">   30.30-</t>
  </si>
  <si>
    <t>90LL1611</t>
  </si>
  <si>
    <t>COUNTER,BEAR,102 PCS</t>
  </si>
  <si>
    <t>90NN0811</t>
  </si>
  <si>
    <t>BINDER,DUR,VW,RR,1.5</t>
  </si>
  <si>
    <t>90NN0912</t>
  </si>
  <si>
    <t>90SS1731</t>
  </si>
  <si>
    <t>TOWEL,HRDWND,RL,8X80</t>
  </si>
  <si>
    <t>90SS1822</t>
  </si>
  <si>
    <t>TISSUE,BATH,2PLY,550</t>
  </si>
  <si>
    <t>91VV2131</t>
  </si>
  <si>
    <t xml:space="preserve">27" LED, BORDERLESS </t>
  </si>
  <si>
    <t>50DD1722</t>
  </si>
  <si>
    <t xml:space="preserve">BOX,STOR,LTR,FSTFLD, </t>
  </si>
  <si>
    <t>60AA0651</t>
  </si>
  <si>
    <t xml:space="preserve">PAPER,IMAGPRNT,10RM, </t>
  </si>
  <si>
    <t xml:space="preserve">   11- </t>
  </si>
  <si>
    <t xml:space="preserve">  407.72-</t>
  </si>
  <si>
    <t>60AA1012</t>
  </si>
  <si>
    <t xml:space="preserve">   23- </t>
  </si>
  <si>
    <t xml:space="preserve">  852.51-</t>
  </si>
  <si>
    <t>60AA1712</t>
  </si>
  <si>
    <t xml:space="preserve">    2- </t>
  </si>
  <si>
    <t xml:space="preserve">   74.13-</t>
  </si>
  <si>
    <t>60AA1721</t>
  </si>
  <si>
    <t xml:space="preserve">    4- </t>
  </si>
  <si>
    <t xml:space="preserve">  148.26-</t>
  </si>
  <si>
    <t>60AA2351</t>
  </si>
  <si>
    <t>60CC3021</t>
  </si>
  <si>
    <t xml:space="preserve">IMAGE UNIT,52D0Z00   </t>
  </si>
  <si>
    <t>60EE1511</t>
  </si>
  <si>
    <t xml:space="preserve">NOTEBOOK,STELLAR,CR, </t>
  </si>
  <si>
    <t>60FF2411</t>
  </si>
  <si>
    <t xml:space="preserve">BOOK,COMP,100CT,WR,1 </t>
  </si>
  <si>
    <t xml:space="preserve">   74.77-</t>
  </si>
  <si>
    <t>60GG1111</t>
  </si>
  <si>
    <t>60GG2111</t>
  </si>
  <si>
    <t xml:space="preserve">PENCIL,GRAV FEED,144 </t>
  </si>
  <si>
    <t xml:space="preserve">    6- </t>
  </si>
  <si>
    <t xml:space="preserve">   38.61-</t>
  </si>
  <si>
    <t>60HH0211</t>
  </si>
  <si>
    <t xml:space="preserve">CLENER,TOILET BWL,BL </t>
  </si>
  <si>
    <t xml:space="preserve">    1- </t>
  </si>
  <si>
    <t xml:space="preserve">   26.88-</t>
  </si>
  <si>
    <t>60HH1223</t>
  </si>
  <si>
    <t xml:space="preserve">BINDER DUR VW RR 1.5 </t>
  </si>
  <si>
    <t xml:space="preserve">    9- </t>
  </si>
  <si>
    <t xml:space="preserve">   56.25-</t>
  </si>
  <si>
    <t>70BB2762</t>
  </si>
  <si>
    <t xml:space="preserve">FOLDERS FILE LTR-SIZ </t>
  </si>
  <si>
    <t>70CC0371</t>
  </si>
  <si>
    <t xml:space="preserve">DISPENSER,TAPE,SCOTC </t>
  </si>
  <si>
    <t>70CC1113</t>
  </si>
  <si>
    <t xml:space="preserve">   35.72-</t>
  </si>
  <si>
    <t>70CC1533</t>
  </si>
  <si>
    <t>70CC3421</t>
  </si>
  <si>
    <t xml:space="preserve">LINER,HD,40X48,12MIC </t>
  </si>
  <si>
    <t xml:space="preserve">    3- </t>
  </si>
  <si>
    <t xml:space="preserve">   52.59-</t>
  </si>
  <si>
    <t>70CC3971</t>
  </si>
  <si>
    <t>FOLDERS FILE LTR-SIZ</t>
  </si>
  <si>
    <t xml:space="preserve">   10- </t>
  </si>
  <si>
    <t xml:space="preserve">  81.54-</t>
  </si>
  <si>
    <t>02SC0855</t>
  </si>
  <si>
    <t xml:space="preserve">   6.25-</t>
  </si>
  <si>
    <t>03SC0432</t>
  </si>
  <si>
    <t xml:space="preserve">   21-</t>
  </si>
  <si>
    <t xml:space="preserve"> 171.23-</t>
  </si>
  <si>
    <t>04SC0248</t>
  </si>
  <si>
    <t xml:space="preserve">SUNSHINE,CHEEZ ITS,4 </t>
  </si>
  <si>
    <t>05HZ0436</t>
  </si>
  <si>
    <t>06SC0112</t>
  </si>
  <si>
    <t xml:space="preserve"> 228.59-</t>
  </si>
  <si>
    <t>06SC0124</t>
  </si>
  <si>
    <t xml:space="preserve">   18-</t>
  </si>
  <si>
    <t xml:space="preserve"> 122.36-</t>
  </si>
  <si>
    <t>07SC0252</t>
  </si>
  <si>
    <t xml:space="preserve">HOLDER,SGN,VERTICAL, </t>
  </si>
  <si>
    <t>07SC0631</t>
  </si>
  <si>
    <t>09SC0621</t>
  </si>
  <si>
    <t xml:space="preserve">COFFEE,STRBKS,PIKEPL </t>
  </si>
  <si>
    <t xml:space="preserve">MARKER,DRYERASE,MGNT </t>
  </si>
  <si>
    <t>10SC0733</t>
  </si>
  <si>
    <t xml:space="preserve">   10-</t>
  </si>
  <si>
    <t xml:space="preserve">  64.35-</t>
  </si>
  <si>
    <t>11SC0933</t>
  </si>
  <si>
    <t xml:space="preserve"> 192.84-</t>
  </si>
  <si>
    <t>12SC0541</t>
  </si>
  <si>
    <t xml:space="preserve">BINDER,OD,VIEW,RR,1" </t>
  </si>
  <si>
    <t xml:space="preserve">  207-</t>
  </si>
  <si>
    <t xml:space="preserve"> 204.93-</t>
  </si>
  <si>
    <t>17CF0115</t>
  </si>
  <si>
    <t xml:space="preserve">BAGS,TRASH,OD,0.9,13 </t>
  </si>
  <si>
    <t>19CC0158</t>
  </si>
  <si>
    <t>21CF0247</t>
  </si>
  <si>
    <t xml:space="preserve">CANADA,DRY,GNGRL,12O </t>
  </si>
  <si>
    <t xml:space="preserve">  20.00-</t>
  </si>
  <si>
    <t>31CF0235</t>
  </si>
  <si>
    <t xml:space="preserve">BATTERY,COPPRTP,AAA, </t>
  </si>
  <si>
    <t>31CF0241</t>
  </si>
  <si>
    <t xml:space="preserve">FORKS,SMARTSTOCK,REF </t>
  </si>
  <si>
    <t>31CF0243</t>
  </si>
  <si>
    <t>TONER,HP,148X,W1480X</t>
  </si>
  <si>
    <t>31CF0556</t>
  </si>
  <si>
    <t>PLATE,PRINTED,6.75",</t>
  </si>
  <si>
    <t xml:space="preserve">   12.37-</t>
  </si>
  <si>
    <t>44FC2011</t>
  </si>
  <si>
    <t>70CC4125</t>
  </si>
  <si>
    <t>BINDER DUR VW RR 1.5</t>
  </si>
  <si>
    <t xml:space="preserve">   37.50-</t>
  </si>
  <si>
    <t>80BB1842</t>
  </si>
  <si>
    <t>CUP,PERFECT TOUCH,12</t>
  </si>
  <si>
    <t>80CC1832</t>
  </si>
  <si>
    <t>PAPER,IMAGPRNT,10RM,</t>
  </si>
  <si>
    <t xml:space="preserve">   32-</t>
  </si>
  <si>
    <t xml:space="preserve"> 1186.11-</t>
  </si>
  <si>
    <t>80CC2112</t>
  </si>
  <si>
    <t xml:space="preserve">  222.39-</t>
  </si>
  <si>
    <t>80CC2142</t>
  </si>
  <si>
    <t>90KK1452</t>
  </si>
  <si>
    <t>LINER,HD,40X48,12MIC</t>
  </si>
  <si>
    <t>90KK2211</t>
  </si>
  <si>
    <t>FORKS,SMARTSTOCK,REF</t>
  </si>
  <si>
    <t xml:space="preserve">   36.65-</t>
  </si>
  <si>
    <t>90KK2452</t>
  </si>
  <si>
    <t>HOLDER,SGN,VERTICAL,</t>
  </si>
  <si>
    <t xml:space="preserve">   12-</t>
  </si>
  <si>
    <t xml:space="preserve">   17.62-</t>
  </si>
  <si>
    <t>90LL0552</t>
  </si>
  <si>
    <t xml:space="preserve">  122.71-</t>
  </si>
  <si>
    <t>90MM0622</t>
  </si>
  <si>
    <t>90NN0521</t>
  </si>
  <si>
    <t>BOOK,COMP,100CT,WR,1</t>
  </si>
  <si>
    <t>90NN1322</t>
  </si>
  <si>
    <t xml:space="preserve">   67.98-</t>
  </si>
  <si>
    <t>90QQ0332</t>
  </si>
  <si>
    <t xml:space="preserve">    4-</t>
  </si>
  <si>
    <t xml:space="preserve">   27.19-</t>
  </si>
  <si>
    <t>90SS1921</t>
  </si>
  <si>
    <t>CUP,8 OZ,FOAM,1M/CTN</t>
  </si>
  <si>
    <t>90VV0151</t>
  </si>
  <si>
    <t>CANADA,DRY,GNGRL,12O</t>
  </si>
  <si>
    <t xml:space="preserve">  110.00-</t>
  </si>
  <si>
    <t>02SC0736</t>
  </si>
  <si>
    <t>BATTERY,SIZE D,ALKAL</t>
  </si>
  <si>
    <t>02SC0912</t>
  </si>
  <si>
    <t>STRAP,CURRENCY,$1000</t>
  </si>
  <si>
    <t>04SC0835</t>
  </si>
  <si>
    <t>COFFEE,KCUP,STRBCKS,</t>
  </si>
  <si>
    <t>05HZ0315</t>
  </si>
  <si>
    <t>CLEANER,STNLSSTEEL,1</t>
  </si>
  <si>
    <t>08SC1011</t>
  </si>
  <si>
    <t>PLR,5X8,SWEETPEA,AY2</t>
  </si>
  <si>
    <t xml:space="preserve">   27.54-</t>
  </si>
  <si>
    <t>09SC0164</t>
  </si>
  <si>
    <t>PENCIL,MECH,ANTIMICR</t>
  </si>
  <si>
    <t>09SC1053</t>
  </si>
  <si>
    <t>BADGE,CARDREEL,4,AST</t>
  </si>
  <si>
    <t>11SC0226</t>
  </si>
  <si>
    <t>PLR,5X8,CHANSON,AY23</t>
  </si>
  <si>
    <t>18CF0356</t>
  </si>
  <si>
    <t>8" BENT SHEAR SOFT B</t>
  </si>
  <si>
    <t xml:space="preserve">    0.75-</t>
  </si>
  <si>
    <t>21CF0943</t>
  </si>
  <si>
    <t>PEN,RTRBL,ADV INK,0.</t>
  </si>
  <si>
    <t xml:space="preserve">   37.88-</t>
  </si>
  <si>
    <t>28CF0147</t>
  </si>
  <si>
    <t>REEL,BADGE,SWIVEL,BL</t>
  </si>
  <si>
    <t xml:space="preserve">    2.01-</t>
  </si>
  <si>
    <t>29CF0132</t>
  </si>
  <si>
    <t>MARKER,WASH,FN,CLSIC</t>
  </si>
  <si>
    <t>46FC2024</t>
  </si>
  <si>
    <t>SOAP,FOAMING,SKIN,6C</t>
  </si>
  <si>
    <t>60AA2952</t>
  </si>
  <si>
    <t>PAPER,COLOR COPY,11"</t>
  </si>
  <si>
    <t>60BB2011</t>
  </si>
  <si>
    <t xml:space="preserve">   26-</t>
  </si>
  <si>
    <t xml:space="preserve">  242.91-</t>
  </si>
  <si>
    <t>60CC0751</t>
  </si>
  <si>
    <t>HOLDER,LITERATURE,MA</t>
  </si>
  <si>
    <t>60DD1041</t>
  </si>
  <si>
    <t>PLATE,PRINTED,8.75",</t>
  </si>
  <si>
    <t xml:space="preserve">   64.68-</t>
  </si>
  <si>
    <t>60DD1221</t>
  </si>
  <si>
    <t>BOOK,COMP,PURPLE,100</t>
  </si>
  <si>
    <t xml:space="preserve">   96-</t>
  </si>
  <si>
    <t xml:space="preserve">   50.68-</t>
  </si>
  <si>
    <t>60DD1411</t>
  </si>
  <si>
    <t xml:space="preserve">   72-</t>
  </si>
  <si>
    <t xml:space="preserve">  388.08-</t>
  </si>
  <si>
    <t>60EE1212</t>
  </si>
  <si>
    <t xml:space="preserve">BOOK,COMP,100CT,WR  </t>
  </si>
  <si>
    <t xml:space="preserve">   46.87-</t>
  </si>
  <si>
    <t>60EE3041</t>
  </si>
  <si>
    <t xml:space="preserve">HP 213Y BLACK TONER </t>
  </si>
  <si>
    <t>60FF0631</t>
  </si>
  <si>
    <t>TONER IM UNIT,58D0Z0</t>
  </si>
  <si>
    <t xml:space="preserve">  478.10-</t>
  </si>
  <si>
    <t>60GG0642</t>
  </si>
  <si>
    <t>FOLDER,HNG,LTR,1/5CU</t>
  </si>
  <si>
    <t>60HH1033</t>
  </si>
  <si>
    <t>TISSUE,BATH,PREM,420</t>
  </si>
  <si>
    <t>70AA0361</t>
  </si>
  <si>
    <t>CHARGER,SYNC,CBL,30P</t>
  </si>
  <si>
    <t xml:space="preserve">  141.30-</t>
  </si>
  <si>
    <t>70BB0141</t>
  </si>
  <si>
    <t>TONER,LEXMARK,UHY,78</t>
  </si>
  <si>
    <t xml:space="preserve">  602.73-</t>
  </si>
  <si>
    <t>70BB0985</t>
  </si>
  <si>
    <t>MX910 HIGH YIELD BLA</t>
  </si>
  <si>
    <t>70CC1615</t>
  </si>
  <si>
    <t>PUNCH,PAPER,2-HOLE,2</t>
  </si>
  <si>
    <t>70CC1785</t>
  </si>
  <si>
    <t>HOOK,MEDIUM,COMMAND,</t>
  </si>
  <si>
    <t>70CC4333</t>
  </si>
  <si>
    <t>QUAD PAD,4"X4"SQ,LTR</t>
  </si>
  <si>
    <t>70CC4545</t>
  </si>
  <si>
    <t>PAD,SCRATCH,3X5,WHT,</t>
  </si>
  <si>
    <t xml:space="preserve">   36-</t>
  </si>
  <si>
    <t xml:space="preserve">   75.49-</t>
  </si>
  <si>
    <t>70CC4875</t>
  </si>
  <si>
    <t>TONER 26X BLACK HIGH</t>
  </si>
  <si>
    <t xml:space="preserve">  193.52-</t>
  </si>
  <si>
    <t>80CC0922</t>
  </si>
  <si>
    <t>90AA1122</t>
  </si>
  <si>
    <t>CHAIR,WINSLEY,MIDBAC</t>
  </si>
  <si>
    <t xml:space="preserve">  738.33-</t>
  </si>
  <si>
    <t>90CC2021</t>
  </si>
  <si>
    <t>90KK2412</t>
  </si>
  <si>
    <t>SHEETPROTECTOR,LEGAL</t>
  </si>
  <si>
    <t>90RR0712</t>
  </si>
  <si>
    <t xml:space="preserve"> LID,WWXL,SOL LIFT, B</t>
  </si>
  <si>
    <t>90VV1611</t>
  </si>
  <si>
    <t xml:space="preserve"> WATER,NPL,SPLSH,WD B</t>
  </si>
  <si>
    <t xml:space="preserve">  11.00-</t>
  </si>
  <si>
    <t>90WW2221</t>
  </si>
  <si>
    <t xml:space="preserve"> DISINFECTANT,TRIFRC,</t>
  </si>
  <si>
    <t xml:space="preserve"> 243.24-</t>
  </si>
  <si>
    <t>02SC0831</t>
  </si>
  <si>
    <t xml:space="preserve">NOTE OD,3X3,YLW,18PK </t>
  </si>
  <si>
    <t>03SC0836</t>
  </si>
  <si>
    <t xml:space="preserve">SHARPENER,MANUAL, DB </t>
  </si>
  <si>
    <t xml:space="preserve">    1.02-</t>
  </si>
  <si>
    <t>05SC0556</t>
  </si>
  <si>
    <t xml:space="preserve">HANDWASH,FOAM,PMBRY, </t>
  </si>
  <si>
    <t>06SC0521</t>
  </si>
  <si>
    <t xml:space="preserve">NOTES,POST-IT,SUPSTI </t>
  </si>
  <si>
    <t>08SC0227</t>
  </si>
  <si>
    <t xml:space="preserve">MARKER,CHISEL TIP,EX </t>
  </si>
  <si>
    <t xml:space="preserve">  186.48-</t>
  </si>
  <si>
    <t>08SC0833</t>
  </si>
  <si>
    <t xml:space="preserve">INK,HP,4-PACK,962,CM </t>
  </si>
  <si>
    <t xml:space="preserve">  217-</t>
  </si>
  <si>
    <t>20818.54-</t>
  </si>
  <si>
    <t>08SC0954</t>
  </si>
  <si>
    <t xml:space="preserve">CRTDG,DNJ,HP 72,130M </t>
  </si>
  <si>
    <t>14SC0418</t>
  </si>
  <si>
    <t xml:space="preserve">TAPE,PKG,HD,1.88"X11 </t>
  </si>
  <si>
    <t xml:space="preserve">   65.86-</t>
  </si>
  <si>
    <t>16SC0334</t>
  </si>
  <si>
    <t xml:space="preserve">WIPE,DISINFCTNT,LYSO </t>
  </si>
  <si>
    <t xml:space="preserve">  185.44-</t>
  </si>
  <si>
    <t>16SC0422</t>
  </si>
  <si>
    <t xml:space="preserve">INK,HP,63,2PACK,TRIC </t>
  </si>
  <si>
    <t xml:space="preserve">   43.42-</t>
  </si>
  <si>
    <t>18CF0443</t>
  </si>
  <si>
    <t xml:space="preserve">PUNCH,1-HOLE,1/4",HA </t>
  </si>
  <si>
    <t xml:space="preserve">    5.39-</t>
  </si>
  <si>
    <t>18CF0812</t>
  </si>
  <si>
    <t xml:space="preserve">TOWEL,PAPER,TAS,110S </t>
  </si>
  <si>
    <t xml:space="preserve">  250.27-</t>
  </si>
  <si>
    <t>29CF0224</t>
  </si>
  <si>
    <t xml:space="preserve">OD,BNDR,DUR,VW,1IN,6 </t>
  </si>
  <si>
    <t xml:space="preserve">   22.35-</t>
  </si>
  <si>
    <t>29CF0423</t>
  </si>
  <si>
    <t xml:space="preserve">PAPER,PASTEL,24#,8.5 </t>
  </si>
  <si>
    <t>45PF0412</t>
  </si>
  <si>
    <t xml:space="preserve">PAPER,COPY,OD,8.5X11 </t>
  </si>
  <si>
    <t>50DD0521</t>
  </si>
  <si>
    <t xml:space="preserve">PAD,EASEL,SELF STCK, </t>
  </si>
  <si>
    <t>50DD2312</t>
  </si>
  <si>
    <t xml:space="preserve"> 1067.40-</t>
  </si>
  <si>
    <t>50DD3331</t>
  </si>
  <si>
    <t>PAD,EASEL,SELF STCK,</t>
  </si>
  <si>
    <t>50EE1412</t>
  </si>
  <si>
    <t>CART,COLLAPSIBLE,W/L</t>
  </si>
  <si>
    <t>60CC0252</t>
  </si>
  <si>
    <t>HANDWASH,FOAM,PMBRY,</t>
  </si>
  <si>
    <t xml:space="preserve">   88-</t>
  </si>
  <si>
    <t xml:space="preserve"> 3718.61-</t>
  </si>
  <si>
    <t>60CC0811</t>
  </si>
  <si>
    <t>PAPER,COPY,OD,8.5X11</t>
  </si>
  <si>
    <t xml:space="preserve"> 1298.88-</t>
  </si>
  <si>
    <t>60CC1831</t>
  </si>
  <si>
    <t>NOTE OD,3X3,YLW,18PK</t>
  </si>
  <si>
    <t xml:space="preserve">   82.40-</t>
  </si>
  <si>
    <t>60CC2121</t>
  </si>
  <si>
    <t>60CC2752</t>
  </si>
  <si>
    <t xml:space="preserve">   36.08-</t>
  </si>
  <si>
    <t>60DD1441</t>
  </si>
  <si>
    <t>INK,HP,4-PACK,962,CM</t>
  </si>
  <si>
    <t>60DD2642</t>
  </si>
  <si>
    <t>OD RED TOP 3HP BSD 1</t>
  </si>
  <si>
    <t xml:space="preserve"> 1417.32-</t>
  </si>
  <si>
    <t>60EE0531</t>
  </si>
  <si>
    <t>TAPE,PKG,HD,1.88"X11</t>
  </si>
  <si>
    <t>60EE2722</t>
  </si>
  <si>
    <t>TONER,CARTRIDGE,HP,8</t>
  </si>
  <si>
    <t xml:space="preserve">  269.09-</t>
  </si>
  <si>
    <t>60GG0311</t>
  </si>
  <si>
    <t>OD,BNDR,DUR,VW,1IN,6</t>
  </si>
  <si>
    <t xml:space="preserve">   14-</t>
  </si>
  <si>
    <t xml:space="preserve">  104.30-</t>
  </si>
  <si>
    <t>70CC3125</t>
  </si>
  <si>
    <t>80CC1431</t>
  </si>
  <si>
    <t>PAPER,X-9,11X17,20LB</t>
  </si>
  <si>
    <t>80CC1432</t>
  </si>
  <si>
    <t xml:space="preserve">   31.15-</t>
  </si>
  <si>
    <t>80CC1442</t>
  </si>
  <si>
    <t>89GG0213</t>
  </si>
  <si>
    <t>DESK,ADJUSTABLE,HEIG</t>
  </si>
  <si>
    <t>90AA1312</t>
  </si>
  <si>
    <t>STOOL,FABRIC,MIDBACK</t>
  </si>
  <si>
    <t xml:space="preserve">  213.39-</t>
  </si>
  <si>
    <t>90AA2921</t>
  </si>
  <si>
    <t>ICOMFORT EXECUTIVE B</t>
  </si>
  <si>
    <t>90CC0512</t>
  </si>
  <si>
    <t>CHAIR,JAXBY,MESH,BLA</t>
  </si>
  <si>
    <t>90CC0731</t>
  </si>
  <si>
    <t>90CC0811</t>
  </si>
  <si>
    <t xml:space="preserve">  477.11-</t>
  </si>
  <si>
    <t>90CC1622</t>
  </si>
  <si>
    <t>SHAQ,ZETHUS,EXE,CHAI</t>
  </si>
  <si>
    <t xml:space="preserve">  202.26-</t>
  </si>
  <si>
    <t>90CC1632</t>
  </si>
  <si>
    <t>90CC3231</t>
  </si>
  <si>
    <t>SERTA,SITTR,MONTAIR,</t>
  </si>
  <si>
    <t xml:space="preserve">  199.43-</t>
  </si>
  <si>
    <t>90DD2342</t>
  </si>
  <si>
    <t>90II1743</t>
  </si>
  <si>
    <t>PAD,EASEL,POST-IT,WH</t>
  </si>
  <si>
    <t xml:space="preserve">  117.68-</t>
  </si>
  <si>
    <t>90JJ0331</t>
  </si>
  <si>
    <t>MAT,URINAL,6CT,BLACK</t>
  </si>
  <si>
    <t xml:space="preserve">  119.76-</t>
  </si>
  <si>
    <t>90SS0422</t>
  </si>
  <si>
    <t>FACIAL TISSUE,CUBE,2</t>
  </si>
  <si>
    <t xml:space="preserve">   40.68-</t>
  </si>
  <si>
    <t>90SS0811</t>
  </si>
  <si>
    <t>TOWELS,PPR,MULTIFOLD</t>
  </si>
  <si>
    <t xml:space="preserve">   93.98-</t>
  </si>
  <si>
    <t>90SS1011</t>
  </si>
  <si>
    <t>90SS1221</t>
  </si>
  <si>
    <t xml:space="preserve">   15-</t>
  </si>
  <si>
    <t xml:space="preserve">  352.45-</t>
  </si>
  <si>
    <t>90SS1422</t>
  </si>
  <si>
    <t xml:space="preserve">  140.98-</t>
  </si>
  <si>
    <t>90SS1511</t>
  </si>
  <si>
    <t>90SS2011</t>
  </si>
  <si>
    <t>90SS2012</t>
  </si>
  <si>
    <t xml:space="preserve"> TOWELS,PPR,MULTIFOLD</t>
  </si>
  <si>
    <t xml:space="preserve">  23.49-</t>
  </si>
  <si>
    <t>90SS2631</t>
  </si>
  <si>
    <t xml:space="preserve"> KLEENEX FACIAL TISSU</t>
  </si>
  <si>
    <t xml:space="preserve"> 548.59-</t>
  </si>
  <si>
    <t>90SS2721</t>
  </si>
  <si>
    <t xml:space="preserve">  45.71-</t>
  </si>
  <si>
    <t>90TT1411</t>
  </si>
  <si>
    <t>90TT1522</t>
  </si>
  <si>
    <t xml:space="preserve"> TOWELS,MULTIFOLD,2-P</t>
  </si>
  <si>
    <t>90TT2321</t>
  </si>
  <si>
    <t>90TT2632</t>
  </si>
  <si>
    <t xml:space="preserve"> 822.88-</t>
  </si>
  <si>
    <t>90UU0222</t>
  </si>
  <si>
    <t xml:space="preserve"> PAPER,PREMMLTI,24#,8</t>
  </si>
  <si>
    <t xml:space="preserve"> 314.81-</t>
  </si>
  <si>
    <t>90UU1722</t>
  </si>
  <si>
    <t>90UU1922</t>
  </si>
  <si>
    <t>90VV1421</t>
  </si>
  <si>
    <t xml:space="preserve"> KCUP,DOUNUT SHOP,70C</t>
  </si>
  <si>
    <t>90XX0831</t>
  </si>
  <si>
    <t xml:space="preserve">  91.43-</t>
  </si>
  <si>
    <t>90XX0922</t>
  </si>
  <si>
    <t>91UU1611</t>
  </si>
  <si>
    <t xml:space="preserve"> 179.89-</t>
  </si>
  <si>
    <t>02SC0511</t>
  </si>
  <si>
    <t>MANILA FF,LTR,1/3 CU</t>
  </si>
  <si>
    <t>41DD0612</t>
  </si>
  <si>
    <t>LAPTOP,LENOVO,IP5,15</t>
  </si>
  <si>
    <t xml:space="preserve">   601.00-</t>
  </si>
  <si>
    <t>04SC0132</t>
  </si>
  <si>
    <t>DISPENSER,COOKIE,BIS</t>
  </si>
  <si>
    <t>05SC0646</t>
  </si>
  <si>
    <t>SOAP,DIAL BASIC,FMNG</t>
  </si>
  <si>
    <t xml:space="preserve">   23.52-</t>
  </si>
  <si>
    <t>13SC0851</t>
  </si>
  <si>
    <t>LABEL,P/S,3/4"DIA,YE</t>
  </si>
  <si>
    <t xml:space="preserve">   35.90-</t>
  </si>
  <si>
    <t>14SC0621</t>
  </si>
  <si>
    <t>STAPLER,FULL STRP,CO</t>
  </si>
  <si>
    <t>15SC0744</t>
  </si>
  <si>
    <t>LABEL,LSR,ADDR,FLO,M</t>
  </si>
  <si>
    <t>17CF0512</t>
  </si>
  <si>
    <t>PLATES,HGHMRK,CMPST,</t>
  </si>
  <si>
    <t>18CF0254</t>
  </si>
  <si>
    <t>WRAPPER,FLAT,COIN,QR</t>
  </si>
  <si>
    <t>18CF0421</t>
  </si>
  <si>
    <t>CLIP,PAPER,#1,SMTH,O</t>
  </si>
  <si>
    <t>18CF0751</t>
  </si>
  <si>
    <t xml:space="preserve">CUPS,LIDS,10 OZ     </t>
  </si>
  <si>
    <t>28CF0324</t>
  </si>
  <si>
    <t>SHARPENER,ELTRC,SNGL</t>
  </si>
  <si>
    <t>60AA0821</t>
  </si>
  <si>
    <t>PAPER,ASPEN,3HP,WE,8</t>
  </si>
  <si>
    <t>60CC1751</t>
  </si>
  <si>
    <t>WIPES,CLEANER,LYSOL,</t>
  </si>
  <si>
    <t xml:space="preserve">   49.39-</t>
  </si>
  <si>
    <t>60CC1752</t>
  </si>
  <si>
    <t xml:space="preserve">IMAGE UNIT,52D0Z00  </t>
  </si>
  <si>
    <t xml:space="preserve">   45.71-</t>
  </si>
  <si>
    <t>60CC2352</t>
  </si>
  <si>
    <t xml:space="preserve">STENO, 70CT., GREGG </t>
  </si>
  <si>
    <t>60FF2231</t>
  </si>
  <si>
    <t>60GG3212</t>
  </si>
  <si>
    <t xml:space="preserve">OD DUR VW 3" BINDER </t>
  </si>
  <si>
    <t xml:space="preserve">   13.68-</t>
  </si>
  <si>
    <t>60GG3311</t>
  </si>
  <si>
    <t>PAPER,COPY,8.5X11,50</t>
  </si>
  <si>
    <t xml:space="preserve">   29-</t>
  </si>
  <si>
    <t xml:space="preserve">  129.83-</t>
  </si>
  <si>
    <t>70BB3016</t>
  </si>
  <si>
    <t>70BB3811</t>
  </si>
  <si>
    <t xml:space="preserve">BINDER,OD,VW,DR,4",W </t>
  </si>
  <si>
    <t>90AA2622</t>
  </si>
  <si>
    <t xml:space="preserve">VERISMO,H/BACK,EXEC, </t>
  </si>
  <si>
    <t>90AA2911</t>
  </si>
  <si>
    <t xml:space="preserve">   960.00- </t>
  </si>
  <si>
    <t>90AA3043</t>
  </si>
  <si>
    <t>90CC3211</t>
  </si>
  <si>
    <t xml:space="preserve">CHAIR,9000 SERIES,MI </t>
  </si>
  <si>
    <t>90KK1322</t>
  </si>
  <si>
    <t xml:space="preserve">PEN,ROUNDSTIC,BIC,12 </t>
  </si>
  <si>
    <t>90SS1022</t>
  </si>
  <si>
    <t xml:space="preserve">TISSUE,BATH,JUMBO,2P </t>
  </si>
  <si>
    <t>90SS2031</t>
  </si>
  <si>
    <t xml:space="preserve">   30-</t>
  </si>
  <si>
    <t xml:space="preserve">  1028.94- </t>
  </si>
  <si>
    <t>90TT1921</t>
  </si>
  <si>
    <t xml:space="preserve">ENMOTION PREMIUM TOU </t>
  </si>
  <si>
    <t>90TT2122</t>
  </si>
  <si>
    <t>90TT3021</t>
  </si>
  <si>
    <t xml:space="preserve">   20-</t>
  </si>
  <si>
    <t xml:space="preserve">  1130.00- </t>
  </si>
  <si>
    <t>90UU0831</t>
  </si>
  <si>
    <t xml:space="preserve">PAPER,30% RECYCLED,2 </t>
  </si>
  <si>
    <t xml:space="preserve">   323.63- </t>
  </si>
  <si>
    <t>90VV0451</t>
  </si>
  <si>
    <t xml:space="preserve">COKE ZERO,12OZ,24/CA </t>
  </si>
  <si>
    <t xml:space="preserve">   94-</t>
  </si>
  <si>
    <t xml:space="preserve">  1392.98- </t>
  </si>
  <si>
    <t>90YY1511</t>
  </si>
  <si>
    <t xml:space="preserve">TISSUE,TOILET,CORLES </t>
  </si>
  <si>
    <t xml:space="preserve">    6.25-</t>
  </si>
  <si>
    <t>02SC0933</t>
  </si>
  <si>
    <t>POST-IT,MIAMI,3X3,24</t>
  </si>
  <si>
    <t>04SC0136</t>
  </si>
  <si>
    <t>TEA,K-CUP,PPRMINT,PU</t>
  </si>
  <si>
    <t xml:space="preserve">    9.33-</t>
  </si>
  <si>
    <t>04SC0152</t>
  </si>
  <si>
    <t>COFFEE,PEET'S,MDB,40</t>
  </si>
  <si>
    <t xml:space="preserve">   69.21-</t>
  </si>
  <si>
    <t>04SC0231</t>
  </si>
  <si>
    <t>COFFEE,K-CUP,COLMBIA</t>
  </si>
  <si>
    <t>06HZ0611</t>
  </si>
  <si>
    <t>DUSTER,OFFICE DEPOT,</t>
  </si>
  <si>
    <t xml:space="preserve">    17-</t>
  </si>
  <si>
    <t xml:space="preserve">   86.81-</t>
  </si>
  <si>
    <t>09SC0743</t>
  </si>
  <si>
    <t>COFFEE,STRBKS,VERAND</t>
  </si>
  <si>
    <t>10SC0651</t>
  </si>
  <si>
    <t>FILE,WALL,LETTER,CLE</t>
  </si>
  <si>
    <t>12SC0115</t>
  </si>
  <si>
    <t xml:space="preserve">KNOXVILLE BK FLYER, </t>
  </si>
  <si>
    <t>12SC0157</t>
  </si>
  <si>
    <t>INK,CANON PGI-1200,X</t>
  </si>
  <si>
    <t>WIPE,DISINFCTNT,LYSO</t>
  </si>
  <si>
    <t xml:space="preserve">    13-</t>
  </si>
  <si>
    <t xml:space="preserve">  343.42-</t>
  </si>
  <si>
    <t>16SC0553</t>
  </si>
  <si>
    <t>BINDER,OD,VW,DR,1",B</t>
  </si>
  <si>
    <t xml:space="preserve">    62-</t>
  </si>
  <si>
    <t xml:space="preserve">  107.32-</t>
  </si>
  <si>
    <t>16SC0746</t>
  </si>
  <si>
    <t>LABEL,LSR,ADDR,WHT,3</t>
  </si>
  <si>
    <t xml:space="preserve">  601.00-</t>
  </si>
  <si>
    <t>45FC1234</t>
  </si>
  <si>
    <t>CLEANER,SFTSOAP,HAND</t>
  </si>
  <si>
    <t xml:space="preserve">   38.97-</t>
  </si>
  <si>
    <t>50DD1511</t>
  </si>
  <si>
    <t>WASTEBASKETS,OD,26QT</t>
  </si>
  <si>
    <t>50DD2722</t>
  </si>
  <si>
    <t>50EE2242</t>
  </si>
  <si>
    <t>POLYESTER, BASKET, S</t>
  </si>
  <si>
    <t xml:space="preserve">     1- </t>
  </si>
  <si>
    <t xml:space="preserve">  36.94-</t>
  </si>
  <si>
    <t>60FF1332</t>
  </si>
  <si>
    <t>60FF1432</t>
  </si>
  <si>
    <t>ENVELOPE,#10,SEC,C/S</t>
  </si>
  <si>
    <t>70BB4442</t>
  </si>
  <si>
    <t>F</t>
  </si>
  <si>
    <t>70CC1465</t>
  </si>
  <si>
    <t xml:space="preserve">     3- </t>
  </si>
  <si>
    <t xml:space="preserve">  50.85-</t>
  </si>
  <si>
    <t>80CC2221</t>
  </si>
  <si>
    <t xml:space="preserve">    34- </t>
  </si>
  <si>
    <t>1256.26-</t>
  </si>
  <si>
    <t>90CC1111</t>
  </si>
  <si>
    <t>CHAIR,TRESWELL,HB,BR</t>
  </si>
  <si>
    <t xml:space="preserve">     2- </t>
  </si>
  <si>
    <t xml:space="preserve"> 165.11-</t>
  </si>
  <si>
    <t>90NN1232</t>
  </si>
  <si>
    <t>12SC0242</t>
  </si>
  <si>
    <t>PEN,FRIXION,CLICK,ER</t>
  </si>
  <si>
    <t>12SC0245</t>
  </si>
  <si>
    <t>DVD+R,4.7GB,16X,100P</t>
  </si>
  <si>
    <t xml:space="preserve">  81.60-</t>
  </si>
  <si>
    <t>12SC0266</t>
  </si>
  <si>
    <t>USB DRIVE 2.0,TT2,64</t>
  </si>
  <si>
    <t>12SC0346</t>
  </si>
  <si>
    <t>COFFEE,DONUT SHOP K,</t>
  </si>
  <si>
    <t>12SC0454</t>
  </si>
  <si>
    <t xml:space="preserve">BEVERAGE NAPKIN     </t>
  </si>
  <si>
    <t>12SC0462</t>
  </si>
  <si>
    <t>DRIVE,SSD,PORTABLE,1</t>
  </si>
  <si>
    <t>12SC0514</t>
  </si>
  <si>
    <t>TONER,CANON 118,YELL</t>
  </si>
  <si>
    <t>12SC0611</t>
  </si>
  <si>
    <t>TONER,HP,CF410XC,BLK</t>
  </si>
  <si>
    <t>12SC0633</t>
  </si>
  <si>
    <t>STAPLER,DESKTOP,CLAS</t>
  </si>
  <si>
    <t>12SC0651</t>
  </si>
  <si>
    <t>CORRECTAPE,DRYLINE,M</t>
  </si>
  <si>
    <t xml:space="preserve">   6.06-</t>
  </si>
  <si>
    <t>12SC0757</t>
  </si>
  <si>
    <t>TONER,RTN,EXTRA,HY,2</t>
  </si>
  <si>
    <t>12SC0767</t>
  </si>
  <si>
    <t>MOUSEPAD,BASIC,OD,BL</t>
  </si>
  <si>
    <t>12SC0854</t>
  </si>
  <si>
    <t>TONER,BROTHER,MAGENT</t>
  </si>
  <si>
    <t>12SC0857</t>
  </si>
  <si>
    <t>PRESSBOARD,3 DIV,2",</t>
  </si>
  <si>
    <t>13SC0243</t>
  </si>
  <si>
    <t>TONER,REPLACE HP CE4</t>
  </si>
  <si>
    <t>13SC0264</t>
  </si>
  <si>
    <t>EXPO FINE 4CT WITH E</t>
  </si>
  <si>
    <t xml:space="preserve">   9.57-</t>
  </si>
  <si>
    <t>13SC0344</t>
  </si>
  <si>
    <t>INK,PGI-1200XL,4CLR,</t>
  </si>
  <si>
    <t xml:space="preserve">  62.36-</t>
  </si>
  <si>
    <t>13SC0352</t>
  </si>
  <si>
    <t>1099NEC FORMS 5PT CO</t>
  </si>
  <si>
    <t>13SC0437</t>
  </si>
  <si>
    <t>13SC044C</t>
  </si>
  <si>
    <t>BATTERY,COPPRTOP,9V,</t>
  </si>
  <si>
    <t xml:space="preserve">   25.68-</t>
  </si>
  <si>
    <t>13SC0443</t>
  </si>
  <si>
    <t>BATTERY,COPPERTOP,9V</t>
  </si>
  <si>
    <t>13SC0461</t>
  </si>
  <si>
    <t>INK,CANON,PG-260,XL,</t>
  </si>
  <si>
    <t xml:space="preserve">   24.63-</t>
  </si>
  <si>
    <t>13SC0611</t>
  </si>
  <si>
    <t>PLATE,WISESIZE,PATHW</t>
  </si>
  <si>
    <t>13SC0667</t>
  </si>
  <si>
    <t>CUTTER CTN JIFFI 12/</t>
  </si>
  <si>
    <t>13SC076D</t>
  </si>
  <si>
    <t>PEN,UBALL,VISION,ELI</t>
  </si>
  <si>
    <t xml:space="preserve">    1.13-</t>
  </si>
  <si>
    <t xml:space="preserve"> 13SC0946</t>
  </si>
  <si>
    <t>TONER,LEXMARK MS310,</t>
  </si>
  <si>
    <t xml:space="preserve"> 13SC1025</t>
  </si>
  <si>
    <t>CALCULATOR,PRINTING,</t>
  </si>
  <si>
    <t xml:space="preserve"> 13SC1034</t>
  </si>
  <si>
    <t>FILE,DESK.TOP,9.5X12</t>
  </si>
  <si>
    <t xml:space="preserve">  16-</t>
  </si>
  <si>
    <t xml:space="preserve">   186.40-</t>
  </si>
  <si>
    <t xml:space="preserve"> 13SC1042</t>
  </si>
  <si>
    <t>LABEL,DISK,BX,2-3/4X</t>
  </si>
  <si>
    <t xml:space="preserve"> 13SC1061</t>
  </si>
  <si>
    <t>DATER,OD,SELF-INKING</t>
  </si>
  <si>
    <t xml:space="preserve"> 14SC0112</t>
  </si>
  <si>
    <t>TAPE,SUPR CLR,48MMX5</t>
  </si>
  <si>
    <t xml:space="preserve"> 14SC0117</t>
  </si>
  <si>
    <t>INK,EPSON,ECOTANK,T5</t>
  </si>
  <si>
    <t xml:space="preserve"> 14SC0126</t>
  </si>
  <si>
    <t>Q1 CARD,LSR,NOTE,WHT</t>
  </si>
  <si>
    <t xml:space="preserve"> 14SC013B</t>
  </si>
  <si>
    <t>PAD,STENO,GREGG RLD,</t>
  </si>
  <si>
    <t xml:space="preserve"> 14SC0252</t>
  </si>
  <si>
    <t>STICKYBACK 3.5" STRI</t>
  </si>
  <si>
    <t xml:space="preserve">   8-</t>
  </si>
  <si>
    <t xml:space="preserve">    16.88-</t>
  </si>
  <si>
    <t xml:space="preserve"> 14SC0264</t>
  </si>
  <si>
    <t>INK,TANK,CLI-251,CAN</t>
  </si>
  <si>
    <t xml:space="preserve">   2-</t>
  </si>
  <si>
    <t xml:space="preserve">    22.48-</t>
  </si>
  <si>
    <t>14SC0317</t>
  </si>
  <si>
    <t xml:space="preserve"> CLASS PACK, LARGE CR </t>
  </si>
  <si>
    <t>14SC0411</t>
  </si>
  <si>
    <t xml:space="preserve"> PAPER,PRCHMNT,BOND,2 </t>
  </si>
  <si>
    <t>14SC0424</t>
  </si>
  <si>
    <t xml:space="preserve"> COLOR FF,LGL,1/3 CUT </t>
  </si>
  <si>
    <t>14SC0464</t>
  </si>
  <si>
    <t xml:space="preserve"> PEN,GEL,RT,UNI-BALL. </t>
  </si>
  <si>
    <t>14SC0532</t>
  </si>
  <si>
    <t xml:space="preserve"> KEYBOARD/MOUSE,WRLS, </t>
  </si>
  <si>
    <t>04SC0142</t>
  </si>
  <si>
    <t xml:space="preserve">C-16.6" QC WET DRY F </t>
  </si>
  <si>
    <t>04SC0855</t>
  </si>
  <si>
    <t xml:space="preserve">PENCIL,PM,EVERSTRONG </t>
  </si>
  <si>
    <t xml:space="preserve">   30- </t>
  </si>
  <si>
    <t xml:space="preserve">   69.90-</t>
  </si>
  <si>
    <t>04SC0953</t>
  </si>
  <si>
    <t xml:space="preserve">COFFEE,STRBCKS,FRNCH </t>
  </si>
  <si>
    <t>04SC1045</t>
  </si>
  <si>
    <t xml:space="preserve">COFFEE,LOVERS,COLLEC </t>
  </si>
  <si>
    <t>05HZ0236</t>
  </si>
  <si>
    <t xml:space="preserve">MARKER,PERMANENT,MAG </t>
  </si>
  <si>
    <t xml:space="preserve">   22- </t>
  </si>
  <si>
    <t xml:space="preserve">   45.54-</t>
  </si>
  <si>
    <t>05SC1012</t>
  </si>
  <si>
    <t xml:space="preserve">C-KIMCARE LUX HAIR&amp;B </t>
  </si>
  <si>
    <t xml:space="preserve">   46.68-</t>
  </si>
  <si>
    <t>06HZ0727</t>
  </si>
  <si>
    <t xml:space="preserve">CLEANER,DE BOARD,EXP </t>
  </si>
  <si>
    <t>06SC0135</t>
  </si>
  <si>
    <t xml:space="preserve">GLUESTICK,1.4 OZ, 3P </t>
  </si>
  <si>
    <t xml:space="preserve">    5.35-</t>
  </si>
  <si>
    <t>07SC0725</t>
  </si>
  <si>
    <t xml:space="preserve">TAPE,CORRECTION,LP D </t>
  </si>
  <si>
    <t>07SC0732</t>
  </si>
  <si>
    <t xml:space="preserve">PEN,BLPT,C-MATE,RETR </t>
  </si>
  <si>
    <t>08SC0563</t>
  </si>
  <si>
    <t xml:space="preserve">TAPE,.5X1296 3PK,CR  </t>
  </si>
  <si>
    <t xml:space="preserve">    4.98-</t>
  </si>
  <si>
    <t>08SC1026</t>
  </si>
  <si>
    <t xml:space="preserve">MARKER,SHARPIE,ASSOR </t>
  </si>
  <si>
    <t xml:space="preserve">    8.37-</t>
  </si>
  <si>
    <t>10SC0717</t>
  </si>
  <si>
    <t xml:space="preserve">PLANNER,RY24,QN,DAIL </t>
  </si>
  <si>
    <t xml:space="preserve">   15.24-</t>
  </si>
  <si>
    <t>11SC0762</t>
  </si>
  <si>
    <t xml:space="preserve">HIGHLIGHTER,LIQUID A </t>
  </si>
  <si>
    <t>14SC0118</t>
  </si>
  <si>
    <t xml:space="preserve">RFLL,TUL,8.5X11,DLY, </t>
  </si>
  <si>
    <t xml:space="preserve">   11.34-</t>
  </si>
  <si>
    <t>15SC0515</t>
  </si>
  <si>
    <t xml:space="preserve">BINDING COVER,POLY,1 </t>
  </si>
  <si>
    <t xml:space="preserve">   12.00-</t>
  </si>
  <si>
    <t>18CF0445</t>
  </si>
  <si>
    <t xml:space="preserve">MARKER,DRY ERASE,5PK </t>
  </si>
  <si>
    <t>18CF0523</t>
  </si>
  <si>
    <t xml:space="preserve">PEN,SHARPIE,FINE,0.4 </t>
  </si>
  <si>
    <t xml:space="preserve">   10.44-</t>
  </si>
  <si>
    <t>19CF0431</t>
  </si>
  <si>
    <t xml:space="preserve">POUCH,PENCIL,CLEAR  </t>
  </si>
  <si>
    <t xml:space="preserve">     5-</t>
  </si>
  <si>
    <t xml:space="preserve">   1.44-</t>
  </si>
  <si>
    <t>19CF0652</t>
  </si>
  <si>
    <t>HIGHLIGHTER,MJACT,FY</t>
  </si>
  <si>
    <t>20CF0543</t>
  </si>
  <si>
    <t>ERASER,DRY,EXPO,REFI</t>
  </si>
  <si>
    <t>23HH0232</t>
  </si>
  <si>
    <t>WALL,RY24,TRAD,MTHLY</t>
  </si>
  <si>
    <t>26BB0541</t>
  </si>
  <si>
    <t>MARKER,EXPOLOWOD,PE,</t>
  </si>
  <si>
    <t xml:space="preserve">   8.88-</t>
  </si>
  <si>
    <t>26HH0624</t>
  </si>
  <si>
    <t>PM,PROFILE,GEL,.7MM,</t>
  </si>
  <si>
    <t xml:space="preserve">   6.84-</t>
  </si>
  <si>
    <t>29CF0141</t>
  </si>
  <si>
    <t>HOLDER,TCKT,PLAS,8.5</t>
  </si>
  <si>
    <t>50CC1133</t>
  </si>
  <si>
    <t>FILTER,MONITOR,E2E,2</t>
  </si>
  <si>
    <t xml:space="preserve">    10-</t>
  </si>
  <si>
    <t>1029.70-</t>
  </si>
  <si>
    <t>50DD2221</t>
  </si>
  <si>
    <t>POSTERBOARD,22X28,WH</t>
  </si>
  <si>
    <t xml:space="preserve">   1.51-</t>
  </si>
  <si>
    <t>50DD2732</t>
  </si>
  <si>
    <t xml:space="preserve">DUSTPAN,LOBBY,PRO   </t>
  </si>
  <si>
    <t xml:space="preserve">    18-</t>
  </si>
  <si>
    <t xml:space="preserve"> 307.44-</t>
  </si>
  <si>
    <t>50EE2511</t>
  </si>
  <si>
    <t>TABLET,CHART,1",RULE</t>
  </si>
  <si>
    <t>50EE3332</t>
  </si>
  <si>
    <t>ERASABLES,RY24,TRAD,</t>
  </si>
  <si>
    <t xml:space="preserve">   114-</t>
  </si>
  <si>
    <t xml:space="preserve"> 908.58-</t>
  </si>
  <si>
    <t>50EE3341</t>
  </si>
  <si>
    <t>60BB1812</t>
  </si>
  <si>
    <t>COFFEE,REG,FILTER,FO</t>
  </si>
  <si>
    <t xml:space="preserve">  21.01-</t>
  </si>
  <si>
    <t>COFFEE,STRBKS,PIKEPL</t>
  </si>
  <si>
    <t>TONER,CARTRIDGE,CANO</t>
  </si>
  <si>
    <t xml:space="preserve"> 156.74-</t>
  </si>
  <si>
    <t>60CC2351</t>
  </si>
  <si>
    <t>PAPER,LASER,OD,CASE,</t>
  </si>
  <si>
    <t>60FF0512</t>
  </si>
  <si>
    <t>CUP, HOT, 10OZ, 50PK</t>
  </si>
  <si>
    <t xml:space="preserve">  46.64-</t>
  </si>
  <si>
    <t>60HH1711</t>
  </si>
  <si>
    <t xml:space="preserve">TONER,CARTRIDGE,HY,5 </t>
  </si>
  <si>
    <t>70BB2264</t>
  </si>
  <si>
    <t xml:space="preserve">BOOK,COMP,BLUE,100S, </t>
  </si>
  <si>
    <t xml:space="preserve">    12-</t>
  </si>
  <si>
    <t xml:space="preserve">    6.34-</t>
  </si>
  <si>
    <t>70CC0765</t>
  </si>
  <si>
    <t xml:space="preserve">HEADPHONES,STEREO,MA </t>
  </si>
  <si>
    <t xml:space="preserve">    60-</t>
  </si>
  <si>
    <t xml:space="preserve">  159.00-</t>
  </si>
  <si>
    <t>70CC4585</t>
  </si>
  <si>
    <t xml:space="preserve">BOOK,COMP,100CT,WR   </t>
  </si>
  <si>
    <t xml:space="preserve">   39.06-</t>
  </si>
  <si>
    <t>80CC3211</t>
  </si>
  <si>
    <t xml:space="preserve">PAPER,COPY,3 REAM/CA </t>
  </si>
  <si>
    <t xml:space="preserve">    16-</t>
  </si>
  <si>
    <t xml:space="preserve">  179.12-</t>
  </si>
  <si>
    <t>90AA2112</t>
  </si>
  <si>
    <t xml:space="preserve">CHAIR,BRENTON,PAPASA </t>
  </si>
  <si>
    <t xml:space="preserve">   32.74-</t>
  </si>
  <si>
    <t>90CC2822</t>
  </si>
  <si>
    <t xml:space="preserve">     6-</t>
  </si>
  <si>
    <t xml:space="preserve"> 1152.00-</t>
  </si>
  <si>
    <t>90EE0621</t>
  </si>
  <si>
    <t xml:space="preserve">DEJORI 2 DRW LTRL FI </t>
  </si>
  <si>
    <t xml:space="preserve">   89.66-</t>
  </si>
  <si>
    <t>90MM1041</t>
  </si>
  <si>
    <t xml:space="preserve">BOOK,COMP,RED,100S,W </t>
  </si>
  <si>
    <t xml:space="preserve">   13.08-</t>
  </si>
  <si>
    <t>90RR2612</t>
  </si>
  <si>
    <t xml:space="preserve">DIVIDERS.INS,5,COLOR </t>
  </si>
  <si>
    <t>90SS1132</t>
  </si>
  <si>
    <t xml:space="preserve">WIPER,DRC,ALLPRPS,10 </t>
  </si>
  <si>
    <t>90VV0221</t>
  </si>
  <si>
    <t xml:space="preserve">COFFEE,KCUP,STRBCKS, </t>
  </si>
  <si>
    <t>90VV0711</t>
  </si>
  <si>
    <t xml:space="preserve">FOOD,GLDFISH CHDDR,1 </t>
  </si>
  <si>
    <t xml:space="preserve">   62.82-</t>
  </si>
  <si>
    <t>90XX1011</t>
  </si>
  <si>
    <t xml:space="preserve">CART,ROLLING,15DRWR, </t>
  </si>
  <si>
    <t xml:space="preserve">  253.34-</t>
  </si>
  <si>
    <t>90XX1611</t>
  </si>
  <si>
    <t xml:space="preserve">TOWEL,PPR,TAS,121SHT </t>
  </si>
  <si>
    <t>90YY2012</t>
  </si>
  <si>
    <t xml:space="preserve">BTY 24/1DR SAS WH 90 </t>
  </si>
  <si>
    <t xml:space="preserve"> 601.00-</t>
  </si>
  <si>
    <t>60GG2712</t>
  </si>
  <si>
    <t xml:space="preserve"> 857.34-</t>
  </si>
  <si>
    <t>70CC1151</t>
  </si>
  <si>
    <t xml:space="preserve">  16.95-</t>
  </si>
  <si>
    <t xml:space="preserve"> 219.90-</t>
  </si>
  <si>
    <t>90KK0521</t>
  </si>
  <si>
    <t xml:space="preserve">VLM BRSTL67# 8.5X11 </t>
  </si>
  <si>
    <t xml:space="preserve">  25.32-</t>
  </si>
  <si>
    <t>90PP2722</t>
  </si>
  <si>
    <t>CLIPBOARD,RECYCLED,W</t>
  </si>
  <si>
    <t>03SC0323</t>
  </si>
  <si>
    <t xml:space="preserve">PADLEGAL,8.5X11.75,C </t>
  </si>
  <si>
    <t xml:space="preserve">  116.40-</t>
  </si>
  <si>
    <t>04SC0615</t>
  </si>
  <si>
    <t xml:space="preserve">HOT,CHOCOLATE,SWMS,4 </t>
  </si>
  <si>
    <t xml:space="preserve">   46.16-</t>
  </si>
  <si>
    <t>04SC1155</t>
  </si>
  <si>
    <t xml:space="preserve">TONER,HIGH YIELD,TN- </t>
  </si>
  <si>
    <t>07SC0632</t>
  </si>
  <si>
    <t xml:space="preserve">TONER,HP,206X,HY,CYN </t>
  </si>
  <si>
    <t xml:space="preserve">  182.16-</t>
  </si>
  <si>
    <t>07SC0765</t>
  </si>
  <si>
    <t xml:space="preserve">PEN,STIC,CRYSTAL,BIC </t>
  </si>
  <si>
    <t xml:space="preserve">   19-</t>
  </si>
  <si>
    <t xml:space="preserve">   36.10-</t>
  </si>
  <si>
    <t>08SC0321</t>
  </si>
  <si>
    <t xml:space="preserve">PUNCH 12 SHEETS      </t>
  </si>
  <si>
    <t xml:space="preserve">   19.56-</t>
  </si>
  <si>
    <t>09SC0626</t>
  </si>
  <si>
    <t xml:space="preserve">TONER,CARTRIDGE,414A </t>
  </si>
  <si>
    <t xml:space="preserve">COFFEE,STRBKS,VERAND </t>
  </si>
  <si>
    <t xml:space="preserve">   50.85-</t>
  </si>
  <si>
    <t>10SC0635</t>
  </si>
  <si>
    <t xml:space="preserve">BINDER,ODP,VW,DR,1", </t>
  </si>
  <si>
    <t>12SC0146</t>
  </si>
  <si>
    <t xml:space="preserve">CRAYON,CLSSPK 800,CR </t>
  </si>
  <si>
    <t>13SC0621</t>
  </si>
  <si>
    <t xml:space="preserve">PAD,PERF,5X8,CAN,LGL </t>
  </si>
  <si>
    <t xml:space="preserve">   84-</t>
  </si>
  <si>
    <t xml:space="preserve">  213.19-</t>
  </si>
  <si>
    <t>14SC0535</t>
  </si>
  <si>
    <t xml:space="preserve">BOOK,COMP,MINI,NR,AS </t>
  </si>
  <si>
    <t>14SC0932</t>
  </si>
  <si>
    <t xml:space="preserve">COVER,PSBD,11X8.5,CL </t>
  </si>
  <si>
    <t xml:space="preserve">   19.08-</t>
  </si>
  <si>
    <t>15SC0127</t>
  </si>
  <si>
    <t xml:space="preserve">11X17 65# WAUSAU BRI </t>
  </si>
  <si>
    <t>15SC0143</t>
  </si>
  <si>
    <t xml:space="preserve">TONER,REPL,HP,414X,B </t>
  </si>
  <si>
    <t>15SC0211</t>
  </si>
  <si>
    <t xml:space="preserve">ORGANIZER,RY24,TRAD, </t>
  </si>
  <si>
    <t xml:space="preserve">    8.70-</t>
  </si>
  <si>
    <t>15SC0217</t>
  </si>
  <si>
    <t xml:space="preserve">MARKERS,WASHABLE, BR </t>
  </si>
  <si>
    <t>15SC0254</t>
  </si>
  <si>
    <t xml:space="preserve">TONER,REPL HP 87A,BL </t>
  </si>
  <si>
    <t xml:space="preserve">   47.66-</t>
  </si>
  <si>
    <t>15SC0258</t>
  </si>
  <si>
    <t>BADGE,NAME,PIN,W/CAR</t>
  </si>
  <si>
    <t>15SC0266</t>
  </si>
  <si>
    <t>HIGHLIGHTER,BRITELIN</t>
  </si>
  <si>
    <t>15SC0546</t>
  </si>
  <si>
    <t xml:space="preserve">   65-</t>
  </si>
  <si>
    <t xml:space="preserve"> 1164.80-</t>
  </si>
  <si>
    <t>15SC0865</t>
  </si>
  <si>
    <t>HIGHLIGHTER,BRITE LI</t>
  </si>
  <si>
    <t>16SC0822</t>
  </si>
  <si>
    <t xml:space="preserve">   31-</t>
  </si>
  <si>
    <t xml:space="preserve">  196.23-</t>
  </si>
  <si>
    <t>TOWEL,PAPER,TAS,110S</t>
  </si>
  <si>
    <t xml:space="preserve">   77-</t>
  </si>
  <si>
    <t xml:space="preserve">  535.30-</t>
  </si>
  <si>
    <t>19CF0311</t>
  </si>
  <si>
    <t xml:space="preserve">  194-</t>
  </si>
  <si>
    <t xml:space="preserve"> 1093.38-</t>
  </si>
  <si>
    <t>122-</t>
  </si>
  <si>
    <t>687.59-</t>
  </si>
  <si>
    <t>19CF0523</t>
  </si>
  <si>
    <t>CREAMER,COFFEMATE,HZ</t>
  </si>
  <si>
    <t>21CF0411</t>
  </si>
  <si>
    <t xml:space="preserve">SODA,COKE,12OZ 24PK </t>
  </si>
  <si>
    <t xml:space="preserve">  103-</t>
  </si>
  <si>
    <t xml:space="preserve"> 1527.18-</t>
  </si>
  <si>
    <t>25CF0411</t>
  </si>
  <si>
    <t>TONER,CARTRIDGE,HY,5</t>
  </si>
  <si>
    <t>26HH0861</t>
  </si>
  <si>
    <t xml:space="preserve">   86.31-</t>
  </si>
  <si>
    <t>27DD0662</t>
  </si>
  <si>
    <t xml:space="preserve">TONER,RTN,8K,BLACK  </t>
  </si>
  <si>
    <t xml:space="preserve">  352.88-</t>
  </si>
  <si>
    <t>29CF0353</t>
  </si>
  <si>
    <t xml:space="preserve">  167.93-</t>
  </si>
  <si>
    <t>29CF0421</t>
  </si>
  <si>
    <t>PAPER,ASTROBRIGHT 65</t>
  </si>
  <si>
    <t xml:space="preserve">   16.52-</t>
  </si>
  <si>
    <t>45PF0311</t>
  </si>
  <si>
    <t>TOWEL,ROLL,HC,6RL,70</t>
  </si>
  <si>
    <t xml:space="preserve">   63.55-</t>
  </si>
  <si>
    <t>50BK0008</t>
  </si>
  <si>
    <t>TOWEL,PPR,TAS,110SHT</t>
  </si>
  <si>
    <t>60CC0431</t>
  </si>
  <si>
    <t xml:space="preserve">TOWEL,ROLL,HC,6RL,70 </t>
  </si>
  <si>
    <t>60CC1942</t>
  </si>
  <si>
    <t xml:space="preserve">    36-</t>
  </si>
  <si>
    <t xml:space="preserve"> 1446.12-</t>
  </si>
  <si>
    <t>60CC2131</t>
  </si>
  <si>
    <t xml:space="preserve">  197.87-</t>
  </si>
  <si>
    <t>60EE2222</t>
  </si>
  <si>
    <t>60EE2232</t>
  </si>
  <si>
    <t xml:space="preserve">HIGHLIGHTER,BRITE LI </t>
  </si>
  <si>
    <t>60EE2612</t>
  </si>
  <si>
    <t>60EE3241</t>
  </si>
  <si>
    <t xml:space="preserve">CREAMER,COFFEMATE,HZ </t>
  </si>
  <si>
    <t xml:space="preserve">    92-</t>
  </si>
  <si>
    <t xml:space="preserve">  466.44-</t>
  </si>
  <si>
    <t>14SC0117</t>
  </si>
  <si>
    <t>14SC0245</t>
  </si>
  <si>
    <t>LABELS,DIE CUT,4 X 2</t>
  </si>
  <si>
    <t>CLASS PACK, LARGE CR</t>
  </si>
  <si>
    <t>14SC0322</t>
  </si>
  <si>
    <t>MANILA FSTNR FLDR, L</t>
  </si>
  <si>
    <t xml:space="preserve">     9.42-</t>
  </si>
  <si>
    <t>14SC0365</t>
  </si>
  <si>
    <t>STAPLES,B8,ARCH.CR,1</t>
  </si>
  <si>
    <t>14SC063E</t>
  </si>
  <si>
    <t>CLIP,BINDER,SMALL,12</t>
  </si>
  <si>
    <t>14SC0652</t>
  </si>
  <si>
    <t>14SC0663</t>
  </si>
  <si>
    <t>WEBCAM,C920S,PRO,HD,</t>
  </si>
  <si>
    <t>14SC086A</t>
  </si>
  <si>
    <t>TAPE,TRANSPARENT,1/2</t>
  </si>
  <si>
    <t>15SC064D</t>
  </si>
  <si>
    <t>TAPE,TRANSPARENT,3/4</t>
  </si>
  <si>
    <t xml:space="preserve">     0.81-</t>
  </si>
  <si>
    <t>15SC0643</t>
  </si>
  <si>
    <t>TAPE,PACKAGING,2"X80</t>
  </si>
  <si>
    <t>15SC0734</t>
  </si>
  <si>
    <t>15SC0753</t>
  </si>
  <si>
    <t>POCKET,EASY GRIP,LTR</t>
  </si>
  <si>
    <t>15SC0755</t>
  </si>
  <si>
    <t>TONER,410A,HP,4PK,BL</t>
  </si>
  <si>
    <t>15SC0756</t>
  </si>
  <si>
    <t>BINDER,OD,VW,DR,1.5"</t>
  </si>
  <si>
    <t>15SC0813</t>
  </si>
  <si>
    <t>TONER,LEX MS MX710,H</t>
  </si>
  <si>
    <t>15SC0836</t>
  </si>
  <si>
    <t xml:space="preserve">PEN,207 GEL,1.0MM O/ </t>
  </si>
  <si>
    <t>15SC084G</t>
  </si>
  <si>
    <t xml:space="preserve">PEN,GEL,RTX,MTLTIP,0 </t>
  </si>
  <si>
    <t xml:space="preserve">   4.68-</t>
  </si>
  <si>
    <t>01SC0527</t>
  </si>
  <si>
    <t>STAPLE REMOVER, 3/PK</t>
  </si>
  <si>
    <t xml:space="preserve">     7-</t>
  </si>
  <si>
    <t xml:space="preserve">    6.18-</t>
  </si>
  <si>
    <t>1-</t>
  </si>
  <si>
    <t>09SC0563</t>
  </si>
  <si>
    <t>VERBATIM USB DRIVE U</t>
  </si>
  <si>
    <t xml:space="preserve">   11.60-</t>
  </si>
  <si>
    <t>60AA2721</t>
  </si>
  <si>
    <t>FILE,STRG/BTNECN,LTR</t>
  </si>
  <si>
    <t xml:space="preserve">   15.60-</t>
  </si>
  <si>
    <t>60CC2722</t>
  </si>
  <si>
    <t>TONER,BROTHER,TN880,</t>
  </si>
  <si>
    <t>60EE3012</t>
  </si>
  <si>
    <t>CLNR,WIPE,DSINFT,CTR</t>
  </si>
  <si>
    <t xml:space="preserve">    63-</t>
  </si>
  <si>
    <t xml:space="preserve"> 2003.40-</t>
  </si>
  <si>
    <t>60HH1642</t>
  </si>
  <si>
    <t>PAPER,ASTRO,LTR,LIFT</t>
  </si>
  <si>
    <t>60HH1722</t>
  </si>
  <si>
    <t>PAPER,ASTROBRIGHTS,6</t>
  </si>
  <si>
    <t xml:space="preserve">   46.04-</t>
  </si>
  <si>
    <t>60HH1743</t>
  </si>
  <si>
    <t>DRUM,BROTHER DR420,B</t>
  </si>
  <si>
    <t xml:space="preserve">    48-</t>
  </si>
  <si>
    <t xml:space="preserve"> 3574.56-</t>
  </si>
  <si>
    <t>60HH1922</t>
  </si>
  <si>
    <t>CLEANER,LEMN PNE SOL</t>
  </si>
  <si>
    <t>70BB2212</t>
  </si>
  <si>
    <t>COFFEE,KCUP,HZLNUT,C</t>
  </si>
  <si>
    <t xml:space="preserve">   48.76-</t>
  </si>
  <si>
    <t>70CC0291</t>
  </si>
  <si>
    <t>PEN,ROUND STIC,BIC,6</t>
  </si>
  <si>
    <t xml:space="preserve">   26.64-</t>
  </si>
  <si>
    <t>70CC4221</t>
  </si>
  <si>
    <t>TONER,TN4313PK,BRT,S</t>
  </si>
  <si>
    <t>89JJ2115</t>
  </si>
  <si>
    <t>BOARD,BULLETIN,4'X6'</t>
  </si>
  <si>
    <t xml:space="preserve">  362.48-</t>
  </si>
  <si>
    <t>90AA1022</t>
  </si>
  <si>
    <t>WP,MOMENTUM,MESH,HB,</t>
  </si>
  <si>
    <t xml:space="preserve">  174.53-</t>
  </si>
  <si>
    <t>90AA1911</t>
  </si>
  <si>
    <t>90II1341</t>
  </si>
  <si>
    <t>EASEL,ADJ,ALUM,W/O P</t>
  </si>
  <si>
    <t>90LL1912</t>
  </si>
  <si>
    <t>CLEANER,SPRAY,CLORX,</t>
  </si>
  <si>
    <t>90OO0742</t>
  </si>
  <si>
    <t>LINER,LD,33X39,0.60M</t>
  </si>
  <si>
    <t xml:space="preserve">  101.55-</t>
  </si>
  <si>
    <t>90SS2531</t>
  </si>
  <si>
    <t>TISSUE,BATH,JUMBO,2P</t>
  </si>
  <si>
    <t>90TT0632</t>
  </si>
  <si>
    <t>TOWEL,CNTRPL,2PLY,60</t>
  </si>
  <si>
    <t xml:space="preserve">   42.26-</t>
  </si>
  <si>
    <t>90VV1951</t>
  </si>
  <si>
    <t>GMCR SOUTHERN PECAN,</t>
  </si>
  <si>
    <t xml:space="preserve">     8-</t>
  </si>
  <si>
    <t xml:space="preserve">   97.48-</t>
  </si>
  <si>
    <t>90VV2451</t>
  </si>
  <si>
    <t>COFFEE,K-CUP,CRML VA</t>
  </si>
  <si>
    <t>90VV2551</t>
  </si>
  <si>
    <t>16SC0153</t>
  </si>
  <si>
    <t xml:space="preserve">    3.65-</t>
  </si>
  <si>
    <t>16SC0155</t>
  </si>
  <si>
    <t>CADDY,SCISSOR,MICROB</t>
  </si>
  <si>
    <t>16SC0256</t>
  </si>
  <si>
    <t xml:space="preserve">HEADSET,USB,H540    </t>
  </si>
  <si>
    <t xml:space="preserve">   22.49-</t>
  </si>
  <si>
    <t>16SC0351</t>
  </si>
  <si>
    <t>RISER,3M,COMPUTER,NO</t>
  </si>
  <si>
    <t>16SC0353</t>
  </si>
  <si>
    <t>TONER,BROTHER TN310,</t>
  </si>
  <si>
    <t>16SC036E</t>
  </si>
  <si>
    <t>HILITER,LIQUID ACCEN</t>
  </si>
  <si>
    <t>16SC0365</t>
  </si>
  <si>
    <t xml:space="preserve">    9.24-</t>
  </si>
  <si>
    <t>16SC0456</t>
  </si>
  <si>
    <t>NASH BANKRUPTCY FLYE</t>
  </si>
  <si>
    <t>16SC0468</t>
  </si>
  <si>
    <t>TURBOTAX DELUXE + ST</t>
  </si>
  <si>
    <t xml:space="preserve">   54.03-</t>
  </si>
  <si>
    <t>16SC0511</t>
  </si>
  <si>
    <t xml:space="preserve">TONER,HP,206A,BLK   </t>
  </si>
  <si>
    <t>16SC0563</t>
  </si>
  <si>
    <t>TONER,LEXMARK,EHY,78</t>
  </si>
  <si>
    <t xml:space="preserve">  141.38-</t>
  </si>
  <si>
    <t>16SC063G</t>
  </si>
  <si>
    <t>TAPE,INVISIBLE,3/4"X</t>
  </si>
  <si>
    <t>16SC0662</t>
  </si>
  <si>
    <t>INK,CANON,PG-275,BLA</t>
  </si>
  <si>
    <t>16SC0735</t>
  </si>
  <si>
    <t>ENVELOPE,CLASP,28LB,</t>
  </si>
  <si>
    <t>16SC0743</t>
  </si>
  <si>
    <t xml:space="preserve">TONER,LASER,OD F/HP </t>
  </si>
  <si>
    <t>16SC0854</t>
  </si>
  <si>
    <t>FOLDER,ENDTAB,FASTNR</t>
  </si>
  <si>
    <t>16SC0913</t>
  </si>
  <si>
    <t>16SC0925</t>
  </si>
  <si>
    <t>PAPER,DIGITAL,80# CO</t>
  </si>
  <si>
    <t>16SC0926</t>
  </si>
  <si>
    <t xml:space="preserve">PAPER,XEROX,IVORY,CT </t>
  </si>
  <si>
    <t xml:space="preserve">   89.22-</t>
  </si>
  <si>
    <t>16SC0933</t>
  </si>
  <si>
    <t xml:space="preserve">FOLDER,CLAS,TP TAB,L </t>
  </si>
  <si>
    <t xml:space="preserve">   17.90-</t>
  </si>
  <si>
    <t>16SC0962</t>
  </si>
  <si>
    <t xml:space="preserve">BINDER,POCKTPOLY,SHW </t>
  </si>
  <si>
    <t xml:space="preserve">LAPTOP,LENOVO,IP5,15 </t>
  </si>
  <si>
    <t>02SC0765</t>
  </si>
  <si>
    <t>PEN,RT,LIQ,RB,V7,XFI</t>
  </si>
  <si>
    <t xml:space="preserve">   12.96- </t>
  </si>
  <si>
    <t>03SC0715</t>
  </si>
  <si>
    <t>TONER,W9190MC,HP,LJ,</t>
  </si>
  <si>
    <t>04SC0636</t>
  </si>
  <si>
    <t>COFFEE,MAXWELL HOUSE</t>
  </si>
  <si>
    <t>08SC0327</t>
  </si>
  <si>
    <t>PEN,CLIC,STIK,BIC,ME</t>
  </si>
  <si>
    <t>08SC0932</t>
  </si>
  <si>
    <t>MONEY/RENT RECEIPT S</t>
  </si>
  <si>
    <t xml:space="preserve">   32.48- </t>
  </si>
  <si>
    <t>08SC0951</t>
  </si>
  <si>
    <t>MARKER,CHISEL,SHARPI</t>
  </si>
  <si>
    <t xml:space="preserve">   21.24- </t>
  </si>
  <si>
    <t>09SC0838</t>
  </si>
  <si>
    <t>NOTES,RECYCLED,LINED</t>
  </si>
  <si>
    <t xml:space="preserve">   10.51- </t>
  </si>
  <si>
    <t>11SC0141</t>
  </si>
  <si>
    <t>CABLE,USB,A/B,6',ATI</t>
  </si>
  <si>
    <t xml:space="preserve">    1.52- </t>
  </si>
  <si>
    <t>11SC0347</t>
  </si>
  <si>
    <t>TAPE,LETTERING,3/4",</t>
  </si>
  <si>
    <t xml:space="preserve">   40.84- </t>
  </si>
  <si>
    <t>11SC0513</t>
  </si>
  <si>
    <t>TONER,HP,CE390X,HY,B</t>
  </si>
  <si>
    <t>13SC0923</t>
  </si>
  <si>
    <t>CALC INKROLL PR-42 2</t>
  </si>
  <si>
    <t xml:space="preserve">    9.30- </t>
  </si>
  <si>
    <t>14SC0241</t>
  </si>
  <si>
    <t>MOUSE,LOGITECH,M310,</t>
  </si>
  <si>
    <t>14SC0835</t>
  </si>
  <si>
    <t>ERASER, MAGNETIC, DR</t>
  </si>
  <si>
    <t xml:space="preserve">    4.20- </t>
  </si>
  <si>
    <t>17CF0311</t>
  </si>
  <si>
    <t>CORR,TAPE,SLIDE,XL,2</t>
  </si>
  <si>
    <t>19BB0117</t>
  </si>
  <si>
    <t xml:space="preserve">DRUM,HP LJ 126A     </t>
  </si>
  <si>
    <t>24CF0632</t>
  </si>
  <si>
    <t>FILTER,PRIVCY,FRMELS</t>
  </si>
  <si>
    <t>26FF0111</t>
  </si>
  <si>
    <t>PLANNER,AY25,L BISCH</t>
  </si>
  <si>
    <t xml:space="preserve">   10.80- </t>
  </si>
  <si>
    <t>26GG0823</t>
  </si>
  <si>
    <t>TAPE,SCOTCH,DOUBLE S</t>
  </si>
  <si>
    <t xml:space="preserve">  118.71- </t>
  </si>
  <si>
    <t>29CF0431</t>
  </si>
  <si>
    <t>PAPER,ASTROBRT,24#,L</t>
  </si>
  <si>
    <t>31CF0237</t>
  </si>
  <si>
    <t>32CF0732</t>
  </si>
  <si>
    <t>RIBBON,CALCSPL,UNV,1</t>
  </si>
  <si>
    <t>60AA0842</t>
  </si>
  <si>
    <t>TOWEL,ROLL,HC,RCYCL,</t>
  </si>
  <si>
    <t>60DD2721</t>
  </si>
  <si>
    <t>POUCH,LAM,LTR,OD,3MI</t>
  </si>
  <si>
    <t xml:space="preserve">   11.51-</t>
  </si>
  <si>
    <t>60FF0211</t>
  </si>
  <si>
    <t>END TAB FLDR STR LTR</t>
  </si>
  <si>
    <t>60HH1213</t>
  </si>
  <si>
    <t>MONEY/RENT RECEIPT B</t>
  </si>
  <si>
    <t>60HH1921</t>
  </si>
  <si>
    <t>BOWLS,12OZ,WISE,SIZE</t>
  </si>
  <si>
    <t xml:space="preserve">  342.40-</t>
  </si>
  <si>
    <t>60HH1942</t>
  </si>
  <si>
    <t>70BB0487</t>
  </si>
  <si>
    <t>CALCULATOR,SCNTFC,SO</t>
  </si>
  <si>
    <t>70BB0687</t>
  </si>
  <si>
    <t>KIT,CLEAN,PRINTER/CO</t>
  </si>
  <si>
    <t xml:space="preserve">   48.24-</t>
  </si>
  <si>
    <t>70CC3441</t>
  </si>
  <si>
    <t>80CC0342</t>
  </si>
  <si>
    <t>PAPER,COPY,3 REAM/CA</t>
  </si>
  <si>
    <t xml:space="preserve">   128-</t>
  </si>
  <si>
    <t xml:space="preserve"> 1430.14-</t>
  </si>
  <si>
    <t>80CC2611</t>
  </si>
  <si>
    <t xml:space="preserve">  258.08-</t>
  </si>
  <si>
    <t>89JJ2211</t>
  </si>
  <si>
    <t>OD,BOARD,CORK,4'X6',</t>
  </si>
  <si>
    <t xml:space="preserve">   48.18-</t>
  </si>
  <si>
    <t>90AA1212</t>
  </si>
  <si>
    <t>SITTRUE RIDGEFIELD M</t>
  </si>
  <si>
    <t>90CC1231</t>
  </si>
  <si>
    <t xml:space="preserve">  183.16-</t>
  </si>
  <si>
    <t>90CC1232</t>
  </si>
  <si>
    <t>90CC2811</t>
  </si>
  <si>
    <t xml:space="preserve"> 1728.00-</t>
  </si>
  <si>
    <t>90II0241</t>
  </si>
  <si>
    <t xml:space="preserve">   79.81-</t>
  </si>
  <si>
    <t>90II0633</t>
  </si>
  <si>
    <t>PAD,EASEL,WHITE,4 PA</t>
  </si>
  <si>
    <t>90JJ0422</t>
  </si>
  <si>
    <t>EASEL,MASTERVISION,D</t>
  </si>
  <si>
    <t xml:space="preserve">   80.07-</t>
  </si>
  <si>
    <t>90KK0832</t>
  </si>
  <si>
    <t>LID,DOME, 12-16OZ,WH</t>
  </si>
  <si>
    <t xml:space="preserve">   25.40-</t>
  </si>
  <si>
    <t>90XX1111</t>
  </si>
  <si>
    <t>PLATES,10-1/16,ULTRA</t>
  </si>
  <si>
    <t>90XX2011</t>
  </si>
  <si>
    <t>KLEENEX FACIAL TISSU</t>
  </si>
  <si>
    <t>60BB1132</t>
  </si>
  <si>
    <t>CLEANER,PINESL,144FL</t>
  </si>
  <si>
    <t xml:space="preserve">   31.64-</t>
  </si>
  <si>
    <t>60BB2941</t>
  </si>
  <si>
    <t>BOOK,COMP,100CT,CR,2</t>
  </si>
  <si>
    <t>CRAYON,CLSSPK 800,CR</t>
  </si>
  <si>
    <t xml:space="preserve">  401.70-</t>
  </si>
  <si>
    <t>60GG3312</t>
  </si>
  <si>
    <t>TOWEL,SCOTT,SLIMROLL</t>
  </si>
  <si>
    <t xml:space="preserve">   39.45-</t>
  </si>
  <si>
    <t>60HH1911</t>
  </si>
  <si>
    <t xml:space="preserve">  157.83-</t>
  </si>
  <si>
    <t xml:space="preserve">   52.16-</t>
  </si>
  <si>
    <t>80BB1712</t>
  </si>
  <si>
    <t>WATER,PURE LIFE, 1G,</t>
  </si>
  <si>
    <t xml:space="preserve">   48.30-</t>
  </si>
  <si>
    <t>80CC0712</t>
  </si>
  <si>
    <t>80CC1531</t>
  </si>
  <si>
    <t xml:space="preserve">  163.45-</t>
  </si>
  <si>
    <t>80CC2712</t>
  </si>
  <si>
    <t>89DD1211</t>
  </si>
  <si>
    <t>89DD1411</t>
  </si>
  <si>
    <t xml:space="preserve">  208.95-</t>
  </si>
  <si>
    <t>89EE1113</t>
  </si>
  <si>
    <t>LDESK,MAGELLAN,ESPRE</t>
  </si>
  <si>
    <t xml:space="preserve">  367.19-</t>
  </si>
  <si>
    <t>89FF0613</t>
  </si>
  <si>
    <t>89FF1511</t>
  </si>
  <si>
    <t>89FF1711</t>
  </si>
  <si>
    <t xml:space="preserve">  835.81-</t>
  </si>
  <si>
    <t xml:space="preserve">  212.28-</t>
  </si>
  <si>
    <t>90AA1612</t>
  </si>
  <si>
    <t>CHAIR,JAXBY,MESH,BLK</t>
  </si>
  <si>
    <t>90AA2011</t>
  </si>
  <si>
    <t xml:space="preserve">  366.33-</t>
  </si>
  <si>
    <t>90AA2712</t>
  </si>
  <si>
    <t>90CC0532</t>
  </si>
  <si>
    <t xml:space="preserve">  606.80-</t>
  </si>
  <si>
    <t>90CC0831</t>
  </si>
  <si>
    <t>90CC1711</t>
  </si>
  <si>
    <t xml:space="preserve">  104.32-</t>
  </si>
  <si>
    <t>90KK2752</t>
  </si>
  <si>
    <t>LABEL,FULL,OD,LSR,10</t>
  </si>
  <si>
    <t>90NN2332</t>
  </si>
  <si>
    <t>SOAP,SOFT,ALOE,7.5OZ</t>
  </si>
  <si>
    <t xml:space="preserve">  251.52-</t>
  </si>
  <si>
    <t>90PP1031</t>
  </si>
  <si>
    <t>TONER,BROTHER,TN660,</t>
  </si>
  <si>
    <t xml:space="preserve">   13.59-</t>
  </si>
  <si>
    <t>90TT1422</t>
  </si>
  <si>
    <t>TOWELS,MULTIFOLD,2-P</t>
  </si>
  <si>
    <t xml:space="preserve">   30.99-</t>
  </si>
  <si>
    <t>90XX2031</t>
  </si>
  <si>
    <t>TOWEL,SCOTT,MEGA ,6P</t>
  </si>
  <si>
    <t xml:space="preserve">   23.82-</t>
  </si>
  <si>
    <t>04SC0415</t>
  </si>
  <si>
    <t>COFFEE,DNT SHP,ALTRA</t>
  </si>
  <si>
    <t>04SC1113</t>
  </si>
  <si>
    <t>COFFEE,GMC,NANTUCKET</t>
  </si>
  <si>
    <t xml:space="preserve">  92.31-</t>
  </si>
  <si>
    <t>05SC0642</t>
  </si>
  <si>
    <t xml:space="preserve">   27-</t>
  </si>
  <si>
    <t xml:space="preserve"> 212.22-</t>
  </si>
  <si>
    <t>05SC0657</t>
  </si>
  <si>
    <t>WIPES,DISINFECTING,C</t>
  </si>
  <si>
    <t>05SC0735</t>
  </si>
  <si>
    <t>SOFTSOAP,CRISP CLN,1</t>
  </si>
  <si>
    <t xml:space="preserve">  54.38-</t>
  </si>
  <si>
    <t>10SC1023</t>
  </si>
  <si>
    <t xml:space="preserve"> 102.62-</t>
  </si>
  <si>
    <t>11SC0636</t>
  </si>
  <si>
    <t xml:space="preserve">   3.12-</t>
  </si>
  <si>
    <t xml:space="preserve">  40.17-</t>
  </si>
  <si>
    <t>12SC0722</t>
  </si>
  <si>
    <t>BOOK,COMP,WR,100S,3P</t>
  </si>
  <si>
    <t xml:space="preserve">  12.48-</t>
  </si>
  <si>
    <t>13SC0333</t>
  </si>
  <si>
    <t xml:space="preserve">BAGS,TRASH,8GAL     </t>
  </si>
  <si>
    <t>17CF0116</t>
  </si>
  <si>
    <t>INK,HP935,XL,MAGENTA</t>
  </si>
  <si>
    <t>17CF0132</t>
  </si>
  <si>
    <t>CHATT BANKRUPTCY FLY</t>
  </si>
  <si>
    <t>17CF0134</t>
  </si>
  <si>
    <t>MANILA JKT,LGL,FLT,S</t>
  </si>
  <si>
    <t>17CF0213</t>
  </si>
  <si>
    <t>PAPER,CONST,SKYBLU,1</t>
  </si>
  <si>
    <t>17CF0215</t>
  </si>
  <si>
    <t>TONER,PHR6022,WC6027</t>
  </si>
  <si>
    <t>17CF0254</t>
  </si>
  <si>
    <t>PEN,BP,RTRCTBLE,GRIP</t>
  </si>
  <si>
    <t>17CF0313</t>
  </si>
  <si>
    <t>FF LYON LUXE CROC LU</t>
  </si>
  <si>
    <t>17CF0316</t>
  </si>
  <si>
    <t xml:space="preserve">NASHVILLE BK FLYER, </t>
  </si>
  <si>
    <t>17CF0323</t>
  </si>
  <si>
    <t>COLOR FF,LTR,1/3 CUT</t>
  </si>
  <si>
    <t>17CF0332</t>
  </si>
  <si>
    <t>2024  CUSTOMER 3 PIP</t>
  </si>
  <si>
    <t>17CF0445</t>
  </si>
  <si>
    <t>LABEL,LSR,ADDR,CLEAR</t>
  </si>
  <si>
    <t>17CF0453</t>
  </si>
  <si>
    <t>PKT LTR EXP-3-1/2 10</t>
  </si>
  <si>
    <t xml:space="preserve">  10-</t>
  </si>
  <si>
    <t xml:space="preserve">  269.50-</t>
  </si>
  <si>
    <t>17CF051B</t>
  </si>
  <si>
    <t>17CF0521</t>
  </si>
  <si>
    <t>DRUM,STANDARD,MONO,Y</t>
  </si>
  <si>
    <t>17CF0531</t>
  </si>
  <si>
    <t>COVER,DOCUMENT,6CT,N</t>
  </si>
  <si>
    <t xml:space="preserve">   4-</t>
  </si>
  <si>
    <t xml:space="preserve">   12.36-</t>
  </si>
  <si>
    <t>17CF0534</t>
  </si>
  <si>
    <t>MARKER,CLSC,CRAYOLA,</t>
  </si>
  <si>
    <t xml:space="preserve">   27.80-</t>
  </si>
  <si>
    <t>18CF0852</t>
  </si>
  <si>
    <t>TOWELETTES,MARKERBOA</t>
  </si>
  <si>
    <t xml:space="preserve">   9-</t>
  </si>
  <si>
    <t xml:space="preserve">   16.08-</t>
  </si>
  <si>
    <t xml:space="preserve">   1-</t>
  </si>
  <si>
    <t xml:space="preserve">   10.00-</t>
  </si>
  <si>
    <t>24CF0211</t>
  </si>
  <si>
    <t xml:space="preserve">  11-</t>
  </si>
  <si>
    <t xml:space="preserve">  534.60-</t>
  </si>
  <si>
    <t>27DD0261</t>
  </si>
  <si>
    <t>ENVELOPE,CATALOG,14X</t>
  </si>
  <si>
    <t>28CF0143</t>
  </si>
  <si>
    <t>NOTEBOOK,CR,70CT,10.</t>
  </si>
  <si>
    <t>44PF0312</t>
  </si>
  <si>
    <t xml:space="preserve">   25-</t>
  </si>
  <si>
    <t xml:space="preserve">  979.65-</t>
  </si>
  <si>
    <t>45FC1536</t>
  </si>
  <si>
    <t xml:space="preserve">  355.12-</t>
  </si>
  <si>
    <t>45FC1932</t>
  </si>
  <si>
    <t>DISINFECTANT,FIGHTBA</t>
  </si>
  <si>
    <t>45FC2111</t>
  </si>
  <si>
    <t>TOWEL,M-FOLD,RCYC,WH</t>
  </si>
  <si>
    <t>45FC2212</t>
  </si>
  <si>
    <t xml:space="preserve">OD BLUE TOP 96B 11" </t>
  </si>
  <si>
    <t xml:space="preserve"> 1800.66-</t>
  </si>
  <si>
    <t>46FC2237</t>
  </si>
  <si>
    <t xml:space="preserve">   57.08-</t>
  </si>
  <si>
    <t>60AA1812</t>
  </si>
  <si>
    <t>BOGUS PAPER RL,BROWN</t>
  </si>
  <si>
    <t>60AA2121</t>
  </si>
  <si>
    <t xml:space="preserve">   77.28-</t>
  </si>
  <si>
    <t>60AA2221</t>
  </si>
  <si>
    <t>60AA3222</t>
  </si>
  <si>
    <t>PAPER,LSR,X BRIGHT,8</t>
  </si>
  <si>
    <t xml:space="preserve">   35-</t>
  </si>
  <si>
    <t xml:space="preserve"> 1018.71-</t>
  </si>
  <si>
    <t>60AA3241</t>
  </si>
  <si>
    <t>60AA3341</t>
  </si>
  <si>
    <t>60BB0911</t>
  </si>
  <si>
    <t xml:space="preserve">  232.84-</t>
  </si>
  <si>
    <t>60BB1142</t>
  </si>
  <si>
    <t>60CC2551</t>
  </si>
  <si>
    <t>60CC3221</t>
  </si>
  <si>
    <t xml:space="preserve">CLEANER,LEMN PNE SOL </t>
  </si>
  <si>
    <t>70AA0185</t>
  </si>
  <si>
    <t xml:space="preserve">MARKER,CLSC,CRAYOLA, </t>
  </si>
  <si>
    <t xml:space="preserve">   23-</t>
  </si>
  <si>
    <t xml:space="preserve">   44.16-</t>
  </si>
  <si>
    <t>70AA2536</t>
  </si>
  <si>
    <t xml:space="preserve">   46.08-</t>
  </si>
  <si>
    <t>70BB1412</t>
  </si>
  <si>
    <t xml:space="preserve">TONER,BROTHER,TN660, </t>
  </si>
  <si>
    <t>70BB3526</t>
  </si>
  <si>
    <t xml:space="preserve">BOOK,COMP,WR,100S,3P </t>
  </si>
  <si>
    <t xml:space="preserve">   85.63-</t>
  </si>
  <si>
    <t>17CF0654</t>
  </si>
  <si>
    <t>INK,BROTHER,LC3037,K</t>
  </si>
  <si>
    <t>17CF0951</t>
  </si>
  <si>
    <t>FOLDER,HNG,LTR,1/5,G</t>
  </si>
  <si>
    <t>18CF0154</t>
  </si>
  <si>
    <t>BINDER,DUR VIEW, 4",</t>
  </si>
  <si>
    <t>18CF0253</t>
  </si>
  <si>
    <t>BOARD,DRYERASE,9X12,</t>
  </si>
  <si>
    <t>18CF0256</t>
  </si>
  <si>
    <t>POCKET,SUPERTAB, LTR</t>
  </si>
  <si>
    <t>18CF031B</t>
  </si>
  <si>
    <t>CLEANER,DSNFCT,WIPES</t>
  </si>
  <si>
    <t>18CF0411</t>
  </si>
  <si>
    <t>TONER,LEXMARK,RTN,78</t>
  </si>
  <si>
    <t xml:space="preserve">    77.40-</t>
  </si>
  <si>
    <t>18CF042A</t>
  </si>
  <si>
    <t>18CF042C</t>
  </si>
  <si>
    <t xml:space="preserve">STAPLES,STANDARD,OD </t>
  </si>
  <si>
    <t xml:space="preserve">     0.32-</t>
  </si>
  <si>
    <t>18CF043B</t>
  </si>
  <si>
    <t>R330-YW NOTES POP-UP</t>
  </si>
  <si>
    <t xml:space="preserve">     7.68-</t>
  </si>
  <si>
    <t>18CF0431</t>
  </si>
  <si>
    <t>INK,HP 933XL,OFFICEJ</t>
  </si>
  <si>
    <t xml:space="preserve">    52.75-</t>
  </si>
  <si>
    <t>18CF0447</t>
  </si>
  <si>
    <t>PEN,UNIBAL,FINE,UB10</t>
  </si>
  <si>
    <t xml:space="preserve">     5.98-</t>
  </si>
  <si>
    <t>18CF0454</t>
  </si>
  <si>
    <t>BKPK,HS,BTS,SWOOP,17</t>
  </si>
  <si>
    <t xml:space="preserve">   108.00-</t>
  </si>
  <si>
    <t>18CF0522</t>
  </si>
  <si>
    <t>PEN,FLAIR,W/POINTGUA</t>
  </si>
  <si>
    <t>18CF0524</t>
  </si>
  <si>
    <t>BATTERY,9V,ALKA,ENER</t>
  </si>
  <si>
    <t>18CF0753</t>
  </si>
  <si>
    <t>TISSUE,KLEENEX,HND T</t>
  </si>
  <si>
    <t xml:space="preserve">   3.64-</t>
  </si>
  <si>
    <t>18CF0952</t>
  </si>
  <si>
    <t>FILE,MAGAZINE,LARGE,</t>
  </si>
  <si>
    <t xml:space="preserve">   3.97-</t>
  </si>
  <si>
    <t>19BB0141</t>
  </si>
  <si>
    <t>TONER,MLTD203S,SAMSU</t>
  </si>
  <si>
    <t xml:space="preserve">  68.58-</t>
  </si>
  <si>
    <t>19BB0146</t>
  </si>
  <si>
    <t>BINDER,XLIFE,CV,DRNG</t>
  </si>
  <si>
    <t>19BB0155</t>
  </si>
  <si>
    <t>TONER,LASERJET,HP90A</t>
  </si>
  <si>
    <t>19CF0425</t>
  </si>
  <si>
    <t>INDEX,PKT,DBL,PLST,8</t>
  </si>
  <si>
    <t>19CF0516</t>
  </si>
  <si>
    <t>ENVELOPE,SEC,#10,WIN</t>
  </si>
  <si>
    <t>19CF0521</t>
  </si>
  <si>
    <t>PAPER,COPY,8.5X11,10</t>
  </si>
  <si>
    <t>20CF0154</t>
  </si>
  <si>
    <t>20CF031A</t>
  </si>
  <si>
    <t>MARKER,FINE,SHARPIE,</t>
  </si>
  <si>
    <t xml:space="preserve">   3.18-</t>
  </si>
  <si>
    <t>20CF0423</t>
  </si>
  <si>
    <t>INK,200XL,COMBO PACK</t>
  </si>
  <si>
    <t>20CF0436</t>
  </si>
  <si>
    <t>PAGES,W/PCKTS,HW,CLR</t>
  </si>
  <si>
    <t>20CF0554</t>
  </si>
  <si>
    <t>PNCL.TRIWRT,LAD,W/ER</t>
  </si>
  <si>
    <t xml:space="preserve">  33.12-</t>
  </si>
  <si>
    <t>20CF0653</t>
  </si>
  <si>
    <t>NOTE,POPUP,RCYLD,3X3</t>
  </si>
  <si>
    <t>02SC0812</t>
  </si>
  <si>
    <t>INDEX,11X8.5,1-31TAB</t>
  </si>
  <si>
    <t>02SC0941</t>
  </si>
  <si>
    <t>POUCHES,THERMAL,LAMI</t>
  </si>
  <si>
    <t>02SC1212</t>
  </si>
  <si>
    <t>MARKERS,CRAYOLA,BROA</t>
  </si>
  <si>
    <t>03SC0722</t>
  </si>
  <si>
    <t>04SC0122</t>
  </si>
  <si>
    <t>COFFEE,GMC,DARK,MAGI</t>
  </si>
  <si>
    <t>04SC0141</t>
  </si>
  <si>
    <t>DUNKIN HOT COCOA,K-C</t>
  </si>
  <si>
    <t xml:space="preserve">   66.05-</t>
  </si>
  <si>
    <t>07SC0565</t>
  </si>
  <si>
    <t>PEN,ROLLER,GELINK,G-</t>
  </si>
  <si>
    <t xml:space="preserve">   10.92-</t>
  </si>
  <si>
    <t>10SC0234</t>
  </si>
  <si>
    <t>HOLDER,SHOPTICKET,AD</t>
  </si>
  <si>
    <t>11SC0633</t>
  </si>
  <si>
    <t>BATTERY,SIZE C,ALKAL</t>
  </si>
  <si>
    <t xml:space="preserve">   24.60-</t>
  </si>
  <si>
    <t>14SC0435</t>
  </si>
  <si>
    <t xml:space="preserve">PENCIL,BASIC,36CT   </t>
  </si>
  <si>
    <t xml:space="preserve">    3.02-</t>
  </si>
  <si>
    <t>16SC0147</t>
  </si>
  <si>
    <t>GLUE STICKS CLASSPAC</t>
  </si>
  <si>
    <t xml:space="preserve">   40.44-</t>
  </si>
  <si>
    <t>16SC0825</t>
  </si>
  <si>
    <t>PUNCH,3-HOLE,30 SHT,</t>
  </si>
  <si>
    <t>26BB0641</t>
  </si>
  <si>
    <t>ENVELOPE,KEY,VAULT,R</t>
  </si>
  <si>
    <t xml:space="preserve">  145.20-</t>
  </si>
  <si>
    <t>26EE0212</t>
  </si>
  <si>
    <t>PLANNER,AY25,W/M,LRG</t>
  </si>
  <si>
    <t>31CF0112</t>
  </si>
  <si>
    <t>PAPER,CNSTCTN,SMRTST</t>
  </si>
  <si>
    <t xml:space="preserve">  130.24-</t>
  </si>
  <si>
    <t>44FC1135</t>
  </si>
  <si>
    <t xml:space="preserve"> CUP,10OZPERFECTOUCH</t>
  </si>
  <si>
    <t>50EE3212</t>
  </si>
  <si>
    <t>PAPER,RAINBOW,SKYBE,</t>
  </si>
  <si>
    <t>60AA0811</t>
  </si>
  <si>
    <t>PAPER,KRAFT,RNBW,36X</t>
  </si>
  <si>
    <t>60BB1631</t>
  </si>
  <si>
    <t xml:space="preserve">   3-</t>
  </si>
  <si>
    <t xml:space="preserve">   87.17- </t>
  </si>
  <si>
    <t>60CC2011</t>
  </si>
  <si>
    <t>60CC3311</t>
  </si>
  <si>
    <t>TONER,LEXMARK,UHY,58</t>
  </si>
  <si>
    <t>60DD2621</t>
  </si>
  <si>
    <t>TONER,HY,58X,HP,CONT</t>
  </si>
  <si>
    <t xml:space="preserve">  791.36- </t>
  </si>
  <si>
    <t>70AA0262</t>
  </si>
  <si>
    <t>TONER,CART,HP,14A,BL</t>
  </si>
  <si>
    <t>HP 210A MAGENTA TONE</t>
  </si>
  <si>
    <t xml:space="preserve">  181.80- </t>
  </si>
  <si>
    <t>70BB1571</t>
  </si>
  <si>
    <t>TONER,LJ CE278A,HP,B</t>
  </si>
  <si>
    <t>70BB4124</t>
  </si>
  <si>
    <t xml:space="preserve">HP 210A BLACK TONER </t>
  </si>
  <si>
    <t>80BB0513</t>
  </si>
  <si>
    <t>80CC0232</t>
  </si>
  <si>
    <t>CUP,PERFECTOUCH,16OZ</t>
  </si>
  <si>
    <t xml:space="preserve">   6-</t>
  </si>
  <si>
    <t xml:space="preserve">  392.10- </t>
  </si>
  <si>
    <t>80CC2521</t>
  </si>
  <si>
    <t>80CC2522</t>
  </si>
  <si>
    <t>PAPER,POLARS,20#,97,</t>
  </si>
  <si>
    <t>80CC2833</t>
  </si>
  <si>
    <t xml:space="preserve">SOAP,FOAM,REFILL    </t>
  </si>
  <si>
    <t>90CC0331</t>
  </si>
  <si>
    <t>CHAIR,TASK COMMERCIA</t>
  </si>
  <si>
    <t>90EE1733</t>
  </si>
  <si>
    <t>TABLE,PLASTIC,30X72,</t>
  </si>
  <si>
    <t xml:space="preserve">  20-</t>
  </si>
  <si>
    <t xml:space="preserve"> 1600.00- </t>
  </si>
  <si>
    <t>90KK2131</t>
  </si>
  <si>
    <t>SPOONS,SMARTSTOCK,RE</t>
  </si>
  <si>
    <t xml:space="preserve">   36.65- </t>
  </si>
  <si>
    <t>90KK2631</t>
  </si>
  <si>
    <t>90UU0921</t>
  </si>
  <si>
    <t>PAPER,X-9,3HP,20LB,1</t>
  </si>
  <si>
    <t xml:space="preserve">  186.60- </t>
  </si>
  <si>
    <t>91VV2031</t>
  </si>
  <si>
    <t>PRINTER,ECOTANK,ET-2</t>
  </si>
  <si>
    <t>91VV2432</t>
  </si>
  <si>
    <t>INSPIRON 5420 ALL IN</t>
  </si>
  <si>
    <t xml:space="preserve">  685.00-</t>
  </si>
  <si>
    <t>03SC0427</t>
  </si>
  <si>
    <t>PAD LEGAL , 5 X 8, A</t>
  </si>
  <si>
    <t xml:space="preserve">   19.96-</t>
  </si>
  <si>
    <t>03SC0713</t>
  </si>
  <si>
    <t xml:space="preserve">  893.64-</t>
  </si>
  <si>
    <t>04SC0261</t>
  </si>
  <si>
    <t>SUGAR,ORGANIC,RAW,20</t>
  </si>
  <si>
    <t>04SC0341</t>
  </si>
  <si>
    <t>COFFEEMATE LIQUID,36</t>
  </si>
  <si>
    <t xml:space="preserve">   79.25-</t>
  </si>
  <si>
    <t>04SC0951</t>
  </si>
  <si>
    <t xml:space="preserve">DUNKIN DECAF,K-CUP, </t>
  </si>
  <si>
    <t>06HZ0847</t>
  </si>
  <si>
    <t>CLEANER,BOARD,DRY ER</t>
  </si>
  <si>
    <t xml:space="preserve">    15-</t>
  </si>
  <si>
    <t xml:space="preserve">   30.15-</t>
  </si>
  <si>
    <t>06SC0563</t>
  </si>
  <si>
    <t>DISC,EXPANSION, 1.5"</t>
  </si>
  <si>
    <t>07SC0242</t>
  </si>
  <si>
    <t>CALCULATOR,SCNTFC,ML</t>
  </si>
  <si>
    <t>10SC0332</t>
  </si>
  <si>
    <t>PEN,COUNTERFEIT,DETE</t>
  </si>
  <si>
    <t xml:space="preserve">   22.86-</t>
  </si>
  <si>
    <t>12SC0575</t>
  </si>
  <si>
    <t xml:space="preserve">INK,HP,67XL,BLACK   </t>
  </si>
  <si>
    <t>13SC0857</t>
  </si>
  <si>
    <t>WALL CLOCK, 9",BLACK</t>
  </si>
  <si>
    <t xml:space="preserve">    51-</t>
  </si>
  <si>
    <t xml:space="preserve">  229.50-</t>
  </si>
  <si>
    <t>19CF0911</t>
  </si>
  <si>
    <t>TONER,TN7602PK,BRTHR</t>
  </si>
  <si>
    <t>26AA0731</t>
  </si>
  <si>
    <t>CALCULATOR,PRINT,DES</t>
  </si>
  <si>
    <t xml:space="preserve">   91.95-</t>
  </si>
  <si>
    <t>BOX,STOR,LTR,FSTFLD,</t>
  </si>
  <si>
    <t>60CC1622</t>
  </si>
  <si>
    <t xml:space="preserve">  232.42-</t>
  </si>
  <si>
    <t xml:space="preserve">  281.19-</t>
  </si>
  <si>
    <t>60DD1022</t>
  </si>
  <si>
    <t xml:space="preserve">    27-</t>
  </si>
  <si>
    <t xml:space="preserve">   53.89-</t>
  </si>
  <si>
    <t>60DD1831</t>
  </si>
  <si>
    <t>60EE2941</t>
  </si>
  <si>
    <t>SORTER,WIRE,STEP,MEG</t>
  </si>
  <si>
    <t xml:space="preserve">   45.21-</t>
  </si>
  <si>
    <t>60FF2221</t>
  </si>
  <si>
    <t xml:space="preserve">    28-</t>
  </si>
  <si>
    <t xml:space="preserve">  316.48-</t>
  </si>
  <si>
    <t xml:space="preserve"> 2680.92-</t>
  </si>
  <si>
    <t>70AA2011</t>
  </si>
  <si>
    <t xml:space="preserve">   41.67-</t>
  </si>
  <si>
    <t>70AA2511</t>
  </si>
  <si>
    <t xml:space="preserve">   13.50-</t>
  </si>
  <si>
    <t>70BB2456</t>
  </si>
  <si>
    <t>70CC4173</t>
  </si>
  <si>
    <t xml:space="preserve">   26.41-</t>
  </si>
  <si>
    <t>80CC1222</t>
  </si>
  <si>
    <t>TEA,K-CUP,GREEN  4 B</t>
  </si>
  <si>
    <t>80CC1332</t>
  </si>
  <si>
    <t>UPS, BACK, PRO, 1500</t>
  </si>
  <si>
    <t>21CF013D</t>
  </si>
  <si>
    <t xml:space="preserve">WATER,SPLASH,6PK,LEM </t>
  </si>
  <si>
    <t xml:space="preserve">    2.75-</t>
  </si>
  <si>
    <t>21CF0215</t>
  </si>
  <si>
    <t xml:space="preserve">PEN,BALLPT,WOW,MED   </t>
  </si>
  <si>
    <t>21CF0223</t>
  </si>
  <si>
    <t xml:space="preserve">WATER,VITAMIN,XXX,6P </t>
  </si>
  <si>
    <t xml:space="preserve">   29.52-</t>
  </si>
  <si>
    <t>21CF0227</t>
  </si>
  <si>
    <t xml:space="preserve">LACROIX, HIBISCUS, 1 </t>
  </si>
  <si>
    <t>21CF023F</t>
  </si>
  <si>
    <t xml:space="preserve">WATER,LACROIX,ORANGE </t>
  </si>
  <si>
    <t xml:space="preserve">    4.57-</t>
  </si>
  <si>
    <t xml:space="preserve">   20.00-</t>
  </si>
  <si>
    <t>21CF0511</t>
  </si>
  <si>
    <t xml:space="preserve">WATER,VITAMIN,XXX,16 </t>
  </si>
  <si>
    <t>21CF0522</t>
  </si>
  <si>
    <t xml:space="preserve">LACROIX, KEYLIME, 12 </t>
  </si>
  <si>
    <t>21CF0533</t>
  </si>
  <si>
    <t xml:space="preserve">SODA,ORANGE,FANTA 12 </t>
  </si>
  <si>
    <t>21CF063E</t>
  </si>
  <si>
    <t xml:space="preserve">WATER,LACROIX,LIME,1 </t>
  </si>
  <si>
    <t>21CF0911</t>
  </si>
  <si>
    <t xml:space="preserve">INK,BROTHER,LC30133P </t>
  </si>
  <si>
    <t>21CF0935</t>
  </si>
  <si>
    <t xml:space="preserve">ENVELOPE,#10,LWIN,SE </t>
  </si>
  <si>
    <t>22AA0743</t>
  </si>
  <si>
    <t xml:space="preserve">MOP,DUST,HEAD,24X5,W </t>
  </si>
  <si>
    <t>22CF0122</t>
  </si>
  <si>
    <t xml:space="preserve">NOTEBOOK,TUL,PEB,8.5 </t>
  </si>
  <si>
    <t>22CF0152</t>
  </si>
  <si>
    <t xml:space="preserve">BRIEF,SLIM,14.1",BLK </t>
  </si>
  <si>
    <t>22CF0224</t>
  </si>
  <si>
    <t xml:space="preserve">PAPER,ASPEN,50% REC, </t>
  </si>
  <si>
    <t>22CF0324</t>
  </si>
  <si>
    <t xml:space="preserve">BINDER,OD,VW,DR,1.5" </t>
  </si>
  <si>
    <t>22CF0345</t>
  </si>
  <si>
    <t xml:space="preserve">USB WIRELESS KEYBOAR </t>
  </si>
  <si>
    <t>22FF0114</t>
  </si>
  <si>
    <t>GUEST CHECK 1PT 50/B</t>
  </si>
  <si>
    <t>23EE0662</t>
  </si>
  <si>
    <t>AVERY PERSONAL CREAT</t>
  </si>
  <si>
    <t xml:space="preserve">    7.21- </t>
  </si>
  <si>
    <t>23GG0144</t>
  </si>
  <si>
    <t>COVER,SILICONE,AIRPO</t>
  </si>
  <si>
    <t>24CF0512</t>
  </si>
  <si>
    <t>3M PF21.5W LCD - DIS</t>
  </si>
  <si>
    <t>23HH0111</t>
  </si>
  <si>
    <t xml:space="preserve">DESKPAD,RY24,22X17,N  </t>
  </si>
  <si>
    <t>23HH0252</t>
  </si>
  <si>
    <t xml:space="preserve">SCALE,100LB DIGITAL   </t>
  </si>
  <si>
    <t>23HH0631</t>
  </si>
  <si>
    <t xml:space="preserve">LUNCH,JANSP,LILAC     </t>
  </si>
  <si>
    <t>07SC0611</t>
  </si>
  <si>
    <t>LABEL,LSR,ADDR,FLO,Y</t>
  </si>
  <si>
    <t xml:space="preserve">   24.86-</t>
  </si>
  <si>
    <t>16SC0444</t>
  </si>
  <si>
    <t>PEN,GEL,RT,UNI-BALL,</t>
  </si>
  <si>
    <t>17CF0144</t>
  </si>
  <si>
    <t>CUP,WATER,FLAT BOTTO</t>
  </si>
  <si>
    <t xml:space="preserve">    7.60-</t>
  </si>
  <si>
    <t>60BB2611</t>
  </si>
  <si>
    <t>60DD0641</t>
  </si>
  <si>
    <t>MARKER,PERM,DESK,12P</t>
  </si>
  <si>
    <t>60DD0922</t>
  </si>
  <si>
    <t>TAPE,SHIP,HD,6PK,1.8</t>
  </si>
  <si>
    <t xml:space="preserve">   96.53-</t>
  </si>
  <si>
    <t>60DD2431</t>
  </si>
  <si>
    <t>SPLENDA PACKETS,400B</t>
  </si>
  <si>
    <t>60DD3022</t>
  </si>
  <si>
    <t>TONER,HP,138A,W1380A</t>
  </si>
  <si>
    <t xml:space="preserve">   51.60-</t>
  </si>
  <si>
    <t>60DD3122</t>
  </si>
  <si>
    <t xml:space="preserve">TONER,HP,147A,BLK   </t>
  </si>
  <si>
    <t xml:space="preserve"> 9923.40-</t>
  </si>
  <si>
    <t>60EE2622</t>
  </si>
  <si>
    <t>BINDER,OD,VW,DR,3",B</t>
  </si>
  <si>
    <t xml:space="preserve">   34.32-</t>
  </si>
  <si>
    <t>70CC4245</t>
  </si>
  <si>
    <t>TONER,REPLACE HP CF2</t>
  </si>
  <si>
    <t xml:space="preserve">  257.84-</t>
  </si>
  <si>
    <t>80CC2622</t>
  </si>
  <si>
    <t>PURPLE AND GREEN  LO</t>
  </si>
  <si>
    <t xml:space="preserve">   74.65-</t>
  </si>
  <si>
    <t>89EE0511</t>
  </si>
  <si>
    <t>MANHATTAN,GATE,L,DES</t>
  </si>
  <si>
    <t xml:space="preserve"> 1200.35-</t>
  </si>
  <si>
    <t>89EE1213</t>
  </si>
  <si>
    <t>90AA0731</t>
  </si>
  <si>
    <t>90LL0651</t>
  </si>
  <si>
    <t>FOLDER,LTR,1/3CUT,15</t>
  </si>
  <si>
    <t xml:space="preserve">    32-</t>
  </si>
  <si>
    <t xml:space="preserve">  275.52-</t>
  </si>
  <si>
    <t>90LL1442</t>
  </si>
  <si>
    <t>90LL2342</t>
  </si>
  <si>
    <t xml:space="preserve">  657.02-</t>
  </si>
  <si>
    <t>90LL2351</t>
  </si>
  <si>
    <t xml:space="preserve">   256-</t>
  </si>
  <si>
    <t xml:space="preserve"> 1314.04-</t>
  </si>
  <si>
    <t>90NN0111</t>
  </si>
  <si>
    <t>NTBK,PLY,1SB,70S,WR,</t>
  </si>
  <si>
    <t xml:space="preserve">   14.03-</t>
  </si>
  <si>
    <t>90NN0312</t>
  </si>
  <si>
    <t>90SS0111</t>
  </si>
  <si>
    <t>CUP,FOAM,16 OZ,1M/CT</t>
  </si>
  <si>
    <t xml:space="preserve">   119-</t>
  </si>
  <si>
    <t xml:space="preserve"> 5474.35-</t>
  </si>
  <si>
    <t>90SS0411</t>
  </si>
  <si>
    <t>TISSUE,TOILET,CORLES</t>
  </si>
  <si>
    <t xml:space="preserve">  127.90-</t>
  </si>
  <si>
    <t>90SS0711</t>
  </si>
  <si>
    <t>2-PLY BATHROOM TISSU</t>
  </si>
  <si>
    <t xml:space="preserve">   160-</t>
  </si>
  <si>
    <t xml:space="preserve"> 9622.88-</t>
  </si>
  <si>
    <t>90SS1311</t>
  </si>
  <si>
    <t>BATHTISSUE,CORELESS,</t>
  </si>
  <si>
    <t xml:space="preserve">    43-</t>
  </si>
  <si>
    <t xml:space="preserve"> 2524.10-</t>
  </si>
  <si>
    <t>90TT0531</t>
  </si>
  <si>
    <t xml:space="preserve">  399.44-</t>
  </si>
  <si>
    <t>90TT1231</t>
  </si>
  <si>
    <t xml:space="preserve">   23.49-</t>
  </si>
  <si>
    <t>90VV1452</t>
  </si>
  <si>
    <t>ASSORTED PARTY MIX,5</t>
  </si>
  <si>
    <t xml:space="preserve">   28.80-</t>
  </si>
  <si>
    <t>90XX0112</t>
  </si>
  <si>
    <t>ROLL,SCOTT,CONTROL C</t>
  </si>
  <si>
    <t xml:space="preserve">  226.80-</t>
  </si>
  <si>
    <t>90XX0511</t>
  </si>
  <si>
    <t>90XX1811</t>
  </si>
  <si>
    <t>TISSUE,BATH,TAD,ULTP</t>
  </si>
  <si>
    <t>90XX1911</t>
  </si>
  <si>
    <t>90XX2012</t>
  </si>
  <si>
    <t>LINER,LD,42.5X48,1.3</t>
  </si>
  <si>
    <t>90YY0122</t>
  </si>
  <si>
    <t>90YY0232</t>
  </si>
  <si>
    <t xml:space="preserve">   96.67-</t>
  </si>
  <si>
    <t>02SC0827</t>
  </si>
  <si>
    <t>BINDER,JB,VW,RR,1",W</t>
  </si>
  <si>
    <t xml:space="preserve">  343.44-</t>
  </si>
  <si>
    <t>06SC0321</t>
  </si>
  <si>
    <t>PAD,PERF,8.5X11,OD,1</t>
  </si>
  <si>
    <t>07SC0634</t>
  </si>
  <si>
    <t xml:space="preserve">   36.46-</t>
  </si>
  <si>
    <t>07SC0731</t>
  </si>
  <si>
    <t>MRKR,EXPO2,DE,CHSL P</t>
  </si>
  <si>
    <t>07SC0747</t>
  </si>
  <si>
    <t>MOUSE,WRLS,M310,OPTI</t>
  </si>
  <si>
    <t>09SC0256</t>
  </si>
  <si>
    <t>FOLDER,HNG,LGL,1/3CU</t>
  </si>
  <si>
    <t xml:space="preserve">   55.90-</t>
  </si>
  <si>
    <t xml:space="preserve">   80.34-</t>
  </si>
  <si>
    <t>16SC0156</t>
  </si>
  <si>
    <t>PORTFOLIO,PAPER,2POC</t>
  </si>
  <si>
    <t>16SC0831</t>
  </si>
  <si>
    <t>STAPLES,STANDARD,5 P</t>
  </si>
  <si>
    <t xml:space="preserve">    3.23-</t>
  </si>
  <si>
    <t>44FC0716</t>
  </si>
  <si>
    <t>CLEANER,PH7NEUTRALCL</t>
  </si>
  <si>
    <t>80BB0322</t>
  </si>
  <si>
    <t>K-CUP,CMMTY,CHIC,96C</t>
  </si>
  <si>
    <t xml:space="preserve">   50.16-</t>
  </si>
  <si>
    <t>90TT2411</t>
  </si>
  <si>
    <t xml:space="preserve">  122.04-</t>
  </si>
  <si>
    <t>41DD0232</t>
  </si>
  <si>
    <t>INSPIRON SMALL DESKT</t>
  </si>
  <si>
    <t xml:space="preserve">  495.00-</t>
  </si>
  <si>
    <t>41DD0534</t>
  </si>
  <si>
    <t>TONER,HP,W9024MC,MNG</t>
  </si>
  <si>
    <t xml:space="preserve">  874.89-</t>
  </si>
  <si>
    <t xml:space="preserve">  160.68-</t>
  </si>
  <si>
    <t>60CC3341</t>
  </si>
  <si>
    <t>BAG,TRASH,EMBOSSED,1</t>
  </si>
  <si>
    <t xml:space="preserve">   19.60-</t>
  </si>
  <si>
    <t>60FF0312</t>
  </si>
  <si>
    <t xml:space="preserve">  168.75-</t>
  </si>
  <si>
    <t>60HH1312</t>
  </si>
  <si>
    <t xml:space="preserve">   13.89-</t>
  </si>
  <si>
    <t>70BB1125</t>
  </si>
  <si>
    <t xml:space="preserve">   98.28-</t>
  </si>
  <si>
    <t>70BB1145</t>
  </si>
  <si>
    <t xml:space="preserve">   27.30-</t>
  </si>
  <si>
    <t xml:space="preserve">  135.63-</t>
  </si>
  <si>
    <t>70BB3022</t>
  </si>
  <si>
    <t>26AA0121</t>
  </si>
  <si>
    <t xml:space="preserve">1099NEC FORMS 4PT 25 </t>
  </si>
  <si>
    <t xml:space="preserve">   1.87- </t>
  </si>
  <si>
    <t>26AA0221</t>
  </si>
  <si>
    <t xml:space="preserve">REST,WRIST,FOAM,COMP </t>
  </si>
  <si>
    <t xml:space="preserve">  10.41- </t>
  </si>
  <si>
    <t>26BB0322</t>
  </si>
  <si>
    <t xml:space="preserve">PLR,8X10,COLLEGENVY, </t>
  </si>
  <si>
    <t xml:space="preserve">   5.29- </t>
  </si>
  <si>
    <t>26GG0232</t>
  </si>
  <si>
    <t xml:space="preserve">INK,REPLACE HP 92/93 </t>
  </si>
  <si>
    <t>60CC1052</t>
  </si>
  <si>
    <t xml:space="preserve">SOFTSOAP,CRISP CLN,1 </t>
  </si>
  <si>
    <t>60CC1641</t>
  </si>
  <si>
    <t xml:space="preserve">NOTES,SELF-STICK,OD, </t>
  </si>
  <si>
    <t xml:space="preserve">    30.04-</t>
  </si>
  <si>
    <t>60DD0722</t>
  </si>
  <si>
    <t xml:space="preserve">CLEANER,SFTSOAP,HAND </t>
  </si>
  <si>
    <t xml:space="preserve">    77.94-</t>
  </si>
  <si>
    <t>60HH1122</t>
  </si>
  <si>
    <t xml:space="preserve">TONER,BROTHER,TN227M </t>
  </si>
  <si>
    <t xml:space="preserve">  2595.20-</t>
  </si>
  <si>
    <t>60HH3322</t>
  </si>
  <si>
    <t xml:space="preserve">TONER,DRUM,BROTHER,B </t>
  </si>
  <si>
    <t xml:space="preserve">  1532.88-</t>
  </si>
  <si>
    <t>70AA0364</t>
  </si>
  <si>
    <t xml:space="preserve">TONER,HP,W1470YC,BLK </t>
  </si>
  <si>
    <t xml:space="preserve">  1096.95-</t>
  </si>
  <si>
    <t>70BB2194</t>
  </si>
  <si>
    <t xml:space="preserve">GMCR,BREAKFAST,BLEND </t>
  </si>
  <si>
    <t>89GG0411</t>
  </si>
  <si>
    <t xml:space="preserve">HUTCH,MAGELLAN,PRFRM </t>
  </si>
  <si>
    <t xml:space="preserve">    87.77-</t>
  </si>
  <si>
    <t>89HH1511</t>
  </si>
  <si>
    <t xml:space="preserve">DESK,PRO,RW,48       </t>
  </si>
  <si>
    <t xml:space="preserve">   483.52-</t>
  </si>
  <si>
    <t>90AA2722</t>
  </si>
  <si>
    <t xml:space="preserve">AMPRESSO,BIG,&amp;,TALL, </t>
  </si>
  <si>
    <t>90CC0111</t>
  </si>
  <si>
    <t xml:space="preserve">CHAIR,CRESSFIELD,H-B </t>
  </si>
  <si>
    <t>90EE1121</t>
  </si>
  <si>
    <t xml:space="preserve">CART,STORAGE,FILE    </t>
  </si>
  <si>
    <t xml:space="preserve">   325.70-</t>
  </si>
  <si>
    <t>90GG1243</t>
  </si>
  <si>
    <t xml:space="preserve">CHAIRMAT,HRDFLR,45X5 </t>
  </si>
  <si>
    <t xml:space="preserve">    90.90-</t>
  </si>
  <si>
    <t>90II1433</t>
  </si>
  <si>
    <t xml:space="preserve">CHAIRMAT,ADVNTG,36X4 </t>
  </si>
  <si>
    <t>90KK1051</t>
  </si>
  <si>
    <t xml:space="preserve">SWIFFER DUSTER       </t>
  </si>
  <si>
    <t>90LL0221</t>
  </si>
  <si>
    <t xml:space="preserve">FABREZE,AL N SKY,8.8 </t>
  </si>
  <si>
    <t xml:space="preserve">  332-</t>
  </si>
  <si>
    <t xml:space="preserve"> 12702.32-</t>
  </si>
  <si>
    <t>90SS1611</t>
  </si>
  <si>
    <t xml:space="preserve">TOWEL,HRDWND,RL,8X80 </t>
  </si>
  <si>
    <t>90SS1911</t>
  </si>
  <si>
    <t xml:space="preserve">KLEENEX FACIAL TISSU </t>
  </si>
  <si>
    <t>90TT1232</t>
  </si>
  <si>
    <t xml:space="preserve"> 1371.92-</t>
  </si>
  <si>
    <t>90VV2751</t>
  </si>
  <si>
    <t xml:space="preserve">COFFEE,K-CUP,COLMBIA </t>
  </si>
  <si>
    <t xml:space="preserve">  341.32-</t>
  </si>
  <si>
    <t>90XX1121</t>
  </si>
  <si>
    <t xml:space="preserve">TOWEL,PAPER,JUMBO,12 </t>
  </si>
  <si>
    <t xml:space="preserve">   52.14-</t>
  </si>
  <si>
    <t>90XX1122</t>
  </si>
  <si>
    <t>90XX1912</t>
  </si>
  <si>
    <t xml:space="preserve">TOWEL,SCOTT,HARDROLL </t>
  </si>
  <si>
    <t xml:space="preserve">  465.48-</t>
  </si>
  <si>
    <t>90XX1921</t>
  </si>
  <si>
    <t xml:space="preserve">    30-</t>
  </si>
  <si>
    <t xml:space="preserve"> 1028.94-</t>
  </si>
  <si>
    <t>90XX1922</t>
  </si>
  <si>
    <t>90XX2022</t>
  </si>
  <si>
    <t xml:space="preserve"> 2057.88-</t>
  </si>
  <si>
    <t>90YY0712</t>
  </si>
  <si>
    <t xml:space="preserve">TOWEL,MLTFLD,250CT,W </t>
  </si>
  <si>
    <t>90YY0721</t>
  </si>
  <si>
    <t xml:space="preserve">TISSUE,TOILET,COTTON </t>
  </si>
  <si>
    <t xml:space="preserve">  911.60-</t>
  </si>
  <si>
    <t>90YY2231</t>
  </si>
  <si>
    <t xml:space="preserve">  103.44-</t>
  </si>
  <si>
    <t>01SC0233</t>
  </si>
  <si>
    <t>01SC0424</t>
  </si>
  <si>
    <t>HANG FLDR 1/5 LTR-SZ</t>
  </si>
  <si>
    <t>01SC0712</t>
  </si>
  <si>
    <t>MARKER,CLASSPACK,CON</t>
  </si>
  <si>
    <t xml:space="preserve">  221.08-</t>
  </si>
  <si>
    <t>02SC0823</t>
  </si>
  <si>
    <t>CALCULATOR,DESKTOP,M</t>
  </si>
  <si>
    <t xml:space="preserve">   17.88-</t>
  </si>
  <si>
    <t>02SC0825</t>
  </si>
  <si>
    <t>DESKTOP,WIRELESS,MK2</t>
  </si>
  <si>
    <t>04SC0266</t>
  </si>
  <si>
    <t>ANTACID,PHYSICIANSCA</t>
  </si>
  <si>
    <t>04SC0333</t>
  </si>
  <si>
    <t>KCUP,BRKFST BLEND,PO</t>
  </si>
  <si>
    <t>05SC0845</t>
  </si>
  <si>
    <t>REFILL,OIL,TWIN SCNT</t>
  </si>
  <si>
    <t xml:space="preserve">   29.22-</t>
  </si>
  <si>
    <t>06HZ0832</t>
  </si>
  <si>
    <t>FABREZE,AL N SKY,8.8</t>
  </si>
  <si>
    <t>13SC0834</t>
  </si>
  <si>
    <t xml:space="preserve"> 1741.76-</t>
  </si>
  <si>
    <t>6-</t>
  </si>
  <si>
    <t>1161.71-</t>
  </si>
  <si>
    <t>14SC0455</t>
  </si>
  <si>
    <t>BINDER,ODP,VW,DR,2",</t>
  </si>
  <si>
    <t xml:space="preserve">   23.01-</t>
  </si>
  <si>
    <t>15SC0117</t>
  </si>
  <si>
    <t xml:space="preserve">TONER,HP,141A,BLACK </t>
  </si>
  <si>
    <t xml:space="preserve">  410.10-</t>
  </si>
  <si>
    <t>17CF0536</t>
  </si>
  <si>
    <t>3-HOLE PUNCH,PAPERPR</t>
  </si>
  <si>
    <t>26BB0461</t>
  </si>
  <si>
    <t>LETTERHEAD,100PK,CLO</t>
  </si>
  <si>
    <t xml:space="preserve">   13.76-</t>
  </si>
  <si>
    <t>26BB0523</t>
  </si>
  <si>
    <t>PLANNER,AY25,MNTHLY,</t>
  </si>
  <si>
    <t>26BB0531</t>
  </si>
  <si>
    <t>CRTDG, DSNJ,HP 761,Y</t>
  </si>
  <si>
    <t>26BB0652</t>
  </si>
  <si>
    <t xml:space="preserve">COMMAND" CLEAR DECOR </t>
  </si>
  <si>
    <t xml:space="preserve">  56.07-</t>
  </si>
  <si>
    <t>26BB0834</t>
  </si>
  <si>
    <t xml:space="preserve">ROLLER,LINT,SCOTCH,2 </t>
  </si>
  <si>
    <t>26CC0143</t>
  </si>
  <si>
    <t xml:space="preserve">TAPE,M/S,DISP,1.89"X </t>
  </si>
  <si>
    <t>26CC0221</t>
  </si>
  <si>
    <t xml:space="preserve">BINDER,CLASSIC,MAGST </t>
  </si>
  <si>
    <t>26CC0453</t>
  </si>
  <si>
    <t xml:space="preserve">POUCH,MESH,WHITE,3PA </t>
  </si>
  <si>
    <t>26CC0511</t>
  </si>
  <si>
    <t xml:space="preserve">PLANNER,WKLY,18M,LG, </t>
  </si>
  <si>
    <t>26CC0533</t>
  </si>
  <si>
    <t xml:space="preserve">INK,REPLACE CANON PG </t>
  </si>
  <si>
    <t>26CC0633</t>
  </si>
  <si>
    <t xml:space="preserve">CARTRIDGE,INK,EPSON  </t>
  </si>
  <si>
    <t>26CC0734</t>
  </si>
  <si>
    <t xml:space="preserve">PEN,FRIXION,CLICK,ER </t>
  </si>
  <si>
    <t xml:space="preserve">   3.65-</t>
  </si>
  <si>
    <t>26CC0823</t>
  </si>
  <si>
    <t xml:space="preserve">TAPE,CHART,1/4",MATT </t>
  </si>
  <si>
    <t>45PF0411</t>
  </si>
  <si>
    <t>26CC0851</t>
  </si>
  <si>
    <t>ORGANIZER,DLY,DESK,K</t>
  </si>
  <si>
    <t>4-</t>
  </si>
  <si>
    <t>26DD0241</t>
  </si>
  <si>
    <t>SPRAY,CLEANING,ANTIS</t>
  </si>
  <si>
    <t>26DD0253</t>
  </si>
  <si>
    <t>PLIER-TYPE STAPLER U</t>
  </si>
  <si>
    <t>26DD0261</t>
  </si>
  <si>
    <t>HEWLETT PACKARD,976Y</t>
  </si>
  <si>
    <t>26DD0423</t>
  </si>
  <si>
    <t>CLIPBOARD,ACRYLIC,BL</t>
  </si>
  <si>
    <t>26DD0621</t>
  </si>
  <si>
    <t>DATER,SELF-INKING,PA</t>
  </si>
  <si>
    <t xml:space="preserve">   1- </t>
  </si>
  <si>
    <t xml:space="preserve">    6.23-</t>
  </si>
  <si>
    <t>26DD065A</t>
  </si>
  <si>
    <t xml:space="preserve">    0.86-</t>
  </si>
  <si>
    <t>26DD0651</t>
  </si>
  <si>
    <t xml:space="preserve">   10.34-</t>
  </si>
  <si>
    <t>26DD0721</t>
  </si>
  <si>
    <t>PAPER,PHT,HP,PREM,50</t>
  </si>
  <si>
    <t xml:space="preserve">   17.97-</t>
  </si>
  <si>
    <t>26DD0861</t>
  </si>
  <si>
    <t>LABEL,SQ,1.5X1.5,600</t>
  </si>
  <si>
    <t>26EE0112</t>
  </si>
  <si>
    <t>RECORD BK, GRN CANVA</t>
  </si>
  <si>
    <t>26EE0123</t>
  </si>
  <si>
    <t>PENCIL,TIC,CHECKING,</t>
  </si>
  <si>
    <t xml:space="preserve">  10- </t>
  </si>
  <si>
    <t xml:space="preserve">   31.50-</t>
  </si>
  <si>
    <t>26EE0151</t>
  </si>
  <si>
    <t>PLANNER,RY24,TRAD,WK</t>
  </si>
  <si>
    <t>26EE0231</t>
  </si>
  <si>
    <t>USB,SANDISK,FLAIR,3.</t>
  </si>
  <si>
    <t xml:space="preserve">    7.84-</t>
  </si>
  <si>
    <t>26EE0411</t>
  </si>
  <si>
    <t>LAMINATE,POUCH,LTR,5</t>
  </si>
  <si>
    <t xml:space="preserve">   2- </t>
  </si>
  <si>
    <t xml:space="preserve">   29.77-</t>
  </si>
  <si>
    <t>50DD0811</t>
  </si>
  <si>
    <t>PAPER,X-9,8.5X14,20L</t>
  </si>
  <si>
    <t xml:space="preserve">   39.57-</t>
  </si>
  <si>
    <t>60EE3222</t>
  </si>
  <si>
    <t>60FF0142</t>
  </si>
  <si>
    <t>70BB1885</t>
  </si>
  <si>
    <t xml:space="preserve">  184.56-</t>
  </si>
  <si>
    <t>70BB4692</t>
  </si>
  <si>
    <t xml:space="preserve">   62.68-</t>
  </si>
  <si>
    <t>70CC1643</t>
  </si>
  <si>
    <t xml:space="preserve">  152.72-</t>
  </si>
  <si>
    <t>70CC2813</t>
  </si>
  <si>
    <t>70CC3011</t>
  </si>
  <si>
    <t xml:space="preserve">   360-</t>
  </si>
  <si>
    <t xml:space="preserve">  443.16-</t>
  </si>
  <si>
    <t>70CC3175</t>
  </si>
  <si>
    <t>70CC3181</t>
  </si>
  <si>
    <t xml:space="preserve">  451.11-</t>
  </si>
  <si>
    <t>70CC4573</t>
  </si>
  <si>
    <t>70CC4661</t>
  </si>
  <si>
    <t xml:space="preserve">    72-</t>
  </si>
  <si>
    <t xml:space="preserve">   88.63-</t>
  </si>
  <si>
    <t>90DK0011</t>
  </si>
  <si>
    <t>BLECH,GRMCID,CON,121</t>
  </si>
  <si>
    <t xml:space="preserve">    14-</t>
  </si>
  <si>
    <t xml:space="preserve">  252.84-</t>
  </si>
  <si>
    <t>90KK2722</t>
  </si>
  <si>
    <t>ERASER,MRCLEAN,MAGIC</t>
  </si>
  <si>
    <t>90LL0112</t>
  </si>
  <si>
    <t>90PP2642</t>
  </si>
  <si>
    <t xml:space="preserve">   28.26-</t>
  </si>
  <si>
    <t>90UU0922</t>
  </si>
  <si>
    <t>OD RED TOP 17" 5RM C</t>
  </si>
  <si>
    <t>13SC0714</t>
  </si>
  <si>
    <t>HEADPHONES,STEREO,MA</t>
  </si>
  <si>
    <t>16SC0436</t>
  </si>
  <si>
    <t>INK,DURABTE,T220320-</t>
  </si>
  <si>
    <t>22CF0244</t>
  </si>
  <si>
    <t>RIBBON,F/TM300A/B,U3</t>
  </si>
  <si>
    <t>37DZ1346</t>
  </si>
  <si>
    <t>ADAPTOR,HDMI,MICRO,A</t>
  </si>
  <si>
    <t>50EE0262</t>
  </si>
  <si>
    <t>FILM,STRETCH,W/DISP,</t>
  </si>
  <si>
    <t xml:space="preserve">     8- </t>
  </si>
  <si>
    <t xml:space="preserve">  150.16- </t>
  </si>
  <si>
    <t>60CC1821</t>
  </si>
  <si>
    <t>TISSUE,JUMBO ROLL,2P</t>
  </si>
  <si>
    <t xml:space="preserve">    12- </t>
  </si>
  <si>
    <t xml:space="preserve">  279.80- </t>
  </si>
  <si>
    <t>60CC2432</t>
  </si>
  <si>
    <t>60DD0441</t>
  </si>
  <si>
    <t>PUNCH,ELECTRIC,3HOLE</t>
  </si>
  <si>
    <t xml:space="preserve">  209.44- </t>
  </si>
  <si>
    <t>60DD0822</t>
  </si>
  <si>
    <t>CRAYOLA 256CT MARKER</t>
  </si>
  <si>
    <t>60DD2231</t>
  </si>
  <si>
    <t>SHARPNR,PENCIL,SCHOO</t>
  </si>
  <si>
    <t xml:space="preserve">   112- </t>
  </si>
  <si>
    <t xml:space="preserve"> 2311.68- </t>
  </si>
  <si>
    <t>60EE2011</t>
  </si>
  <si>
    <t>60GG3231</t>
  </si>
  <si>
    <t>CLENER,TOILET BWL,BL</t>
  </si>
  <si>
    <t>60GG3242</t>
  </si>
  <si>
    <t xml:space="preserve">   26.88- </t>
  </si>
  <si>
    <t>70BB0316</t>
  </si>
  <si>
    <t>COFFEE,GROUND,VERAND</t>
  </si>
  <si>
    <t>80BB2022</t>
  </si>
  <si>
    <t xml:space="preserve">3/80FO,YLW          </t>
  </si>
  <si>
    <t xml:space="preserve">  105.30- </t>
  </si>
  <si>
    <t>89II0613</t>
  </si>
  <si>
    <t>BOARD,BULLETIN,4'X8'</t>
  </si>
  <si>
    <t xml:space="preserve">    33- </t>
  </si>
  <si>
    <t xml:space="preserve"> 3792.03- </t>
  </si>
  <si>
    <t>90AA3011</t>
  </si>
  <si>
    <t>RS,JANCY,FABRIC,LB,C</t>
  </si>
  <si>
    <t>90CC0211</t>
  </si>
  <si>
    <t xml:space="preserve">  552.71- </t>
  </si>
  <si>
    <t>90GG0732</t>
  </si>
  <si>
    <t>MAGELLAN HA DESK, GR</t>
  </si>
  <si>
    <t xml:space="preserve"> 1534.44- </t>
  </si>
  <si>
    <t xml:space="preserve">   548-</t>
  </si>
  <si>
    <t xml:space="preserve">12876.35- </t>
  </si>
  <si>
    <t>90SS2211</t>
  </si>
  <si>
    <t xml:space="preserve">   489-</t>
  </si>
  <si>
    <t xml:space="preserve">16771.72- </t>
  </si>
  <si>
    <t>90SS2511</t>
  </si>
  <si>
    <t>10"X800'EMOTION ROLL</t>
  </si>
  <si>
    <t xml:space="preserve">   164-</t>
  </si>
  <si>
    <t xml:space="preserve">10577.50- </t>
  </si>
  <si>
    <t>90SS2811</t>
  </si>
  <si>
    <t>TISSUE,BATH,40/ROLL,</t>
  </si>
  <si>
    <t xml:space="preserve">   317-</t>
  </si>
  <si>
    <t xml:space="preserve"> 7978.89- </t>
  </si>
  <si>
    <t>90TT0821</t>
  </si>
  <si>
    <t>TOWEL,KLEENEX,MULT-F</t>
  </si>
  <si>
    <t xml:space="preserve">    45-</t>
  </si>
  <si>
    <t xml:space="preserve"> 1511.86- </t>
  </si>
  <si>
    <t>TOWEL,MLTFLD,250CT,W</t>
  </si>
  <si>
    <t xml:space="preserve">  244.14- </t>
  </si>
  <si>
    <t>90TT2512</t>
  </si>
  <si>
    <t>TOWEL,PAPR,SOFPULL,B</t>
  </si>
  <si>
    <t xml:space="preserve">  451.84- </t>
  </si>
  <si>
    <t>90XX0911</t>
  </si>
  <si>
    <t>TISSUE,TOILET,2PLY,8</t>
  </si>
  <si>
    <t xml:space="preserve"> 1280.00- </t>
  </si>
  <si>
    <t>90YY0632</t>
  </si>
  <si>
    <t>90YY0812</t>
  </si>
  <si>
    <t xml:space="preserve">   63.95- </t>
  </si>
  <si>
    <t>90YY0911</t>
  </si>
  <si>
    <t xml:space="preserve">  128.00- </t>
  </si>
  <si>
    <t>90YY1112</t>
  </si>
  <si>
    <t>PPR TOWEL,HARD ROLL,</t>
  </si>
  <si>
    <t xml:space="preserve"> 2865.60- </t>
  </si>
  <si>
    <t>90YY1212</t>
  </si>
  <si>
    <t>TISSUE,TOILET,COTTON</t>
  </si>
  <si>
    <t xml:space="preserve">    99-</t>
  </si>
  <si>
    <t xml:space="preserve"> 2098.80- </t>
  </si>
  <si>
    <t>90YY1612</t>
  </si>
  <si>
    <t>TISSUE,TOILET,2PLY,6</t>
  </si>
  <si>
    <t xml:space="preserve"> 1310.47- </t>
  </si>
  <si>
    <t>90YY1811</t>
  </si>
  <si>
    <t>TISSUE,BTH,CSCD,JRT,</t>
  </si>
  <si>
    <t>91WW0812</t>
  </si>
  <si>
    <t xml:space="preserve">HP,OJ,PRO,9015E,AIO </t>
  </si>
  <si>
    <t xml:space="preserve">  256.53- </t>
  </si>
  <si>
    <t>13SC0726</t>
  </si>
  <si>
    <t xml:space="preserve">PAPER,XEROX,GREY,RM </t>
  </si>
  <si>
    <t xml:space="preserve">   44.59-</t>
  </si>
  <si>
    <t>9-</t>
  </si>
  <si>
    <t>16SC0252</t>
  </si>
  <si>
    <t xml:space="preserve">  146.93-</t>
  </si>
  <si>
    <t>INK,HP,63,2PACK,TRIC</t>
  </si>
  <si>
    <t>22CF0343</t>
  </si>
  <si>
    <t>PENCIL,NATURAL,WOOD,</t>
  </si>
  <si>
    <t xml:space="preserve">   46.76-</t>
  </si>
  <si>
    <t>26FF0154</t>
  </si>
  <si>
    <t>TAPE,LABEL,D1,3/8,DY</t>
  </si>
  <si>
    <t>26FF0231</t>
  </si>
  <si>
    <t>LETTERHEAD,100PK,IVO</t>
  </si>
  <si>
    <t xml:space="preserve">    6.00-</t>
  </si>
  <si>
    <t>26FF0241</t>
  </si>
  <si>
    <t>CABINET,KEY,SECURITY</t>
  </si>
  <si>
    <t>26FF0242</t>
  </si>
  <si>
    <t xml:space="preserve">MOUSE,WIRELESS,M720 </t>
  </si>
  <si>
    <t>26FF0261</t>
  </si>
  <si>
    <t>PAD,STAMP,OD,#1,GEL,</t>
  </si>
  <si>
    <t xml:space="preserve">    1.59-</t>
  </si>
  <si>
    <t>26FF0311</t>
  </si>
  <si>
    <t>ORGANIZER,UND,5.5X8.</t>
  </si>
  <si>
    <t>26FF0314</t>
  </si>
  <si>
    <t>COVER,BNDNG,SQUARE,L</t>
  </si>
  <si>
    <t>26FF0333</t>
  </si>
  <si>
    <t>PLANNER,RY24,ELENA,W</t>
  </si>
  <si>
    <t>26FF0531</t>
  </si>
  <si>
    <t>PEN,RB,VISION ELITE,</t>
  </si>
  <si>
    <t>26FF0534</t>
  </si>
  <si>
    <t>CALCULATOR,ATV,CST-S</t>
  </si>
  <si>
    <t xml:space="preserve">    4.00-</t>
  </si>
  <si>
    <t>26FF0542</t>
  </si>
  <si>
    <t>STRIPS,PCT HNG,MED,B</t>
  </si>
  <si>
    <t>26FF0554</t>
  </si>
  <si>
    <t>FILM,TRANS,LASER,CLR</t>
  </si>
  <si>
    <t xml:space="preserve">   42.50-</t>
  </si>
  <si>
    <t>26FF0624</t>
  </si>
  <si>
    <t>INK,EPSON,T220120-S,</t>
  </si>
  <si>
    <t>26FF0733</t>
  </si>
  <si>
    <t>INDEX,INSERT,11X8.5,</t>
  </si>
  <si>
    <t>50DD1011</t>
  </si>
  <si>
    <t xml:space="preserve">  106.74-</t>
  </si>
  <si>
    <t xml:space="preserve">   34-</t>
  </si>
  <si>
    <t xml:space="preserve"> 1251.47-</t>
  </si>
  <si>
    <t>60BB3121</t>
  </si>
  <si>
    <t xml:space="preserve">   36.80-</t>
  </si>
  <si>
    <t>60EE2112</t>
  </si>
  <si>
    <t>60EE2611</t>
  </si>
  <si>
    <t>60FF1422</t>
  </si>
  <si>
    <t xml:space="preserve">   42.28-</t>
  </si>
  <si>
    <t>60GG2522</t>
  </si>
  <si>
    <t>70BB2272</t>
  </si>
  <si>
    <t>80BB1912</t>
  </si>
  <si>
    <t>90AA0611</t>
  </si>
  <si>
    <t xml:space="preserve">SHAQ,ZETHUS,EXE,CHAI </t>
  </si>
  <si>
    <t>90AA2811</t>
  </si>
  <si>
    <t xml:space="preserve">CHAIR,JAXBY,MESH,BLA </t>
  </si>
  <si>
    <t xml:space="preserve">  223.90-</t>
  </si>
  <si>
    <t>90AA3033</t>
  </si>
  <si>
    <t xml:space="preserve">FOLDABLE NESTING CHA </t>
  </si>
  <si>
    <t xml:space="preserve">  537.04-</t>
  </si>
  <si>
    <t>90AA3121</t>
  </si>
  <si>
    <t xml:space="preserve">STOOL,FABRIC,MIDBACK </t>
  </si>
  <si>
    <t xml:space="preserve">   70.76-</t>
  </si>
  <si>
    <t>90BB1311</t>
  </si>
  <si>
    <t xml:space="preserve">RS CHAIR,RADLEY,TASK </t>
  </si>
  <si>
    <t>90CC0311</t>
  </si>
  <si>
    <t xml:space="preserve">   97.40-</t>
  </si>
  <si>
    <t>90CC2012</t>
  </si>
  <si>
    <t xml:space="preserve">     3*</t>
  </si>
  <si>
    <t xml:space="preserve">  146.10-</t>
  </si>
  <si>
    <t xml:space="preserve">BLECH,GRMCID,CON,121 </t>
  </si>
  <si>
    <t xml:space="preserve">LABEL,FULL,OD,LSR,10 </t>
  </si>
  <si>
    <t xml:space="preserve">TOWELS,PPR,MULTIFOLD </t>
  </si>
  <si>
    <t>26FF0813</t>
  </si>
  <si>
    <t>CALCULATOR,DSKTP,10-</t>
  </si>
  <si>
    <t>26FF0834</t>
  </si>
  <si>
    <t>LETTERHEAD,PAINT VIO</t>
  </si>
  <si>
    <t>26GG0254</t>
  </si>
  <si>
    <t>DATER,SELF-INKNG,MIC</t>
  </si>
  <si>
    <t>26GG0313</t>
  </si>
  <si>
    <t>JACKET,MANILA,25PK,L</t>
  </si>
  <si>
    <t>26GG0441</t>
  </si>
  <si>
    <t>REFILL INK,SELF-INKI</t>
  </si>
  <si>
    <t>26GG0724</t>
  </si>
  <si>
    <t xml:space="preserve">STAMP,ENTERED,BLUE  </t>
  </si>
  <si>
    <t>26HH0132</t>
  </si>
  <si>
    <t>BINDER,OD,VW,DR,1",L</t>
  </si>
  <si>
    <t>26HH0144</t>
  </si>
  <si>
    <t xml:space="preserve">INK,HP935,XL,CYAN   </t>
  </si>
  <si>
    <t xml:space="preserve">    20.79- </t>
  </si>
  <si>
    <t>26HH0312</t>
  </si>
  <si>
    <t>DISPENSER,HAND,SEALI</t>
  </si>
  <si>
    <t>26HH0553</t>
  </si>
  <si>
    <t>LABEL,SHIP,1X2-1/8",</t>
  </si>
  <si>
    <t>26HH0721</t>
  </si>
  <si>
    <t>PLANNER,RY24,SIG,WKL</t>
  </si>
  <si>
    <t>26HH0733</t>
  </si>
  <si>
    <t>USB,3.1,S80,256GB,BL</t>
  </si>
  <si>
    <t>26HH082D</t>
  </si>
  <si>
    <t>ENERGEL RTRC 0.5MM N</t>
  </si>
  <si>
    <t>26HH0824</t>
  </si>
  <si>
    <t xml:space="preserve">PEN ENERGEL RTX DLX </t>
  </si>
  <si>
    <t xml:space="preserve">    14.04- </t>
  </si>
  <si>
    <t>27BB0721</t>
  </si>
  <si>
    <t>PEN,BP,RT,JETSTREAM,</t>
  </si>
  <si>
    <t>27CC0261</t>
  </si>
  <si>
    <t>PEN,UNI-BALL,GEL IMP</t>
  </si>
  <si>
    <t xml:space="preserve">   22.40-</t>
  </si>
  <si>
    <t>27DD0341</t>
  </si>
  <si>
    <t>HANGING FLDR 1/5 LGL</t>
  </si>
  <si>
    <t>27DD0542</t>
  </si>
  <si>
    <t>FILTER,PRIVACY,FRAME</t>
  </si>
  <si>
    <t xml:space="preserve">   62.61-</t>
  </si>
  <si>
    <t>27DD0621</t>
  </si>
  <si>
    <t xml:space="preserve">STAMP,VOID,RED      </t>
  </si>
  <si>
    <t>26GG0562</t>
  </si>
  <si>
    <t xml:space="preserve">TONER,CE342AC,HP,YLL </t>
  </si>
  <si>
    <t>27CC0864</t>
  </si>
  <si>
    <t xml:space="preserve">TONER,HP,143AD,BLK,2 </t>
  </si>
  <si>
    <t xml:space="preserve">   107.36-</t>
  </si>
  <si>
    <t>27DD0351</t>
  </si>
  <si>
    <t xml:space="preserve">TONER,LEXMARK,EHY,78 </t>
  </si>
  <si>
    <t>04SC0246</t>
  </si>
  <si>
    <t>TEA,K-CUP DECAF GREE</t>
  </si>
  <si>
    <t xml:space="preserve">   55.75-</t>
  </si>
  <si>
    <t>04SC0741</t>
  </si>
  <si>
    <t>CANDY,HARIBOBEARS,22</t>
  </si>
  <si>
    <t>07SC0342</t>
  </si>
  <si>
    <t>KEYBOARD,USB,K120,BL</t>
  </si>
  <si>
    <t>07SC0544</t>
  </si>
  <si>
    <t>BATTERY,PROCELL,C,12</t>
  </si>
  <si>
    <t>10SC0765</t>
  </si>
  <si>
    <t>WEBCAM,HD,C270,LOGIT</t>
  </si>
  <si>
    <t>10SC0831</t>
  </si>
  <si>
    <t>CLIP,BINDER,LARGE,12</t>
  </si>
  <si>
    <t>29CF0233</t>
  </si>
  <si>
    <t xml:space="preserve">   90.90-</t>
  </si>
  <si>
    <t>44FC0733</t>
  </si>
  <si>
    <t>TOWEL,ROLL,HRDWND,MO</t>
  </si>
  <si>
    <t>60DD2732</t>
  </si>
  <si>
    <t>CRAYONS,CRAYOLA,24PK</t>
  </si>
  <si>
    <t xml:space="preserve"> 2592-</t>
  </si>
  <si>
    <t xml:space="preserve"> 3058.56-</t>
  </si>
  <si>
    <t>60GG0732</t>
  </si>
  <si>
    <t>SPRAY,DSNFCT,CRISPLI</t>
  </si>
  <si>
    <t>60HH1531</t>
  </si>
  <si>
    <t>70BB0771</t>
  </si>
  <si>
    <t>COLLECTION,UNIT,HP,T</t>
  </si>
  <si>
    <t>70BB1055</t>
  </si>
  <si>
    <t>KCUPS,TEA,LEM GING H</t>
  </si>
  <si>
    <t>70BB1785</t>
  </si>
  <si>
    <t>MARKER,FINE,24 CLR S</t>
  </si>
  <si>
    <t>70CC2441</t>
  </si>
  <si>
    <t>SPRAY,DISINF,CRSPLIN</t>
  </si>
  <si>
    <t xml:space="preserve">  492.12-</t>
  </si>
  <si>
    <t>70CC4255</t>
  </si>
  <si>
    <t xml:space="preserve">   56.64-</t>
  </si>
  <si>
    <t>80CC3231</t>
  </si>
  <si>
    <t>89FF1811</t>
  </si>
  <si>
    <t>DESK,EXEC,SUMMIT,STA</t>
  </si>
  <si>
    <t xml:space="preserve"> 1228.95-</t>
  </si>
  <si>
    <t>90CC2823</t>
  </si>
  <si>
    <t>RS CHAIR,MAYHART,MB,</t>
  </si>
  <si>
    <t xml:space="preserve">    57.33- </t>
  </si>
  <si>
    <t>90GG0333</t>
  </si>
  <si>
    <t>FILE,2 DRAWER,LATERA</t>
  </si>
  <si>
    <t>90TT0111</t>
  </si>
  <si>
    <t>CART,ROLLING,15DRWR,</t>
  </si>
  <si>
    <t xml:space="preserve">   103-</t>
  </si>
  <si>
    <t xml:space="preserve">  6523.50- </t>
  </si>
  <si>
    <t>90TT0311</t>
  </si>
  <si>
    <t xml:space="preserve">   224-</t>
  </si>
  <si>
    <t xml:space="preserve"> 12231.07- </t>
  </si>
  <si>
    <t>90TT1432</t>
  </si>
  <si>
    <t>TOWEL,PAPER,SPARKLE,</t>
  </si>
  <si>
    <t xml:space="preserve">    36.54- </t>
  </si>
  <si>
    <t>90TT1631</t>
  </si>
  <si>
    <t>TOWEL,SCOT,HRDRL,115</t>
  </si>
  <si>
    <t>90XX0121</t>
  </si>
  <si>
    <t>TOWEL,ROLL,800',6/CA</t>
  </si>
  <si>
    <t xml:space="preserve">    21.88- </t>
  </si>
  <si>
    <t>90XX0311</t>
  </si>
  <si>
    <t>TISSUE,LOCOR,BT,1500</t>
  </si>
  <si>
    <t>90XX1311</t>
  </si>
  <si>
    <t>WIPER,DRC,ALLPRPS,10</t>
  </si>
  <si>
    <t>90XX2222</t>
  </si>
  <si>
    <t>90YY0112</t>
  </si>
  <si>
    <t xml:space="preserve">   103.30- </t>
  </si>
  <si>
    <t>90YY0121</t>
  </si>
  <si>
    <t>CUP,20 OZ,FOAM,H/C,5</t>
  </si>
  <si>
    <t xml:space="preserve">   184.96- </t>
  </si>
  <si>
    <t>90YY0311</t>
  </si>
  <si>
    <t xml:space="preserve">  1280.00- </t>
  </si>
  <si>
    <t>90YY0531</t>
  </si>
  <si>
    <t>04SC0631</t>
  </si>
  <si>
    <t>05HZ0134</t>
  </si>
  <si>
    <t>GOJO SUPRO CLEANER 5</t>
  </si>
  <si>
    <t>11SC0827</t>
  </si>
  <si>
    <t>LABEL,LSR,FULL,WHT,1</t>
  </si>
  <si>
    <t>15SC0231</t>
  </si>
  <si>
    <t>PADLEGAL,8.5 X11.75,</t>
  </si>
  <si>
    <t>17CF0411</t>
  </si>
  <si>
    <t>BAG,TAMP EVD,9X12,10</t>
  </si>
  <si>
    <t>18CF0414</t>
  </si>
  <si>
    <t>PORT,PAPER,W/PRNG,10</t>
  </si>
  <si>
    <t xml:space="preserve">    7.95-</t>
  </si>
  <si>
    <t>19CC0126</t>
  </si>
  <si>
    <t>POUCH,LAMINATING,LET</t>
  </si>
  <si>
    <t>70BB4682</t>
  </si>
  <si>
    <t xml:space="preserve">   25- </t>
  </si>
  <si>
    <t xml:space="preserve">  205.50-</t>
  </si>
  <si>
    <t>89DD1412</t>
  </si>
  <si>
    <t>LDESK,MAGELLAN,CHERR</t>
  </si>
  <si>
    <t xml:space="preserve">  733.54-</t>
  </si>
  <si>
    <t>89EE0911</t>
  </si>
  <si>
    <t>DESK,MAGELLAN,MANAGE</t>
  </si>
  <si>
    <t xml:space="preserve">  234.83-</t>
  </si>
  <si>
    <t>89GG0611</t>
  </si>
  <si>
    <t>90KK0151</t>
  </si>
  <si>
    <t xml:space="preserve">   13.26-</t>
  </si>
  <si>
    <t>90KK1052</t>
  </si>
  <si>
    <t xml:space="preserve">   140-</t>
  </si>
  <si>
    <t xml:space="preserve">  185.64-</t>
  </si>
  <si>
    <t>90LL2251</t>
  </si>
  <si>
    <t>28CF0134</t>
  </si>
  <si>
    <t>CALCULATOR,MINIDSKTO</t>
  </si>
  <si>
    <t>28CF0252</t>
  </si>
  <si>
    <t xml:space="preserve">HP 508X HY CYAN ORG </t>
  </si>
  <si>
    <t>28CF0322</t>
  </si>
  <si>
    <t>28CF0355</t>
  </si>
  <si>
    <t xml:space="preserve">MASKING TAPE, 0.75" </t>
  </si>
  <si>
    <t>28CF0456</t>
  </si>
  <si>
    <t>BINDER,OD,VW,DR,4",B</t>
  </si>
  <si>
    <t>29CF0123</t>
  </si>
  <si>
    <t>OD RED TOP 3HP BSD R</t>
  </si>
  <si>
    <t xml:space="preserve">    3.93-</t>
  </si>
  <si>
    <t>29CF0135</t>
  </si>
  <si>
    <t>BINDER,OD,VW,DR,1",N</t>
  </si>
  <si>
    <t xml:space="preserve">    3.56-</t>
  </si>
  <si>
    <t>27AA0154</t>
  </si>
  <si>
    <t xml:space="preserve">PLANNER,RY24,TRAD,DA </t>
  </si>
  <si>
    <t>29CF0215</t>
  </si>
  <si>
    <t>29CF0241</t>
  </si>
  <si>
    <t>CARD,LSR,BIZ,WHT,250</t>
  </si>
  <si>
    <t>29CF0425</t>
  </si>
  <si>
    <t>FOLDER,INDEX LTR,AST</t>
  </si>
  <si>
    <t>29CF0446</t>
  </si>
  <si>
    <t>PLATES,8-1/2,ULTRA,P</t>
  </si>
  <si>
    <t>29CF0534</t>
  </si>
  <si>
    <t>INDEX,MAKER,LASER PR</t>
  </si>
  <si>
    <t xml:space="preserve">  166.62-</t>
  </si>
  <si>
    <t>30CF041B</t>
  </si>
  <si>
    <t>CLIP,PAPER,SMTH,OD,J</t>
  </si>
  <si>
    <t xml:space="preserve">    0.37-</t>
  </si>
  <si>
    <t>31CF0131</t>
  </si>
  <si>
    <t xml:space="preserve">INDEX CARD 5X8 RULD </t>
  </si>
  <si>
    <t>31CF0214</t>
  </si>
  <si>
    <t>TONER,LEXMARK,60F1H,</t>
  </si>
  <si>
    <t>31CF0246</t>
  </si>
  <si>
    <t>MARKER,CRAYOLA,CLASS</t>
  </si>
  <si>
    <t>31CF0256</t>
  </si>
  <si>
    <t>HOLDER,FILE,RS VAYLA</t>
  </si>
  <si>
    <t xml:space="preserve">   9.76-</t>
  </si>
  <si>
    <t>31CF0311</t>
  </si>
  <si>
    <t>TONER,HY,52D1X00,LEX</t>
  </si>
  <si>
    <t xml:space="preserve"> 501.53-</t>
  </si>
  <si>
    <t>31CF0315</t>
  </si>
  <si>
    <t>TONER,LEX E260/E36X/</t>
  </si>
  <si>
    <t>01SC1042</t>
  </si>
  <si>
    <t>WRISTREST,MEMORY FOA</t>
  </si>
  <si>
    <t>19CF0417</t>
  </si>
  <si>
    <t>CARBON PAPER, 8.5X11</t>
  </si>
  <si>
    <t>50DD1942</t>
  </si>
  <si>
    <t>60AA1551</t>
  </si>
  <si>
    <t xml:space="preserve">  252.12-</t>
  </si>
  <si>
    <t>60BB2511</t>
  </si>
  <si>
    <t>NOTES,RECYCLED,4X4,6</t>
  </si>
  <si>
    <t xml:space="preserve">  116.04-</t>
  </si>
  <si>
    <t>60DD1922</t>
  </si>
  <si>
    <t>LABEL,ADDR,OD,LSR,30</t>
  </si>
  <si>
    <t>60DD1932</t>
  </si>
  <si>
    <t xml:space="preserve">   99.03-</t>
  </si>
  <si>
    <t>90II0542</t>
  </si>
  <si>
    <t xml:space="preserve">BOARD,GLASS,72X48   </t>
  </si>
  <si>
    <t xml:space="preserve">  956.32-</t>
  </si>
  <si>
    <t>90II0932</t>
  </si>
  <si>
    <t>90PP1012</t>
  </si>
  <si>
    <t>PLATE,COATED,8.75",1</t>
  </si>
  <si>
    <t xml:space="preserve">  240-</t>
  </si>
  <si>
    <t xml:space="preserve">  995.76-</t>
  </si>
  <si>
    <t>90RR0531</t>
  </si>
  <si>
    <t>PORT,POLY,2PKT,PRGS,</t>
  </si>
  <si>
    <t>90RR0912</t>
  </si>
  <si>
    <t>90TT2111</t>
  </si>
  <si>
    <t>TOWEL,PAPER,JUMBO,12</t>
  </si>
  <si>
    <t xml:space="preserve">  756.11-</t>
  </si>
  <si>
    <t>90TT2211</t>
  </si>
  <si>
    <t>90TT2311</t>
  </si>
  <si>
    <t>TOWEL,ROLL,HARD,SCOT</t>
  </si>
  <si>
    <t xml:space="preserve">  743.38-</t>
  </si>
  <si>
    <t>90TT2511</t>
  </si>
  <si>
    <t>90TT2611</t>
  </si>
  <si>
    <t xml:space="preserve"> 2048.00-</t>
  </si>
  <si>
    <t>90TT2711</t>
  </si>
  <si>
    <t>90TT2811</t>
  </si>
  <si>
    <t>TISSUE,BATH,ANGLSFT,</t>
  </si>
  <si>
    <t>90TT2911</t>
  </si>
  <si>
    <t>90TT3011</t>
  </si>
  <si>
    <t>ENMOTION PREMIUM TOU</t>
  </si>
  <si>
    <t>90UU0621</t>
  </si>
  <si>
    <t>90WW1221</t>
  </si>
  <si>
    <t>PAPER,POLARIS,8.5X11</t>
  </si>
  <si>
    <t>90XX1112</t>
  </si>
  <si>
    <t xml:space="preserve">JRT, 2PLY, 6/1250', </t>
  </si>
  <si>
    <t>90XX1821</t>
  </si>
  <si>
    <t>HCB, 2PLY, 36 ROLLS,</t>
  </si>
  <si>
    <t>90XX2211</t>
  </si>
  <si>
    <t xml:space="preserve">   81.36-</t>
  </si>
  <si>
    <t>05HZ0345</t>
  </si>
  <si>
    <t xml:space="preserve">CLEANER,DUST-OFF PLU  </t>
  </si>
  <si>
    <t>16SC0846</t>
  </si>
  <si>
    <t xml:space="preserve">MOUSEPAD,ERGOPRENE G  </t>
  </si>
  <si>
    <t>03SC0632</t>
  </si>
  <si>
    <t xml:space="preserve">CALCULATOR,ATIVA,8DI </t>
  </si>
  <si>
    <t xml:space="preserve">   56.52-</t>
  </si>
  <si>
    <t>04SC0154</t>
  </si>
  <si>
    <t xml:space="preserve">CANDY,PEPPERMINT,LIF </t>
  </si>
  <si>
    <t xml:space="preserve">  311.17-</t>
  </si>
  <si>
    <t>05SC1034</t>
  </si>
  <si>
    <t xml:space="preserve">DAWN ULT OG 70OZ     </t>
  </si>
  <si>
    <t xml:space="preserve">   52.56-</t>
  </si>
  <si>
    <t>20CF0312</t>
  </si>
  <si>
    <t xml:space="preserve">TONER,TN2234PK,BRT,S </t>
  </si>
  <si>
    <t xml:space="preserve">  623.97-</t>
  </si>
  <si>
    <t>20CF0612</t>
  </si>
  <si>
    <t xml:space="preserve">CREAMER,CNSTR,EXC ST </t>
  </si>
  <si>
    <t>25CF0112</t>
  </si>
  <si>
    <t xml:space="preserve">PEN,ROUND STIC,BIC,6 </t>
  </si>
  <si>
    <t>25CF0511</t>
  </si>
  <si>
    <t xml:space="preserve">CLIP,BINDER,LARGE,2I </t>
  </si>
  <si>
    <t xml:space="preserve">    2.56-</t>
  </si>
  <si>
    <t>30CF0811</t>
  </si>
  <si>
    <t xml:space="preserve">MARKER,SHARPIE,FINE, </t>
  </si>
  <si>
    <t>32CF0511</t>
  </si>
  <si>
    <t xml:space="preserve">BTY 1/12DR SAS WH 90 </t>
  </si>
  <si>
    <t xml:space="preserve">   47.96-</t>
  </si>
  <si>
    <t>60AA0141</t>
  </si>
  <si>
    <t xml:space="preserve">   99-</t>
  </si>
  <si>
    <t xml:space="preserve"> 1099.39-</t>
  </si>
  <si>
    <t>60BB2021</t>
  </si>
  <si>
    <t xml:space="preserve">SOULTION,SWF WJ,WD F </t>
  </si>
  <si>
    <t>60BB2422</t>
  </si>
  <si>
    <t xml:space="preserve">FRENCH VAN CRMR,192C </t>
  </si>
  <si>
    <t>60CC2431</t>
  </si>
  <si>
    <t xml:space="preserve">CALCULATOR,SCNTFC,ML </t>
  </si>
  <si>
    <t xml:space="preserve">   78-</t>
  </si>
  <si>
    <t xml:space="preserve">  947.70-</t>
  </si>
  <si>
    <t>60FF2942</t>
  </si>
  <si>
    <t xml:space="preserve">POCKET,8TAB,PLASTIC  </t>
  </si>
  <si>
    <t xml:space="preserve">   43.20-</t>
  </si>
  <si>
    <t>60HH0822</t>
  </si>
  <si>
    <t xml:space="preserve">TONER,LEXMARK,UHY,58 </t>
  </si>
  <si>
    <t xml:space="preserve"> 1333.56-</t>
  </si>
  <si>
    <t xml:space="preserve">   79.14-</t>
  </si>
  <si>
    <t>70BB1584</t>
  </si>
  <si>
    <t xml:space="preserve">SOAP,FOAM,REFILL     </t>
  </si>
  <si>
    <t xml:space="preserve">   35.45-</t>
  </si>
  <si>
    <t>70BB1724</t>
  </si>
  <si>
    <t xml:space="preserve">   55-</t>
  </si>
  <si>
    <t xml:space="preserve"> 1269.40-</t>
  </si>
  <si>
    <t>70BB4144</t>
  </si>
  <si>
    <t>CANDY,FIVEFLAVR,LIFE</t>
  </si>
  <si>
    <t xml:space="preserve">    24- </t>
  </si>
  <si>
    <t xml:space="preserve">  282.00-</t>
  </si>
  <si>
    <t>70CC2783</t>
  </si>
  <si>
    <t>INK,HP,67 CLR/67XL B</t>
  </si>
  <si>
    <t xml:space="preserve">    72- </t>
  </si>
  <si>
    <t xml:space="preserve"> 2647.15-</t>
  </si>
  <si>
    <t>70CC4521</t>
  </si>
  <si>
    <t>TONER,CARTRIDGE,414A</t>
  </si>
  <si>
    <t xml:space="preserve">    15- </t>
  </si>
  <si>
    <t xml:space="preserve"> 1480.15-</t>
  </si>
  <si>
    <t>80CC0211</t>
  </si>
  <si>
    <t xml:space="preserve">     6- </t>
  </si>
  <si>
    <t xml:space="preserve">  216.21-</t>
  </si>
  <si>
    <t>89FF0313</t>
  </si>
  <si>
    <t>90II0223</t>
  </si>
  <si>
    <t>CHAIR MAT, BIG &amp; TAL</t>
  </si>
  <si>
    <t>90II1232</t>
  </si>
  <si>
    <t>CHAIRMAT,HARDWOOD FL</t>
  </si>
  <si>
    <t>90JJ1532</t>
  </si>
  <si>
    <t>PAD,EASEL,POST-IT,BL</t>
  </si>
  <si>
    <t>90KK1511</t>
  </si>
  <si>
    <t>SYNDERS 1.5OZ MINI P</t>
  </si>
  <si>
    <t xml:space="preserve">   40.29-</t>
  </si>
  <si>
    <t>90KK1512</t>
  </si>
  <si>
    <t>90KK2122</t>
  </si>
  <si>
    <t>PAPER,CNSTRCTN,50PK,</t>
  </si>
  <si>
    <t>90KK2911</t>
  </si>
  <si>
    <t xml:space="preserve">MAX HOUSE SPCL DELV </t>
  </si>
  <si>
    <t xml:space="preserve">  489.84-</t>
  </si>
  <si>
    <t>90LL0212</t>
  </si>
  <si>
    <t>SUNSHINE,CHEEZ ITS,4</t>
  </si>
  <si>
    <t xml:space="preserve">    25- </t>
  </si>
  <si>
    <t xml:space="preserve">  423.25-</t>
  </si>
  <si>
    <t>8-</t>
  </si>
  <si>
    <t>90LL0311</t>
  </si>
  <si>
    <t>CREAM,HLF&amp;HLF,INTDLT</t>
  </si>
  <si>
    <t xml:space="preserve">   11.48-</t>
  </si>
  <si>
    <t>90LL0632</t>
  </si>
  <si>
    <t>GATORADE,FRUIT PUNCH</t>
  </si>
  <si>
    <t xml:space="preserve">   63.41-</t>
  </si>
  <si>
    <t>90RR1212</t>
  </si>
  <si>
    <t>JUICE,GATRDE,BLUE,20</t>
  </si>
  <si>
    <t>KCUP,DARK ROAST,POD,</t>
  </si>
  <si>
    <t xml:space="preserve">    64- </t>
  </si>
  <si>
    <t xml:space="preserve"> 1095.04-</t>
  </si>
  <si>
    <t>90VV2722</t>
  </si>
  <si>
    <t>FRENCH VANILLA DECAF</t>
  </si>
  <si>
    <t xml:space="preserve">  194.99-</t>
  </si>
  <si>
    <t>90XX0211</t>
  </si>
  <si>
    <t>PAPER,TOWEL,1PLY,WHI</t>
  </si>
  <si>
    <t xml:space="preserve">  172.95-</t>
  </si>
  <si>
    <t>2-</t>
  </si>
  <si>
    <t>90XX1522</t>
  </si>
  <si>
    <t>TOWEL,PAPER CENT.PUL</t>
  </si>
  <si>
    <t xml:space="preserve">  146.25-</t>
  </si>
  <si>
    <t>91UU1211</t>
  </si>
  <si>
    <t>03SC0175</t>
  </si>
  <si>
    <t>727 YELLOW INK CARTR</t>
  </si>
  <si>
    <t>03SC0515</t>
  </si>
  <si>
    <t xml:space="preserve">MCAFEE LIVESAFE     </t>
  </si>
  <si>
    <t>03SC0638</t>
  </si>
  <si>
    <t>NOTE,POST-IT,4X6,12P</t>
  </si>
  <si>
    <t xml:space="preserve">   64.08-</t>
  </si>
  <si>
    <t>03SC0665</t>
  </si>
  <si>
    <t>CLI-271XL GRAY INK T</t>
  </si>
  <si>
    <t xml:space="preserve">   16.93-</t>
  </si>
  <si>
    <t>03SC076E</t>
  </si>
  <si>
    <t>PEN,UNIBALL,VISION,E</t>
  </si>
  <si>
    <t>03SC0952</t>
  </si>
  <si>
    <t xml:space="preserve">TONER,HP,508X HY,BLK </t>
  </si>
  <si>
    <t xml:space="preserve"> 1481.13-</t>
  </si>
  <si>
    <t>03SC096E</t>
  </si>
  <si>
    <t xml:space="preserve">PEN,UNI-BALL,VISION, </t>
  </si>
  <si>
    <t>03SC1023</t>
  </si>
  <si>
    <t xml:space="preserve">TONER,HP,212X,HY,MGT </t>
  </si>
  <si>
    <t>03SC104C</t>
  </si>
  <si>
    <t xml:space="preserve">PEN,GEL,RTX,NEEDLE,0 </t>
  </si>
  <si>
    <t>04SC0124</t>
  </si>
  <si>
    <t xml:space="preserve">CREAMER,ITSWEETCREME </t>
  </si>
  <si>
    <t>04SC013D</t>
  </si>
  <si>
    <t xml:space="preserve">GMCR OUR BLEND,K-CUP </t>
  </si>
  <si>
    <t xml:space="preserve">TEA,K-CUP,PPRMINT,PU </t>
  </si>
  <si>
    <t>04SC0157</t>
  </si>
  <si>
    <t xml:space="preserve">COFFEE STIR STICKS P </t>
  </si>
  <si>
    <t>04SC0163</t>
  </si>
  <si>
    <t xml:space="preserve">COFFEE-MATE, SNICKER </t>
  </si>
  <si>
    <t>04SC0215</t>
  </si>
  <si>
    <t xml:space="preserve">CREAMER,LQD,VARIETY  </t>
  </si>
  <si>
    <t>04SC0221</t>
  </si>
  <si>
    <t xml:space="preserve">CLOTHS,DRY,REFILL,WH </t>
  </si>
  <si>
    <t>04SC023A</t>
  </si>
  <si>
    <t xml:space="preserve">COFFEE,FAIR TRADE SE </t>
  </si>
  <si>
    <t>04SC0236</t>
  </si>
  <si>
    <t xml:space="preserve">KCUP,DARK ROAST,POD, </t>
  </si>
  <si>
    <t xml:space="preserve">  307.98-</t>
  </si>
  <si>
    <t>04SC0318</t>
  </si>
  <si>
    <t xml:space="preserve">INK,CANON PGI-1200,X </t>
  </si>
  <si>
    <t>04SC032A</t>
  </si>
  <si>
    <t xml:space="preserve">K-CUP,CMMTY,BKFST,24 </t>
  </si>
  <si>
    <t>04SC0326</t>
  </si>
  <si>
    <t xml:space="preserve">COFFEE,K-CUP,DD,CRML </t>
  </si>
  <si>
    <t xml:space="preserve">  317.04-</t>
  </si>
  <si>
    <t>04SC0338</t>
  </si>
  <si>
    <t xml:space="preserve">PEN,MEDIUM,36PK,RED  </t>
  </si>
  <si>
    <t xml:space="preserve">COFFEE,DNT SHP,ALTRA </t>
  </si>
  <si>
    <t xml:space="preserve">   41.90-</t>
  </si>
  <si>
    <t>04SC0416</t>
  </si>
  <si>
    <t xml:space="preserve"> TONER,LJ,HP CE270AC,</t>
  </si>
  <si>
    <t>90KK0552</t>
  </si>
  <si>
    <t>PENCIL,CRAYOLA,CLSPK</t>
  </si>
  <si>
    <t xml:space="preserve">   127-</t>
  </si>
  <si>
    <t xml:space="preserve"> 3629.66-</t>
  </si>
  <si>
    <t>04SC0417</t>
  </si>
  <si>
    <t>COFFEE,DCF,HSEBLND,A</t>
  </si>
  <si>
    <t>04SC0419</t>
  </si>
  <si>
    <t xml:space="preserve">PEN,OHP,FINE,VIS-A-V  </t>
  </si>
  <si>
    <t xml:space="preserve">   9.36-</t>
  </si>
  <si>
    <t>04SC042G</t>
  </si>
  <si>
    <t xml:space="preserve">COFFEE,CARIBOU BLND   </t>
  </si>
  <si>
    <t>04SC042I</t>
  </si>
  <si>
    <t xml:space="preserve">COFFEE,K-CUP DOUBLE   </t>
  </si>
  <si>
    <t>04SC0425</t>
  </si>
  <si>
    <t xml:space="preserve">K-CUP,DS,CAPPUCCINO,  </t>
  </si>
  <si>
    <t>04SC043H</t>
  </si>
  <si>
    <t xml:space="preserve">TEA,ENG BREAKFAST K-  </t>
  </si>
  <si>
    <t xml:space="preserve">  11.16-</t>
  </si>
  <si>
    <t>04SC044B</t>
  </si>
  <si>
    <t xml:space="preserve">GMCR FRENCH ROAST,K-  </t>
  </si>
  <si>
    <t xml:space="preserve">  12.19-</t>
  </si>
  <si>
    <t>04SC0456</t>
  </si>
  <si>
    <t xml:space="preserve">COFFEE FILTER BOX 10  </t>
  </si>
  <si>
    <t>04SC051C</t>
  </si>
  <si>
    <t xml:space="preserve">COFFEE,MCCAFE,PREMIU  </t>
  </si>
  <si>
    <t>04SC053B</t>
  </si>
  <si>
    <t xml:space="preserve">COFFEE,KCUP,FLGRS,CL  </t>
  </si>
  <si>
    <t xml:space="preserve">  23.03-</t>
  </si>
  <si>
    <t>04SC0553</t>
  </si>
  <si>
    <t xml:space="preserve">COFFEE,PIKE PLACE,RO  </t>
  </si>
  <si>
    <t>04SC0612</t>
  </si>
  <si>
    <t xml:space="preserve">TEA,LEMON HRB,BRIGHT  </t>
  </si>
  <si>
    <t>04SC062A</t>
  </si>
  <si>
    <t xml:space="preserve">COFFEE,K-CUP,DARK MA  </t>
  </si>
  <si>
    <t>04SC0761</t>
  </si>
  <si>
    <t xml:space="preserve">INK,T212XL120S,EPSON  </t>
  </si>
  <si>
    <t>04SC0815</t>
  </si>
  <si>
    <t xml:space="preserve">BOOK,MATH PRACTICE,G  </t>
  </si>
  <si>
    <t xml:space="preserve">   9.34-</t>
  </si>
  <si>
    <t>04SC084F</t>
  </si>
  <si>
    <t xml:space="preserve">CARAMEL VANILLA CREA  </t>
  </si>
  <si>
    <t>04SC094A</t>
  </si>
  <si>
    <t xml:space="preserve">COFFEE,FRENCH RST,PE  </t>
  </si>
  <si>
    <t xml:space="preserve">  13.21-</t>
  </si>
  <si>
    <t>04SC104C</t>
  </si>
  <si>
    <t xml:space="preserve">DUNKIN,MIDNIGHT,K-CU  </t>
  </si>
  <si>
    <t>04SC104D</t>
  </si>
  <si>
    <t xml:space="preserve">GMCR VT COUNTRY DECA  </t>
  </si>
  <si>
    <t xml:space="preserve">  12.13-</t>
  </si>
  <si>
    <t>04SC1046</t>
  </si>
  <si>
    <t xml:space="preserve">COFFEE,BRKFST BLEND, </t>
  </si>
  <si>
    <t>04SC1053</t>
  </si>
  <si>
    <t xml:space="preserve">COFFEE,VERONA,2.5 OZ </t>
  </si>
  <si>
    <t>04SC1111</t>
  </si>
  <si>
    <t xml:space="preserve">TEA,K-CUP,EARL GREY, </t>
  </si>
  <si>
    <t>04SC1146</t>
  </si>
  <si>
    <t xml:space="preserve">COFFEE,BREAKFST BLND </t>
  </si>
  <si>
    <t>04SC1211</t>
  </si>
  <si>
    <t xml:space="preserve">COFFEE,EXECSUIT,BRKB </t>
  </si>
  <si>
    <t>04SC1222</t>
  </si>
  <si>
    <t xml:space="preserve">HOTCOCOA,SWISSMISSW/ </t>
  </si>
  <si>
    <t>05HZ012D</t>
  </si>
  <si>
    <t xml:space="preserve">SPRAY,DISINFECTNT,CR </t>
  </si>
  <si>
    <t>05HZ013A</t>
  </si>
  <si>
    <t xml:space="preserve">MARKER,PAINT, BK,M   </t>
  </si>
  <si>
    <t>05HZ0131</t>
  </si>
  <si>
    <t xml:space="preserve">MARKER,PAINT,MED,UNI </t>
  </si>
  <si>
    <t xml:space="preserve">   15.69-</t>
  </si>
  <si>
    <t xml:space="preserve">GOJO SUPRO CLEANER 5 </t>
  </si>
  <si>
    <t>05HZ0221</t>
  </si>
  <si>
    <t xml:space="preserve">SANITIZER,RFILL,PROF </t>
  </si>
  <si>
    <t>05HZ024A</t>
  </si>
  <si>
    <t xml:space="preserve">SANITIZER,LTX,ADV GR </t>
  </si>
  <si>
    <t>05HZ024B</t>
  </si>
  <si>
    <t xml:space="preserve">SANITIZER,ADVNCD FOA </t>
  </si>
  <si>
    <t xml:space="preserve">   29.86-</t>
  </si>
  <si>
    <t>05HZ0241</t>
  </si>
  <si>
    <t xml:space="preserve">ADV LTX GC HND SAN F </t>
  </si>
  <si>
    <t>05HZ0242</t>
  </si>
  <si>
    <t xml:space="preserve">SANITIZER,ADVNCD,FOA </t>
  </si>
  <si>
    <t xml:space="preserve">   59.72-</t>
  </si>
  <si>
    <t>05HZ0248</t>
  </si>
  <si>
    <t xml:space="preserve">WIPES,HND,PURELL SNT </t>
  </si>
  <si>
    <t>05HZ031G</t>
  </si>
  <si>
    <t xml:space="preserve">SANITIZER PURELL ALO </t>
  </si>
  <si>
    <t>05HZ034G</t>
  </si>
  <si>
    <t xml:space="preserve">DISINFECTANT,ARSL,C  </t>
  </si>
  <si>
    <t xml:space="preserve">   12.44-</t>
  </si>
  <si>
    <t>05HZ0423</t>
  </si>
  <si>
    <t xml:space="preserve">DETERGENT,TIDE,SIMP, </t>
  </si>
  <si>
    <t>05HZ043C</t>
  </si>
  <si>
    <t xml:space="preserve">SPRAY,LYSOL,LINEN SC </t>
  </si>
  <si>
    <t>05HZ0432</t>
  </si>
  <si>
    <t xml:space="preserve">CLEANER,TOILET BWL,B </t>
  </si>
  <si>
    <t xml:space="preserve">   38- </t>
  </si>
  <si>
    <t xml:space="preserve">   85.12-</t>
  </si>
  <si>
    <t>05SC0514</t>
  </si>
  <si>
    <t xml:space="preserve">CLEANER,PINESOL,LMNF </t>
  </si>
  <si>
    <t xml:space="preserve">    8- </t>
  </si>
  <si>
    <t xml:space="preserve">   72.48-</t>
  </si>
  <si>
    <t>05SC0522</t>
  </si>
  <si>
    <t xml:space="preserve">CLEANER,409 FORMULA, </t>
  </si>
  <si>
    <t xml:space="preserve">   45- </t>
  </si>
  <si>
    <t xml:space="preserve">  142.74-</t>
  </si>
  <si>
    <t>05SC0524</t>
  </si>
  <si>
    <t xml:space="preserve">CLEANER,FABULOSO,169 </t>
  </si>
  <si>
    <t>05SC053G</t>
  </si>
  <si>
    <t xml:space="preserve">WIPES,CLEANER,LYSOL, </t>
  </si>
  <si>
    <t xml:space="preserve">   12.21-</t>
  </si>
  <si>
    <t>05SC053I</t>
  </si>
  <si>
    <t xml:space="preserve">CLEANER,WIPES,DSINFC </t>
  </si>
  <si>
    <t xml:space="preserve">    5.30-</t>
  </si>
  <si>
    <t>05SC0624</t>
  </si>
  <si>
    <t xml:space="preserve">CLEANER,MR CLEAN,FLR </t>
  </si>
  <si>
    <t>05SC0631</t>
  </si>
  <si>
    <t xml:space="preserve">TIDE,LQ PODS, FG, 81 </t>
  </si>
  <si>
    <t>05SC0715</t>
  </si>
  <si>
    <t>BREWER,DESCALING SOL</t>
  </si>
  <si>
    <t xml:space="preserve">  115.80-</t>
  </si>
  <si>
    <t>09SC0754</t>
  </si>
  <si>
    <t>MARKER,SHARPIE,SUPER</t>
  </si>
  <si>
    <t>10SC0741</t>
  </si>
  <si>
    <t>LABEL,IJ,ADDR,WHT,75</t>
  </si>
  <si>
    <t xml:space="preserve">   54-</t>
  </si>
  <si>
    <t xml:space="preserve">  462.78-</t>
  </si>
  <si>
    <t>29CF0243</t>
  </si>
  <si>
    <t>PEN,GEL,ROLLER,0.5MM</t>
  </si>
  <si>
    <t xml:space="preserve">    2.18-</t>
  </si>
  <si>
    <t>60AA0112</t>
  </si>
  <si>
    <t>60BB0712</t>
  </si>
  <si>
    <t>DISINFECTANT WIPES,4</t>
  </si>
  <si>
    <t>60BB1642</t>
  </si>
  <si>
    <t>HOT,CHOCOLATE,SWMS,4</t>
  </si>
  <si>
    <t>60CC1511</t>
  </si>
  <si>
    <t>COFFEE,DONUTSHP,DECA</t>
  </si>
  <si>
    <t>60EE2931</t>
  </si>
  <si>
    <t xml:space="preserve">INK,HP,902,MULTI    </t>
  </si>
  <si>
    <t>60FF0112</t>
  </si>
  <si>
    <t>70AA0353</t>
  </si>
  <si>
    <t>NOTEBOOK,5-STAR,2SUB</t>
  </si>
  <si>
    <t xml:space="preserve">  168-</t>
  </si>
  <si>
    <t xml:space="preserve">  425.04-</t>
  </si>
  <si>
    <t>70BB0615</t>
  </si>
  <si>
    <t>HIGH YIELD BLACK TON</t>
  </si>
  <si>
    <t xml:space="preserve">  252.76-</t>
  </si>
  <si>
    <t>70BB2236</t>
  </si>
  <si>
    <t xml:space="preserve">WIRELESS MOUSE M185 </t>
  </si>
  <si>
    <t xml:space="preserve">   47.44-</t>
  </si>
  <si>
    <t>70CC2163</t>
  </si>
  <si>
    <t xml:space="preserve">   50-</t>
  </si>
  <si>
    <t xml:space="preserve">  151.50-</t>
  </si>
  <si>
    <t>70CC3683</t>
  </si>
  <si>
    <t>PEN, IJ50 STICK, BLK</t>
  </si>
  <si>
    <t>89EE1713</t>
  </si>
  <si>
    <t xml:space="preserve">DEJORI L DESK WITH H </t>
  </si>
  <si>
    <t>189.92-</t>
  </si>
  <si>
    <t>89GG0713</t>
  </si>
  <si>
    <t xml:space="preserve">FILE,VERT,4 DRWR,ESP </t>
  </si>
  <si>
    <t>89GG0911</t>
  </si>
  <si>
    <t xml:space="preserve">DESK,LSHAPE,KORU,ESP </t>
  </si>
  <si>
    <t xml:space="preserve">  924.01- </t>
  </si>
  <si>
    <t>90AA0312</t>
  </si>
  <si>
    <t xml:space="preserve">CHAIR,LEVARI,MESH,MB </t>
  </si>
  <si>
    <t xml:space="preserve">  313.33- </t>
  </si>
  <si>
    <t>90AA2111</t>
  </si>
  <si>
    <t xml:space="preserve">GAMING CHAIR(BLACK/R </t>
  </si>
  <si>
    <t xml:space="preserve">   73.84- </t>
  </si>
  <si>
    <t xml:space="preserve">SHAQ,AMPHION,EXE,CHA </t>
  </si>
  <si>
    <t xml:space="preserve">  549.49- </t>
  </si>
  <si>
    <t>90CC1611</t>
  </si>
  <si>
    <t xml:space="preserve">CHAIR,WINSLEY,MIDBAC </t>
  </si>
  <si>
    <t>90DD1742</t>
  </si>
  <si>
    <t xml:space="preserve">PAPER,CNSTRCTN,2000B </t>
  </si>
  <si>
    <t>90KK0752</t>
  </si>
  <si>
    <t xml:space="preserve">PENCIL,CRAYOLA,CLSPK </t>
  </si>
  <si>
    <t xml:space="preserve"> 1371.84- </t>
  </si>
  <si>
    <t>90KK1331</t>
  </si>
  <si>
    <t xml:space="preserve">   200-</t>
  </si>
  <si>
    <t xml:space="preserve"> 5716.00- </t>
  </si>
  <si>
    <t>90KK1621</t>
  </si>
  <si>
    <t xml:space="preserve">WIP,DISINFTING,CLORO </t>
  </si>
  <si>
    <t xml:space="preserve">   63.60- </t>
  </si>
  <si>
    <t>90LL0611</t>
  </si>
  <si>
    <t xml:space="preserve">    75-</t>
  </si>
  <si>
    <t xml:space="preserve"> 3645.00- </t>
  </si>
  <si>
    <t>90LL0731</t>
  </si>
  <si>
    <t xml:space="preserve">GLUE STICK,CLASSROOM </t>
  </si>
  <si>
    <t>90LL1031</t>
  </si>
  <si>
    <t xml:space="preserve">HIGHLIGHTER,MAJ ACC, </t>
  </si>
  <si>
    <t xml:space="preserve">   552-</t>
  </si>
  <si>
    <t xml:space="preserve"> 2848.32- </t>
  </si>
  <si>
    <t>90LL2021</t>
  </si>
  <si>
    <t xml:space="preserve">   95.92- </t>
  </si>
  <si>
    <t>90MM1051</t>
  </si>
  <si>
    <t xml:space="preserve">CHRM SOFT 4/12MR 224 </t>
  </si>
  <si>
    <t xml:space="preserve">   66.56- </t>
  </si>
  <si>
    <t>90PP0232</t>
  </si>
  <si>
    <t xml:space="preserve">BINDER,OD,VIEW,RR,2" </t>
  </si>
  <si>
    <t xml:space="preserve">   16.80- </t>
  </si>
  <si>
    <t>90QQ0112</t>
  </si>
  <si>
    <t xml:space="preserve">PURPLE AND GREEN  LO </t>
  </si>
  <si>
    <t xml:space="preserve">   74.72- </t>
  </si>
  <si>
    <t>90QQ0142</t>
  </si>
  <si>
    <t xml:space="preserve">COFFEE,CARIBOU,DMB K </t>
  </si>
  <si>
    <t>90QQ2911</t>
  </si>
  <si>
    <t xml:space="preserve">FOLDER LTR 1/3 100BX </t>
  </si>
  <si>
    <t>90RR2241</t>
  </si>
  <si>
    <t xml:space="preserve">SODA,GINGER ALE,12OZ </t>
  </si>
  <si>
    <t xml:space="preserve">  540.00- </t>
  </si>
  <si>
    <t>90UU3031</t>
  </si>
  <si>
    <t xml:space="preserve">OD BLUE TOP 96B 17"  </t>
  </si>
  <si>
    <t>90XX0312</t>
  </si>
  <si>
    <t xml:space="preserve">JRT, 2PLY, 6/1250',  </t>
  </si>
  <si>
    <t xml:space="preserve">  560.16- </t>
  </si>
  <si>
    <t>06HZ071C</t>
  </si>
  <si>
    <t xml:space="preserve">HND SANTZR,PRLL,20OZ </t>
  </si>
  <si>
    <t>06HZ0713</t>
  </si>
  <si>
    <t xml:space="preserve">SANITIZER,PURELL 20- </t>
  </si>
  <si>
    <t>06HZ072F</t>
  </si>
  <si>
    <t xml:space="preserve">REFILL, GOJO TFX,IHS </t>
  </si>
  <si>
    <t xml:space="preserve">   16.67-</t>
  </si>
  <si>
    <t>06HZ0726</t>
  </si>
  <si>
    <t xml:space="preserve">PURELL TFX GEL REFIL </t>
  </si>
  <si>
    <t>06HZ073G</t>
  </si>
  <si>
    <t xml:space="preserve">PURELL ORIG 12OZ PUM </t>
  </si>
  <si>
    <t>06HZ0731</t>
  </si>
  <si>
    <t xml:space="preserve">DUST-OFF 10OZ GAS DU </t>
  </si>
  <si>
    <t>06HZ0736</t>
  </si>
  <si>
    <t xml:space="preserve">ADHESIVE,SPRAY MOUNT </t>
  </si>
  <si>
    <t>06HZ074C</t>
  </si>
  <si>
    <t xml:space="preserve">UNIPAINT PX-20 MEDIU </t>
  </si>
  <si>
    <t>06HZ084D</t>
  </si>
  <si>
    <t xml:space="preserve">MARKER,PERM,FELT,MAG </t>
  </si>
  <si>
    <t xml:space="preserve">    2.05-</t>
  </si>
  <si>
    <t>06SC0173</t>
  </si>
  <si>
    <t xml:space="preserve">INK,BROTHER,LC30373P </t>
  </si>
  <si>
    <t>06SC0362</t>
  </si>
  <si>
    <t xml:space="preserve">DESKPAD,RY24,MONTHLY </t>
  </si>
  <si>
    <t>06SC0365</t>
  </si>
  <si>
    <t xml:space="preserve">FLAGS,POST-IT,12/BX  </t>
  </si>
  <si>
    <t>06SC042A</t>
  </si>
  <si>
    <t xml:space="preserve">CLIP,BINDER,MEDIUM,  </t>
  </si>
  <si>
    <t xml:space="preserve">    2.20-</t>
  </si>
  <si>
    <t>06SC084B</t>
  </si>
  <si>
    <t xml:space="preserve">SANITIZER,GEL,PUMP,1 </t>
  </si>
  <si>
    <t xml:space="preserve">    8.90-</t>
  </si>
  <si>
    <t>07SC0138</t>
  </si>
  <si>
    <t xml:space="preserve">DIVIDER,JR,TAB,POLY, </t>
  </si>
  <si>
    <t>07SC0148</t>
  </si>
  <si>
    <t xml:space="preserve">USB,ELITE,EDGE, 64GB </t>
  </si>
  <si>
    <t>07SC0151</t>
  </si>
  <si>
    <t xml:space="preserve">SORTER,LTR,RS BECKER </t>
  </si>
  <si>
    <t>07SC0168</t>
  </si>
  <si>
    <t xml:space="preserve">PEN,MEDIUM,36PK,BLAC </t>
  </si>
  <si>
    <t xml:space="preserve">   26.94-</t>
  </si>
  <si>
    <t>50CC0751</t>
  </si>
  <si>
    <t>50CC1423</t>
  </si>
  <si>
    <t>72-</t>
  </si>
  <si>
    <t>444.76-</t>
  </si>
  <si>
    <t>07SC0238</t>
  </si>
  <si>
    <t>HEADSET,CLRCHT CMFRT</t>
  </si>
  <si>
    <t>07SC024F</t>
  </si>
  <si>
    <t>CLIP,PAPER,JUMBO,WRL</t>
  </si>
  <si>
    <t>07SC0243</t>
  </si>
  <si>
    <t>TAPE (TZE-231 10PKB)</t>
  </si>
  <si>
    <t>07SC0325</t>
  </si>
  <si>
    <t>VTECH,PHONE,2LINE,DS</t>
  </si>
  <si>
    <t>07SC0422</t>
  </si>
  <si>
    <t>ENVELOPE,BUSN,5X11.5</t>
  </si>
  <si>
    <t xml:space="preserve">   34.05-</t>
  </si>
  <si>
    <t>07SC052E</t>
  </si>
  <si>
    <t>TAPE,HIGHLAND,MENDIN</t>
  </si>
  <si>
    <t xml:space="preserve">    3.00-</t>
  </si>
  <si>
    <t>07SC0623</t>
  </si>
  <si>
    <t>PEN,PM,INKJOY,300RT,</t>
  </si>
  <si>
    <t>07SC063E</t>
  </si>
  <si>
    <t>BATTERY,COPPERTP,AA,</t>
  </si>
  <si>
    <t xml:space="preserve">   24.00-</t>
  </si>
  <si>
    <t>07SC064C</t>
  </si>
  <si>
    <t>HIGHLIGHTER,MAJ ACC,</t>
  </si>
  <si>
    <t>07SC0658</t>
  </si>
  <si>
    <t>4-7/8X5CD/DVDSLEEVE2</t>
  </si>
  <si>
    <t>07SC0664</t>
  </si>
  <si>
    <t>INK,HP,746,300ML,CYA</t>
  </si>
  <si>
    <t xml:space="preserve">  132.82-</t>
  </si>
  <si>
    <t>07SC0717</t>
  </si>
  <si>
    <t>NOTES,POST-IT,POP-UP</t>
  </si>
  <si>
    <t xml:space="preserve">   12.58-</t>
  </si>
  <si>
    <t>07SC072D</t>
  </si>
  <si>
    <t>BATTERY,COPPERTOP,D,</t>
  </si>
  <si>
    <t>07SC0724</t>
  </si>
  <si>
    <t>BATTERY,COPPERTOP,DC</t>
  </si>
  <si>
    <t xml:space="preserve">  156.96-</t>
  </si>
  <si>
    <t>07SC092G</t>
  </si>
  <si>
    <t>PEN,GEL,RTX,NEEDLE,0</t>
  </si>
  <si>
    <t>07SC0922</t>
  </si>
  <si>
    <t>NOTES,BOLD,SUPER STI</t>
  </si>
  <si>
    <t xml:space="preserve">   14.55-</t>
  </si>
  <si>
    <t>07SC0947</t>
  </si>
  <si>
    <t>FORK,HGHMRK,CMPST,6.</t>
  </si>
  <si>
    <t xml:space="preserve">    2.57-</t>
  </si>
  <si>
    <t>07SC0963</t>
  </si>
  <si>
    <t>INK,HP,EXTRA HY,981Y</t>
  </si>
  <si>
    <t>05HZ0434</t>
  </si>
  <si>
    <t xml:space="preserve">WIPES,DISINFECTANT,O </t>
  </si>
  <si>
    <t xml:space="preserve">  162-</t>
  </si>
  <si>
    <t xml:space="preserve"> 460.08-</t>
  </si>
  <si>
    <t>07SC0137</t>
  </si>
  <si>
    <t xml:space="preserve">3 HOLE PUNCH,10 SHEE </t>
  </si>
  <si>
    <t xml:space="preserve">  34.20-</t>
  </si>
  <si>
    <t>11SC0262</t>
  </si>
  <si>
    <t xml:space="preserve">PEN,ROLLER,GEL,G2,UF </t>
  </si>
  <si>
    <t xml:space="preserve">  10.92-</t>
  </si>
  <si>
    <t>17CF0653</t>
  </si>
  <si>
    <t xml:space="preserve">PLASTIC CLIPBOARD CL </t>
  </si>
  <si>
    <t xml:space="preserve">   0.86-</t>
  </si>
  <si>
    <t>20CF0652</t>
  </si>
  <si>
    <t xml:space="preserve">TAPE,CORRECTION,MONO </t>
  </si>
  <si>
    <t>26FF0852</t>
  </si>
  <si>
    <t xml:space="preserve">PENCIL,MECH,GRIP,7MM </t>
  </si>
  <si>
    <t xml:space="preserve">  36.46-</t>
  </si>
  <si>
    <t>50DD3232</t>
  </si>
  <si>
    <t xml:space="preserve">TABLET,CHART,1.5"RLD </t>
  </si>
  <si>
    <t>60BB0211</t>
  </si>
  <si>
    <t xml:space="preserve">LINER,REPRO,38X58,1. </t>
  </si>
  <si>
    <t>60BB1312</t>
  </si>
  <si>
    <t xml:space="preserve">MODEL MAGIC CLASSPAC </t>
  </si>
  <si>
    <t>60EE3141</t>
  </si>
  <si>
    <t xml:space="preserve">TAPE,ECO,MAGIC,3/4"X </t>
  </si>
  <si>
    <t xml:space="preserve">  180-</t>
  </si>
  <si>
    <t>3153.60-</t>
  </si>
  <si>
    <t>60FF2632</t>
  </si>
  <si>
    <t xml:space="preserve">TONER,HP,MNGD,W9017M </t>
  </si>
  <si>
    <t xml:space="preserve">  97.27-</t>
  </si>
  <si>
    <t>60GG0632</t>
  </si>
  <si>
    <t xml:space="preserve">INDEX WHITE 110# 8.5 </t>
  </si>
  <si>
    <t>60GG2012</t>
  </si>
  <si>
    <t xml:space="preserve">TAPE,INVISIBLE,3/4"X </t>
  </si>
  <si>
    <t>60HH3021</t>
  </si>
  <si>
    <t xml:space="preserve">PORTFOLIO,PCKT,W/FAS </t>
  </si>
  <si>
    <t xml:space="preserve">  18.43-</t>
  </si>
  <si>
    <t>70BB0182</t>
  </si>
  <si>
    <t xml:space="preserve">TYLENOL,EXTRA-STRENG </t>
  </si>
  <si>
    <t>70CC1875</t>
  </si>
  <si>
    <t xml:space="preserve">PAD,STENO,GREGG RLD, </t>
  </si>
  <si>
    <t xml:space="preserve">  67.02-</t>
  </si>
  <si>
    <t>80BB0242</t>
  </si>
  <si>
    <t>80BB1522</t>
  </si>
  <si>
    <t xml:space="preserve">PAPER,CBNLS,9.5X11,2 </t>
  </si>
  <si>
    <t>89FF1012</t>
  </si>
  <si>
    <t>90AA1822</t>
  </si>
  <si>
    <t>90FF0742</t>
  </si>
  <si>
    <t>DEJORI 2 DRW LTRL FI</t>
  </si>
  <si>
    <t xml:space="preserve">  529.21- </t>
  </si>
  <si>
    <t>90LL0331</t>
  </si>
  <si>
    <t xml:space="preserve">   14- </t>
  </si>
  <si>
    <t xml:space="preserve">  275.95- </t>
  </si>
  <si>
    <t>TOWEL,SCOTT,HARDROLL</t>
  </si>
  <si>
    <t xml:space="preserve">  568.92- </t>
  </si>
  <si>
    <t>90XX2021</t>
  </si>
  <si>
    <t xml:space="preserve">   24- </t>
  </si>
  <si>
    <t xml:space="preserve">  507.12- </t>
  </si>
  <si>
    <t>90XX2032</t>
  </si>
  <si>
    <t xml:space="preserve">   50.88-</t>
  </si>
  <si>
    <t xml:space="preserve">   43.75-</t>
  </si>
  <si>
    <t>03SC0737</t>
  </si>
  <si>
    <t>LINER,HD,30X37,10MIC</t>
  </si>
  <si>
    <t xml:space="preserve">   51.28-</t>
  </si>
  <si>
    <t>04SC1014</t>
  </si>
  <si>
    <t>05SC0537</t>
  </si>
  <si>
    <t xml:space="preserve">   24.44-</t>
  </si>
  <si>
    <t xml:space="preserve">   31.44-</t>
  </si>
  <si>
    <t>06SC0211</t>
  </si>
  <si>
    <t>TONER,REPLACE HP 83A</t>
  </si>
  <si>
    <t>08SC0214</t>
  </si>
  <si>
    <t>TONER,DELL DRYXV,BLA</t>
  </si>
  <si>
    <t>08SC0215</t>
  </si>
  <si>
    <t>PEN,UNIBALL,FINE,ONY</t>
  </si>
  <si>
    <t>08SC0247</t>
  </si>
  <si>
    <t>LABEL,SHIPPING,RL,2.</t>
  </si>
  <si>
    <t>08SC0352</t>
  </si>
  <si>
    <t>PORTFOLIO,LAM,2-PCKT</t>
  </si>
  <si>
    <t>08SC0364</t>
  </si>
  <si>
    <t>SQUARES,MAGNETIC,1"-</t>
  </si>
  <si>
    <t>08SC042B</t>
  </si>
  <si>
    <t>PAD,PERF,DKT,8.5X11,</t>
  </si>
  <si>
    <t>08SC0427</t>
  </si>
  <si>
    <t>TONER,LABEL APP,52D1</t>
  </si>
  <si>
    <t>08SC0452</t>
  </si>
  <si>
    <t>ENVELOPE,CLN SL,6X9,</t>
  </si>
  <si>
    <t xml:space="preserve">  153.50-</t>
  </si>
  <si>
    <t>08SC0514</t>
  </si>
  <si>
    <t>CARTRIDGE,REMAN,HP71</t>
  </si>
  <si>
    <t xml:space="preserve">   20.81-</t>
  </si>
  <si>
    <t>08SC0546</t>
  </si>
  <si>
    <t xml:space="preserve">TONER, TN920, BLACK </t>
  </si>
  <si>
    <t>08SC0864</t>
  </si>
  <si>
    <t>LEXMARK 801K BLACK R</t>
  </si>
  <si>
    <t>08SC0958</t>
  </si>
  <si>
    <t>CRTDG,DNJ,HP 72,130M</t>
  </si>
  <si>
    <t xml:space="preserve">   73.29-</t>
  </si>
  <si>
    <t>08SC1031</t>
  </si>
  <si>
    <t>NOTEBOOK,2SUB,6K,9.5</t>
  </si>
  <si>
    <t>08SC1119</t>
  </si>
  <si>
    <t xml:space="preserve">FRAME,ACTION,14X18" </t>
  </si>
  <si>
    <t>08SC1123</t>
  </si>
  <si>
    <t>BENTO,LUNCH,BENTO BO</t>
  </si>
  <si>
    <t>09SC0124</t>
  </si>
  <si>
    <t>PAPER,COPY,LTR,20#,Y</t>
  </si>
  <si>
    <t>09SC0155</t>
  </si>
  <si>
    <t>LABELS,MAIL,LASER,15</t>
  </si>
  <si>
    <t>09SC0248</t>
  </si>
  <si>
    <t>FOLDER,CLASSIFY,LTR,</t>
  </si>
  <si>
    <t>09SC032F</t>
  </si>
  <si>
    <t>FOLDER,CLASS,LTR,2/5</t>
  </si>
  <si>
    <t xml:space="preserve">    1.79-</t>
  </si>
  <si>
    <t>09SC0421</t>
  </si>
  <si>
    <t>TONER, TN920XL, BLAC</t>
  </si>
  <si>
    <t>09SC0461</t>
  </si>
  <si>
    <t>INK,EPSON,T302520-S,</t>
  </si>
  <si>
    <t xml:space="preserve">   38.99-</t>
  </si>
  <si>
    <t>09SC0464</t>
  </si>
  <si>
    <t>TONER,LEXMARK,701HM,</t>
  </si>
  <si>
    <t>09SC0511</t>
  </si>
  <si>
    <t>BNDR,DRNG,VW,LTR,5",</t>
  </si>
  <si>
    <t>12SC0644</t>
  </si>
  <si>
    <t xml:space="preserve">  116- </t>
  </si>
  <si>
    <t xml:space="preserve">  716.41-</t>
  </si>
  <si>
    <t>17CF0651</t>
  </si>
  <si>
    <t>INFRARED,THERMOMETER</t>
  </si>
  <si>
    <t xml:space="preserve">  201- </t>
  </si>
  <si>
    <t>18CF0611</t>
  </si>
  <si>
    <t xml:space="preserve">  190.30-</t>
  </si>
  <si>
    <t>18CF0911</t>
  </si>
  <si>
    <t>PAPER,FILLER,WR,10.5</t>
  </si>
  <si>
    <t xml:space="preserve">   81-</t>
  </si>
  <si>
    <t xml:space="preserve">  56.70-</t>
  </si>
  <si>
    <t>SODA,ORANGE,FANTA 12</t>
  </si>
  <si>
    <t xml:space="preserve">  14.88-</t>
  </si>
  <si>
    <t>25CF0111</t>
  </si>
  <si>
    <t>HP 83A BLK LJ TNR 2-</t>
  </si>
  <si>
    <t>45FC1625</t>
  </si>
  <si>
    <t xml:space="preserve">THERMAL RL,DISCOUNT </t>
  </si>
  <si>
    <t>46FC2121</t>
  </si>
  <si>
    <t>46FC2243</t>
  </si>
  <si>
    <t xml:space="preserve">  33.60-</t>
  </si>
  <si>
    <t>50CC0372</t>
  </si>
  <si>
    <t>TOTE,FILE,LTR/LGL,CL</t>
  </si>
  <si>
    <t>50DD0132</t>
  </si>
  <si>
    <t xml:space="preserve">  22.96-</t>
  </si>
  <si>
    <t>50DD0312</t>
  </si>
  <si>
    <t>50DD2311</t>
  </si>
  <si>
    <t xml:space="preserve"> 172.26-</t>
  </si>
  <si>
    <t>50DD2321</t>
  </si>
  <si>
    <t xml:space="preserve">   41-</t>
  </si>
  <si>
    <t xml:space="preserve"> 235.42-</t>
  </si>
  <si>
    <t>50DD2821</t>
  </si>
  <si>
    <t>60AA1242</t>
  </si>
  <si>
    <t>LINER,REPRO,38X58,1.</t>
  </si>
  <si>
    <t>60AA1811</t>
  </si>
  <si>
    <t xml:space="preserve"> 165.09-</t>
  </si>
  <si>
    <t>60DD1241</t>
  </si>
  <si>
    <t>60DD2842</t>
  </si>
  <si>
    <t xml:space="preserve">   80-</t>
  </si>
  <si>
    <t xml:space="preserve"> 1431.20-</t>
  </si>
  <si>
    <t>60EE1921</t>
  </si>
  <si>
    <t xml:space="preserve">  100-</t>
  </si>
  <si>
    <t xml:space="preserve"> 1473.00-</t>
  </si>
  <si>
    <t>60FF0341</t>
  </si>
  <si>
    <t>60HH0523</t>
  </si>
  <si>
    <t xml:space="preserve">  735.35-</t>
  </si>
  <si>
    <t>70AA2194</t>
  </si>
  <si>
    <t xml:space="preserve">   41.06-</t>
  </si>
  <si>
    <t>70BB0171</t>
  </si>
  <si>
    <t>70BB1985</t>
  </si>
  <si>
    <t xml:space="preserve">   20.53-</t>
  </si>
  <si>
    <t>70BB2413</t>
  </si>
  <si>
    <t>70CC1083</t>
  </si>
  <si>
    <t xml:space="preserve">   69-</t>
  </si>
  <si>
    <t>70CC3443</t>
  </si>
  <si>
    <t xml:space="preserve">   17.09-</t>
  </si>
  <si>
    <t xml:space="preserve"> 119.28-</t>
  </si>
  <si>
    <t xml:space="preserve">   13-</t>
  </si>
  <si>
    <t xml:space="preserve"> 549.64-</t>
  </si>
  <si>
    <t>06SC0221</t>
  </si>
  <si>
    <t xml:space="preserve">PAPER,ASTROBRIGHTS,2 </t>
  </si>
  <si>
    <t xml:space="preserve"> 338.52-</t>
  </si>
  <si>
    <t>09SC063G</t>
  </si>
  <si>
    <t xml:space="preserve">GMCR REGULAR VARIETY </t>
  </si>
  <si>
    <t xml:space="preserve">  24.38-</t>
  </si>
  <si>
    <t xml:space="preserve">CARTRIDGE,TNR,104,BL </t>
  </si>
  <si>
    <t>09SC0637</t>
  </si>
  <si>
    <t xml:space="preserve">TONER CRTRDG 045, BL </t>
  </si>
  <si>
    <t>09SC0722</t>
  </si>
  <si>
    <t xml:space="preserve">LABELER,PRICEMARKING </t>
  </si>
  <si>
    <t>09SC0723</t>
  </si>
  <si>
    <t xml:space="preserve">MARKERS,CRAYOLA,WSHB </t>
  </si>
  <si>
    <t>09SC0765</t>
  </si>
  <si>
    <t xml:space="preserve">INK,EPSON,T212120-S, </t>
  </si>
  <si>
    <t>09SC1117</t>
  </si>
  <si>
    <t xml:space="preserve">TONER,LJ,HP CE272AC, </t>
  </si>
  <si>
    <t>09SC1162</t>
  </si>
  <si>
    <t xml:space="preserve">RULER,ANTIMICROBIAL, </t>
  </si>
  <si>
    <t xml:space="preserve">   68-</t>
  </si>
  <si>
    <t xml:space="preserve"> 437.58-</t>
  </si>
  <si>
    <t>18CF0425</t>
  </si>
  <si>
    <t xml:space="preserve">   62-</t>
  </si>
  <si>
    <t xml:space="preserve">  86.80-</t>
  </si>
  <si>
    <t xml:space="preserve">OD RED TOP 3HP BSD 1 </t>
  </si>
  <si>
    <t>46FC2145</t>
  </si>
  <si>
    <t xml:space="preserve">  16.80-</t>
  </si>
  <si>
    <t>60CC1912</t>
  </si>
  <si>
    <t xml:space="preserve">ENVELOPE,CLASP,10X15 </t>
  </si>
  <si>
    <t>60DD1122</t>
  </si>
  <si>
    <t xml:space="preserve">   14.20-</t>
  </si>
  <si>
    <t>60DD1442</t>
  </si>
  <si>
    <t>60EE2412</t>
  </si>
  <si>
    <t xml:space="preserve">  126.84-</t>
  </si>
  <si>
    <t>60GG1411</t>
  </si>
  <si>
    <t>60HH1712</t>
  </si>
  <si>
    <t>70CC4293</t>
  </si>
  <si>
    <t xml:space="preserve">PAPER,FILLER,WR,10.5 </t>
  </si>
  <si>
    <t xml:space="preserve">   16.10-</t>
  </si>
  <si>
    <t>80BB0913</t>
  </si>
  <si>
    <t xml:space="preserve">  222.10-</t>
  </si>
  <si>
    <t>80CC2831</t>
  </si>
  <si>
    <t xml:space="preserve">   88.84-</t>
  </si>
  <si>
    <t>80CC3132</t>
  </si>
  <si>
    <t xml:space="preserve">   44.42-</t>
  </si>
  <si>
    <t>90AA2833</t>
  </si>
  <si>
    <t xml:space="preserve">  576.00-</t>
  </si>
  <si>
    <t xml:space="preserve">  384.00-</t>
  </si>
  <si>
    <t>90KK1241</t>
  </si>
  <si>
    <t xml:space="preserve">ENVELOPE,CLASP,28LB, </t>
  </si>
  <si>
    <t xml:space="preserve">  216.25-</t>
  </si>
  <si>
    <t>90KK1341</t>
  </si>
  <si>
    <t xml:space="preserve">  34.60-</t>
  </si>
  <si>
    <t>BINDER,OD,VIEW,RR,2"</t>
  </si>
  <si>
    <t>90PP0312</t>
  </si>
  <si>
    <t xml:space="preserve">  144-</t>
  </si>
  <si>
    <t xml:space="preserve"> 201.60-</t>
  </si>
  <si>
    <t xml:space="preserve">  46.99-</t>
  </si>
  <si>
    <t xml:space="preserve"> 782.19-</t>
  </si>
  <si>
    <t>90UU0531</t>
  </si>
  <si>
    <t>PAPER,COPY,OD,CASE,L</t>
  </si>
  <si>
    <t>90VV0152</t>
  </si>
  <si>
    <t xml:space="preserve"> 104.16-</t>
  </si>
  <si>
    <t>90VV0552</t>
  </si>
  <si>
    <t>90YY0521</t>
  </si>
  <si>
    <t xml:space="preserve"> 198.36-</t>
  </si>
  <si>
    <t>91UU0411</t>
  </si>
  <si>
    <t>91UU1312</t>
  </si>
  <si>
    <t xml:space="preserve"> 322.04-</t>
  </si>
  <si>
    <t>01SC0466</t>
  </si>
  <si>
    <t>100PK CD/DVD PAPER S</t>
  </si>
  <si>
    <t xml:space="preserve">   2.13-</t>
  </si>
  <si>
    <t>01SC0568</t>
  </si>
  <si>
    <t>PEN,EASYTOUCH,RTRCBL</t>
  </si>
  <si>
    <t xml:space="preserve">   6.36-</t>
  </si>
  <si>
    <t>01SC0645</t>
  </si>
  <si>
    <t xml:space="preserve">MOUSEPAD,BLACK      </t>
  </si>
  <si>
    <t xml:space="preserve">   3.54-</t>
  </si>
  <si>
    <t>02SC0667</t>
  </si>
  <si>
    <t>CABLE,HDMI TO HDMI,1</t>
  </si>
  <si>
    <t>03SC0651</t>
  </si>
  <si>
    <t>PEN,ERASEABLE GEL,FI</t>
  </si>
  <si>
    <t xml:space="preserve">  83.00-</t>
  </si>
  <si>
    <t>08SC0335</t>
  </si>
  <si>
    <t>PEN,GRIP/ROUND STIC,</t>
  </si>
  <si>
    <t xml:space="preserve">    5- </t>
  </si>
  <si>
    <t xml:space="preserve">   8.75-</t>
  </si>
  <si>
    <t>08SC0712</t>
  </si>
  <si>
    <t>11SC0955</t>
  </si>
  <si>
    <t xml:space="preserve">ORGANIZER,EXPO 2    </t>
  </si>
  <si>
    <t>12SC0841</t>
  </si>
  <si>
    <t>INDEX,8 TAB,WRITE-ON</t>
  </si>
  <si>
    <t xml:space="preserve">   1.08-</t>
  </si>
  <si>
    <t>16SC0332</t>
  </si>
  <si>
    <t>THERMAL ROLL 2 1/4 X</t>
  </si>
  <si>
    <t>16SC0841</t>
  </si>
  <si>
    <t>FORM,PO,NCR,5.56X8.4</t>
  </si>
  <si>
    <t xml:space="preserve">   40- </t>
  </si>
  <si>
    <t xml:space="preserve">  65.60-</t>
  </si>
  <si>
    <t>TONER,TN2234PK,BRT,S</t>
  </si>
  <si>
    <t xml:space="preserve"> 623.97-</t>
  </si>
  <si>
    <t>27CC0654</t>
  </si>
  <si>
    <t xml:space="preserve">CABLE,USB,A/B,10'   </t>
  </si>
  <si>
    <t xml:space="preserve">   1.94-</t>
  </si>
  <si>
    <t>31CF0244</t>
  </si>
  <si>
    <t>MAGNET,ASTD SHPS,30B</t>
  </si>
  <si>
    <t xml:space="preserve">  49.28-</t>
  </si>
  <si>
    <t>13.44-</t>
  </si>
  <si>
    <t>37DZ2434</t>
  </si>
  <si>
    <t xml:space="preserve">SIGNFRAME, WW,BLACK </t>
  </si>
  <si>
    <t xml:space="preserve">  20.21-</t>
  </si>
  <si>
    <t>45FC1524</t>
  </si>
  <si>
    <t>CLEANER,PALMOLIVE,DI</t>
  </si>
  <si>
    <t>50DD2412</t>
  </si>
  <si>
    <t>BOARD,QUART,DE,MAG,V</t>
  </si>
  <si>
    <t>50EE2112</t>
  </si>
  <si>
    <t xml:space="preserve"> 153.36-</t>
  </si>
  <si>
    <t>60CC1021</t>
  </si>
  <si>
    <t>60EE1221</t>
  </si>
  <si>
    <t xml:space="preserve"> 211.44-</t>
  </si>
  <si>
    <t>60GG3141</t>
  </si>
  <si>
    <t xml:space="preserve">  69.96-</t>
  </si>
  <si>
    <t>70AA0173</t>
  </si>
  <si>
    <t>WIPES,REF,PURLL SANI</t>
  </si>
  <si>
    <t>70BB0416</t>
  </si>
  <si>
    <t>CLIP,PAPER,JUMBO,AST</t>
  </si>
  <si>
    <t>70BB1243</t>
  </si>
  <si>
    <t>70BB2316</t>
  </si>
  <si>
    <t xml:space="preserve">  45.86-</t>
  </si>
  <si>
    <t>70CC2011</t>
  </si>
  <si>
    <t>COVER,TOILET SEAT,25</t>
  </si>
  <si>
    <t xml:space="preserve">  44.67-</t>
  </si>
  <si>
    <t>70CC2513</t>
  </si>
  <si>
    <t>PORTFOLIO,PCKT,TWIN,</t>
  </si>
  <si>
    <t xml:space="preserve"> 218.88-</t>
  </si>
  <si>
    <t>70CC2861</t>
  </si>
  <si>
    <t xml:space="preserve">  57.25-</t>
  </si>
  <si>
    <t>70CC2971</t>
  </si>
  <si>
    <t>FOLDER,2PK,GREEN,25P</t>
  </si>
  <si>
    <t>70CC3283</t>
  </si>
  <si>
    <t>PAPER,THRML,3-1/8X23</t>
  </si>
  <si>
    <t xml:space="preserve"> 555.88-</t>
  </si>
  <si>
    <t>89JJ0311</t>
  </si>
  <si>
    <t>BOARD,GLASS,DE,6X4,W</t>
  </si>
  <si>
    <t>90DK0007</t>
  </si>
  <si>
    <t>CUSHION,BBL,12"X200'</t>
  </si>
  <si>
    <t>90GG2122</t>
  </si>
  <si>
    <t>RS,TREZZA,19D,VERT,F</t>
  </si>
  <si>
    <t xml:space="preserve"> 456.10-</t>
  </si>
  <si>
    <t>90JJ0822</t>
  </si>
  <si>
    <t>BOARD,CORK,48"X36",A</t>
  </si>
  <si>
    <t xml:space="preserve"> 396.00-</t>
  </si>
  <si>
    <t>90JJ1223</t>
  </si>
  <si>
    <t>HANDLE,WOOD,11/8"X60</t>
  </si>
  <si>
    <t xml:space="preserve"> 283.20-</t>
  </si>
  <si>
    <t>90LL1312</t>
  </si>
  <si>
    <t xml:space="preserve">CLIPBOARD,9X12,ASTD </t>
  </si>
  <si>
    <t xml:space="preserve">  288-</t>
  </si>
  <si>
    <t xml:space="preserve"> 219.45-</t>
  </si>
  <si>
    <t>90LL2542</t>
  </si>
  <si>
    <t>PURELL ORIG 12OZ PUM</t>
  </si>
  <si>
    <t xml:space="preserve"> 288.18-</t>
  </si>
  <si>
    <t>90NN2611</t>
  </si>
  <si>
    <t>HIGHMARK 8OZ ORIG SA</t>
  </si>
  <si>
    <t xml:space="preserve">  52.50-</t>
  </si>
  <si>
    <t>90OO0912</t>
  </si>
  <si>
    <t xml:space="preserve">   47-</t>
  </si>
  <si>
    <t xml:space="preserve"> 840.21-</t>
  </si>
  <si>
    <t>90UU0421</t>
  </si>
  <si>
    <t>90VV1522</t>
  </si>
  <si>
    <t>BOBS RED STRIPES MIN</t>
  </si>
  <si>
    <t xml:space="preserve"> 140.88-</t>
  </si>
  <si>
    <t>90WW1222</t>
  </si>
  <si>
    <t>REMVR,MILDEW,TILEX,3</t>
  </si>
  <si>
    <t xml:space="preserve">   45-</t>
  </si>
  <si>
    <t>2902.41-</t>
  </si>
  <si>
    <t>03SC0342</t>
  </si>
  <si>
    <t>04SC0627</t>
  </si>
  <si>
    <t>MCCAFE,PREM,ROAST,30</t>
  </si>
  <si>
    <t>07SC0541</t>
  </si>
  <si>
    <t xml:space="preserve">CRAYOLA CRAYON SET  </t>
  </si>
  <si>
    <t xml:space="preserve">    9.54-</t>
  </si>
  <si>
    <t xml:space="preserve">  287.81-</t>
  </si>
  <si>
    <t xml:space="preserve">  139.04-</t>
  </si>
  <si>
    <t xml:space="preserve">  962.06-</t>
  </si>
  <si>
    <t>60AA0912</t>
  </si>
  <si>
    <t>60AA1921</t>
  </si>
  <si>
    <t xml:space="preserve">TOTE, 4PK,45QT,CLR  </t>
  </si>
  <si>
    <t>90AA0821</t>
  </si>
  <si>
    <t xml:space="preserve">   82.33-</t>
  </si>
  <si>
    <t xml:space="preserve">  523.61-</t>
  </si>
  <si>
    <t>90AA1912</t>
  </si>
  <si>
    <t>CHAIR,LENZER,MESH,HB</t>
  </si>
  <si>
    <t xml:space="preserve">  195.17-</t>
  </si>
  <si>
    <t>90AA2012</t>
  </si>
  <si>
    <t xml:space="preserve">  411.68-</t>
  </si>
  <si>
    <t>FOLDABLE NESTING CHA</t>
  </si>
  <si>
    <t xml:space="preserve">  134.22-</t>
  </si>
  <si>
    <t>90AA3212</t>
  </si>
  <si>
    <t>90AA3221</t>
  </si>
  <si>
    <t>CHAIR,SERTA,SMRTLRS,</t>
  </si>
  <si>
    <t xml:space="preserve">  579.30-</t>
  </si>
  <si>
    <t>90BB2711</t>
  </si>
  <si>
    <t>CHAIR,FENNINGTON,H-B</t>
  </si>
  <si>
    <t xml:space="preserve">  187.12-</t>
  </si>
  <si>
    <t>90CC2711</t>
  </si>
  <si>
    <t xml:space="preserve">  124.75-</t>
  </si>
  <si>
    <t>90MM1752</t>
  </si>
  <si>
    <t>PAPER,CNSTRCTN,2000B</t>
  </si>
  <si>
    <t xml:space="preserve">  811.56-</t>
  </si>
  <si>
    <t>90MM2052</t>
  </si>
  <si>
    <t>90MM2831</t>
  </si>
  <si>
    <t xml:space="preserve"> 1623.13-</t>
  </si>
  <si>
    <t>90OO1312</t>
  </si>
  <si>
    <t>TOWELS,PAPER,JR.CENT</t>
  </si>
  <si>
    <t>90QQ0221</t>
  </si>
  <si>
    <t xml:space="preserve">   46.99-</t>
  </si>
  <si>
    <t>90UU0221</t>
  </si>
  <si>
    <t>PAPER,PREMMLTI,24#,8</t>
  </si>
  <si>
    <t xml:space="preserve">  490.14-</t>
  </si>
  <si>
    <t xml:space="preserve">   78.03-</t>
  </si>
  <si>
    <t>90UU1122</t>
  </si>
  <si>
    <t>91UU0711</t>
  </si>
  <si>
    <t>PAPER,30% REC,OD,CAS</t>
  </si>
  <si>
    <t>91UU1511</t>
  </si>
  <si>
    <t>60BB0432</t>
  </si>
  <si>
    <t xml:space="preserve">TOTE, 4PK,45QT,CLR   </t>
  </si>
  <si>
    <t xml:space="preserve">   24.53-</t>
  </si>
  <si>
    <t>60BB1612</t>
  </si>
  <si>
    <t>60BB2312</t>
  </si>
  <si>
    <t xml:space="preserve">DELIVERY TICKET BAG  </t>
  </si>
  <si>
    <t xml:space="preserve">   78.15-</t>
  </si>
  <si>
    <t>60DD1211</t>
  </si>
  <si>
    <t>60DD2611</t>
  </si>
  <si>
    <t xml:space="preserve">  192-</t>
  </si>
  <si>
    <t>18420.28-</t>
  </si>
  <si>
    <t>70BB0553</t>
  </si>
  <si>
    <t xml:space="preserve">MCCAFE,PREM,ROAST,30 </t>
  </si>
  <si>
    <t xml:space="preserve">  123.84-</t>
  </si>
  <si>
    <t>70CC1191</t>
  </si>
  <si>
    <t xml:space="preserve">BOOK,COMP,SCHL,DNEAL </t>
  </si>
  <si>
    <t>80BB0222</t>
  </si>
  <si>
    <t xml:space="preserve">  425.10-</t>
  </si>
  <si>
    <t>80BB0612</t>
  </si>
  <si>
    <t xml:space="preserve">   40-</t>
  </si>
  <si>
    <t xml:space="preserve"> 1469.40-</t>
  </si>
  <si>
    <t>80BB1333</t>
  </si>
  <si>
    <t xml:space="preserve"> 1322.46-</t>
  </si>
  <si>
    <t>80CC2431</t>
  </si>
  <si>
    <t xml:space="preserve">PAPER,LSR,X BRIGHT,8 </t>
  </si>
  <si>
    <t xml:space="preserve">  319.44-</t>
  </si>
  <si>
    <t xml:space="preserve">   74.72-</t>
  </si>
  <si>
    <t>80CC2823</t>
  </si>
  <si>
    <t xml:space="preserve">  183.67-</t>
  </si>
  <si>
    <t>89HH2011</t>
  </si>
  <si>
    <t>WORKPRO SIT AND STAN</t>
  </si>
  <si>
    <t xml:space="preserve">  223.91-</t>
  </si>
  <si>
    <t>25CF0312</t>
  </si>
  <si>
    <t>CUP,HOT,OD,12OZ,50/P</t>
  </si>
  <si>
    <t>26AA0656</t>
  </si>
  <si>
    <t>BLADE,#11,BULK,100/P</t>
  </si>
  <si>
    <t xml:space="preserve">  17.04-</t>
  </si>
  <si>
    <t>26BB0522</t>
  </si>
  <si>
    <t>PEN,ACROBALL,MED,12P</t>
  </si>
  <si>
    <t xml:space="preserve">  10.20-</t>
  </si>
  <si>
    <t>26BB0742</t>
  </si>
  <si>
    <t xml:space="preserve">CARD, SD, XTRM PLS, </t>
  </si>
  <si>
    <t>26BB0746</t>
  </si>
  <si>
    <t>CORD,EXTENSION,15FT,</t>
  </si>
  <si>
    <t xml:space="preserve">  21.42-</t>
  </si>
  <si>
    <t>26BB0832</t>
  </si>
  <si>
    <t>INK,REPL,61XL/61,COM</t>
  </si>
  <si>
    <t>BINDER,CLASSIC,MAGST</t>
  </si>
  <si>
    <t>26CC0732</t>
  </si>
  <si>
    <t>INK,HP,982X,CARTRIDG</t>
  </si>
  <si>
    <t xml:space="preserve"> 136.60-</t>
  </si>
  <si>
    <t xml:space="preserve"> 117.10-</t>
  </si>
  <si>
    <t>26DD0263</t>
  </si>
  <si>
    <t>COPYHOLDER,DESKTOP,B</t>
  </si>
  <si>
    <t xml:space="preserve">   9.35- </t>
  </si>
  <si>
    <t xml:space="preserve">   1.53- </t>
  </si>
  <si>
    <t>04SC0833</t>
  </si>
  <si>
    <t xml:space="preserve">CANDY,POPS,DUM DUM,S </t>
  </si>
  <si>
    <t>04SC1254</t>
  </si>
  <si>
    <t xml:space="preserve">COFFEE,CNBN,CL CNMN  </t>
  </si>
  <si>
    <t>05SC0956</t>
  </si>
  <si>
    <t xml:space="preserve">WIPES,SCREEN CLNG,AT </t>
  </si>
  <si>
    <t xml:space="preserve">    1.49-</t>
  </si>
  <si>
    <t>07SC0539</t>
  </si>
  <si>
    <t xml:space="preserve">BUNDLE,POST IT,SCOTC </t>
  </si>
  <si>
    <t>07SC0761</t>
  </si>
  <si>
    <t xml:space="preserve">   25.44-</t>
  </si>
  <si>
    <t>13SC0644</t>
  </si>
  <si>
    <t xml:space="preserve">   52.00-</t>
  </si>
  <si>
    <t>14SC0831</t>
  </si>
  <si>
    <t xml:space="preserve">BNDR,D-RING,VIEW,LTR </t>
  </si>
  <si>
    <t xml:space="preserve">    7.71-</t>
  </si>
  <si>
    <t>15SC0741</t>
  </si>
  <si>
    <t xml:space="preserve">MARKER,PERM,SUPER SH </t>
  </si>
  <si>
    <t xml:space="preserve">  129.60-</t>
  </si>
  <si>
    <t>15SC0763</t>
  </si>
  <si>
    <t xml:space="preserve">PAD,MOUSE,MEDIUM,BLA </t>
  </si>
  <si>
    <t>16SC0138</t>
  </si>
  <si>
    <t xml:space="preserve">STICKYNTE,OD,1.5X2,1 </t>
  </si>
  <si>
    <t>16SC0248</t>
  </si>
  <si>
    <t xml:space="preserve">CRAYOLA 16CT CRAYON  </t>
  </si>
  <si>
    <t>16SC0834</t>
  </si>
  <si>
    <t xml:space="preserve">PAPER,ASTROBRIGHTS,6 </t>
  </si>
  <si>
    <t>18CF0554</t>
  </si>
  <si>
    <t xml:space="preserve">CLIPBOARD,OD,3/PK,WO </t>
  </si>
  <si>
    <t>20CF0863</t>
  </si>
  <si>
    <t xml:space="preserve">MARKERS,PRMNT,FN,RCY </t>
  </si>
  <si>
    <t>22CF0154</t>
  </si>
  <si>
    <t xml:space="preserve">HIGHLIGHTER,PEN STYL </t>
  </si>
  <si>
    <t xml:space="preserve">  149.42-</t>
  </si>
  <si>
    <t>26EE0333</t>
  </si>
  <si>
    <t xml:space="preserve">POST-IT. FLEX WRITE  </t>
  </si>
  <si>
    <t xml:space="preserve">    5.53-</t>
  </si>
  <si>
    <t>60AA0322</t>
  </si>
  <si>
    <t xml:space="preserve">PAPER,ASPEN,3HP,WE,8 </t>
  </si>
  <si>
    <t>60CC1242</t>
  </si>
  <si>
    <t xml:space="preserve">MARKERS,DRY ERASE,12 </t>
  </si>
  <si>
    <t>ENVELOPE,CLASP,10X15</t>
  </si>
  <si>
    <t xml:space="preserve">    13- </t>
  </si>
  <si>
    <t xml:space="preserve">  137.67-</t>
  </si>
  <si>
    <t>60DD0712</t>
  </si>
  <si>
    <t xml:space="preserve">   12.86-</t>
  </si>
  <si>
    <t>60EE2741</t>
  </si>
  <si>
    <t>MARKERS,PRMNT,FN,RCY</t>
  </si>
  <si>
    <t xml:space="preserve">   96.04-</t>
  </si>
  <si>
    <t>60FF1421</t>
  </si>
  <si>
    <t>PENCIL,GRAV FEED,144</t>
  </si>
  <si>
    <t>60FF1431</t>
  </si>
  <si>
    <t xml:space="preserve">   37.65-</t>
  </si>
  <si>
    <t>FOLDER,LTR,1/3CUT,10</t>
  </si>
  <si>
    <t xml:space="preserve">   100- </t>
  </si>
  <si>
    <t xml:space="preserve">  441.70-</t>
  </si>
  <si>
    <t>60GG1542</t>
  </si>
  <si>
    <t xml:space="preserve">   77.40-</t>
  </si>
  <si>
    <t>70BB0712</t>
  </si>
  <si>
    <t xml:space="preserve">PENCILS,GOLF,144CT  </t>
  </si>
  <si>
    <t xml:space="preserve">   150- </t>
  </si>
  <si>
    <t xml:space="preserve">  455.85-</t>
  </si>
  <si>
    <t>70BB1035</t>
  </si>
  <si>
    <t>MOUSEPAD,ERGOPRENE G</t>
  </si>
  <si>
    <t xml:space="preserve">     5- </t>
  </si>
  <si>
    <t xml:space="preserve">   23.85-</t>
  </si>
  <si>
    <t>70BB4424</t>
  </si>
  <si>
    <t>70CC1491</t>
  </si>
  <si>
    <t>11X17 65# WAUSAU BRI</t>
  </si>
  <si>
    <t xml:space="preserve">     4- </t>
  </si>
  <si>
    <t xml:space="preserve">   95.04-</t>
  </si>
  <si>
    <t>89II1213</t>
  </si>
  <si>
    <t>BOARD,3M,DR-ER,PRC,A</t>
  </si>
  <si>
    <t xml:space="preserve">  326.01-</t>
  </si>
  <si>
    <t>90KK2011</t>
  </si>
  <si>
    <t xml:space="preserve">   144- </t>
  </si>
  <si>
    <t xml:space="preserve">  100.36-</t>
  </si>
  <si>
    <t>90UU0422</t>
  </si>
  <si>
    <t xml:space="preserve">     7- </t>
  </si>
  <si>
    <t xml:space="preserve">  217.62-</t>
  </si>
  <si>
    <t>90YY0622</t>
  </si>
  <si>
    <t xml:space="preserve"> 1412.50-</t>
  </si>
  <si>
    <t>90YY1221</t>
  </si>
  <si>
    <t>50BK0006</t>
  </si>
  <si>
    <t xml:space="preserve">TOWEL,PAPER,2PLY,30R </t>
  </si>
  <si>
    <t>50DD0922</t>
  </si>
  <si>
    <t xml:space="preserve">BOARD,DISPLAY,TRFLD, </t>
  </si>
  <si>
    <t xml:space="preserve">   170- </t>
  </si>
  <si>
    <t xml:space="preserve">  374.00-</t>
  </si>
  <si>
    <t>50DD1031</t>
  </si>
  <si>
    <t>50DD1322</t>
  </si>
  <si>
    <t xml:space="preserve">EASELPAD,NOSTCK,20X2 </t>
  </si>
  <si>
    <t>50DD1621</t>
  </si>
  <si>
    <t>50DD2232</t>
  </si>
  <si>
    <t xml:space="preserve">TOTE,FILE,LTR/LGL,CL </t>
  </si>
  <si>
    <t xml:space="preserve">    31- </t>
  </si>
  <si>
    <t xml:space="preserve">  178.00-</t>
  </si>
  <si>
    <t>50DD2421</t>
  </si>
  <si>
    <t xml:space="preserve">    5.74-</t>
  </si>
  <si>
    <t>50DD2911</t>
  </si>
  <si>
    <t>50DD3312</t>
  </si>
  <si>
    <t xml:space="preserve">    10- </t>
  </si>
  <si>
    <t xml:space="preserve">   42.88-</t>
  </si>
  <si>
    <t>50DD3332</t>
  </si>
  <si>
    <t xml:space="preserve">    54- </t>
  </si>
  <si>
    <t xml:space="preserve">  118.80-</t>
  </si>
  <si>
    <t xml:space="preserve">PAPER,RAINBOW,SKYBE, </t>
  </si>
  <si>
    <t xml:space="preserve">  122.44-</t>
  </si>
  <si>
    <t xml:space="preserve"> 1120.87-</t>
  </si>
  <si>
    <t>60AA1912</t>
  </si>
  <si>
    <t xml:space="preserve">PAPER,X-9,11X17,20LB </t>
  </si>
  <si>
    <t xml:space="preserve">    14- </t>
  </si>
  <si>
    <t xml:space="preserve">  435.49-</t>
  </si>
  <si>
    <t>60AA3031</t>
  </si>
  <si>
    <t xml:space="preserve">   62.21-</t>
  </si>
  <si>
    <t>60BB2132</t>
  </si>
  <si>
    <t>FRENCH VAN CRMR,192C</t>
  </si>
  <si>
    <t>60CC2852</t>
  </si>
  <si>
    <t>CLIP,BINDER,MED,1.25</t>
  </si>
  <si>
    <t xml:space="preserve">   37.76-</t>
  </si>
  <si>
    <t>60DD2841</t>
  </si>
  <si>
    <t>SHEET PROTECT,OD,STD</t>
  </si>
  <si>
    <t xml:space="preserve">   20.59-</t>
  </si>
  <si>
    <t>60EE2111</t>
  </si>
  <si>
    <t xml:space="preserve">INK,HP,62XL,BLACK   </t>
  </si>
  <si>
    <t xml:space="preserve"> 1019.62-</t>
  </si>
  <si>
    <t>60EE2912</t>
  </si>
  <si>
    <t>60FF3022</t>
  </si>
  <si>
    <t xml:space="preserve">TOWELS,BIGFOLD,WE   </t>
  </si>
  <si>
    <t xml:space="preserve">  174.00-</t>
  </si>
  <si>
    <t>60FF3231</t>
  </si>
  <si>
    <t xml:space="preserve">  205.32-</t>
  </si>
  <si>
    <t>60GG0131</t>
  </si>
  <si>
    <t xml:space="preserve">  108-</t>
  </si>
  <si>
    <t xml:space="preserve">  547.56-</t>
  </si>
  <si>
    <t>60GG1131</t>
  </si>
  <si>
    <t xml:space="preserve">   18.75-</t>
  </si>
  <si>
    <t>60GG2511</t>
  </si>
  <si>
    <t>TONER,BROTHER,TN227B</t>
  </si>
  <si>
    <t xml:space="preserve">  253.00-</t>
  </si>
  <si>
    <t>60GG3012</t>
  </si>
  <si>
    <t xml:space="preserve">  112.50-</t>
  </si>
  <si>
    <t>70BB1896</t>
  </si>
  <si>
    <t>FILE,PROJECT,LTR,POL</t>
  </si>
  <si>
    <t xml:space="preserve">  520.29-</t>
  </si>
  <si>
    <t>70BB1993</t>
  </si>
  <si>
    <t xml:space="preserve">HK ANDERSON PRETZEL </t>
  </si>
  <si>
    <t xml:space="preserve">   62.90-</t>
  </si>
  <si>
    <t>70CC3963</t>
  </si>
  <si>
    <t>PAPER,COPY,8.5X11,IV</t>
  </si>
  <si>
    <t>70CC4583</t>
  </si>
  <si>
    <t>80BB0632</t>
  </si>
  <si>
    <t>80BB2411</t>
  </si>
  <si>
    <t xml:space="preserve">   48.75-</t>
  </si>
  <si>
    <t xml:space="preserve">  587.76-</t>
  </si>
  <si>
    <t xml:space="preserve">  93.32-</t>
  </si>
  <si>
    <t>89HH1211</t>
  </si>
  <si>
    <t xml:space="preserve">UDESK,BROADSTREET,CO </t>
  </si>
  <si>
    <t xml:space="preserve"> 219.40-</t>
  </si>
  <si>
    <t xml:space="preserve">WORKPRO SIT AND STAN </t>
  </si>
  <si>
    <t xml:space="preserve"> 942.57-</t>
  </si>
  <si>
    <t>90AA2221</t>
  </si>
  <si>
    <t xml:space="preserve">CHAIR,TRESWELL,HB,BR </t>
  </si>
  <si>
    <t xml:space="preserve">  82.33-</t>
  </si>
  <si>
    <t>90LL1132</t>
  </si>
  <si>
    <t xml:space="preserve">COFFEE,K-CUP,CRML VA </t>
  </si>
  <si>
    <t>90LL2211</t>
  </si>
  <si>
    <t xml:space="preserve">TISSUE,FACIAL,UNSCNT </t>
  </si>
  <si>
    <t xml:space="preserve"> 119.46-</t>
  </si>
  <si>
    <t>90OO0552</t>
  </si>
  <si>
    <t xml:space="preserve">LINER,REPRO,38X58,2M </t>
  </si>
  <si>
    <t xml:space="preserve">  14.53-</t>
  </si>
  <si>
    <t>01SC0721</t>
  </si>
  <si>
    <t xml:space="preserve">TONER,SUPER HIGH YIE </t>
  </si>
  <si>
    <t xml:space="preserve">CALCULATOR,DESKTOP,M </t>
  </si>
  <si>
    <t xml:space="preserve">    35-</t>
  </si>
  <si>
    <t xml:space="preserve">  156.45-</t>
  </si>
  <si>
    <t>02SC0824</t>
  </si>
  <si>
    <t xml:space="preserve">BOWL,WISESIZE,PATHWA </t>
  </si>
  <si>
    <t xml:space="preserve">  125.00-</t>
  </si>
  <si>
    <t>03SC0212</t>
  </si>
  <si>
    <t xml:space="preserve">CREAMER,COFFEEMATE,5 </t>
  </si>
  <si>
    <t xml:space="preserve">   433-</t>
  </si>
  <si>
    <t xml:space="preserve"> 1766.20-</t>
  </si>
  <si>
    <t xml:space="preserve">  290.87-</t>
  </si>
  <si>
    <t>04SC0814</t>
  </si>
  <si>
    <t xml:space="preserve">   82.04-</t>
  </si>
  <si>
    <t>04SC0827</t>
  </si>
  <si>
    <t xml:space="preserve">HK ANDERSON PRETZEL  </t>
  </si>
  <si>
    <t>06SC0412</t>
  </si>
  <si>
    <t xml:space="preserve">TONER,BROTHER,TN227B </t>
  </si>
  <si>
    <t>06SC0421</t>
  </si>
  <si>
    <t xml:space="preserve">CLIP,BINDER,MED,1.25 </t>
  </si>
  <si>
    <t xml:space="preserve">   45.31-</t>
  </si>
  <si>
    <t>06SC0452</t>
  </si>
  <si>
    <t xml:space="preserve">INK,EPSON,T802XL-BCS </t>
  </si>
  <si>
    <t xml:space="preserve">  699.93-</t>
  </si>
  <si>
    <t>07SC0136</t>
  </si>
  <si>
    <t xml:space="preserve">TONER,CARTRIDGE,CANO </t>
  </si>
  <si>
    <t>07SC0146</t>
  </si>
  <si>
    <t xml:space="preserve">FILE,PROJECT,LTR,POL </t>
  </si>
  <si>
    <t xml:space="preserve">CRAYOLA CRAYON SET   </t>
  </si>
  <si>
    <t>09SC0222</t>
  </si>
  <si>
    <t xml:space="preserve">  202.42-</t>
  </si>
  <si>
    <t xml:space="preserve"> 1184.13-</t>
  </si>
  <si>
    <t>09SC0962</t>
  </si>
  <si>
    <t xml:space="preserve">TONER,CRG,118,CLR,3  </t>
  </si>
  <si>
    <t xml:space="preserve">  312.85-</t>
  </si>
  <si>
    <t>11SC0451</t>
  </si>
  <si>
    <t xml:space="preserve">ENVELOPE,CATALOG,GS, </t>
  </si>
  <si>
    <t>21CF0231</t>
  </si>
  <si>
    <t xml:space="preserve">LACROIX, HIBISCUS, 2 </t>
  </si>
  <si>
    <t xml:space="preserve">   18.28-</t>
  </si>
  <si>
    <t>21CF0647</t>
  </si>
  <si>
    <t xml:space="preserve">BINDER,OD,VIEW,RR,3" </t>
  </si>
  <si>
    <t>29CF0311</t>
  </si>
  <si>
    <t xml:space="preserve">TONER,HP,134X,LJ,BLK </t>
  </si>
  <si>
    <t>44FC0713</t>
  </si>
  <si>
    <t>44PF0211</t>
  </si>
  <si>
    <t xml:space="preserve">LINER,HD,38X60,14MIC </t>
  </si>
  <si>
    <t>45FC1531</t>
  </si>
  <si>
    <t xml:space="preserve">TOWELS,BIGFOLD,WE    </t>
  </si>
  <si>
    <t>45FC1944</t>
  </si>
  <si>
    <t xml:space="preserve">DUSTER,REFILL,UNSC,1 </t>
  </si>
  <si>
    <t xml:space="preserve">   83.04-</t>
  </si>
  <si>
    <t>46PF0112</t>
  </si>
  <si>
    <t xml:space="preserve">TONER,BROTHER,TN630, </t>
  </si>
  <si>
    <t>90RR0412</t>
  </si>
  <si>
    <t xml:space="preserve">   54.84-</t>
  </si>
  <si>
    <t xml:space="preserve">  117.48-</t>
  </si>
  <si>
    <t xml:space="preserve">PAPER,PREMMLTI,24#,8 </t>
  </si>
  <si>
    <t xml:space="preserve">  133.27-</t>
  </si>
  <si>
    <t>12SC0741</t>
  </si>
  <si>
    <t xml:space="preserve">FORK,PLASTIC,1000CT, </t>
  </si>
  <si>
    <t xml:space="preserve"> 151.34- </t>
  </si>
  <si>
    <t>12SC0747</t>
  </si>
  <si>
    <t xml:space="preserve">INK,HP,62XL,BLACK    </t>
  </si>
  <si>
    <t>13SC0724</t>
  </si>
  <si>
    <t xml:space="preserve">SHEET PROTECT,OD,STD </t>
  </si>
  <si>
    <t xml:space="preserve">    39-</t>
  </si>
  <si>
    <t xml:space="preserve">  80.30- </t>
  </si>
  <si>
    <t>14SC0156</t>
  </si>
  <si>
    <t xml:space="preserve">TONER,HP,W9051MC,MAN </t>
  </si>
  <si>
    <t xml:space="preserve">  289.10- </t>
  </si>
  <si>
    <t>15SC0526</t>
  </si>
  <si>
    <t xml:space="preserve">   27- </t>
  </si>
  <si>
    <t xml:space="preserve">  212.76- </t>
  </si>
  <si>
    <t>15SC0622</t>
  </si>
  <si>
    <t xml:space="preserve">PAPER,COPY,8.5X11,IV </t>
  </si>
  <si>
    <t xml:space="preserve">   29- </t>
  </si>
  <si>
    <t xml:space="preserve">  156.28- </t>
  </si>
  <si>
    <t>15SC0624</t>
  </si>
  <si>
    <t xml:space="preserve">FOLDERS HANG LETTER- </t>
  </si>
  <si>
    <t xml:space="preserve">   12- </t>
  </si>
  <si>
    <t xml:space="preserve">  129.60- </t>
  </si>
  <si>
    <t>90UU0631</t>
  </si>
  <si>
    <t>90UU1221</t>
  </si>
  <si>
    <t xml:space="preserve">  195.09- </t>
  </si>
  <si>
    <t>90UU1312</t>
  </si>
  <si>
    <t xml:space="preserve">   49.97- </t>
  </si>
  <si>
    <t xml:space="preserve">  119.77- </t>
  </si>
  <si>
    <t xml:space="preserve">  299.82- </t>
  </si>
  <si>
    <t xml:space="preserve">   17-</t>
  </si>
  <si>
    <t xml:space="preserve">  755.24- </t>
  </si>
  <si>
    <t>91VV2531</t>
  </si>
  <si>
    <t>PRINTER,HP,LASERJET,</t>
  </si>
  <si>
    <t>04SC0751</t>
  </si>
  <si>
    <t xml:space="preserve">DUNKIN HAZELNUT,K-CU </t>
  </si>
  <si>
    <t xml:space="preserve">  52.84-</t>
  </si>
  <si>
    <t>06HZ0721</t>
  </si>
  <si>
    <t xml:space="preserve">CLEANER,SPRAY,CLORX, </t>
  </si>
  <si>
    <t>07SC0925</t>
  </si>
  <si>
    <t xml:space="preserve">RINGS,BOOK,25PK,2'', </t>
  </si>
  <si>
    <t xml:space="preserve">    18- </t>
  </si>
  <si>
    <t xml:space="preserve">  25.48-</t>
  </si>
  <si>
    <t>08SC0917</t>
  </si>
  <si>
    <t xml:space="preserve">STRAP,CURRENCY,$2000 </t>
  </si>
  <si>
    <t xml:space="preserve">   3.63-</t>
  </si>
  <si>
    <t>16SC0622</t>
  </si>
  <si>
    <t>26FF0663</t>
  </si>
  <si>
    <t xml:space="preserve">INDEX,MLY,8.5X11,LTH </t>
  </si>
  <si>
    <t xml:space="preserve">    27- </t>
  </si>
  <si>
    <t xml:space="preserve">  60.48-</t>
  </si>
  <si>
    <t>26GG0462</t>
  </si>
  <si>
    <t xml:space="preserve">PLR,8.5X11,ENTERPRIS </t>
  </si>
  <si>
    <t xml:space="preserve">  13.94-</t>
  </si>
  <si>
    <t>31CF0213</t>
  </si>
  <si>
    <t xml:space="preserve">D COPPERTOP BATTERIE </t>
  </si>
  <si>
    <t xml:space="preserve">   6.81-</t>
  </si>
  <si>
    <t>50CC0611</t>
  </si>
  <si>
    <t xml:space="preserve">SHELF,MESH,CORNER,BL </t>
  </si>
  <si>
    <t>50DD0512</t>
  </si>
  <si>
    <t xml:space="preserve">PAPER,CNSTRCTN,50PK, </t>
  </si>
  <si>
    <t>60AA2322</t>
  </si>
  <si>
    <t>60CC0711</t>
  </si>
  <si>
    <t xml:space="preserve">PENCIL,WOODEN,YELLOW </t>
  </si>
  <si>
    <t xml:space="preserve">    23- </t>
  </si>
  <si>
    <t xml:space="preserve">  70.84-</t>
  </si>
  <si>
    <t>60DD3231</t>
  </si>
  <si>
    <t>60EE0112</t>
  </si>
  <si>
    <t xml:space="preserve">    40- </t>
  </si>
  <si>
    <t xml:space="preserve"> 539.60-</t>
  </si>
  <si>
    <t>60GG2611</t>
  </si>
  <si>
    <t xml:space="preserve">HP 218A CYAN TONER   </t>
  </si>
  <si>
    <t xml:space="preserve">  63.17-</t>
  </si>
  <si>
    <t>70BB1013</t>
  </si>
  <si>
    <t xml:space="preserve">COFFEE,COLOMBIA,ALTR </t>
  </si>
  <si>
    <t xml:space="preserve">  41.90-</t>
  </si>
  <si>
    <t>70BB3316</t>
  </si>
  <si>
    <t xml:space="preserve">TONER,CARTRIDGE,58A, </t>
  </si>
  <si>
    <t xml:space="preserve"> 188.95-</t>
  </si>
  <si>
    <t>70CC1751</t>
  </si>
  <si>
    <t xml:space="preserve">TONER,HP 85A,DUAL PA </t>
  </si>
  <si>
    <t xml:space="preserve"> 846.09-</t>
  </si>
  <si>
    <t xml:space="preserve">   82.02-</t>
  </si>
  <si>
    <t>80CC1211</t>
  </si>
  <si>
    <t xml:space="preserve"> 1319.40-</t>
  </si>
  <si>
    <t>90KK1311</t>
  </si>
  <si>
    <t xml:space="preserve">  178.80-</t>
  </si>
  <si>
    <t>90LL2651</t>
  </si>
  <si>
    <t xml:space="preserve">CUP,HOT,16 OZ,50/PK </t>
  </si>
  <si>
    <t xml:space="preserve">  405-</t>
  </si>
  <si>
    <t xml:space="preserve"> 2463.21-</t>
  </si>
  <si>
    <t>90MM1212</t>
  </si>
  <si>
    <t xml:space="preserve">  430.08-</t>
  </si>
  <si>
    <t>90RR0421</t>
  </si>
  <si>
    <t xml:space="preserve">    4.89-</t>
  </si>
  <si>
    <t>90VV1322</t>
  </si>
  <si>
    <t>50CC0872</t>
  </si>
  <si>
    <t xml:space="preserve">PAD,MICROFBR,DISP,18 </t>
  </si>
  <si>
    <t xml:space="preserve">   60.02-</t>
  </si>
  <si>
    <t>50DD0612</t>
  </si>
  <si>
    <t xml:space="preserve">RS,BOARD,MAG D/E,36X </t>
  </si>
  <si>
    <t xml:space="preserve">  401.20-</t>
  </si>
  <si>
    <t>50DD0912</t>
  </si>
  <si>
    <t xml:space="preserve">   66.86-</t>
  </si>
  <si>
    <t>50EE1332</t>
  </si>
  <si>
    <t xml:space="preserve"> 1046.15-</t>
  </si>
  <si>
    <t>60EE1642</t>
  </si>
  <si>
    <t xml:space="preserve">CRAYOLA 256CT MARKER </t>
  </si>
  <si>
    <t xml:space="preserve">  105.48-</t>
  </si>
  <si>
    <t>60EE2712</t>
  </si>
  <si>
    <t>60HH0342</t>
  </si>
  <si>
    <t>70BB0716</t>
  </si>
  <si>
    <t xml:space="preserve">TONER,CANON,057      </t>
  </si>
  <si>
    <t xml:space="preserve"> 3071.79-</t>
  </si>
  <si>
    <t>70BB1111</t>
  </si>
  <si>
    <t xml:space="preserve">  228.64-</t>
  </si>
  <si>
    <t>70CC1333</t>
  </si>
  <si>
    <t xml:space="preserve">BANDAID,FLEXIBLE,AST </t>
  </si>
  <si>
    <t xml:space="preserve">   82.24-</t>
  </si>
  <si>
    <t>90AA1611</t>
  </si>
  <si>
    <t xml:space="preserve">SHAQ,ZEPHYRUS,EXE,CH </t>
  </si>
  <si>
    <t xml:space="preserve">  685.92-</t>
  </si>
  <si>
    <t>90OO2041</t>
  </si>
  <si>
    <t>LINER,REPRO,43X47,1.</t>
  </si>
  <si>
    <t xml:space="preserve">  324.44-</t>
  </si>
  <si>
    <t>90OO2042</t>
  </si>
  <si>
    <t xml:space="preserve">  341.52-</t>
  </si>
  <si>
    <t>90XX1512</t>
  </si>
  <si>
    <t>03SC0454</t>
  </si>
  <si>
    <t xml:space="preserve">  188.21-</t>
  </si>
  <si>
    <t>04SC0344</t>
  </si>
  <si>
    <t xml:space="preserve">GMCR FLAVOR VARIETY  </t>
  </si>
  <si>
    <t>04SC0355</t>
  </si>
  <si>
    <t xml:space="preserve">CANDY,FAMFAVES,80PC, </t>
  </si>
  <si>
    <t xml:space="preserve">   40.50-</t>
  </si>
  <si>
    <t>04SC1041</t>
  </si>
  <si>
    <t xml:space="preserve">KCUP,8OCLCK,DKITALNR </t>
  </si>
  <si>
    <t xml:space="preserve">   22.14-</t>
  </si>
  <si>
    <t>04SC1233</t>
  </si>
  <si>
    <t xml:space="preserve">BOBS RED STRIPES MIN </t>
  </si>
  <si>
    <t xml:space="preserve">  140.88-</t>
  </si>
  <si>
    <t xml:space="preserve">   85-</t>
  </si>
  <si>
    <t xml:space="preserve">  241.40-</t>
  </si>
  <si>
    <t xml:space="preserve">   91.43-</t>
  </si>
  <si>
    <t>07SC0526</t>
  </si>
  <si>
    <t>171.48-</t>
  </si>
  <si>
    <t>07SC0538</t>
  </si>
  <si>
    <t xml:space="preserve">  455.08-</t>
  </si>
  <si>
    <t>08SC0853</t>
  </si>
  <si>
    <t xml:space="preserve">INDEX CARD 3X5 RULD  </t>
  </si>
  <si>
    <t>11SC0322</t>
  </si>
  <si>
    <t>12SC0446</t>
  </si>
  <si>
    <t xml:space="preserve">TONER,HP,CF226XC,BLK </t>
  </si>
  <si>
    <t xml:space="preserve">  193.48-</t>
  </si>
  <si>
    <t>13SC0736</t>
  </si>
  <si>
    <t xml:space="preserve">INK,HP,952,CMYB,COMB </t>
  </si>
  <si>
    <t>44FC0823</t>
  </si>
  <si>
    <t xml:space="preserve">LINER,REPRO,43X47,1. </t>
  </si>
  <si>
    <t>46FC2125</t>
  </si>
  <si>
    <t xml:space="preserve">  CLEANER,SOFTNR,BOUN</t>
  </si>
  <si>
    <t>04SC0342</t>
  </si>
  <si>
    <t xml:space="preserve">COFFEE,DONUT,SHP,SNI </t>
  </si>
  <si>
    <t>06SC0125</t>
  </si>
  <si>
    <t xml:space="preserve">STICKYNTE,OD,3X3,24P </t>
  </si>
  <si>
    <t xml:space="preserve">   15.22-</t>
  </si>
  <si>
    <t>06SC0556</t>
  </si>
  <si>
    <t xml:space="preserve">TRIMMER,12",PLASTIC  </t>
  </si>
  <si>
    <t>16SC0633</t>
  </si>
  <si>
    <t xml:space="preserve">CLIP,PAPER,NSKID,OD, </t>
  </si>
  <si>
    <t>60AA2621</t>
  </si>
  <si>
    <t xml:space="preserve">  186.61-</t>
  </si>
  <si>
    <t xml:space="preserve">PAPER,POLARIS,8.5X11 </t>
  </si>
  <si>
    <t xml:space="preserve">   35.84-</t>
  </si>
  <si>
    <t>60DD3142</t>
  </si>
  <si>
    <t xml:space="preserve">FASTENER,SELF AD,2", </t>
  </si>
  <si>
    <t xml:space="preserve">    4.38-</t>
  </si>
  <si>
    <t>60FF2741</t>
  </si>
  <si>
    <t xml:space="preserve">PICFRAME CORPORATE 8 </t>
  </si>
  <si>
    <t>70BB0136</t>
  </si>
  <si>
    <t xml:space="preserve">BATTERY,SIZE AA,ALKA </t>
  </si>
  <si>
    <t xml:space="preserve">  126.72-</t>
  </si>
  <si>
    <t>70CC1735</t>
  </si>
  <si>
    <t xml:space="preserve">FACE,MASK,3-PLY,EARL </t>
  </si>
  <si>
    <t>80BB0423</t>
  </si>
  <si>
    <t xml:space="preserve">PAPER,LSR,PERF EVRY, </t>
  </si>
  <si>
    <t xml:space="preserve">    74-</t>
  </si>
  <si>
    <t xml:space="preserve"> 1919.56-</t>
  </si>
  <si>
    <t>80CC0111</t>
  </si>
  <si>
    <t xml:space="preserve">PAPER,LASER CUT,TOP  </t>
  </si>
  <si>
    <t xml:space="preserve">    25-</t>
  </si>
  <si>
    <t xml:space="preserve">  648.50-</t>
  </si>
  <si>
    <t>80CC0221</t>
  </si>
  <si>
    <t xml:space="preserve"> 1275.46-</t>
  </si>
  <si>
    <t>80CC2912</t>
  </si>
  <si>
    <t>89DD1013</t>
  </si>
  <si>
    <t xml:space="preserve">LDESK,MEZZA,COMPTR,G </t>
  </si>
  <si>
    <t>89GG1012</t>
  </si>
  <si>
    <t xml:space="preserve">LDESK,MAGELLAN,CHERR </t>
  </si>
  <si>
    <t xml:space="preserve">  122.25-</t>
  </si>
  <si>
    <t>90CC1022</t>
  </si>
  <si>
    <t xml:space="preserve">   80.59-</t>
  </si>
  <si>
    <t>90LL0442</t>
  </si>
  <si>
    <t xml:space="preserve">DUSTER,OFFICE DEPOT, </t>
  </si>
  <si>
    <t xml:space="preserve">   124-</t>
  </si>
  <si>
    <t xml:space="preserve"> 1297.04-</t>
  </si>
  <si>
    <t>90LL1332</t>
  </si>
  <si>
    <t xml:space="preserve">   20.92-</t>
  </si>
  <si>
    <t>90LL2621</t>
  </si>
  <si>
    <t xml:space="preserve">   41.84-</t>
  </si>
  <si>
    <t xml:space="preserve">LINER,LD,38X58,0.9MI </t>
  </si>
  <si>
    <t xml:space="preserve"> 1381.51-</t>
  </si>
  <si>
    <t>90PP0311</t>
  </si>
  <si>
    <t xml:space="preserve">NTBK,SPR,5SB,180,WR, </t>
  </si>
  <si>
    <t xml:space="preserve">  136-</t>
  </si>
  <si>
    <t xml:space="preserve"> 1020.00-</t>
  </si>
  <si>
    <t>90VV0212</t>
  </si>
  <si>
    <t>90VV2521</t>
  </si>
  <si>
    <t xml:space="preserve">COFFEE,KRISPY KREME, </t>
  </si>
  <si>
    <t>91VV1342</t>
  </si>
  <si>
    <t xml:space="preserve">PRINTER,HP,LSRJET,M1 </t>
  </si>
  <si>
    <t>02SC0834</t>
  </si>
  <si>
    <t>TAPE,MAGIC,BONUS,C60</t>
  </si>
  <si>
    <t>04SC0616</t>
  </si>
  <si>
    <t>PRETZEL,PNT BTR FILL</t>
  </si>
  <si>
    <t>04SC0943</t>
  </si>
  <si>
    <t>GMCR NANTUCKET BLEND</t>
  </si>
  <si>
    <t xml:space="preserve"> 292.46-</t>
  </si>
  <si>
    <t>06HZ0841</t>
  </si>
  <si>
    <t>MARKER,FELT,PERM,KIN</t>
  </si>
  <si>
    <t>08SC0711</t>
  </si>
  <si>
    <t>PAD,PERF,8.5X11,OD,L</t>
  </si>
  <si>
    <t>09SC0955</t>
  </si>
  <si>
    <t>SHREDDER,CROSSCUT,AT</t>
  </si>
  <si>
    <t>10SC0547</t>
  </si>
  <si>
    <t>HIGHLIGHTER,MAJ ACCE</t>
  </si>
  <si>
    <t xml:space="preserve">  92.88-</t>
  </si>
  <si>
    <t>10SC0923</t>
  </si>
  <si>
    <t>11SC0325</t>
  </si>
  <si>
    <t>BAG,VINYL,11X6,ZIPPE</t>
  </si>
  <si>
    <t xml:space="preserve">  60.31-</t>
  </si>
  <si>
    <t>13SC0221</t>
  </si>
  <si>
    <t>PAPER,XEROX,SALMON,R</t>
  </si>
  <si>
    <t>13SC0844</t>
  </si>
  <si>
    <t>ROUND STIC 240CT BLK</t>
  </si>
  <si>
    <t xml:space="preserve">  50.37-</t>
  </si>
  <si>
    <t>15SC0626</t>
  </si>
  <si>
    <t>PAPER,ASTRO,8.5X11,T</t>
  </si>
  <si>
    <t>18CF0111</t>
  </si>
  <si>
    <t xml:space="preserve">  40.29-</t>
  </si>
  <si>
    <t xml:space="preserve">   82-</t>
  </si>
  <si>
    <t xml:space="preserve"> 114.80-</t>
  </si>
  <si>
    <t xml:space="preserve">  252-</t>
  </si>
  <si>
    <t>1420.27-</t>
  </si>
  <si>
    <t>19CF0811</t>
  </si>
  <si>
    <t>TONER,STANDARD,BROTH</t>
  </si>
  <si>
    <t>21CF0613</t>
  </si>
  <si>
    <t>FASTENER,RND HD,100P</t>
  </si>
  <si>
    <t xml:space="preserve">   1.63-</t>
  </si>
  <si>
    <t>23HH0212</t>
  </si>
  <si>
    <t>DESK,RY24,RECY,MTHLY</t>
  </si>
  <si>
    <t>29CF0331</t>
  </si>
  <si>
    <t>DVD-R,VERBATIM,100PK</t>
  </si>
  <si>
    <t>BTY 1/12DR SAS WH 90</t>
  </si>
  <si>
    <t xml:space="preserve">   695.42-</t>
  </si>
  <si>
    <t>44FC0841</t>
  </si>
  <si>
    <t>TOWEL,SURPSS C-FLD P</t>
  </si>
  <si>
    <t>44FC1025</t>
  </si>
  <si>
    <t>DETERGENT,UTR,ORIG,P</t>
  </si>
  <si>
    <t xml:space="preserve">    24.82-</t>
  </si>
  <si>
    <t>44FC2012</t>
  </si>
  <si>
    <t>45FC1221</t>
  </si>
  <si>
    <t>PAPER,OD,GRN TOP,11X</t>
  </si>
  <si>
    <t>46PF0312</t>
  </si>
  <si>
    <t>50CC2321</t>
  </si>
  <si>
    <t xml:space="preserve">BOARD,RR,WHITE,100SH </t>
  </si>
  <si>
    <t>50DD1812</t>
  </si>
  <si>
    <t xml:space="preserve">TOTE,FILE,SPLIT LID, </t>
  </si>
  <si>
    <t xml:space="preserve">   17.28-</t>
  </si>
  <si>
    <t>50DD1822</t>
  </si>
  <si>
    <t xml:space="preserve">   34.56-</t>
  </si>
  <si>
    <t>50DD3031</t>
  </si>
  <si>
    <t xml:space="preserve">    8.64-</t>
  </si>
  <si>
    <t>50DD3132</t>
  </si>
  <si>
    <t xml:space="preserve">   25.92-</t>
  </si>
  <si>
    <t xml:space="preserve">TONER,BROTHER,TN880, </t>
  </si>
  <si>
    <t>60EE0641</t>
  </si>
  <si>
    <t xml:space="preserve">ROUND STIC 240CT BLK </t>
  </si>
  <si>
    <t xml:space="preserve">   50.37-</t>
  </si>
  <si>
    <t>60FF0842</t>
  </si>
  <si>
    <t xml:space="preserve"> 1284.72-</t>
  </si>
  <si>
    <t>80BB1743</t>
  </si>
  <si>
    <t>FILE,ECN,LGL,STRG/BT</t>
  </si>
  <si>
    <t xml:space="preserve">   138.72-</t>
  </si>
  <si>
    <t>89FF0212</t>
  </si>
  <si>
    <t>CABINET,REALSPACE,5S</t>
  </si>
  <si>
    <t>90KK0111</t>
  </si>
  <si>
    <t xml:space="preserve">   228.64-</t>
  </si>
  <si>
    <t>90KK1251</t>
  </si>
  <si>
    <t>90KK1622</t>
  </si>
  <si>
    <t>90KK2812</t>
  </si>
  <si>
    <t xml:space="preserve">   180.48-</t>
  </si>
  <si>
    <t>90LL1742</t>
  </si>
  <si>
    <t xml:space="preserve">   397.44-</t>
  </si>
  <si>
    <t>90MM0121</t>
  </si>
  <si>
    <t>90MM1222</t>
  </si>
  <si>
    <t>90OO0621</t>
  </si>
  <si>
    <t>90OO0631</t>
  </si>
  <si>
    <t xml:space="preserve"> 1893.78-</t>
  </si>
  <si>
    <t>90VV1721</t>
  </si>
  <si>
    <t xml:space="preserve">  146.23-</t>
  </si>
  <si>
    <t>90VV1852</t>
  </si>
  <si>
    <t xml:space="preserve">  194.97-</t>
  </si>
  <si>
    <t>90VV2611</t>
  </si>
  <si>
    <t>50BK0001</t>
  </si>
  <si>
    <t xml:space="preserve">TOWEL,PPR,2 PLY,15RO  </t>
  </si>
  <si>
    <t>50BK0009</t>
  </si>
  <si>
    <t xml:space="preserve">TOWELS,M-FOLD,NTRL,4  </t>
  </si>
  <si>
    <t xml:space="preserve">  259.00-</t>
  </si>
  <si>
    <t>60GG1321</t>
  </si>
  <si>
    <t xml:space="preserve">  118.02-</t>
  </si>
  <si>
    <t>60GG1732</t>
  </si>
  <si>
    <t xml:space="preserve">   59.01-</t>
  </si>
  <si>
    <t>60HH0232</t>
  </si>
  <si>
    <t>60HH1422</t>
  </si>
  <si>
    <t xml:space="preserve">  223.20-</t>
  </si>
  <si>
    <t>70AA0381</t>
  </si>
  <si>
    <t>70BB1143</t>
  </si>
  <si>
    <t xml:space="preserve">   68.44-</t>
  </si>
  <si>
    <t>01SC0127</t>
  </si>
  <si>
    <t>STAPLER,PPRPRO,CMPCT</t>
  </si>
  <si>
    <t xml:space="preserve">   4.74-</t>
  </si>
  <si>
    <t>03SC0733</t>
  </si>
  <si>
    <t>PEN,BALL,BIC,VELOCIT</t>
  </si>
  <si>
    <t>04SC0857</t>
  </si>
  <si>
    <t>COFFEE,MJRDCKSNS BLN</t>
  </si>
  <si>
    <t>04SC1015</t>
  </si>
  <si>
    <t>06SC0126</t>
  </si>
  <si>
    <t>STICKYNTE,OD,4X4,6PK</t>
  </si>
  <si>
    <t>13SC0721</t>
  </si>
  <si>
    <t>BOOK,MEMO,WRBND,TOP,</t>
  </si>
  <si>
    <t xml:space="preserve">  150-</t>
  </si>
  <si>
    <t xml:space="preserve"> 174.30-</t>
  </si>
  <si>
    <t>15SC0841</t>
  </si>
  <si>
    <t>CALCULATOR,HANDHELD,</t>
  </si>
  <si>
    <t xml:space="preserve">  21.48-</t>
  </si>
  <si>
    <t>18CF0426</t>
  </si>
  <si>
    <t>POST-IT,PAD,12/PK,1.</t>
  </si>
  <si>
    <t xml:space="preserve">   5.08-</t>
  </si>
  <si>
    <t>23DD0121</t>
  </si>
  <si>
    <t>TONER,RET PROG,55B1H</t>
  </si>
  <si>
    <t xml:space="preserve"> 286.01-</t>
  </si>
  <si>
    <t>44FC1226</t>
  </si>
  <si>
    <t>TOWEL,PPR,CFLD,150SL</t>
  </si>
  <si>
    <t xml:space="preserve"> 238.40-</t>
  </si>
  <si>
    <t>50DD2742</t>
  </si>
  <si>
    <t xml:space="preserve">HANGER BOTTOM 14 IN </t>
  </si>
  <si>
    <t>50EE1421</t>
  </si>
  <si>
    <t>50EE1931</t>
  </si>
  <si>
    <t>TISSUE,ULTRA SFT,WHT</t>
  </si>
  <si>
    <t>60AA2312</t>
  </si>
  <si>
    <t>GREEN EARTH VELOCITY</t>
  </si>
  <si>
    <t>9348.12-</t>
  </si>
  <si>
    <t>60AA2511</t>
  </si>
  <si>
    <t>PAPER,SPLOX,LTR,2500</t>
  </si>
  <si>
    <t>60BB3011</t>
  </si>
  <si>
    <t>60BB3312</t>
  </si>
  <si>
    <t>CLEANR,BATH,CONCENTR</t>
  </si>
  <si>
    <t xml:space="preserve">  89.00-</t>
  </si>
  <si>
    <t>60DD1742</t>
  </si>
  <si>
    <t xml:space="preserve">TRIMMER,12",PLASTIC </t>
  </si>
  <si>
    <t xml:space="preserve">  81.40-</t>
  </si>
  <si>
    <t>70AA0325</t>
  </si>
  <si>
    <t>LOGITECH,STEREO,HEAD</t>
  </si>
  <si>
    <t xml:space="preserve">  107.88-</t>
  </si>
  <si>
    <t>70BB0931</t>
  </si>
  <si>
    <t>MRKER ,FINE TIP,CLSP</t>
  </si>
  <si>
    <t xml:space="preserve">  378.72-</t>
  </si>
  <si>
    <t>70BB1032</t>
  </si>
  <si>
    <t xml:space="preserve">   53.40-</t>
  </si>
  <si>
    <t>70BB1184</t>
  </si>
  <si>
    <t>COFFEE-MATE,FRNCH VA</t>
  </si>
  <si>
    <t>70CC0861</t>
  </si>
  <si>
    <t>70CC2655</t>
  </si>
  <si>
    <t>FOLDER,2PK,LIGHT BLU</t>
  </si>
  <si>
    <t xml:space="preserve">   21.67-</t>
  </si>
  <si>
    <t>70CC4183</t>
  </si>
  <si>
    <t>CD-R,VERBATIM,SPINDL</t>
  </si>
  <si>
    <t>70CC4243</t>
  </si>
  <si>
    <t>PRTCTR,SHT,HW,NONGLR</t>
  </si>
  <si>
    <t xml:space="preserve">   97.60-</t>
  </si>
  <si>
    <t>70CC4675</t>
  </si>
  <si>
    <t>70CC4725</t>
  </si>
  <si>
    <t>PAPER ROLL,3"X128',1</t>
  </si>
  <si>
    <t xml:space="preserve">   24.46-</t>
  </si>
  <si>
    <t>80BB0711</t>
  </si>
  <si>
    <t>LID,SNAP,27GALLON,4P</t>
  </si>
  <si>
    <t>80CC0521</t>
  </si>
  <si>
    <t>LINER,LD,40X46,1.5MI</t>
  </si>
  <si>
    <t>80CC0711</t>
  </si>
  <si>
    <t>PAPER,20#,8.5X11,3HP</t>
  </si>
  <si>
    <t xml:space="preserve">  128- </t>
  </si>
  <si>
    <t xml:space="preserve"> 1578.36-</t>
  </si>
  <si>
    <t>90KK1842</t>
  </si>
  <si>
    <t>TONER,BROTHER TN450,</t>
  </si>
  <si>
    <t xml:space="preserve">   75- </t>
  </si>
  <si>
    <t xml:space="preserve"> 3645.00-</t>
  </si>
  <si>
    <t>90QQ0322</t>
  </si>
  <si>
    <t>LAFFY TAFFY ASSORTED</t>
  </si>
  <si>
    <t xml:space="preserve">  140.40-</t>
  </si>
  <si>
    <t>90QQ0531</t>
  </si>
  <si>
    <t xml:space="preserve">   54- </t>
  </si>
  <si>
    <t xml:space="preserve">  634.50-</t>
  </si>
  <si>
    <t xml:space="preserve">   31.90-</t>
  </si>
  <si>
    <t>90VV2322</t>
  </si>
  <si>
    <t>FOOD,DOGGIE BISCUITS</t>
  </si>
  <si>
    <t xml:space="preserve">   20.19-</t>
  </si>
  <si>
    <t>90XX0322</t>
  </si>
  <si>
    <t xml:space="preserve">WYPALL X70 FOODSERVI  </t>
  </si>
  <si>
    <t xml:space="preserve">TISSUE,BATH,TAD,ULTP  </t>
  </si>
  <si>
    <t>90XX1822</t>
  </si>
  <si>
    <t>90XX1832</t>
  </si>
  <si>
    <t xml:space="preserve">  330.60-</t>
  </si>
  <si>
    <t xml:space="preserve">TOWEL,SCOTT,HARDROLL  </t>
  </si>
  <si>
    <t xml:space="preserve">  517.20-</t>
  </si>
  <si>
    <t xml:space="preserve">HCB, 2PLY, 36 ROLLS,  </t>
  </si>
  <si>
    <t xml:space="preserve">   49.16-</t>
  </si>
  <si>
    <t>91UU2911</t>
  </si>
  <si>
    <t xml:space="preserve">PAPER,COPY,3 REAM/CA  </t>
  </si>
  <si>
    <t xml:space="preserve">   92-</t>
  </si>
  <si>
    <t>91UU3011</t>
  </si>
  <si>
    <t xml:space="preserve">PAPER,LSR,PERF EVRY,  </t>
  </si>
  <si>
    <t xml:space="preserve">   64-</t>
  </si>
  <si>
    <t xml:space="preserve"> 1660.16-</t>
  </si>
  <si>
    <t>91VV0332</t>
  </si>
  <si>
    <t xml:space="preserve">PRINTER,WORKFORCE,WF  </t>
  </si>
  <si>
    <t xml:space="preserve">   4.90-</t>
  </si>
  <si>
    <t>01SC0972</t>
  </si>
  <si>
    <t>PENS,MED.PT,RSVP,12P</t>
  </si>
  <si>
    <t>13-</t>
  </si>
  <si>
    <t>57.72-</t>
  </si>
  <si>
    <t>02SC0633</t>
  </si>
  <si>
    <t>WASTEBASKET,PLAS,OD,</t>
  </si>
  <si>
    <t xml:space="preserve">  55.44-</t>
  </si>
  <si>
    <t>05HZ0317</t>
  </si>
  <si>
    <t xml:space="preserve">SANITIZR PUREL ALOE </t>
  </si>
  <si>
    <t xml:space="preserve"> 161.28-</t>
  </si>
  <si>
    <t>05SC0641</t>
  </si>
  <si>
    <t>LTX CLR/MLD FM SP 2/</t>
  </si>
  <si>
    <t xml:space="preserve">  84.60-</t>
  </si>
  <si>
    <t xml:space="preserve"> 114.32-</t>
  </si>
  <si>
    <t xml:space="preserve">  16.96-</t>
  </si>
  <si>
    <t>09SC0616</t>
  </si>
  <si>
    <t>TONER,CRTRDGE,HY,414</t>
  </si>
  <si>
    <t xml:space="preserve"> 632.46-</t>
  </si>
  <si>
    <t>10SC0942</t>
  </si>
  <si>
    <t>TONER,LEXMARK,501H,H</t>
  </si>
  <si>
    <t xml:space="preserve"> 144.54-</t>
  </si>
  <si>
    <t>13SC0362</t>
  </si>
  <si>
    <t>14SC0636</t>
  </si>
  <si>
    <t>TONER,HP,ORIGINAL,20</t>
  </si>
  <si>
    <t xml:space="preserve">  69.66-</t>
  </si>
  <si>
    <t>14SC0761</t>
  </si>
  <si>
    <t xml:space="preserve">STAMP,SCANNED,RED   </t>
  </si>
  <si>
    <t>TOWEL,PPR,2 PLY,15RO</t>
  </si>
  <si>
    <t xml:space="preserve"> OD RED TOP 3HP BSD 1</t>
  </si>
  <si>
    <t xml:space="preserve">  311.99- </t>
  </si>
  <si>
    <t>60FF2911</t>
  </si>
  <si>
    <t xml:space="preserve"> TABS,DISP,1IN,BRIGHT</t>
  </si>
  <si>
    <t xml:space="preserve">  117.60- </t>
  </si>
  <si>
    <t>70BB2311</t>
  </si>
  <si>
    <t xml:space="preserve"> MRKER ,FINE TIP,CLSP</t>
  </si>
  <si>
    <t>70BB2724</t>
  </si>
  <si>
    <t xml:space="preserve"> TONER,HP,HY LJ 26X,2</t>
  </si>
  <si>
    <t xml:space="preserve">  348.34- </t>
  </si>
  <si>
    <t>70CC2211</t>
  </si>
  <si>
    <t xml:space="preserve"> WASTEBASKET,PLAS,OD,</t>
  </si>
  <si>
    <t xml:space="preserve">   66.52- </t>
  </si>
  <si>
    <t xml:space="preserve"> LINER,HD,40X48,12MIC</t>
  </si>
  <si>
    <t xml:space="preserve">   51.47- </t>
  </si>
  <si>
    <t>70CC4721</t>
  </si>
  <si>
    <t xml:space="preserve"> CLENER,TOILET BWL,BL</t>
  </si>
  <si>
    <t xml:space="preserve">  134.40- </t>
  </si>
  <si>
    <t>80BB1033</t>
  </si>
  <si>
    <t xml:space="preserve"> CUP,PERFECT TOUCH,12</t>
  </si>
  <si>
    <t xml:space="preserve">  219.90- </t>
  </si>
  <si>
    <t xml:space="preserve"> CHAIR,TRESWELL,HB,BR</t>
  </si>
  <si>
    <t xml:space="preserve">   82.24- </t>
  </si>
  <si>
    <t xml:space="preserve"> CHAIR,LENZER,MESH,HB</t>
  </si>
  <si>
    <t xml:space="preserve"> CHAIR,FENNINGTON,H-B</t>
  </si>
  <si>
    <t xml:space="preserve">  124.56- </t>
  </si>
  <si>
    <t>90CC0921</t>
  </si>
  <si>
    <t xml:space="preserve">   65.05- </t>
  </si>
  <si>
    <t xml:space="preserve"> PENCIL,CRAYOLA,CLSPK</t>
  </si>
  <si>
    <t xml:space="preserve">  228.64- </t>
  </si>
  <si>
    <t>90KK1031</t>
  </si>
  <si>
    <t>90KK2921</t>
  </si>
  <si>
    <t xml:space="preserve"> LID,DOME, 12-16OZ,WH</t>
  </si>
  <si>
    <t xml:space="preserve">   50.80- </t>
  </si>
  <si>
    <t>90LL0111</t>
  </si>
  <si>
    <t xml:space="preserve">  336.00-</t>
  </si>
  <si>
    <t>90NN2512</t>
  </si>
  <si>
    <t>FOLDER,LTR 1/3, 250B</t>
  </si>
  <si>
    <t>90OO1241</t>
  </si>
  <si>
    <t>LINER,LD,38X58,0.9MI</t>
  </si>
  <si>
    <t>90OO1342</t>
  </si>
  <si>
    <t xml:space="preserve">  784.95-</t>
  </si>
  <si>
    <t>90OO1642</t>
  </si>
  <si>
    <t>PAPER,LASER,24#,WE P</t>
  </si>
  <si>
    <t xml:space="preserve">KNOXVILLE BK FLYER,   </t>
  </si>
  <si>
    <t>12SC0211</t>
  </si>
  <si>
    <t xml:space="preserve">TAPE,H/D SHIP,4PK,1.  </t>
  </si>
  <si>
    <t>12SC0233</t>
  </si>
  <si>
    <t xml:space="preserve">DRIVE,USB 2.0,HP,16G  </t>
  </si>
  <si>
    <t xml:space="preserve">DVD+R,4.7GB,16X,100P  </t>
  </si>
  <si>
    <t>12SC0442</t>
  </si>
  <si>
    <t xml:space="preserve">INSERTS,BADGE,3X4,30  </t>
  </si>
  <si>
    <t xml:space="preserve">     2.44- </t>
  </si>
  <si>
    <t>12SC0456</t>
  </si>
  <si>
    <t xml:space="preserve">ORGANIZER,DSK,HNDL,R  </t>
  </si>
  <si>
    <t>12SC057B</t>
  </si>
  <si>
    <t>PERM MARKER LRG CHIS</t>
  </si>
  <si>
    <t>12SC0618</t>
  </si>
  <si>
    <t>INK,HP 971XL,HY,CYAN</t>
  </si>
  <si>
    <t>12SC0619</t>
  </si>
  <si>
    <t>TRAY,PLSTC,RECYCLED,</t>
  </si>
  <si>
    <t xml:space="preserve">   5-</t>
  </si>
  <si>
    <t xml:space="preserve">   35.55-</t>
  </si>
  <si>
    <t>12SC0621</t>
  </si>
  <si>
    <t>CLIP,PAPER,JMB,PRM S</t>
  </si>
  <si>
    <t xml:space="preserve">    2.77-</t>
  </si>
  <si>
    <t>12SC0634</t>
  </si>
  <si>
    <t xml:space="preserve">  35-</t>
  </si>
  <si>
    <t xml:space="preserve">   85.40-</t>
  </si>
  <si>
    <t>12SC0646</t>
  </si>
  <si>
    <t>NET,LAUNDRY,MESH,SYN</t>
  </si>
  <si>
    <t>12SC0655</t>
  </si>
  <si>
    <t>DRUM,BROTHER DR360,B</t>
  </si>
  <si>
    <t xml:space="preserve">  181.10-</t>
  </si>
  <si>
    <t>12SC0714</t>
  </si>
  <si>
    <t>CARD,BUS,LSR,CLEANED</t>
  </si>
  <si>
    <t>12SC0726</t>
  </si>
  <si>
    <t>16SC0222</t>
  </si>
  <si>
    <t xml:space="preserve">   13.39- </t>
  </si>
  <si>
    <t>16SC0836</t>
  </si>
  <si>
    <t>TONER,HP,HY LJ 26X,2</t>
  </si>
  <si>
    <t>17CF0334</t>
  </si>
  <si>
    <t>MARKER,PERM,UFINE,SH</t>
  </si>
  <si>
    <t xml:space="preserve">   8- </t>
  </si>
  <si>
    <t xml:space="preserve">   50.88- </t>
  </si>
  <si>
    <t>29CF0524</t>
  </si>
  <si>
    <t>PAPER,CPY,8.5X14,500</t>
  </si>
  <si>
    <t xml:space="preserve"> 12.37-</t>
  </si>
  <si>
    <t>44FC0835</t>
  </si>
  <si>
    <t xml:space="preserve">   62.79-</t>
  </si>
  <si>
    <t>44FC1622</t>
  </si>
  <si>
    <t xml:space="preserve">TONER,HP CF325XC,BLA </t>
  </si>
  <si>
    <t xml:space="preserve"> 1132.36-</t>
  </si>
  <si>
    <t>44FC2212</t>
  </si>
  <si>
    <t xml:space="preserve">PAPER,LASER,24#,WE P </t>
  </si>
  <si>
    <t>45FC1141</t>
  </si>
  <si>
    <t xml:space="preserve">TOWELS,C-FOLD,2-PLY, </t>
  </si>
  <si>
    <t>46FC1434</t>
  </si>
  <si>
    <t xml:space="preserve">TOWEL,ROLL,HARD,6PK  </t>
  </si>
  <si>
    <t xml:space="preserve">  390.29-</t>
  </si>
  <si>
    <t>46FC2034</t>
  </si>
  <si>
    <t xml:space="preserve">DETERGENT,LQD,DAWN,1 </t>
  </si>
  <si>
    <t>11SC0126</t>
  </si>
  <si>
    <t xml:space="preserve">PRINTER,MOBILE,WORKF </t>
  </si>
  <si>
    <t>12SC085A</t>
  </si>
  <si>
    <t xml:space="preserve">FOLDER,CLSIFICATN,LG </t>
  </si>
  <si>
    <t xml:space="preserve">    4.24-</t>
  </si>
  <si>
    <t xml:space="preserve">TONER,BROTHER,MAGENT </t>
  </si>
  <si>
    <t>12SC0919</t>
  </si>
  <si>
    <t xml:space="preserve">FRAME,EZ ROUND 8.5X1 </t>
  </si>
  <si>
    <t>12SC0926</t>
  </si>
  <si>
    <t xml:space="preserve">TONER,REPL,HP,414X,M </t>
  </si>
  <si>
    <t xml:space="preserve">   83.78-</t>
  </si>
  <si>
    <t>13SC0215</t>
  </si>
  <si>
    <t xml:space="preserve">CALCULATOR,GRAPH,84+ </t>
  </si>
  <si>
    <t>13SC0241</t>
  </si>
  <si>
    <t xml:space="preserve">INK,BROTHER,LC406,HY </t>
  </si>
  <si>
    <t xml:space="preserve">TONER,REPLACE HP CE4 </t>
  </si>
  <si>
    <t xml:space="preserve">PEN,FLAIR,W/POINTGUA </t>
  </si>
  <si>
    <t>13SC0623</t>
  </si>
  <si>
    <t xml:space="preserve">ENVELOPE,SEC,#10,2WI </t>
  </si>
  <si>
    <t>13SC0963</t>
  </si>
  <si>
    <t xml:space="preserve">PEN,BP,.7MM,SS,BLK,B </t>
  </si>
  <si>
    <t>13SC1125</t>
  </si>
  <si>
    <t xml:space="preserve">POCKET,STRT,ET,LTR,1 </t>
  </si>
  <si>
    <t xml:space="preserve">   43.25-</t>
  </si>
  <si>
    <t>14SC013B</t>
  </si>
  <si>
    <t xml:space="preserve">    0.93-</t>
  </si>
  <si>
    <t>14SC0215</t>
  </si>
  <si>
    <t xml:space="preserve">CALCULATOR,PRINTING, </t>
  </si>
  <si>
    <t>14SC0315</t>
  </si>
  <si>
    <t xml:space="preserve">LABEL,SHP,RPST,3-1/3 </t>
  </si>
  <si>
    <t xml:space="preserve">CLASS PACK, LARGE CR </t>
  </si>
  <si>
    <t>14SC0422</t>
  </si>
  <si>
    <t xml:space="preserve">FOLDER,PSGD CLASS,2D </t>
  </si>
  <si>
    <t>14SC0511</t>
  </si>
  <si>
    <t xml:space="preserve">FOLDER,ENDTAB,FASTNR </t>
  </si>
  <si>
    <t>14SC0524</t>
  </si>
  <si>
    <t>FOLDER,ET FSTNR,LTR,</t>
  </si>
  <si>
    <t>14SC0562</t>
  </si>
  <si>
    <t>PEN,UNIBALL,MICRO,ON</t>
  </si>
  <si>
    <t>14SC0647</t>
  </si>
  <si>
    <t>TONER,CARTRIDGE,54,C</t>
  </si>
  <si>
    <t>14SC0648</t>
  </si>
  <si>
    <t>PENCILS,MECHANICAL,0</t>
  </si>
  <si>
    <t>14SC0812</t>
  </si>
  <si>
    <t>CARTIDGE,COLOR,046,B</t>
  </si>
  <si>
    <t>14SC0822</t>
  </si>
  <si>
    <t>ENVELOPE,LFT N PRS,2</t>
  </si>
  <si>
    <t>14SC1011</t>
  </si>
  <si>
    <t>PAPER,X-9,8.5X11,500</t>
  </si>
  <si>
    <t>14SC1035</t>
  </si>
  <si>
    <t>ENVELOPE,GRIP-SEAL,9</t>
  </si>
  <si>
    <t>90OO1042</t>
  </si>
  <si>
    <t>TONER,HP CF325XC,BLA</t>
  </si>
  <si>
    <t xml:space="preserve">   5*</t>
  </si>
  <si>
    <t>90PP2551</t>
  </si>
  <si>
    <t>05SC0613</t>
  </si>
  <si>
    <t xml:space="preserve">CASC AP PLT PL FR 52 </t>
  </si>
  <si>
    <t>08SC0417</t>
  </si>
  <si>
    <t xml:space="preserve">PEN,TROPICAL,12CT,AS </t>
  </si>
  <si>
    <t>10SC0434</t>
  </si>
  <si>
    <t xml:space="preserve">PENCILS,GOLF,144CT   </t>
  </si>
  <si>
    <t>14SC0721</t>
  </si>
  <si>
    <t xml:space="preserve">PAPER, 5 COLOR, BRIG </t>
  </si>
  <si>
    <t>26AA0844</t>
  </si>
  <si>
    <t xml:space="preserve">MARKER,EXPO 2,FINE,B </t>
  </si>
  <si>
    <t xml:space="preserve">    7.56-</t>
  </si>
  <si>
    <t>28CF0341</t>
  </si>
  <si>
    <t xml:space="preserve">GLOVES,NITRILE,EXAM, </t>
  </si>
  <si>
    <t xml:space="preserve">  148-</t>
  </si>
  <si>
    <t xml:space="preserve">  448.44-</t>
  </si>
  <si>
    <t>29CF0546</t>
  </si>
  <si>
    <t xml:space="preserve">CORRECTION,DISPOSABL </t>
  </si>
  <si>
    <t>50DD0721</t>
  </si>
  <si>
    <t xml:space="preserve">STAND,FLR,CS6,1200ML </t>
  </si>
  <si>
    <t>50EE3022</t>
  </si>
  <si>
    <t xml:space="preserve">  115.47-</t>
  </si>
  <si>
    <t>50EE3121</t>
  </si>
  <si>
    <t xml:space="preserve">MAT,ANT-FATIGUE,WRKP </t>
  </si>
  <si>
    <t xml:space="preserve">   39-</t>
  </si>
  <si>
    <t xml:space="preserve"> 1452.75-</t>
  </si>
  <si>
    <t>60AA1552</t>
  </si>
  <si>
    <t xml:space="preserve">WATER,RGNL,12OZ,24PK </t>
  </si>
  <si>
    <t>60AA2711</t>
  </si>
  <si>
    <t>60CC1541</t>
  </si>
  <si>
    <t xml:space="preserve">TONER,HP,147A,BLK    </t>
  </si>
  <si>
    <t xml:space="preserve"> 1488.51-</t>
  </si>
  <si>
    <t xml:space="preserve">TONER,CARTRIDGE,HP,8 </t>
  </si>
  <si>
    <t>14531.29-</t>
  </si>
  <si>
    <t>60FF2412</t>
  </si>
  <si>
    <t xml:space="preserve">PEN,RT,GEL,G2,1.0MM, </t>
  </si>
  <si>
    <t xml:space="preserve">    6.17-</t>
  </si>
  <si>
    <t xml:space="preserve">CLEANER,COMET,W/BL,3 </t>
  </si>
  <si>
    <t xml:space="preserve">  791.52-</t>
  </si>
  <si>
    <t>70BB1192</t>
  </si>
  <si>
    <t xml:space="preserve">TONER,LJ,HP 508A,YLL </t>
  </si>
  <si>
    <t xml:space="preserve">  189.76-</t>
  </si>
  <si>
    <t>70CC3725</t>
  </si>
  <si>
    <t xml:space="preserve">  421.64-</t>
  </si>
  <si>
    <t>70CC3781</t>
  </si>
  <si>
    <t>TONER,BROTHER,TN431B</t>
  </si>
  <si>
    <t>70CC3783</t>
  </si>
  <si>
    <t xml:space="preserve">  653.56-</t>
  </si>
  <si>
    <t>70CC3945</t>
  </si>
  <si>
    <t>BROTHER TN830 STD YI</t>
  </si>
  <si>
    <t xml:space="preserve">   63-</t>
  </si>
  <si>
    <t xml:space="preserve"> 2519.37-</t>
  </si>
  <si>
    <t>80BB1111</t>
  </si>
  <si>
    <t xml:space="preserve">TOTE, FLATLID, 27G, </t>
  </si>
  <si>
    <t xml:space="preserve">   49.64-</t>
  </si>
  <si>
    <t>80CC0131</t>
  </si>
  <si>
    <t xml:space="preserve">  107.65-</t>
  </si>
  <si>
    <t>80CC0142</t>
  </si>
  <si>
    <t xml:space="preserve">CUBES,BOX           </t>
  </si>
  <si>
    <t xml:space="preserve">  439.35-</t>
  </si>
  <si>
    <t>80CC0642</t>
  </si>
  <si>
    <t xml:space="preserve">MINI EXERCISE BIKE  </t>
  </si>
  <si>
    <t xml:space="preserve">   22.00-</t>
  </si>
  <si>
    <t>80CC1121</t>
  </si>
  <si>
    <t xml:space="preserve">  954.43-</t>
  </si>
  <si>
    <t>80CC1311</t>
  </si>
  <si>
    <t xml:space="preserve">  219.90-</t>
  </si>
  <si>
    <t>80CC1322</t>
  </si>
  <si>
    <t>89DD0411</t>
  </si>
  <si>
    <t>LDESK,LAKEPOINT,BLAC</t>
  </si>
  <si>
    <t xml:space="preserve">  292.03-</t>
  </si>
  <si>
    <t>90AA0311</t>
  </si>
  <si>
    <t>SERTA,SITTR,DEVARA,M</t>
  </si>
  <si>
    <t xml:space="preserve">  121.86-</t>
  </si>
  <si>
    <t>90MM0941</t>
  </si>
  <si>
    <t>FOLDER,LGL,2PLY,MANI</t>
  </si>
  <si>
    <t xml:space="preserve"> 1958.40-</t>
  </si>
  <si>
    <t>90UU1222</t>
  </si>
  <si>
    <t>90YY1421</t>
  </si>
  <si>
    <t xml:space="preserve">  120.84-</t>
  </si>
  <si>
    <t>90YY2222</t>
  </si>
  <si>
    <t>TOWEL,C-FOLD,RECYCLE</t>
  </si>
  <si>
    <t xml:space="preserve"> 1655.13-</t>
  </si>
  <si>
    <t xml:space="preserve">  734.18-</t>
  </si>
  <si>
    <t>01SC0128</t>
  </si>
  <si>
    <t>01SC0134</t>
  </si>
  <si>
    <t xml:space="preserve">PAPER,CONST,YEL,12X1 </t>
  </si>
  <si>
    <t>01SC0164</t>
  </si>
  <si>
    <t xml:space="preserve">FLAGS,POST-IT,RED,12 </t>
  </si>
  <si>
    <t>01SC0224</t>
  </si>
  <si>
    <t xml:space="preserve">FOLDER,LGL,W/FASTENE </t>
  </si>
  <si>
    <t>01SC0255</t>
  </si>
  <si>
    <t xml:space="preserve">PNCL,TRIWR,BEG,W/O E </t>
  </si>
  <si>
    <t xml:space="preserve">   34.92-</t>
  </si>
  <si>
    <t>01SC0536</t>
  </si>
  <si>
    <t xml:space="preserve">PENCIL,#2,SOFT,SHAR, </t>
  </si>
  <si>
    <t>01SC0977</t>
  </si>
  <si>
    <t xml:space="preserve">ERASER,MAGIC RUB,BLO </t>
  </si>
  <si>
    <t>02SC0766</t>
  </si>
  <si>
    <t xml:space="preserve">PENCIL,PRESHARPENED, </t>
  </si>
  <si>
    <t xml:space="preserve">SANITIZR PUREL ALOE  </t>
  </si>
  <si>
    <t xml:space="preserve">  240.00-</t>
  </si>
  <si>
    <t xml:space="preserve">SOAP,SOFT,ALOE,7.5OZ </t>
  </si>
  <si>
    <t xml:space="preserve">   16.96-</t>
  </si>
  <si>
    <t>14198.97-</t>
  </si>
  <si>
    <t xml:space="preserve">TRAY,PLSTC,RECYCLED, </t>
  </si>
  <si>
    <t xml:space="preserve">PRTCTR,SHT,HW,NONGLR </t>
  </si>
  <si>
    <t>14SC0517</t>
  </si>
  <si>
    <t xml:space="preserve">FOLDER,LTR,1/3CUT,10 </t>
  </si>
  <si>
    <t xml:space="preserve">PAPER,ASTRO,8.5X11,T </t>
  </si>
  <si>
    <t xml:space="preserve">  100.56-</t>
  </si>
  <si>
    <t>15SC0654</t>
  </si>
  <si>
    <t xml:space="preserve">BIN,MODULAR,LATCHING </t>
  </si>
  <si>
    <t>16SC0851</t>
  </si>
  <si>
    <t xml:space="preserve">PLATE,PRINTED,8.75", </t>
  </si>
  <si>
    <t xml:space="preserve">    21.56-</t>
  </si>
  <si>
    <t xml:space="preserve">   500.54-</t>
  </si>
  <si>
    <t>20CF0211</t>
  </si>
  <si>
    <t>20CF0517</t>
  </si>
  <si>
    <t xml:space="preserve">SURGE,6-OUTLET,800 J </t>
  </si>
  <si>
    <t xml:space="preserve">SUGAR,CNSTR,EXC SUIT </t>
  </si>
  <si>
    <t>47PF0111</t>
  </si>
  <si>
    <t xml:space="preserve">  126-</t>
  </si>
  <si>
    <t xml:space="preserve">   545.45-</t>
  </si>
  <si>
    <t>50CC0511</t>
  </si>
  <si>
    <t xml:space="preserve">CUP,HOT,OD,16OZ,50/P </t>
  </si>
  <si>
    <t xml:space="preserve">     9.81-</t>
  </si>
  <si>
    <t>60AA0222</t>
  </si>
  <si>
    <t xml:space="preserve">PAPER,SPLOX,LTR,2500 </t>
  </si>
  <si>
    <t>60AA2912</t>
  </si>
  <si>
    <t>60AA3021</t>
  </si>
  <si>
    <t>60AA3211</t>
  </si>
  <si>
    <t xml:space="preserve">   918.75-</t>
  </si>
  <si>
    <t>60AA3242</t>
  </si>
  <si>
    <t>60DD0411</t>
  </si>
  <si>
    <t>60DD2342</t>
  </si>
  <si>
    <t xml:space="preserve">    37.73-</t>
  </si>
  <si>
    <t xml:space="preserve">   311.99-</t>
  </si>
  <si>
    <t>60GG0241</t>
  </si>
  <si>
    <t xml:space="preserve">  432.90-</t>
  </si>
  <si>
    <t>60GG0911</t>
  </si>
  <si>
    <t>60GG3011</t>
  </si>
  <si>
    <t>CLEANER,COMET,W/BL,3</t>
  </si>
  <si>
    <t xml:space="preserve">  838.08-</t>
  </si>
  <si>
    <t>80BB1623</t>
  </si>
  <si>
    <t>80CC0441</t>
  </si>
  <si>
    <t xml:space="preserve">   17.01-</t>
  </si>
  <si>
    <t xml:space="preserve">  917.72-</t>
  </si>
  <si>
    <t xml:space="preserve">  109.95-</t>
  </si>
  <si>
    <t xml:space="preserve">  523.07-</t>
  </si>
  <si>
    <t>80CC2922</t>
  </si>
  <si>
    <t>80CC2933</t>
  </si>
  <si>
    <t xml:space="preserve">  82.24-</t>
  </si>
  <si>
    <t xml:space="preserve"> 124.56-</t>
  </si>
  <si>
    <t xml:space="preserve">  29.94-</t>
  </si>
  <si>
    <t xml:space="preserve"> 342.96-</t>
  </si>
  <si>
    <t>90KK1941</t>
  </si>
  <si>
    <t>PENCIL,PRESHARPENED,</t>
  </si>
  <si>
    <t xml:space="preserve">   120-</t>
  </si>
  <si>
    <t xml:space="preserve"> 115.20-</t>
  </si>
  <si>
    <t>90MM2051</t>
  </si>
  <si>
    <t>90MM2932</t>
  </si>
  <si>
    <t xml:space="preserve"> 193.23-</t>
  </si>
  <si>
    <t>90PP0411</t>
  </si>
  <si>
    <t xml:space="preserve">   240-</t>
  </si>
  <si>
    <t xml:space="preserve"> 127.20-</t>
  </si>
  <si>
    <t>90UU2322</t>
  </si>
  <si>
    <t xml:space="preserve">  88.83-</t>
  </si>
  <si>
    <t>01SC0555</t>
  </si>
  <si>
    <t>INK,T220520-S,DURBRT</t>
  </si>
  <si>
    <t xml:space="preserve">  40.14-</t>
  </si>
  <si>
    <t>01SC0916</t>
  </si>
  <si>
    <t xml:space="preserve">BOTTLE,WASTE,C54X   </t>
  </si>
  <si>
    <t xml:space="preserve">   9.78-</t>
  </si>
  <si>
    <t>01SC0956</t>
  </si>
  <si>
    <t>FILE,STCKBL,W/HANGER</t>
  </si>
  <si>
    <t>01SC097G</t>
  </si>
  <si>
    <t>ERASER,MAGIC RUB,#1,</t>
  </si>
  <si>
    <t>01SC0973</t>
  </si>
  <si>
    <t xml:space="preserve">NOTES POSTIT SS 3X3 </t>
  </si>
  <si>
    <t xml:space="preserve">  19.00-</t>
  </si>
  <si>
    <t>01SC1021</t>
  </si>
  <si>
    <t>SOAP,HAND,FRESH BREE</t>
  </si>
  <si>
    <t xml:space="preserve">   7.86-</t>
  </si>
  <si>
    <t>01SC1054</t>
  </si>
  <si>
    <t>TONER,HP,MNGD,W9062M</t>
  </si>
  <si>
    <t>05SC0935</t>
  </si>
  <si>
    <t>DETERBENT,CASC,COMP,</t>
  </si>
  <si>
    <t>50DD2621</t>
  </si>
  <si>
    <t>60BB1432</t>
  </si>
  <si>
    <t>GLOVES,VINYL,XL,CA,P</t>
  </si>
  <si>
    <t xml:space="preserve">   25.00-</t>
  </si>
  <si>
    <t>60FF0232</t>
  </si>
  <si>
    <t>60FF0332</t>
  </si>
  <si>
    <t>SOAP,LIQD DIAL GLD,1</t>
  </si>
  <si>
    <t xml:space="preserve">   48.92-</t>
  </si>
  <si>
    <t>60FF3241</t>
  </si>
  <si>
    <t xml:space="preserve">  523.40-</t>
  </si>
  <si>
    <t>70AA2352</t>
  </si>
  <si>
    <t xml:space="preserve"> 4204.80-</t>
  </si>
  <si>
    <t>70BB0616</t>
  </si>
  <si>
    <t>CLIP,PAPER,NSKID,OD,</t>
  </si>
  <si>
    <t xml:space="preserve">   37.90-</t>
  </si>
  <si>
    <t>70BB0713</t>
  </si>
  <si>
    <t>POSTIT,ASSORTED,4X6,</t>
  </si>
  <si>
    <t xml:space="preserve">  236.64-</t>
  </si>
  <si>
    <t>70BB2326</t>
  </si>
  <si>
    <t>TAPE,MAGIC,3/4"X800"</t>
  </si>
  <si>
    <t xml:space="preserve"> 1251.00-</t>
  </si>
  <si>
    <t>70CC1525</t>
  </si>
  <si>
    <t xml:space="preserve">  789.43-</t>
  </si>
  <si>
    <t>90CC2813</t>
  </si>
  <si>
    <t>RS CHAIR,RADLEY,TASK</t>
  </si>
  <si>
    <t xml:space="preserve">   48.60-</t>
  </si>
  <si>
    <t>90DD1842</t>
  </si>
  <si>
    <t>90HH0942</t>
  </si>
  <si>
    <t>CABINET,FILE,SEAT,CU</t>
  </si>
  <si>
    <t xml:space="preserve">  109.34-</t>
  </si>
  <si>
    <t>90JJ0923</t>
  </si>
  <si>
    <t>PAD,ESL,SLF STCK,GRD</t>
  </si>
  <si>
    <t>90OO0542</t>
  </si>
  <si>
    <t>TOWEL,MULTIFOLD,16PK</t>
  </si>
  <si>
    <t>RUBBERBAND,SIZE 64,1</t>
  </si>
  <si>
    <t xml:space="preserve">  320-</t>
  </si>
  <si>
    <t xml:space="preserve"> 1059.20-</t>
  </si>
  <si>
    <t>90QQ1211</t>
  </si>
  <si>
    <t>NTBK,SPR,1SB,70S,WR,</t>
  </si>
  <si>
    <t>90QQ1222</t>
  </si>
  <si>
    <t xml:space="preserve">    64-</t>
  </si>
  <si>
    <t xml:space="preserve">  158.40-</t>
  </si>
  <si>
    <t>90QQ1231</t>
  </si>
  <si>
    <t>90QQ1241</t>
  </si>
  <si>
    <t xml:space="preserve">    68-</t>
  </si>
  <si>
    <t xml:space="preserve">  168.30-</t>
  </si>
  <si>
    <t>90QQ1242</t>
  </si>
  <si>
    <t xml:space="preserve">   144-</t>
  </si>
  <si>
    <t xml:space="preserve">  356.40-</t>
  </si>
  <si>
    <t>90UU2122</t>
  </si>
  <si>
    <t xml:space="preserve">   88.54-</t>
  </si>
  <si>
    <t>90XX1422</t>
  </si>
  <si>
    <t>BTY ES 6/4DR SAS W 1</t>
  </si>
  <si>
    <t xml:space="preserve"> 4939.20-</t>
  </si>
  <si>
    <t>91VV0742</t>
  </si>
  <si>
    <t>PRINTER,ECOTANK,ET-4</t>
  </si>
  <si>
    <t>02SC0364</t>
  </si>
  <si>
    <t xml:space="preserve">INK,DURABRITE,T22022 </t>
  </si>
  <si>
    <t>02SC0431</t>
  </si>
  <si>
    <t xml:space="preserve">INDEX,11X8.5,1-15TAB </t>
  </si>
  <si>
    <t xml:space="preserve">   3.08-</t>
  </si>
  <si>
    <t>02SC0443</t>
  </si>
  <si>
    <t xml:space="preserve">DIVIDER,COPIER,5TAB, </t>
  </si>
  <si>
    <t>02SC0653</t>
  </si>
  <si>
    <t xml:space="preserve">FOLDER,FSTB,LTR,18BX </t>
  </si>
  <si>
    <t>02SC0745</t>
  </si>
  <si>
    <t xml:space="preserve">BATTERIES,DUR,OPTIMU </t>
  </si>
  <si>
    <t>02SC0767</t>
  </si>
  <si>
    <t xml:space="preserve">INK,CANON,XL,CLI-281 </t>
  </si>
  <si>
    <t xml:space="preserve">  16.93-</t>
  </si>
  <si>
    <t>02SC0816</t>
  </si>
  <si>
    <t xml:space="preserve">INK,EPSON,T822,XL,MG </t>
  </si>
  <si>
    <t>02SC0856</t>
  </si>
  <si>
    <t xml:space="preserve">TONER,BROTHER TN315, </t>
  </si>
  <si>
    <t xml:space="preserve">  97.67-</t>
  </si>
  <si>
    <t>02SC0953</t>
  </si>
  <si>
    <t xml:space="preserve">ENERGEL RTX BRIGHT 1 </t>
  </si>
  <si>
    <t>02SC1025</t>
  </si>
  <si>
    <t xml:space="preserve">CARD,TIME,WKLY,3.5X8 </t>
  </si>
  <si>
    <t>02SC1033</t>
  </si>
  <si>
    <t xml:space="preserve">TONER,658A,HP,LASERJ </t>
  </si>
  <si>
    <t>02SC1044</t>
  </si>
  <si>
    <t xml:space="preserve">TONER,TN-330,BLACK   </t>
  </si>
  <si>
    <t>02SC116F</t>
  </si>
  <si>
    <t xml:space="preserve">ENERGEL RTRC 0.5MM N </t>
  </si>
  <si>
    <t xml:space="preserve">727 YELLOW INK CARTR </t>
  </si>
  <si>
    <t>03SC0411</t>
  </si>
  <si>
    <t xml:space="preserve">CLIP,BINDER,ASTDSIZE </t>
  </si>
  <si>
    <t xml:space="preserve">   1.96-</t>
  </si>
  <si>
    <t>03SC0456</t>
  </si>
  <si>
    <t xml:space="preserve">EPSON 127 DUAL PACK  </t>
  </si>
  <si>
    <t xml:space="preserve">CLI-271XL GRAY INK T </t>
  </si>
  <si>
    <t xml:space="preserve">TONER,W9190MC,HP,LJ, </t>
  </si>
  <si>
    <t>03SC0745</t>
  </si>
  <si>
    <t>FILEJCKT,POLY,EXP,1"</t>
  </si>
  <si>
    <t xml:space="preserve">   8.14-</t>
  </si>
  <si>
    <t xml:space="preserve">   6.78-</t>
  </si>
  <si>
    <t>03SC0925</t>
  </si>
  <si>
    <t>COVER,PSBD,8.5"CC,11</t>
  </si>
  <si>
    <t xml:space="preserve">   4.15-</t>
  </si>
  <si>
    <t>03SC0945</t>
  </si>
  <si>
    <t>8 TAB IND DIVIDER UP</t>
  </si>
  <si>
    <t xml:space="preserve">  80.48-</t>
  </si>
  <si>
    <t>PEN,UNI-BALL,VISION,</t>
  </si>
  <si>
    <t>TONER,HP,212X,HY,MGT</t>
  </si>
  <si>
    <t>03SC1053</t>
  </si>
  <si>
    <t xml:space="preserve">TONER,HP 14X,BLACK  </t>
  </si>
  <si>
    <t>04SC013E</t>
  </si>
  <si>
    <t>COFFEE,K-CUP,GMCR,DK</t>
  </si>
  <si>
    <t>CANDY,PEPPERMINT,LIF</t>
  </si>
  <si>
    <t xml:space="preserve">  53.65-</t>
  </si>
  <si>
    <t>04SC023I</t>
  </si>
  <si>
    <t>COFFEE,KCUP,ESPRS,BU</t>
  </si>
  <si>
    <t>04SC0262</t>
  </si>
  <si>
    <t>BAR,KIND,NUT SEA SLT</t>
  </si>
  <si>
    <t>K-CUP,CMMTY,BKFST,24</t>
  </si>
  <si>
    <t xml:space="preserve">  12.54-</t>
  </si>
  <si>
    <t>04SC0321</t>
  </si>
  <si>
    <t>K-CUP,CMMTY,BKFST,96</t>
  </si>
  <si>
    <t xml:space="preserve">  50.16-</t>
  </si>
  <si>
    <t>04SC0411</t>
  </si>
  <si>
    <t xml:space="preserve">RED BULL SUGAR FREE </t>
  </si>
  <si>
    <t xml:space="preserve"> 193.75-</t>
  </si>
  <si>
    <t>TEA,ENG BREAKFAST K-</t>
  </si>
  <si>
    <t>04SC0463</t>
  </si>
  <si>
    <t>DRINK,FRUITPUNCH,CRY</t>
  </si>
  <si>
    <t>COFFEE,MCCAFE,PREMIU</t>
  </si>
  <si>
    <t xml:space="preserve"> 21.54-</t>
  </si>
  <si>
    <t>04SC0515</t>
  </si>
  <si>
    <t>COFFEE,HZLNT,ALTRA,F</t>
  </si>
  <si>
    <t>COFFEE,KCUP,FLGRS,CL</t>
  </si>
  <si>
    <t xml:space="preserve"> 11.51-</t>
  </si>
  <si>
    <t>04SC053G</t>
  </si>
  <si>
    <t>NEWMANS SPECIALBLEND</t>
  </si>
  <si>
    <t xml:space="preserve"> 12.54-</t>
  </si>
  <si>
    <t>04SC0537</t>
  </si>
  <si>
    <t>COFFEE,KCUP,NWMNS BO</t>
  </si>
  <si>
    <t>04SC054C</t>
  </si>
  <si>
    <t>GMCR,TEA,GREEN K-CUP</t>
  </si>
  <si>
    <t>04SC0546</t>
  </si>
  <si>
    <t>COFFEE,HAZELNUT,K-CU</t>
  </si>
  <si>
    <t>04SC083H</t>
  </si>
  <si>
    <t>04SC0838</t>
  </si>
  <si>
    <t xml:space="preserve">COFFEE,K-CUP,DECAF,B </t>
  </si>
  <si>
    <t xml:space="preserve">CARAMEL VANILLA CREA </t>
  </si>
  <si>
    <t xml:space="preserve">   24.38-</t>
  </si>
  <si>
    <t>04SC0861</t>
  </si>
  <si>
    <t xml:space="preserve">INDEX,11X8.5,1-10TAB </t>
  </si>
  <si>
    <t>04SC1141</t>
  </si>
  <si>
    <t xml:space="preserve">GMCR, K-CUP, BB, 70C </t>
  </si>
  <si>
    <t>01SC0454</t>
  </si>
  <si>
    <t>MARKER,DRY ERASE,12P</t>
  </si>
  <si>
    <t xml:space="preserve">  11.40- </t>
  </si>
  <si>
    <t>03SC0534</t>
  </si>
  <si>
    <t>STRAP,$50,1000/PK,DP</t>
  </si>
  <si>
    <t>03SC0661</t>
  </si>
  <si>
    <t>PEN,RT,GEL,G2,1.0MM,</t>
  </si>
  <si>
    <t xml:space="preserve"> 141.96- </t>
  </si>
  <si>
    <t>05SC0753</t>
  </si>
  <si>
    <t>HAND WSH,FOAM,ANBAC,</t>
  </si>
  <si>
    <t>06SC0534</t>
  </si>
  <si>
    <t>TAPE,ACITAPE,.75X129</t>
  </si>
  <si>
    <t>07SC0523</t>
  </si>
  <si>
    <t>ERASER,PCL,MED,PNK P</t>
  </si>
  <si>
    <t>07SC0821</t>
  </si>
  <si>
    <t>BOX,CLIPBOARD,STORAG</t>
  </si>
  <si>
    <t xml:space="preserve">  20.07- </t>
  </si>
  <si>
    <t>15SC0723</t>
  </si>
  <si>
    <t>PLANNR,WM,AY25,6X8,S</t>
  </si>
  <si>
    <t>16SC0562</t>
  </si>
  <si>
    <t>FLAG,NOTARIZE,POST-I</t>
  </si>
  <si>
    <t>28CF0447</t>
  </si>
  <si>
    <t>BOOKCOVER,STRETCH,ST</t>
  </si>
  <si>
    <t>45FC1046</t>
  </si>
  <si>
    <t>NAPKIN,PAPER,2-PLY,W</t>
  </si>
  <si>
    <t>46FC1143</t>
  </si>
  <si>
    <t>TOWEL,CNTRPULL,4 RL/</t>
  </si>
  <si>
    <t>50DD0621</t>
  </si>
  <si>
    <t>50DD1521</t>
  </si>
  <si>
    <t>TOWELS,BLEACHED,85SH</t>
  </si>
  <si>
    <t xml:space="preserve">  64.50- </t>
  </si>
  <si>
    <t>50DD2731</t>
  </si>
  <si>
    <t>ACCLAIM LUNCHEON NAP</t>
  </si>
  <si>
    <t xml:space="preserve">  53.30- </t>
  </si>
  <si>
    <t>60AA1911</t>
  </si>
  <si>
    <t>LINER,HD,38X60,22MIC</t>
  </si>
  <si>
    <t xml:space="preserve"> 365.42- </t>
  </si>
  <si>
    <t>60BB1942</t>
  </si>
  <si>
    <t xml:space="preserve">  32.25- </t>
  </si>
  <si>
    <t>60BB3342</t>
  </si>
  <si>
    <t>60CC1142</t>
  </si>
  <si>
    <t xml:space="preserve">  24.62-</t>
  </si>
  <si>
    <t>60DD1821</t>
  </si>
  <si>
    <t>COVER,PORTFOLIO,11.7</t>
  </si>
  <si>
    <t>60DD2021</t>
  </si>
  <si>
    <t xml:space="preserve">   100-</t>
  </si>
  <si>
    <t xml:space="preserve"> 273.70-</t>
  </si>
  <si>
    <t>60HH0811</t>
  </si>
  <si>
    <t xml:space="preserve">BOOK,COMP,100CT,CR  </t>
  </si>
  <si>
    <t xml:space="preserve">   204-</t>
  </si>
  <si>
    <t xml:space="preserve"> 110.56-</t>
  </si>
  <si>
    <t>70BB0978</t>
  </si>
  <si>
    <t>SURGE,6-OUTLET,800 J</t>
  </si>
  <si>
    <t xml:space="preserve"> 157.20-</t>
  </si>
  <si>
    <t>70BB1165</t>
  </si>
  <si>
    <t>AIR,FRESHENER,PISO,C</t>
  </si>
  <si>
    <t xml:space="preserve">  69.60-</t>
  </si>
  <si>
    <t>70CC1251</t>
  </si>
  <si>
    <t>LABEL,ADD,3.5X1.12,4</t>
  </si>
  <si>
    <t>70CC4455</t>
  </si>
  <si>
    <t>PAPER,EXPRS,DGTL,24#</t>
  </si>
  <si>
    <t xml:space="preserve">  63.71-</t>
  </si>
  <si>
    <t>80CC2231</t>
  </si>
  <si>
    <t>CAN,TRASH,BRUTE,32 G</t>
  </si>
  <si>
    <t xml:space="preserve"> 651.84-</t>
  </si>
  <si>
    <t>90CC1621</t>
  </si>
  <si>
    <t>CHAIR,REZZI,MID-BACK</t>
  </si>
  <si>
    <t xml:space="preserve"> 334.43-</t>
  </si>
  <si>
    <t>90QQ0212</t>
  </si>
  <si>
    <t>PPR,LEGAL,CLR CPY,50</t>
  </si>
  <si>
    <t>90VV0321</t>
  </si>
  <si>
    <t>COFFEE,CARIBOU,DMB K</t>
  </si>
  <si>
    <t xml:space="preserve">   244-</t>
  </si>
  <si>
    <t>3059.27-</t>
  </si>
  <si>
    <t>91VV0442</t>
  </si>
  <si>
    <t>HP,27,INCH,DESKTOP,2</t>
  </si>
  <si>
    <t>70BB2244</t>
  </si>
  <si>
    <t>NOTES,SELF-STICK,OD,</t>
  </si>
  <si>
    <t xml:space="preserve">   60.09-</t>
  </si>
  <si>
    <t xml:space="preserve">   51.47-</t>
  </si>
  <si>
    <t>89FF0612</t>
  </si>
  <si>
    <t xml:space="preserve">  166.38-</t>
  </si>
  <si>
    <t>89FF0911</t>
  </si>
  <si>
    <t>90LL0951</t>
  </si>
  <si>
    <t>BAG,TRASH,OD,13G 120</t>
  </si>
  <si>
    <t>90OO1231</t>
  </si>
  <si>
    <t>TAPE,MP,1.89X54.6,6P</t>
  </si>
  <si>
    <t>90OO2632</t>
  </si>
  <si>
    <t xml:space="preserve">   90.98-</t>
  </si>
  <si>
    <t>05HZ0125</t>
  </si>
  <si>
    <t>DISINFECTANT,GLYBETC</t>
  </si>
  <si>
    <t>06SC0422</t>
  </si>
  <si>
    <t xml:space="preserve">   46-</t>
  </si>
  <si>
    <t xml:space="preserve">  225.49-</t>
  </si>
  <si>
    <t>06SC0442</t>
  </si>
  <si>
    <t xml:space="preserve">  272.94-</t>
  </si>
  <si>
    <t xml:space="preserve">   68.63-</t>
  </si>
  <si>
    <t>12SC0126</t>
  </si>
  <si>
    <t>LINER,LD,24X32,0.6MI</t>
  </si>
  <si>
    <t xml:space="preserve">  168.66-</t>
  </si>
  <si>
    <t>12SC0133</t>
  </si>
  <si>
    <t>BAG,TAMP EVD,OPQ,9X1</t>
  </si>
  <si>
    <t xml:space="preserve">   42.15-</t>
  </si>
  <si>
    <t xml:space="preserve">   89.16-</t>
  </si>
  <si>
    <t>13SC0737</t>
  </si>
  <si>
    <t xml:space="preserve">   32.79-</t>
  </si>
  <si>
    <t>14SC0732</t>
  </si>
  <si>
    <t>LOGITECH WIRELESS CO</t>
  </si>
  <si>
    <t>04SC0336</t>
  </si>
  <si>
    <t xml:space="preserve">HAZELNUT DECAF KCUP  </t>
  </si>
  <si>
    <t xml:space="preserve">  73.11- </t>
  </si>
  <si>
    <t>04SC0356</t>
  </si>
  <si>
    <t xml:space="preserve">COFFEE,K-CUP  DECAF  </t>
  </si>
  <si>
    <t xml:space="preserve">  13-</t>
  </si>
  <si>
    <t xml:space="preserve"> 158.32- </t>
  </si>
  <si>
    <t>04SC0542</t>
  </si>
  <si>
    <t xml:space="preserve">COFFEE,MOC LATTE, 20 </t>
  </si>
  <si>
    <t xml:space="preserve">  12.16- </t>
  </si>
  <si>
    <t>05SC0621</t>
  </si>
  <si>
    <t xml:space="preserve">SOAP,LIQD DIAL GLD,1 </t>
  </si>
  <si>
    <t>12SC0753</t>
  </si>
  <si>
    <t xml:space="preserve">PAD,OVER THE SPILL,R </t>
  </si>
  <si>
    <t>26GG0743</t>
  </si>
  <si>
    <t xml:space="preserve">PLANNER,AY25,WM,CHAR </t>
  </si>
  <si>
    <t>37DZ0124</t>
  </si>
  <si>
    <t xml:space="preserve">MOP,WEBFT,MCFBR,LARG </t>
  </si>
  <si>
    <t xml:space="preserve">  55.50- </t>
  </si>
  <si>
    <t>50DD0531</t>
  </si>
  <si>
    <t xml:space="preserve">TOWEL,ROLL,1PLY,WHIT </t>
  </si>
  <si>
    <t xml:space="preserve">  71.60- </t>
  </si>
  <si>
    <t>50DD2241</t>
  </si>
  <si>
    <t xml:space="preserve">FILE,ECN,LGL,STRG/BT </t>
  </si>
  <si>
    <t>60AA1021</t>
  </si>
  <si>
    <t xml:space="preserve">FILE,STRG/BTNECN,LTR </t>
  </si>
  <si>
    <t xml:space="preserve">  15-</t>
  </si>
  <si>
    <t xml:space="preserve"> 993.60- </t>
  </si>
  <si>
    <t>60AA1042</t>
  </si>
  <si>
    <t xml:space="preserve">LINER,HD,38X60,16MIC </t>
  </si>
  <si>
    <t xml:space="preserve">   7-</t>
  </si>
  <si>
    <t xml:space="preserve"> 150.66- </t>
  </si>
  <si>
    <t>60AA1512</t>
  </si>
  <si>
    <t xml:space="preserve">LINER,LD,42.5X48,1.3 </t>
  </si>
  <si>
    <t xml:space="preserve">WATER,DASANI,1/2 LIT </t>
  </si>
  <si>
    <t>60BB2321</t>
  </si>
  <si>
    <t xml:space="preserve">PAPER,CONT,9.5X11,L- </t>
  </si>
  <si>
    <t xml:space="preserve">  89.00- </t>
  </si>
  <si>
    <t>60BB3332</t>
  </si>
  <si>
    <t xml:space="preserve">LABEL, AD STOCK BIN, </t>
  </si>
  <si>
    <t xml:space="preserve">  29.61- </t>
  </si>
  <si>
    <t>60CC1152</t>
  </si>
  <si>
    <t xml:space="preserve">  84-</t>
  </si>
  <si>
    <t xml:space="preserve"> 191.52- </t>
  </si>
  <si>
    <t>60DD0532</t>
  </si>
  <si>
    <t xml:space="preserve">TAPE,PACKAGING,OD,3/ </t>
  </si>
  <si>
    <t xml:space="preserve">  24-</t>
  </si>
  <si>
    <t xml:space="preserve">  79.96- </t>
  </si>
  <si>
    <t>TAPE,PACKAGING,OD,6/</t>
  </si>
  <si>
    <t xml:space="preserve">  118.83- </t>
  </si>
  <si>
    <t>60FF0611</t>
  </si>
  <si>
    <t>TONER,HP CE505A,BLAC</t>
  </si>
  <si>
    <t>70BB0885</t>
  </si>
  <si>
    <t>MOUSEPAD,WRISTREST,G</t>
  </si>
  <si>
    <t xml:space="preserve">   21.72- </t>
  </si>
  <si>
    <t>70BB1581</t>
  </si>
  <si>
    <t>CREAMER,CFFEEMTE,FRN</t>
  </si>
  <si>
    <t>70BB1871</t>
  </si>
  <si>
    <t>USB 2.0,TWIST TURN 2</t>
  </si>
  <si>
    <t xml:space="preserve">    7.80- </t>
  </si>
  <si>
    <t>70CC0443</t>
  </si>
  <si>
    <t xml:space="preserve">   48.00- </t>
  </si>
  <si>
    <t>70CC0713</t>
  </si>
  <si>
    <t>70CC2031</t>
  </si>
  <si>
    <t xml:space="preserve">HP 87A BLACK TONER  </t>
  </si>
  <si>
    <t>70CC3023</t>
  </si>
  <si>
    <t xml:space="preserve">   54.72- </t>
  </si>
  <si>
    <t>80BB2211</t>
  </si>
  <si>
    <t>80CC0912</t>
  </si>
  <si>
    <t xml:space="preserve">   37.42- </t>
  </si>
  <si>
    <t>80CC2842</t>
  </si>
  <si>
    <t>PAPER,20#,11X17,3 RM</t>
  </si>
  <si>
    <t xml:space="preserve">  147.33- </t>
  </si>
  <si>
    <t>90KK0551</t>
  </si>
  <si>
    <t>PORTFOLIO,PAPER,2PKT</t>
  </si>
  <si>
    <t xml:space="preserve">   18.57- </t>
  </si>
  <si>
    <t>COKE ZERO,12OZ,24/CA</t>
  </si>
  <si>
    <t xml:space="preserve">   104-</t>
  </si>
  <si>
    <t xml:space="preserve"> 1547.10- </t>
  </si>
  <si>
    <t>90WW1832</t>
  </si>
  <si>
    <t>BAG,POWDER,SPILLMAGI</t>
  </si>
  <si>
    <t xml:space="preserve">    21-</t>
  </si>
  <si>
    <t xml:space="preserve">  371.70- </t>
  </si>
  <si>
    <t>90YY1332</t>
  </si>
  <si>
    <t xml:space="preserve">  411.30- </t>
  </si>
  <si>
    <t>91UU2811</t>
  </si>
  <si>
    <t>PAPER,XEROX,LILAC,CT</t>
  </si>
  <si>
    <t xml:space="preserve">  267.48- </t>
  </si>
  <si>
    <t xml:space="preserve">   22-</t>
  </si>
  <si>
    <t xml:space="preserve">   98.34-</t>
  </si>
  <si>
    <t>02SC1211</t>
  </si>
  <si>
    <t>BOX,STORAGE,9 LITER,</t>
  </si>
  <si>
    <t>04SC0743</t>
  </si>
  <si>
    <t>04SC0831</t>
  </si>
  <si>
    <t xml:space="preserve">   36.00-</t>
  </si>
  <si>
    <t>06HZ0712</t>
  </si>
  <si>
    <t>06HZ0725</t>
  </si>
  <si>
    <t>WIPE,SURFACE,PRO,110</t>
  </si>
  <si>
    <t>DUST-OFF 10OZ GAS DU</t>
  </si>
  <si>
    <t>06HZ0734</t>
  </si>
  <si>
    <t>CORRECTION,FLUID,EXC</t>
  </si>
  <si>
    <t>ADHESIVE,SPRAY MOUNT</t>
  </si>
  <si>
    <t>06HZ0743</t>
  </si>
  <si>
    <t>MARKER,PAINT,BLUE,DZ</t>
  </si>
  <si>
    <t>06HZ0746</t>
  </si>
  <si>
    <t>SANITIZER,ADV,GRN,GE</t>
  </si>
  <si>
    <t>06HZ0752</t>
  </si>
  <si>
    <t>DISP,FOAM,CLARIO 2.0</t>
  </si>
  <si>
    <t>06HZ0813</t>
  </si>
  <si>
    <t>HIGHMARK 32OZ ALOE S</t>
  </si>
  <si>
    <t>06HZ0818</t>
  </si>
  <si>
    <t>HIGHMARK 32OZ ORG SA</t>
  </si>
  <si>
    <t>06HZ0831</t>
  </si>
  <si>
    <t>MARKER,PERM,DESK,OD,</t>
  </si>
  <si>
    <t>MARKER,PERM,FELT,MAG</t>
  </si>
  <si>
    <t>06SC0111</t>
  </si>
  <si>
    <t>WIPES,PATTERN PLAY,5</t>
  </si>
  <si>
    <t xml:space="preserve">   29.74-</t>
  </si>
  <si>
    <t>06SC0132</t>
  </si>
  <si>
    <t xml:space="preserve">HP410A,TONER,YELLOW </t>
  </si>
  <si>
    <t>06SC0247</t>
  </si>
  <si>
    <t>NOTEBOOK,FS,5SUB,WR,</t>
  </si>
  <si>
    <t>06SC0323</t>
  </si>
  <si>
    <t>PLATES,ULTRA,10.125,</t>
  </si>
  <si>
    <t xml:space="preserve">  356.00-</t>
  </si>
  <si>
    <t>06SC0342</t>
  </si>
  <si>
    <t>INK,CANON,PGI-280XL,</t>
  </si>
  <si>
    <t>06SC0356</t>
  </si>
  <si>
    <t>HEADSET,H340,USB,BLK</t>
  </si>
  <si>
    <t xml:space="preserve">CLIP,BINDER,MEDIUM, </t>
  </si>
  <si>
    <t xml:space="preserve">    2.19-</t>
  </si>
  <si>
    <t>06SC0511</t>
  </si>
  <si>
    <t>TONER,BROTHER,TN630,</t>
  </si>
  <si>
    <t xml:space="preserve">  485.86-</t>
  </si>
  <si>
    <t>08SC1135</t>
  </si>
  <si>
    <t xml:space="preserve">   39.10-</t>
  </si>
  <si>
    <t>09SC0756</t>
  </si>
  <si>
    <t>TAPE,MAGIC,SCOTCH,24</t>
  </si>
  <si>
    <t xml:space="preserve">   39.40-</t>
  </si>
  <si>
    <t>10SC0953</t>
  </si>
  <si>
    <t>STAPLER,FULL,COMBO,5</t>
  </si>
  <si>
    <t xml:space="preserve">   37.69-</t>
  </si>
  <si>
    <t xml:space="preserve">   52.74-</t>
  </si>
  <si>
    <t>11SC0351</t>
  </si>
  <si>
    <t>BINDER,OD,VIEW,DR,3"</t>
  </si>
  <si>
    <t>11SC0665</t>
  </si>
  <si>
    <t>FLAGS,POST-IT(R),SMA</t>
  </si>
  <si>
    <t>11SC0851</t>
  </si>
  <si>
    <t>FORK,PLASTIC,1000CT,</t>
  </si>
  <si>
    <t>14SC0651</t>
  </si>
  <si>
    <t>STAND,MONITOR,PRNTR,</t>
  </si>
  <si>
    <t xml:space="preserve">   28.64-</t>
  </si>
  <si>
    <t>15SC0656</t>
  </si>
  <si>
    <t>BINDER,ODP,VW,RR,2",</t>
  </si>
  <si>
    <t xml:space="preserve">   18.59-</t>
  </si>
  <si>
    <t>16SC0827</t>
  </si>
  <si>
    <t>PAPER,EXACT 110#,LET</t>
  </si>
  <si>
    <t xml:space="preserve">   55.16-</t>
  </si>
  <si>
    <t>17CF0355</t>
  </si>
  <si>
    <t xml:space="preserve">  153-</t>
  </si>
  <si>
    <t xml:space="preserve">  634.79-</t>
  </si>
  <si>
    <t>19CF0535</t>
  </si>
  <si>
    <t>TAPE,BLACK ON WHITE,</t>
  </si>
  <si>
    <t xml:space="preserve">  581.74-</t>
  </si>
  <si>
    <t xml:space="preserve">  437.40-</t>
  </si>
  <si>
    <t>24CF0212</t>
  </si>
  <si>
    <t>31CF0224</t>
  </si>
  <si>
    <t>PAPER,PASTEL,24#,8.5</t>
  </si>
  <si>
    <t xml:space="preserve">   53.61-</t>
  </si>
  <si>
    <t>34BB0101</t>
  </si>
  <si>
    <t xml:space="preserve">   38.50-</t>
  </si>
  <si>
    <t>45FC1644</t>
  </si>
  <si>
    <t>CUP,HOT,12OZ,PATHWAY</t>
  </si>
  <si>
    <t xml:space="preserve">   95.52-</t>
  </si>
  <si>
    <t xml:space="preserve">TOWER, 8X7L, DRAWER, </t>
  </si>
  <si>
    <t>50DD2811</t>
  </si>
  <si>
    <t xml:space="preserve">MOVING,SMALL,BOX,5PK </t>
  </si>
  <si>
    <t>50EE1911</t>
  </si>
  <si>
    <t xml:space="preserve">  120.48-</t>
  </si>
  <si>
    <t xml:space="preserve">    9.35-</t>
  </si>
  <si>
    <t>60BB3331</t>
  </si>
  <si>
    <t>60CC2222</t>
  </si>
  <si>
    <t>60GG0122</t>
  </si>
  <si>
    <t xml:space="preserve">PAPER,COPY,8.5X11,50 </t>
  </si>
  <si>
    <t xml:space="preserve">   40.05-</t>
  </si>
  <si>
    <t>70AA0311</t>
  </si>
  <si>
    <t xml:space="preserve">PLATE,COATED,8.75",1 </t>
  </si>
  <si>
    <t>70BB0651</t>
  </si>
  <si>
    <t xml:space="preserve">PORTFOLIO,PCKT,TWIN, </t>
  </si>
  <si>
    <t>70CC1391</t>
  </si>
  <si>
    <t xml:space="preserve">TAPE,BLACK ON WHITE, </t>
  </si>
  <si>
    <t>70CC1885</t>
  </si>
  <si>
    <t xml:space="preserve">FLAGS,POST-IT(R),SMA </t>
  </si>
  <si>
    <t xml:space="preserve">  157.92-</t>
  </si>
  <si>
    <t>70CC3073</t>
  </si>
  <si>
    <t xml:space="preserve">   37.42-</t>
  </si>
  <si>
    <t xml:space="preserve">  685.92- </t>
  </si>
  <si>
    <t>90LL2311</t>
  </si>
  <si>
    <t xml:space="preserve">   80- </t>
  </si>
  <si>
    <t xml:space="preserve">  356.08- </t>
  </si>
  <si>
    <t>90OO1212</t>
  </si>
  <si>
    <t xml:space="preserve">PAPER,X-9,WE,8.5X11, </t>
  </si>
  <si>
    <t xml:space="preserve">   33- </t>
  </si>
  <si>
    <t xml:space="preserve"> 1270.73- </t>
  </si>
  <si>
    <t>90PP2412</t>
  </si>
  <si>
    <t xml:space="preserve">   56- </t>
  </si>
  <si>
    <t xml:space="preserve">  232.34- </t>
  </si>
  <si>
    <t>90VV2051</t>
  </si>
  <si>
    <t xml:space="preserve">PAPER,COPY,OD,CASE,L </t>
  </si>
  <si>
    <t xml:space="preserve">  449.25- </t>
  </si>
  <si>
    <t xml:space="preserve">PRINTER,HP,LASERJET, </t>
  </si>
  <si>
    <t xml:space="preserve">  36.00- </t>
  </si>
  <si>
    <t xml:space="preserve"> 240.00- </t>
  </si>
  <si>
    <t>05HZ0331</t>
  </si>
  <si>
    <t xml:space="preserve">FRESHENER,AIR,LINEN  </t>
  </si>
  <si>
    <t>05HZ0332</t>
  </si>
  <si>
    <t xml:space="preserve">SPRAY,DSNFCT,LYSL,19 </t>
  </si>
  <si>
    <t xml:space="preserve">DISINFECTANT CRISP L </t>
  </si>
  <si>
    <t>05SC0532</t>
  </si>
  <si>
    <t xml:space="preserve">FRESHENER,URINAL,WAV </t>
  </si>
  <si>
    <t xml:space="preserve">  32.35- </t>
  </si>
  <si>
    <t>05SC0612</t>
  </si>
  <si>
    <t xml:space="preserve">PRVN LTX CLR/MLD FM  </t>
  </si>
  <si>
    <t>05SC064B</t>
  </si>
  <si>
    <t xml:space="preserve">SOAP,LIQUID,7.5OZ,SO </t>
  </si>
  <si>
    <t xml:space="preserve">   3.93- </t>
  </si>
  <si>
    <t>05SC0722</t>
  </si>
  <si>
    <t xml:space="preserve">REFILL,WINDEX,CLEANE </t>
  </si>
  <si>
    <t xml:space="preserve">  92.12- </t>
  </si>
  <si>
    <t>05SC0725</t>
  </si>
  <si>
    <t xml:space="preserve">TD SM L HE 117Z 89L  </t>
  </si>
  <si>
    <t>05SC073H</t>
  </si>
  <si>
    <t xml:space="preserve">HANDWASH,LUXURY,FOAM </t>
  </si>
  <si>
    <t>05SC0737</t>
  </si>
  <si>
    <t xml:space="preserve">FOAM,REFILL,FMX12,HW </t>
  </si>
  <si>
    <t xml:space="preserve"> 472.47- </t>
  </si>
  <si>
    <t>05SC074D</t>
  </si>
  <si>
    <t xml:space="preserve">SOFTSOAP,CITRUS,REFI </t>
  </si>
  <si>
    <t xml:space="preserve">   4.00- </t>
  </si>
  <si>
    <t>05SC074E</t>
  </si>
  <si>
    <t xml:space="preserve">WIPES,GERMICIDAL,CLO </t>
  </si>
  <si>
    <t xml:space="preserve">   8.90- </t>
  </si>
  <si>
    <t>05SC074F</t>
  </si>
  <si>
    <t xml:space="preserve">FRESHENER,SCNTDOIL,P </t>
  </si>
  <si>
    <t>05SC0837</t>
  </si>
  <si>
    <t xml:space="preserve">SOAP,FOAM,COMPLTE,PE </t>
  </si>
  <si>
    <t>05SC084E</t>
  </si>
  <si>
    <t xml:space="preserve">AIRWICK SCENTED OIL  </t>
  </si>
  <si>
    <t xml:space="preserve">REFILL,OIL,TWIN SCNT </t>
  </si>
  <si>
    <t>05SC0846</t>
  </si>
  <si>
    <t>05SC0854</t>
  </si>
  <si>
    <t xml:space="preserve">SOAP,DIAL,FOAM,7.5OZ </t>
  </si>
  <si>
    <t>05SC0921</t>
  </si>
  <si>
    <t xml:space="preserve">TIDE, LQ PODS, SM 81 </t>
  </si>
  <si>
    <t>05SC0926</t>
  </si>
  <si>
    <t xml:space="preserve">BLEACH,GRMICID,CON,1 </t>
  </si>
  <si>
    <t xml:space="preserve">    24.08-</t>
  </si>
  <si>
    <t>05SC0941</t>
  </si>
  <si>
    <t xml:space="preserve">SOAP,GOJO,REFILL,CLE </t>
  </si>
  <si>
    <t xml:space="preserve">    38.41-</t>
  </si>
  <si>
    <t>05SC095E</t>
  </si>
  <si>
    <t xml:space="preserve">WIPES,LYSOL,CLEANING </t>
  </si>
  <si>
    <t xml:space="preserve">    10.97-</t>
  </si>
  <si>
    <t>05SC0965</t>
  </si>
  <si>
    <t xml:space="preserve">FRESHENER,AIR,CURVE, </t>
  </si>
  <si>
    <t>05HZ0142</t>
  </si>
  <si>
    <t>SANITIZER,HAND,FOAM,</t>
  </si>
  <si>
    <t xml:space="preserve">  54.43- </t>
  </si>
  <si>
    <t>SANITIZER,LTX,ADV GR</t>
  </si>
  <si>
    <t xml:space="preserve">  32.17- </t>
  </si>
  <si>
    <t>ADV LTX GC HND SAN F</t>
  </si>
  <si>
    <t>50DD0311</t>
  </si>
  <si>
    <t xml:space="preserve">CHRM SOFT 1/18MR 224 </t>
  </si>
  <si>
    <t xml:space="preserve">   92.36-</t>
  </si>
  <si>
    <t>50EE0811</t>
  </si>
  <si>
    <t xml:space="preserve">PAPER,KRAFT,36X1000, </t>
  </si>
  <si>
    <t xml:space="preserve">TOWELS,MULTI,BLEACH, </t>
  </si>
  <si>
    <t xml:space="preserve">  329.00-</t>
  </si>
  <si>
    <t>60BB2112</t>
  </si>
  <si>
    <t>60CC1452</t>
  </si>
  <si>
    <t xml:space="preserve">TAPE,PACKAGING,OD,6/ </t>
  </si>
  <si>
    <t xml:space="preserve">   162-</t>
  </si>
  <si>
    <t xml:space="preserve"> 1069.52-</t>
  </si>
  <si>
    <t>60CC2331</t>
  </si>
  <si>
    <t xml:space="preserve">BINDER,ODP,VW,RR,0.5 </t>
  </si>
  <si>
    <t>60GG0912</t>
  </si>
  <si>
    <t xml:space="preserve">PLATES,HGHMRK,CMPST, </t>
  </si>
  <si>
    <t xml:space="preserve">  683.76-</t>
  </si>
  <si>
    <t>60HH1113</t>
  </si>
  <si>
    <t>60HH1121</t>
  </si>
  <si>
    <t xml:space="preserve">    80-</t>
  </si>
  <si>
    <t xml:space="preserve"> 1079.20-</t>
  </si>
  <si>
    <t>70BB0853</t>
  </si>
  <si>
    <t xml:space="preserve">COFFEE,MRNING RST,AL </t>
  </si>
  <si>
    <t>70BB1672</t>
  </si>
  <si>
    <t xml:space="preserve">LABEL,LASER,SHIP,5.5 </t>
  </si>
  <si>
    <t>70BB2812</t>
  </si>
  <si>
    <t>70CC0311</t>
  </si>
  <si>
    <t xml:space="preserve">LINER,LD,40X46,1.5MI </t>
  </si>
  <si>
    <t xml:space="preserve">    26-</t>
  </si>
  <si>
    <t xml:space="preserve">  691.13-</t>
  </si>
  <si>
    <t>90GG2042</t>
  </si>
  <si>
    <t xml:space="preserve">TABLE,PLASTIC,30X72, </t>
  </si>
  <si>
    <t xml:space="preserve"> 1440.00-</t>
  </si>
  <si>
    <t>90GG2341</t>
  </si>
  <si>
    <t>90LL1212</t>
  </si>
  <si>
    <t>NTBK,SPR,1SB,100S,WR</t>
  </si>
  <si>
    <t xml:space="preserve">   30.59-</t>
  </si>
  <si>
    <t>90LL1512</t>
  </si>
  <si>
    <t xml:space="preserve">   15.29-</t>
  </si>
  <si>
    <t>90LL1811</t>
  </si>
  <si>
    <t>90LL1821</t>
  </si>
  <si>
    <t>90MM1451</t>
  </si>
  <si>
    <t>WORKFORCE ES-C220 SC</t>
  </si>
  <si>
    <t>90QQ1811</t>
  </si>
  <si>
    <t>NTBK,SPR,1SB,100,CR,</t>
  </si>
  <si>
    <t xml:space="preserve"> 1344-</t>
  </si>
  <si>
    <t xml:space="preserve"> 5780.54-</t>
  </si>
  <si>
    <t>90QQ1911</t>
  </si>
  <si>
    <t>90QQ2011</t>
  </si>
  <si>
    <t xml:space="preserve">  960-</t>
  </si>
  <si>
    <t xml:space="preserve"> 4128.96-</t>
  </si>
  <si>
    <t>90RR1811</t>
  </si>
  <si>
    <t xml:space="preserve">  232.59-</t>
  </si>
  <si>
    <t>90RR1832</t>
  </si>
  <si>
    <t>90RR1911</t>
  </si>
  <si>
    <t xml:space="preserve">   11.07-</t>
  </si>
  <si>
    <t>90UU3021</t>
  </si>
  <si>
    <t xml:space="preserve">   71.76-</t>
  </si>
  <si>
    <t>90VV2421</t>
  </si>
  <si>
    <t>ASSORTED FRUIT FILL,</t>
  </si>
  <si>
    <t xml:space="preserve">  160-</t>
  </si>
  <si>
    <t>90YY0411</t>
  </si>
  <si>
    <t xml:space="preserve">  747.63-</t>
  </si>
  <si>
    <t>90YY1821</t>
  </si>
  <si>
    <t xml:space="preserve"> 3550.19-</t>
  </si>
  <si>
    <t>91UU2711</t>
  </si>
  <si>
    <t xml:space="preserve">  932.98-</t>
  </si>
  <si>
    <t>PAPER,LASER CUT,TOP</t>
  </si>
  <si>
    <t xml:space="preserve">  752.26-</t>
  </si>
  <si>
    <t>01SC0622</t>
  </si>
  <si>
    <t xml:space="preserve">STAPLER,OPTIMA 70,HC </t>
  </si>
  <si>
    <t xml:space="preserve"> 209.47-</t>
  </si>
  <si>
    <t>02SC1143</t>
  </si>
  <si>
    <t xml:space="preserve">TONER,REPL,HP,26X,BK </t>
  </si>
  <si>
    <t xml:space="preserve">  87.64-</t>
  </si>
  <si>
    <t>04SC0521</t>
  </si>
  <si>
    <t xml:space="preserve">WILD MOUNTAIN BLUEBE </t>
  </si>
  <si>
    <t xml:space="preserve">  97.25-</t>
  </si>
  <si>
    <t>04SC0565</t>
  </si>
  <si>
    <t xml:space="preserve">LIFESAVERS,WINTOGREE </t>
  </si>
  <si>
    <t>04SC0635</t>
  </si>
  <si>
    <t xml:space="preserve">CREAMER,CREME,SWT,IT </t>
  </si>
  <si>
    <t xml:space="preserve">  32.92-</t>
  </si>
  <si>
    <t>04SC1236</t>
  </si>
  <si>
    <t xml:space="preserve">KCUP,DOUNUT SHOP,70C </t>
  </si>
  <si>
    <t xml:space="preserve">HEADSET,CLRCHT CMFRT </t>
  </si>
  <si>
    <t xml:space="preserve">CLIP,PAPER,JUMBO,WRL </t>
  </si>
  <si>
    <t xml:space="preserve">TAPE (TZE-231 10PKB) </t>
  </si>
  <si>
    <t>07SC0263</t>
  </si>
  <si>
    <t xml:space="preserve">INK,HP935,XL,YELLOW  </t>
  </si>
  <si>
    <t xml:space="preserve">  20.78-</t>
  </si>
  <si>
    <t>07SC0323</t>
  </si>
  <si>
    <t xml:space="preserve">VTECH, PHONE, 2LINE, </t>
  </si>
  <si>
    <t xml:space="preserve">VTECH,PHONE,2LINE,DS </t>
  </si>
  <si>
    <t>07SC0328</t>
  </si>
  <si>
    <t xml:space="preserve">INDEX CARD 4X6 BLANK </t>
  </si>
  <si>
    <t xml:space="preserve">REST,WRIST,W/PAD,BEA </t>
  </si>
  <si>
    <t xml:space="preserve">  10.31-</t>
  </si>
  <si>
    <t>07SC0351</t>
  </si>
  <si>
    <t xml:space="preserve">CLSS FLDR LTR 1DIV R </t>
  </si>
  <si>
    <t>07SC0465</t>
  </si>
  <si>
    <t xml:space="preserve">DRIVE,USB,SANDISK,64 </t>
  </si>
  <si>
    <t>07SC0511</t>
  </si>
  <si>
    <t xml:space="preserve">TONER,HP,CE261A,CYAN </t>
  </si>
  <si>
    <t xml:space="preserve">TAPE,HIGHLAND,MENDIN </t>
  </si>
  <si>
    <t xml:space="preserve">  285.80-</t>
  </si>
  <si>
    <t>07SC0551</t>
  </si>
  <si>
    <t xml:space="preserve">MARKER,EXPO,LOWODR,A </t>
  </si>
  <si>
    <t xml:space="preserve">BATTERY,COPPERTP,AA, </t>
  </si>
  <si>
    <t>07SC0645</t>
  </si>
  <si>
    <t xml:space="preserve">CARTRIDGE,STPL,RPD 5 </t>
  </si>
  <si>
    <t xml:space="preserve">   33.24-</t>
  </si>
  <si>
    <t xml:space="preserve">MOUSE,WRLS,M310,OPTI </t>
  </si>
  <si>
    <t>07SC0834</t>
  </si>
  <si>
    <t xml:space="preserve">SPOON,HGHMRK,CMPST,6 </t>
  </si>
  <si>
    <t>07SC0854</t>
  </si>
  <si>
    <t xml:space="preserve">BRUSH,BOWL,SCRATCHLE </t>
  </si>
  <si>
    <t>07SC0916</t>
  </si>
  <si>
    <t xml:space="preserve">FOCUSNOTEPAD,WHITE   </t>
  </si>
  <si>
    <t xml:space="preserve">INK,HP,EXTRA HY,981Y </t>
  </si>
  <si>
    <t xml:space="preserve">PAD,PERF,8.5X11,OD,L </t>
  </si>
  <si>
    <t xml:space="preserve">  215-</t>
  </si>
  <si>
    <t xml:space="preserve"> 1190.67-</t>
  </si>
  <si>
    <t>09SC0117</t>
  </si>
  <si>
    <t xml:space="preserve">DIVIDERS,5TAB,INSERT </t>
  </si>
  <si>
    <t>09SC0133</t>
  </si>
  <si>
    <t xml:space="preserve">PLR,3X6,SWEETPEA,AY2 </t>
  </si>
  <si>
    <t xml:space="preserve">    4.62-</t>
  </si>
  <si>
    <t>09SC0137</t>
  </si>
  <si>
    <t xml:space="preserve">SHARPENER,MIGHTY,MIT </t>
  </si>
  <si>
    <t>11SC0255</t>
  </si>
  <si>
    <t xml:space="preserve">WASTEBOTTLE,LEXMARK, </t>
  </si>
  <si>
    <t xml:space="preserve">COFFEE,DONUT SHOP K, </t>
  </si>
  <si>
    <t>12SC0451</t>
  </si>
  <si>
    <t xml:space="preserve">BAG,LNCH,FREEZ BAG,  </t>
  </si>
  <si>
    <t>13SC0846</t>
  </si>
  <si>
    <t xml:space="preserve">BOOK,COMP,100CT,CR   </t>
  </si>
  <si>
    <t>14SC0834</t>
  </si>
  <si>
    <t xml:space="preserve">MARKER,CHART,FLIP,8  </t>
  </si>
  <si>
    <t>16SC0937</t>
  </si>
  <si>
    <t xml:space="preserve">LAMINATE POUCH,LTR,3 </t>
  </si>
  <si>
    <t xml:space="preserve">   36.15-</t>
  </si>
  <si>
    <t>19CC0124</t>
  </si>
  <si>
    <t xml:space="preserve">POUCH,BINDER,BLACK,1 </t>
  </si>
  <si>
    <t>26AA0122</t>
  </si>
  <si>
    <t xml:space="preserve">WORKFORCE ES-C220 SC </t>
  </si>
  <si>
    <t xml:space="preserve">  759.96-</t>
  </si>
  <si>
    <t>28CF0331</t>
  </si>
  <si>
    <t xml:space="preserve">HIGHMARK 8OZ ALOE SA </t>
  </si>
  <si>
    <t xml:space="preserve">THERMAL RL,DISCOUNT  </t>
  </si>
  <si>
    <t>45FC1834</t>
  </si>
  <si>
    <t>70CC0793</t>
  </si>
  <si>
    <t xml:space="preserve">   97.25-</t>
  </si>
  <si>
    <t>70CC2751</t>
  </si>
  <si>
    <t xml:space="preserve">  264-</t>
  </si>
  <si>
    <t xml:space="preserve">  143.08-</t>
  </si>
  <si>
    <t>70CC4541</t>
  </si>
  <si>
    <t>80CC0311</t>
  </si>
  <si>
    <t>90KK2721</t>
  </si>
  <si>
    <t>90LL1612</t>
  </si>
  <si>
    <t xml:space="preserve"> 2743.68-</t>
  </si>
  <si>
    <t>90MM0412</t>
  </si>
  <si>
    <t xml:space="preserve">TONER,CARTRDGE,414A, </t>
  </si>
  <si>
    <t>90MM2351</t>
  </si>
  <si>
    <t>50DD0242</t>
  </si>
  <si>
    <t xml:space="preserve">OD,BOARD,CORK,36X48, </t>
  </si>
  <si>
    <t>50DD0331</t>
  </si>
  <si>
    <t xml:space="preserve">POSTERBOARD,22X28,WH </t>
  </si>
  <si>
    <t xml:space="preserve">   30.20-</t>
  </si>
  <si>
    <t>50DD0332</t>
  </si>
  <si>
    <t>50DD2111</t>
  </si>
  <si>
    <t xml:space="preserve">   45.48-</t>
  </si>
  <si>
    <t>50DD2212</t>
  </si>
  <si>
    <t xml:space="preserve">  424.56-</t>
  </si>
  <si>
    <t>60CC3222</t>
  </si>
  <si>
    <t xml:space="preserve">    7.50-</t>
  </si>
  <si>
    <t>60DD1131</t>
  </si>
  <si>
    <t xml:space="preserve">  171.48-</t>
  </si>
  <si>
    <t>60EE2142</t>
  </si>
  <si>
    <t xml:space="preserve">  285.00-</t>
  </si>
  <si>
    <t xml:space="preserve">  110.56-</t>
  </si>
  <si>
    <t>70AA2492</t>
  </si>
  <si>
    <t xml:space="preserve">COFFEE,DONUT SHOP K- </t>
  </si>
  <si>
    <t>70BB0214</t>
  </si>
  <si>
    <t xml:space="preserve">  394.72-</t>
  </si>
  <si>
    <t>70BB1263</t>
  </si>
  <si>
    <t xml:space="preserve">    42-</t>
  </si>
  <si>
    <t xml:space="preserve">  436.99-</t>
  </si>
  <si>
    <t>KCUP,DOUNUT SHOP,70C</t>
  </si>
  <si>
    <t>90VV3011</t>
  </si>
  <si>
    <t>LIFESAVERS,WINTOGREE</t>
  </si>
  <si>
    <t>108-</t>
  </si>
  <si>
    <t xml:space="preserve">  223.56-</t>
  </si>
  <si>
    <t>08SC0217</t>
  </si>
  <si>
    <t>TONER, TN229Y, YELLO</t>
  </si>
  <si>
    <t>08SC022F</t>
  </si>
  <si>
    <t>08SC0257</t>
  </si>
  <si>
    <t>LABELER,BROTHER,PTH1</t>
  </si>
  <si>
    <t>08SC0265</t>
  </si>
  <si>
    <t>LEAD,SUPER,HI-POLY,.</t>
  </si>
  <si>
    <t>08SC0318</t>
  </si>
  <si>
    <t>LABEL,TAB,F-F,3.5X15</t>
  </si>
  <si>
    <t>08SC0346</t>
  </si>
  <si>
    <t xml:space="preserve">TONER,HP,ORIGINAL,20 </t>
  </si>
  <si>
    <t>08SC0366</t>
  </si>
  <si>
    <t xml:space="preserve">MULTI INK T410520-S  </t>
  </si>
  <si>
    <t xml:space="preserve">PAD,PERF,DKT,8.5X11, </t>
  </si>
  <si>
    <t xml:space="preserve">TONER,LABEL APP,52D1 </t>
  </si>
  <si>
    <t>08SC0446</t>
  </si>
  <si>
    <t xml:space="preserve">TONER,BROTHER,CYAN,T </t>
  </si>
  <si>
    <t>08SC0523</t>
  </si>
  <si>
    <t xml:space="preserve">MOUSE,WIRELESS,M325S </t>
  </si>
  <si>
    <t>08SC0527</t>
  </si>
  <si>
    <t xml:space="preserve">USB DRIVE 2.0,TT2,32 </t>
  </si>
  <si>
    <t>08SC0538</t>
  </si>
  <si>
    <t xml:space="preserve">CLIP,BINDER,MINI,1/4 </t>
  </si>
  <si>
    <t>08SC0555</t>
  </si>
  <si>
    <t xml:space="preserve">FLDR,CLASS,ENDTAB,LT </t>
  </si>
  <si>
    <t>07SC0113</t>
  </si>
  <si>
    <t xml:space="preserve">LABEL,LSR,HALF,WEATH </t>
  </si>
  <si>
    <t xml:space="preserve">  188.25-</t>
  </si>
  <si>
    <t xml:space="preserve">    3.17-</t>
  </si>
  <si>
    <t>08SC0914</t>
  </si>
  <si>
    <t xml:space="preserve">FRAME,PICTRE,RS LUNA </t>
  </si>
  <si>
    <t>08SC103B</t>
  </si>
  <si>
    <t xml:space="preserve">MAX AA ALKALINE, 24P </t>
  </si>
  <si>
    <t>08SC1055</t>
  </si>
  <si>
    <t xml:space="preserve">MAILER,BUBBLE,OD,SZ  </t>
  </si>
  <si>
    <t xml:space="preserve">TONER,LEXMARK HY C79 </t>
  </si>
  <si>
    <t>08SC1211</t>
  </si>
  <si>
    <t xml:space="preserve">HP LJ CE410XC BLK TN </t>
  </si>
  <si>
    <t xml:space="preserve">  202.14-</t>
  </si>
  <si>
    <t>08SC1225</t>
  </si>
  <si>
    <t xml:space="preserve">TONER,BROTHER,HIGH Y </t>
  </si>
  <si>
    <t>12PF0511</t>
  </si>
  <si>
    <t xml:space="preserve"> 3086.18-</t>
  </si>
  <si>
    <t>16PF0411</t>
  </si>
  <si>
    <t>30CF0611</t>
  </si>
  <si>
    <t>TONER LASERJET 26A B</t>
  </si>
  <si>
    <t>50DD1311</t>
  </si>
  <si>
    <t>TOWEL,ROLL,HICAP,6RL</t>
  </si>
  <si>
    <t>60AA2131</t>
  </si>
  <si>
    <t>SPRAY,DSNFCT,LYSL,19</t>
  </si>
  <si>
    <t>60AA2911</t>
  </si>
  <si>
    <t>LINER,HD,40X48,16MIC</t>
  </si>
  <si>
    <t>60BB0241</t>
  </si>
  <si>
    <t>SOAP,GENTLE,FM,ES4,1</t>
  </si>
  <si>
    <t>60BB1722</t>
  </si>
  <si>
    <t>SHREDER,18SHT,CONF C</t>
  </si>
  <si>
    <t xml:space="preserve">  288.82-</t>
  </si>
  <si>
    <t>60CC2012</t>
  </si>
  <si>
    <t xml:space="preserve"> 1343.14-</t>
  </si>
  <si>
    <t>60DD3032</t>
  </si>
  <si>
    <t>60EE0541</t>
  </si>
  <si>
    <t>GLUE STICK,CLASSROOM</t>
  </si>
  <si>
    <t xml:space="preserve"> 2793.60-</t>
  </si>
  <si>
    <t>60EE1341</t>
  </si>
  <si>
    <t xml:space="preserve">  120-</t>
  </si>
  <si>
    <t xml:space="preserve"> 1164.00-</t>
  </si>
  <si>
    <t>60EE2522</t>
  </si>
  <si>
    <t xml:space="preserve">  182.78-</t>
  </si>
  <si>
    <t>60FF2311</t>
  </si>
  <si>
    <t>TONER,LEXMARK,HY,58D</t>
  </si>
  <si>
    <t xml:space="preserve">  215.15-</t>
  </si>
  <si>
    <t>60GG1042</t>
  </si>
  <si>
    <t>PAPER,ASTRO,LTR,COSM</t>
  </si>
  <si>
    <t>60GG1132</t>
  </si>
  <si>
    <t xml:space="preserve">TONER,HP,CF287XC,BLK </t>
  </si>
  <si>
    <t xml:space="preserve">  286.10-</t>
  </si>
  <si>
    <t>60GG1811</t>
  </si>
  <si>
    <t xml:space="preserve">PAPER,65#C,96B,250PK </t>
  </si>
  <si>
    <t xml:space="preserve">  325.80-</t>
  </si>
  <si>
    <t>60GG1922</t>
  </si>
  <si>
    <t>70BB0215</t>
  </si>
  <si>
    <t xml:space="preserve">COFFEE,STRBKS,PIKEDC </t>
  </si>
  <si>
    <t xml:space="preserve">   67.80-</t>
  </si>
  <si>
    <t>70BB3014</t>
  </si>
  <si>
    <t xml:space="preserve">SOFTSOAP,AQUARI,ANTB </t>
  </si>
  <si>
    <t xml:space="preserve">   15.72-</t>
  </si>
  <si>
    <t>70BB3211</t>
  </si>
  <si>
    <t xml:space="preserve">MARKER,FINE,36PK,BLA </t>
  </si>
  <si>
    <t xml:space="preserve">   198-</t>
  </si>
  <si>
    <t xml:space="preserve"> 4253.04-</t>
  </si>
  <si>
    <t>70BB4221</t>
  </si>
  <si>
    <t xml:space="preserve">   97.52-</t>
  </si>
  <si>
    <t>70CC3371</t>
  </si>
  <si>
    <t>70CC3975</t>
  </si>
  <si>
    <t xml:space="preserve">MARKER,DRYERASE,EXPO </t>
  </si>
  <si>
    <t>80CC0511</t>
  </si>
  <si>
    <t xml:space="preserve">BOX,LTR/LGL,MED,QCKS </t>
  </si>
  <si>
    <t>80CC0741</t>
  </si>
  <si>
    <t xml:space="preserve">PAPER,LSR CUT,PERF 5 </t>
  </si>
  <si>
    <t xml:space="preserve">   51.88-</t>
  </si>
  <si>
    <t xml:space="preserve">SPRAY,DISINFCT,FRSH, </t>
  </si>
  <si>
    <t xml:space="preserve">COFFEE,KCUP,FLGRS,CL </t>
  </si>
  <si>
    <t xml:space="preserve">  552.82-</t>
  </si>
  <si>
    <t>90LL0321</t>
  </si>
  <si>
    <t xml:space="preserve">MANILA FF,LTR,1/3 CU </t>
  </si>
  <si>
    <t>90OO1411</t>
  </si>
  <si>
    <t xml:space="preserve"> 1547.10-</t>
  </si>
  <si>
    <t>90UU0632</t>
  </si>
  <si>
    <t xml:space="preserve">  427.02- </t>
  </si>
  <si>
    <t>03SC0331</t>
  </si>
  <si>
    <t>INK,951CMY/950XL,COM</t>
  </si>
  <si>
    <t xml:space="preserve">   49-</t>
  </si>
  <si>
    <t xml:space="preserve"> 5068.80-</t>
  </si>
  <si>
    <t>19CF0812</t>
  </si>
  <si>
    <t>TONER,CARTRIDGE,58A,</t>
  </si>
  <si>
    <t>30CF0612</t>
  </si>
  <si>
    <t>TONER,HP,37A,LJ,BLAC</t>
  </si>
  <si>
    <t>32CF0611</t>
  </si>
  <si>
    <t>TONER,HP LJ CE255A,B</t>
  </si>
  <si>
    <t>50CC0933</t>
  </si>
  <si>
    <t xml:space="preserve">FILTER,GOLD,WDSCRN  </t>
  </si>
  <si>
    <t xml:space="preserve">  100.17-</t>
  </si>
  <si>
    <t>50DD3012</t>
  </si>
  <si>
    <t xml:space="preserve">BOWL,ULTRA 20OZ,HVY </t>
  </si>
  <si>
    <t xml:space="preserve">  174.75-</t>
  </si>
  <si>
    <t>50EE1521</t>
  </si>
  <si>
    <t>BREWER, K-DUO,SNGL S</t>
  </si>
  <si>
    <t>60AA1231</t>
  </si>
  <si>
    <t>TONER,HP 202X,3PK,HI</t>
  </si>
  <si>
    <t xml:space="preserve"> 5406.45-</t>
  </si>
  <si>
    <t>60AA3122</t>
  </si>
  <si>
    <t>60BB2041</t>
  </si>
  <si>
    <t xml:space="preserve"> 1176.30-</t>
  </si>
  <si>
    <t>60CC2611</t>
  </si>
  <si>
    <t xml:space="preserve">  128.40-</t>
  </si>
  <si>
    <t>60CC2731</t>
  </si>
  <si>
    <t>DYMO,LABELMANAGER,16</t>
  </si>
  <si>
    <t xml:space="preserve">  297.36-</t>
  </si>
  <si>
    <t>60DD0442</t>
  </si>
  <si>
    <t xml:space="preserve">  433.62-</t>
  </si>
  <si>
    <t>60DD3322</t>
  </si>
  <si>
    <t>60EE1422</t>
  </si>
  <si>
    <t>TONER,CARTRDGE,HY,41</t>
  </si>
  <si>
    <t xml:space="preserve">  632.46-</t>
  </si>
  <si>
    <t>60GG1322</t>
  </si>
  <si>
    <t>60HH0422</t>
  </si>
  <si>
    <t>TONER,LEXMARK,UHY,CR</t>
  </si>
  <si>
    <t>70AA4293</t>
  </si>
  <si>
    <t>COFFEE,MXWL HSE,HOUS</t>
  </si>
  <si>
    <t xml:space="preserve">   35.48-</t>
  </si>
  <si>
    <t>70BB0612</t>
  </si>
  <si>
    <t>WHT PLASTIC THANK YO</t>
  </si>
  <si>
    <t xml:space="preserve">   35.16-</t>
  </si>
  <si>
    <t>70BB4634</t>
  </si>
  <si>
    <t>CALCULATOR,SCNTFC,TI</t>
  </si>
  <si>
    <t xml:space="preserve">  643.32-</t>
  </si>
  <si>
    <t>70CC0163</t>
  </si>
  <si>
    <t>PEN,ZEBRA,Z-GRIP,RT,</t>
  </si>
  <si>
    <t xml:space="preserve">  282.24-</t>
  </si>
  <si>
    <t>70CC3475</t>
  </si>
  <si>
    <t xml:space="preserve">  632.45-</t>
  </si>
  <si>
    <t>80CC0921</t>
  </si>
  <si>
    <t>80CC2711</t>
  </si>
  <si>
    <t xml:space="preserve">   75-</t>
  </si>
  <si>
    <t xml:space="preserve"> 1650.00-</t>
  </si>
  <si>
    <t>90AA2332</t>
  </si>
  <si>
    <t xml:space="preserve">  334.59-</t>
  </si>
  <si>
    <t>90CC2732</t>
  </si>
  <si>
    <t>CHAIR,MESH,RS,HIGHBK</t>
  </si>
  <si>
    <t xml:space="preserve">  185.26-</t>
  </si>
  <si>
    <t>90CC2821</t>
  </si>
  <si>
    <t>90CC3013</t>
  </si>
  <si>
    <t xml:space="preserve">  575.17-</t>
  </si>
  <si>
    <t>90JJ1822</t>
  </si>
  <si>
    <t>PAD,EASEL,WALL,20X23</t>
  </si>
  <si>
    <t>90KK0751</t>
  </si>
  <si>
    <t xml:space="preserve">  228-</t>
  </si>
  <si>
    <t xml:space="preserve"> 1386.69-</t>
  </si>
  <si>
    <t>90KK2152</t>
  </si>
  <si>
    <t>90OO1641</t>
  </si>
  <si>
    <t>90PP2941</t>
  </si>
  <si>
    <t>TISSUE,TOLIET,JRT JR</t>
  </si>
  <si>
    <t xml:space="preserve"> 1008.58-</t>
  </si>
  <si>
    <t>90PP2942</t>
  </si>
  <si>
    <t xml:space="preserve"> 1815.44-</t>
  </si>
  <si>
    <t>90UU2021</t>
  </si>
  <si>
    <t>90UU2532</t>
  </si>
  <si>
    <t>PAPER,LSR CUT,PERF 5</t>
  </si>
  <si>
    <t>91UU2512</t>
  </si>
  <si>
    <t xml:space="preserve"> 289.10-</t>
  </si>
  <si>
    <t xml:space="preserve">LABELS,DIE CUT,4 X 2 </t>
  </si>
  <si>
    <t>14SC0263</t>
  </si>
  <si>
    <t xml:space="preserve">DURACELL,LITHIUM,CR2 </t>
  </si>
  <si>
    <t xml:space="preserve">   4- </t>
  </si>
  <si>
    <t xml:space="preserve">  17.72-</t>
  </si>
  <si>
    <t>5-</t>
  </si>
  <si>
    <t>22.15-</t>
  </si>
  <si>
    <t xml:space="preserve">   5- </t>
  </si>
  <si>
    <t xml:space="preserve"> 149.60-</t>
  </si>
  <si>
    <t xml:space="preserve">MANILA FSTNR FLDR, L </t>
  </si>
  <si>
    <t>14SC0366</t>
  </si>
  <si>
    <t xml:space="preserve">ENERGEL,PEARL,.7,NDL </t>
  </si>
  <si>
    <t>14SC0537</t>
  </si>
  <si>
    <t xml:space="preserve">8" STRAIGHT SHEAR SF </t>
  </si>
  <si>
    <t xml:space="preserve">CLIP,BINDER,SMALL,12 </t>
  </si>
  <si>
    <t xml:space="preserve">   0.14-</t>
  </si>
  <si>
    <t xml:space="preserve">WEBCAM,C920S,PRO,HD, </t>
  </si>
  <si>
    <t>14SC0861</t>
  </si>
  <si>
    <t xml:space="preserve">TAPE,TRANS,.5 INX36Y </t>
  </si>
  <si>
    <t xml:space="preserve">TAPE,TRANSPARENT,1/2 </t>
  </si>
  <si>
    <t xml:space="preserve">   0.56-</t>
  </si>
  <si>
    <t>14SC0933</t>
  </si>
  <si>
    <t xml:space="preserve">DRUM,HP,828A,LJ,CYAN </t>
  </si>
  <si>
    <t xml:space="preserve"> 249.99-</t>
  </si>
  <si>
    <t>14SC1023</t>
  </si>
  <si>
    <t xml:space="preserve">STICK,JMBOCRAFT,6X.7 </t>
  </si>
  <si>
    <t>14SC1052</t>
  </si>
  <si>
    <t xml:space="preserve">FILE,HANGING,EXPANDA </t>
  </si>
  <si>
    <t xml:space="preserve">   9- </t>
  </si>
  <si>
    <t xml:space="preserve">  74.79-</t>
  </si>
  <si>
    <t>13SC0452</t>
  </si>
  <si>
    <t>13SC0626</t>
  </si>
  <si>
    <t xml:space="preserve">PORTFOLIO,POLY,2PKT, </t>
  </si>
  <si>
    <t>13SC0635</t>
  </si>
  <si>
    <t xml:space="preserve">BADGE,INSERTS,3X4,30 </t>
  </si>
  <si>
    <t xml:space="preserve"> 12.17-</t>
  </si>
  <si>
    <t xml:space="preserve">PAPER,XEROX,GREY,RM  </t>
  </si>
  <si>
    <t>13SC0758</t>
  </si>
  <si>
    <t xml:space="preserve">INK,CL-211XL,COLOR   </t>
  </si>
  <si>
    <t>13SC0942</t>
  </si>
  <si>
    <t xml:space="preserve">SCALE,5LB DIGITAL PO </t>
  </si>
  <si>
    <t xml:space="preserve"> 24.94-</t>
  </si>
  <si>
    <t>13SC0947</t>
  </si>
  <si>
    <t xml:space="preserve">BAGS,FREEZER,ZIP,1GA </t>
  </si>
  <si>
    <t>15SC0213</t>
  </si>
  <si>
    <t xml:space="preserve">CANON TONER 126 BLAC </t>
  </si>
  <si>
    <t>15SC0235</t>
  </si>
  <si>
    <t xml:space="preserve">OD,BOARD,DE,MAG,8.5X </t>
  </si>
  <si>
    <t>15SC0236</t>
  </si>
  <si>
    <t xml:space="preserve">FOLDER,CLAS LTR,BE   </t>
  </si>
  <si>
    <t>15SC023F</t>
  </si>
  <si>
    <t xml:space="preserve">FOLDER,CLASS,LTR,2/5 </t>
  </si>
  <si>
    <t xml:space="preserve"> 14.63-</t>
  </si>
  <si>
    <t>15SC0565</t>
  </si>
  <si>
    <t xml:space="preserve">LABEL,P/S,COPR,BND,8 </t>
  </si>
  <si>
    <t>181.44-</t>
  </si>
  <si>
    <t>15SC0567</t>
  </si>
  <si>
    <t xml:space="preserve">DIVIDERS,OD,INS,5T,4 </t>
  </si>
  <si>
    <t>15SC0645</t>
  </si>
  <si>
    <t xml:space="preserve">TAPE,PACKAGING,2"X80 </t>
  </si>
  <si>
    <t xml:space="preserve">TAPE,TRANSPARENT,3/4 </t>
  </si>
  <si>
    <t xml:space="preserve">  0.81-</t>
  </si>
  <si>
    <t>15SC0745</t>
  </si>
  <si>
    <t xml:space="preserve">OD,BOARD,MAG D/E,11X </t>
  </si>
  <si>
    <t>15SC0822</t>
  </si>
  <si>
    <t xml:space="preserve">PAPER,COPY,20#17",50 </t>
  </si>
  <si>
    <t>15SC0843</t>
  </si>
  <si>
    <t>TAPE,DUCT,1.88"X45YD</t>
  </si>
  <si>
    <t xml:space="preserve">  1.17-</t>
  </si>
  <si>
    <t>01SC0621</t>
  </si>
  <si>
    <t>HEWLETT PACKARD,952X</t>
  </si>
  <si>
    <t xml:space="preserve"> 417.46-</t>
  </si>
  <si>
    <t xml:space="preserve"> 191.87-</t>
  </si>
  <si>
    <t>09SC0624</t>
  </si>
  <si>
    <t>INK,CARTRIDGE,HP 63,</t>
  </si>
  <si>
    <t xml:space="preserve"> 129.57-</t>
  </si>
  <si>
    <t>13SC0511</t>
  </si>
  <si>
    <t>TONER,HP,134A,LJ,BLK</t>
  </si>
  <si>
    <t>13SC0642</t>
  </si>
  <si>
    <t xml:space="preserve">HP,62,TRI/BLK,COMBO </t>
  </si>
  <si>
    <t>13SC0943</t>
  </si>
  <si>
    <t>MARKER,PERM,CHISEL T</t>
  </si>
  <si>
    <t xml:space="preserve">   6.00-</t>
  </si>
  <si>
    <t>17CF0342</t>
  </si>
  <si>
    <t>POUCH,PENCIL,WINDOW,</t>
  </si>
  <si>
    <t xml:space="preserve">   1.24-</t>
  </si>
  <si>
    <t>26EE0232</t>
  </si>
  <si>
    <t>LABEL,LSR,FILE,ASTD,</t>
  </si>
  <si>
    <t xml:space="preserve">  15.83-</t>
  </si>
  <si>
    <t>27BB0333</t>
  </si>
  <si>
    <t>FOLDER,VIEWFILE,CLEA</t>
  </si>
  <si>
    <t>28CF0231</t>
  </si>
  <si>
    <t xml:space="preserve">  75.19-</t>
  </si>
  <si>
    <t>29CF0424</t>
  </si>
  <si>
    <t xml:space="preserve">  61.80-</t>
  </si>
  <si>
    <t>30CF0312</t>
  </si>
  <si>
    <t xml:space="preserve">TONER,HP 80A,BLACK  </t>
  </si>
  <si>
    <t>50DD0541</t>
  </si>
  <si>
    <t>BAG,PAPR,DBL ADH,OD,</t>
  </si>
  <si>
    <t xml:space="preserve"> 124.32-</t>
  </si>
  <si>
    <t>50DD3141</t>
  </si>
  <si>
    <t>2561.76-</t>
  </si>
  <si>
    <t>50EE3012</t>
  </si>
  <si>
    <t>CUP,HOT,10OZ,PPR,PTH</t>
  </si>
  <si>
    <t xml:space="preserve"> 740.40-</t>
  </si>
  <si>
    <t>50EE3132</t>
  </si>
  <si>
    <t>TOWELS,SINGLEFOLD,NA</t>
  </si>
  <si>
    <t>60BB1711</t>
  </si>
  <si>
    <t>SOAP,HAND,50F/1.47L,</t>
  </si>
  <si>
    <t xml:space="preserve"> 536.48-</t>
  </si>
  <si>
    <t>60CC1852</t>
  </si>
  <si>
    <t>TONER,LEXMARK,RTN,58</t>
  </si>
  <si>
    <t xml:space="preserve"> 130.91-</t>
  </si>
  <si>
    <t>60DD0912</t>
  </si>
  <si>
    <t xml:space="preserve">TOWEL,RL,ENMOTION,80 </t>
  </si>
  <si>
    <t xml:space="preserve"> 378.25- </t>
  </si>
  <si>
    <t>60DD3211</t>
  </si>
  <si>
    <t xml:space="preserve">  48.36- </t>
  </si>
  <si>
    <t>60DD3222</t>
  </si>
  <si>
    <t xml:space="preserve">BINDER,OD,VIEW,RR,1. </t>
  </si>
  <si>
    <t xml:space="preserve">TONER,LASER,HP,CE505 </t>
  </si>
  <si>
    <t xml:space="preserve">2045.94- </t>
  </si>
  <si>
    <t xml:space="preserve">BINDER,OD,VW,DR,2",W </t>
  </si>
  <si>
    <t xml:space="preserve"> 114.00- </t>
  </si>
  <si>
    <t>60FF1412</t>
  </si>
  <si>
    <t xml:space="preserve">HP 210X BLACK TONER  </t>
  </si>
  <si>
    <t xml:space="preserve"> 286.64- </t>
  </si>
  <si>
    <t xml:space="preserve"> 253.00- </t>
  </si>
  <si>
    <t>60HH2012</t>
  </si>
  <si>
    <t xml:space="preserve">   7.86- </t>
  </si>
  <si>
    <t>70CC1413</t>
  </si>
  <si>
    <t>70CC1861</t>
  </si>
  <si>
    <t xml:space="preserve">LABEL,LSR,ADDR,WHT,1 </t>
  </si>
  <si>
    <t xml:space="preserve"> 284.60- </t>
  </si>
  <si>
    <t>70CC1951</t>
  </si>
  <si>
    <t xml:space="preserve">TONER,CONTRACT,45K,5 </t>
  </si>
  <si>
    <t xml:space="preserve">1504.59- </t>
  </si>
  <si>
    <t>70CC3223</t>
  </si>
  <si>
    <t xml:space="preserve">TONER DRUM, DR920    </t>
  </si>
  <si>
    <t>70CC3751</t>
  </si>
  <si>
    <t xml:space="preserve">HP 210A YELLOW TONER </t>
  </si>
  <si>
    <t xml:space="preserve">1363.50- </t>
  </si>
  <si>
    <t>70CC4423</t>
  </si>
  <si>
    <t xml:space="preserve">VINYL,GLOVES,MEDIUM, </t>
  </si>
  <si>
    <t>80CC0911</t>
  </si>
  <si>
    <t>80CC1111</t>
  </si>
  <si>
    <t xml:space="preserve">WATER,PURE LIFE, 1G, </t>
  </si>
  <si>
    <t>80CC2411</t>
  </si>
  <si>
    <t xml:space="preserve">CAN,TRASH,BRUTE,32 G </t>
  </si>
  <si>
    <t xml:space="preserve">1150.08- </t>
  </si>
  <si>
    <t>90CC0122</t>
  </si>
  <si>
    <t xml:space="preserve">RS,MC,WINSLEY,MB,MGR </t>
  </si>
  <si>
    <t xml:space="preserve">   66.97-</t>
  </si>
  <si>
    <t>90NN0611</t>
  </si>
  <si>
    <t xml:space="preserve">BINDER,ODP,VW,RR,2", </t>
  </si>
  <si>
    <t xml:space="preserve">    81-</t>
  </si>
  <si>
    <t xml:space="preserve">  136.89-</t>
  </si>
  <si>
    <t>90RR0152</t>
  </si>
  <si>
    <t>90RR1211</t>
  </si>
  <si>
    <t xml:space="preserve">ENVELOPE,CLSP,RCYCL, </t>
  </si>
  <si>
    <t xml:space="preserve">  960.36-</t>
  </si>
  <si>
    <t>01SC0312</t>
  </si>
  <si>
    <t>ENVELOPE,CLSP,RCYCL,</t>
  </si>
  <si>
    <t>03SC0547</t>
  </si>
  <si>
    <t xml:space="preserve">   66-</t>
  </si>
  <si>
    <t xml:space="preserve">  640.20-</t>
  </si>
  <si>
    <t>04SC0841</t>
  </si>
  <si>
    <t>COFFEE,K-CUP,FRENCHV</t>
  </si>
  <si>
    <t>04SC0852</t>
  </si>
  <si>
    <t>COCOA,MILK CHOCOLATE</t>
  </si>
  <si>
    <t>05HZ0323</t>
  </si>
  <si>
    <t>SANITIZER,GEL,PUMP,1</t>
  </si>
  <si>
    <t xml:space="preserve">  107.52-</t>
  </si>
  <si>
    <t xml:space="preserve">   82.88-</t>
  </si>
  <si>
    <t>07SC0121</t>
  </si>
  <si>
    <t>PEN,COUNTERFEIT DETE</t>
  </si>
  <si>
    <t xml:space="preserve">   30.80-</t>
  </si>
  <si>
    <t>07SC0154</t>
  </si>
  <si>
    <t xml:space="preserve">  428.70-</t>
  </si>
  <si>
    <t xml:space="preserve">  150.78-</t>
  </si>
  <si>
    <t>11SC0127</t>
  </si>
  <si>
    <t>CRAYON,WSHBL,48CT,AS</t>
  </si>
  <si>
    <t xml:space="preserve">   71-</t>
  </si>
  <si>
    <t xml:space="preserve">  122.61-</t>
  </si>
  <si>
    <t xml:space="preserve">  530.21-</t>
  </si>
  <si>
    <t>14SC0337</t>
  </si>
  <si>
    <t>PSBD FLDR LTR 1-1/3"</t>
  </si>
  <si>
    <t>16SC0644</t>
  </si>
  <si>
    <t>MARKER,FLAIR,PM,12CT</t>
  </si>
  <si>
    <t>18CF0211</t>
  </si>
  <si>
    <t>COFFEE,KCUP,EXSUITE,</t>
  </si>
  <si>
    <t xml:space="preserve">   73.99-</t>
  </si>
  <si>
    <t>18CF0351</t>
  </si>
  <si>
    <t>45FC1735</t>
  </si>
  <si>
    <t>50EE1452</t>
  </si>
  <si>
    <t xml:space="preserve">BINDER,FLEXI-VIEW,1" </t>
  </si>
  <si>
    <t>60AA1122</t>
  </si>
  <si>
    <t>60AA3321</t>
  </si>
  <si>
    <t xml:space="preserve">  348.38- </t>
  </si>
  <si>
    <t>60BB1331</t>
  </si>
  <si>
    <t xml:space="preserve">RECYCLE CTR,SQUARE B </t>
  </si>
  <si>
    <t xml:space="preserve">  216.27- </t>
  </si>
  <si>
    <t xml:space="preserve">   58-</t>
  </si>
  <si>
    <t xml:space="preserve"> 1683.85- </t>
  </si>
  <si>
    <t xml:space="preserve">  431.68- </t>
  </si>
  <si>
    <t>60CC1311</t>
  </si>
  <si>
    <t xml:space="preserve">TONER IM UNIT,58D0Z0 </t>
  </si>
  <si>
    <t xml:space="preserve">   68.30- </t>
  </si>
  <si>
    <t>60DD0122</t>
  </si>
  <si>
    <t>60DD0241</t>
  </si>
  <si>
    <t xml:space="preserve">  409.80- </t>
  </si>
  <si>
    <t>60DD1021</t>
  </si>
  <si>
    <t xml:space="preserve">  204.90- </t>
  </si>
  <si>
    <t xml:space="preserve">  857.40- </t>
  </si>
  <si>
    <t xml:space="preserve">  232.80- </t>
  </si>
  <si>
    <t>60FF0122</t>
  </si>
  <si>
    <t xml:space="preserve">MARKER,FLAIR,PM,12CT </t>
  </si>
  <si>
    <t xml:space="preserve">  156-</t>
  </si>
  <si>
    <t xml:space="preserve"> 1421.16- </t>
  </si>
  <si>
    <t xml:space="preserve">  458.66- </t>
  </si>
  <si>
    <t>70CC0451</t>
  </si>
  <si>
    <t xml:space="preserve">CABLE,HDMI TO HDMI,1 </t>
  </si>
  <si>
    <t xml:space="preserve">   85.68- </t>
  </si>
  <si>
    <t>70CC0841</t>
  </si>
  <si>
    <t xml:space="preserve">  658.32- </t>
  </si>
  <si>
    <t>70CC1045</t>
  </si>
  <si>
    <t xml:space="preserve">CRAYON,WSHBL,48CT,AS </t>
  </si>
  <si>
    <t xml:space="preserve">   17.27- </t>
  </si>
  <si>
    <t>70CC3415</t>
  </si>
  <si>
    <t xml:space="preserve"> 1083.60- </t>
  </si>
  <si>
    <t xml:space="preserve">  186.90- </t>
  </si>
  <si>
    <t xml:space="preserve">  285.80- </t>
  </si>
  <si>
    <t xml:space="preserve">  364.92- </t>
  </si>
  <si>
    <t>90OO1711</t>
  </si>
  <si>
    <t xml:space="preserve">   97.52- </t>
  </si>
  <si>
    <t xml:space="preserve">  960.36- </t>
  </si>
  <si>
    <t>90VV0252</t>
  </si>
  <si>
    <t>90VV2151</t>
  </si>
  <si>
    <t xml:space="preserve">   92.13- </t>
  </si>
  <si>
    <t>90XX0131</t>
  </si>
  <si>
    <t xml:space="preserve">  437.76- </t>
  </si>
  <si>
    <t xml:space="preserve">  766.08- </t>
  </si>
  <si>
    <t>20CF0447</t>
  </si>
  <si>
    <t xml:space="preserve">MARKER,FINE,24 CLR S </t>
  </si>
  <si>
    <t xml:space="preserve">  57.16-</t>
  </si>
  <si>
    <t xml:space="preserve">  65.10-</t>
  </si>
  <si>
    <t>01SC0751</t>
  </si>
  <si>
    <t>INK,HP,64,CL/64XL,BL</t>
  </si>
  <si>
    <t xml:space="preserve">  478.03-</t>
  </si>
  <si>
    <t>03SC0538</t>
  </si>
  <si>
    <t>INK,CARTRIDGE,HP,962</t>
  </si>
  <si>
    <t>05HZ0224</t>
  </si>
  <si>
    <t>FLUID,CORR,BOND,WHIT</t>
  </si>
  <si>
    <t xml:space="preserve">   34.16-</t>
  </si>
  <si>
    <t>10SC0631</t>
  </si>
  <si>
    <t>CARTRIDGE,INK,BLK,51</t>
  </si>
  <si>
    <t>10SC0737</t>
  </si>
  <si>
    <t xml:space="preserve">INK,HP,950,XL,BLACK </t>
  </si>
  <si>
    <t>20CF0111</t>
  </si>
  <si>
    <t xml:space="preserve">TONER,TN850,BLK,2PK </t>
  </si>
  <si>
    <t xml:space="preserve">  333.98-</t>
  </si>
  <si>
    <t>26CC0243</t>
  </si>
  <si>
    <t>MARKER,CHINA,PPR-WRP</t>
  </si>
  <si>
    <t xml:space="preserve"> 1146.24-</t>
  </si>
  <si>
    <t>50EE1141</t>
  </si>
  <si>
    <t>TONER,HP,W9172MC,YLW</t>
  </si>
  <si>
    <t>TOWELS,MULTI,BLEACH,</t>
  </si>
  <si>
    <t>60AA3311</t>
  </si>
  <si>
    <t>60AA3312</t>
  </si>
  <si>
    <t>60BB2812</t>
  </si>
  <si>
    <t>CLEANER,CS,SP,LVNDR,</t>
  </si>
  <si>
    <t>60CC2232</t>
  </si>
  <si>
    <t>DURACELL COPPERTOP A</t>
  </si>
  <si>
    <t>60CC3211</t>
  </si>
  <si>
    <t>60DD1132</t>
  </si>
  <si>
    <t>TONER,BROTHER,TN227Y</t>
  </si>
  <si>
    <t xml:space="preserve">  162.20-</t>
  </si>
  <si>
    <t>60DD1621</t>
  </si>
  <si>
    <t xml:space="preserve">  856.54-</t>
  </si>
  <si>
    <t>60EE1441</t>
  </si>
  <si>
    <t>HL,SHARPIE ACC,RT,AS</t>
  </si>
  <si>
    <t xml:space="preserve">  75.00-</t>
  </si>
  <si>
    <t>60FF2732</t>
  </si>
  <si>
    <t xml:space="preserve"> 464.84-</t>
  </si>
  <si>
    <t>70AA0715</t>
  </si>
  <si>
    <t>HP 213Y MAGENTA TONE</t>
  </si>
  <si>
    <t xml:space="preserve"> 311.21-</t>
  </si>
  <si>
    <t>70BB0155</t>
  </si>
  <si>
    <t xml:space="preserve">  52.09-</t>
  </si>
  <si>
    <t>70BB0888</t>
  </si>
  <si>
    <t>PEN,SHP,SGEL,.7,MXBR</t>
  </si>
  <si>
    <t>70BB1236</t>
  </si>
  <si>
    <t>NOTES,SS, SUMMER JOY</t>
  </si>
  <si>
    <t xml:space="preserve"> 905.76-</t>
  </si>
  <si>
    <t>70CC0135</t>
  </si>
  <si>
    <t>TONER,HP,30X,BLACK,H</t>
  </si>
  <si>
    <t>70CC0523</t>
  </si>
  <si>
    <t>70CC1011</t>
  </si>
  <si>
    <t>LABELER,DYMO,LETRATA</t>
  </si>
  <si>
    <t>70CC1381</t>
  </si>
  <si>
    <t>70CC3733</t>
  </si>
  <si>
    <t>TONER,HP,508X HY,BLK</t>
  </si>
  <si>
    <t>1481.13-</t>
  </si>
  <si>
    <t>70CC3741</t>
  </si>
  <si>
    <t>TONER,HP 202A,3PK,C/</t>
  </si>
  <si>
    <t>1533.52-</t>
  </si>
  <si>
    <t>70CC3921</t>
  </si>
  <si>
    <t>MARKER,SHARPIE,FINE,</t>
  </si>
  <si>
    <t xml:space="preserve"> 305.28-</t>
  </si>
  <si>
    <t>70CC3965</t>
  </si>
  <si>
    <t>PPR ROLL 2-1/4" X85'</t>
  </si>
  <si>
    <t xml:space="preserve">  24.58-</t>
  </si>
  <si>
    <t>80BB1711</t>
  </si>
  <si>
    <t>LOLLIPOP,RED,WHITE,B</t>
  </si>
  <si>
    <t>4044.06-</t>
  </si>
  <si>
    <t xml:space="preserve">   53-</t>
  </si>
  <si>
    <t>1300.09-</t>
  </si>
  <si>
    <t>80CC2811</t>
  </si>
  <si>
    <t>TOWEL,SCOTT,MEGA,15P</t>
  </si>
  <si>
    <t xml:space="preserve"> 655.65-</t>
  </si>
  <si>
    <t>89EE1411</t>
  </si>
  <si>
    <t>L,DESK,JASPER,GLASS,</t>
  </si>
  <si>
    <t xml:space="preserve"> 804.04- </t>
  </si>
  <si>
    <t xml:space="preserve"> 171.80- </t>
  </si>
  <si>
    <t>90AA3042</t>
  </si>
  <si>
    <t>RS,MC,WINSLEY,MB,MGR</t>
  </si>
  <si>
    <t>90CC1211</t>
  </si>
  <si>
    <t xml:space="preserve"> 269.58- </t>
  </si>
  <si>
    <t xml:space="preserve">3645.00- </t>
  </si>
  <si>
    <t>90NN0212</t>
  </si>
  <si>
    <t xml:space="preserve">  99.18- </t>
  </si>
  <si>
    <t>90NN0452</t>
  </si>
  <si>
    <t>90NN0532</t>
  </si>
  <si>
    <t>90NN0551</t>
  </si>
  <si>
    <t>90NN0552</t>
  </si>
  <si>
    <t xml:space="preserve"> 297.54- </t>
  </si>
  <si>
    <t>90OO0131</t>
  </si>
  <si>
    <t>TOWEL,HRDWND,TANDEM,</t>
  </si>
  <si>
    <t xml:space="preserve"> 731.25- </t>
  </si>
  <si>
    <t>90OO3011</t>
  </si>
  <si>
    <t>HIGHMARK MOIST AB LH</t>
  </si>
  <si>
    <t xml:space="preserve">  33.60- </t>
  </si>
  <si>
    <t>90QQ0122</t>
  </si>
  <si>
    <t>90QQ0231</t>
  </si>
  <si>
    <t xml:space="preserve"> 711.97- </t>
  </si>
  <si>
    <t>01SC0123</t>
  </si>
  <si>
    <t xml:space="preserve">TONER,BROTHER TN420, </t>
  </si>
  <si>
    <t xml:space="preserve">COLOR FF,LTR,1/3 CUT </t>
  </si>
  <si>
    <t xml:space="preserve">   84.15-</t>
  </si>
  <si>
    <t>02SC0561</t>
  </si>
  <si>
    <t xml:space="preserve">HOLDER,NMBDG,CONVERT </t>
  </si>
  <si>
    <t xml:space="preserve">   28.91-</t>
  </si>
  <si>
    <t>02SC1118</t>
  </si>
  <si>
    <t xml:space="preserve">   77.96-</t>
  </si>
  <si>
    <t>03SC0656</t>
  </si>
  <si>
    <t xml:space="preserve">OD,MAG,DE,10X10,BOAR </t>
  </si>
  <si>
    <t>06SC0432</t>
  </si>
  <si>
    <t xml:space="preserve">TUL BP3 RT MED BLU 1 </t>
  </si>
  <si>
    <t xml:space="preserve">  551.85-</t>
  </si>
  <si>
    <t xml:space="preserve">   68.30-</t>
  </si>
  <si>
    <t>08SC0961</t>
  </si>
  <si>
    <t xml:space="preserve">FILLER,LT,TUL,NR,SPR </t>
  </si>
  <si>
    <t>11SC0245</t>
  </si>
  <si>
    <t xml:space="preserve">TAPE TW ,H/D SHIP,DI </t>
  </si>
  <si>
    <t xml:space="preserve">   38.45-</t>
  </si>
  <si>
    <t xml:space="preserve">LINER,LD,24X32,0.6MI </t>
  </si>
  <si>
    <t xml:space="preserve">   36.60-</t>
  </si>
  <si>
    <t>12SC0642</t>
  </si>
  <si>
    <t xml:space="preserve">HP 201A CYAN LJ TONE </t>
  </si>
  <si>
    <t xml:space="preserve">   59-</t>
  </si>
  <si>
    <t xml:space="preserve">  105.25-</t>
  </si>
  <si>
    <t xml:space="preserve">   44.58-</t>
  </si>
  <si>
    <t>14SC0625</t>
  </si>
  <si>
    <t xml:space="preserve">CLIPBOARD,OD,PLASTIC </t>
  </si>
  <si>
    <t xml:space="preserve">  147-</t>
  </si>
  <si>
    <t xml:space="preserve">  192.42-</t>
  </si>
  <si>
    <t>15SC0513</t>
  </si>
  <si>
    <t xml:space="preserve">NOTEBOOK,SPL,150C,3S </t>
  </si>
  <si>
    <t xml:space="preserve">  126.08-</t>
  </si>
  <si>
    <t xml:space="preserve">  287.75- </t>
  </si>
  <si>
    <t>16SC0627</t>
  </si>
  <si>
    <t xml:space="preserve">WALL CLOCK,14",EASY </t>
  </si>
  <si>
    <t xml:space="preserve">  105.57- </t>
  </si>
  <si>
    <t>18CF0537</t>
  </si>
  <si>
    <t>ORGANIZER,OVAL,BLACK</t>
  </si>
  <si>
    <t>26FF0714</t>
  </si>
  <si>
    <t xml:space="preserve"> 1607.28- </t>
  </si>
  <si>
    <t>26HH0231</t>
  </si>
  <si>
    <t>FEBREZE,SML,SPCS,GAI</t>
  </si>
  <si>
    <t>29CF0313</t>
  </si>
  <si>
    <t>PRESENTER,WIRELESS,R</t>
  </si>
  <si>
    <t xml:space="preserve">    31-</t>
  </si>
  <si>
    <t xml:space="preserve">  739.66- </t>
  </si>
  <si>
    <t>30CF0412</t>
  </si>
  <si>
    <t>CLIP,PAPER,JMB,SMTH,</t>
  </si>
  <si>
    <t xml:space="preserve">   90.96- </t>
  </si>
  <si>
    <t>30CF0711</t>
  </si>
  <si>
    <t>CLIPBOARD,LTR,9X12-1</t>
  </si>
  <si>
    <t xml:space="preserve">   380-</t>
  </si>
  <si>
    <t xml:space="preserve">  399.00- </t>
  </si>
  <si>
    <t>70CC0273</t>
  </si>
  <si>
    <t>NOTEBOOK,SPL,150C,3S</t>
  </si>
  <si>
    <t xml:space="preserve">  245.88- </t>
  </si>
  <si>
    <t>70CC1233</t>
  </si>
  <si>
    <t>TONER,BROTHER TN420,</t>
  </si>
  <si>
    <t>70CC1281</t>
  </si>
  <si>
    <t xml:space="preserve">  114.17- </t>
  </si>
  <si>
    <t>70CC1441</t>
  </si>
  <si>
    <t>70CC2661</t>
  </si>
  <si>
    <t xml:space="preserve">   93.50- </t>
  </si>
  <si>
    <t>70CC4065</t>
  </si>
  <si>
    <t xml:space="preserve">  187.00- </t>
  </si>
  <si>
    <t>70CC4435</t>
  </si>
  <si>
    <t>OD,MAG,DE,10X10,BOAR</t>
  </si>
  <si>
    <t xml:space="preserve">  45.99-</t>
  </si>
  <si>
    <t>90KK0321</t>
  </si>
  <si>
    <t xml:space="preserve">  225- </t>
  </si>
  <si>
    <t xml:space="preserve"> 236.25-</t>
  </si>
  <si>
    <t>90KK2731</t>
  </si>
  <si>
    <t xml:space="preserve">   7.70-</t>
  </si>
  <si>
    <t>90MM1411</t>
  </si>
  <si>
    <t>FILLER,LT,TUL,NR,SPR</t>
  </si>
  <si>
    <t xml:space="preserve">   60- </t>
  </si>
  <si>
    <t xml:space="preserve"> 163.92-</t>
  </si>
  <si>
    <t>90OO2642</t>
  </si>
  <si>
    <t xml:space="preserve">   19- </t>
  </si>
  <si>
    <t xml:space="preserve"> 856.71-</t>
  </si>
  <si>
    <t>90UU1621</t>
  </si>
  <si>
    <t xml:space="preserve"> 404.00-</t>
  </si>
  <si>
    <t>90UU1622</t>
  </si>
  <si>
    <t xml:space="preserve">  50.50-</t>
  </si>
  <si>
    <t>90UU1822</t>
  </si>
  <si>
    <t>90UU2121</t>
  </si>
  <si>
    <t>90UU2621</t>
  </si>
  <si>
    <t>50DD1232</t>
  </si>
  <si>
    <t>MAT,ANTI-FATIGUE,27X</t>
  </si>
  <si>
    <t xml:space="preserve"> 2561.76-</t>
  </si>
  <si>
    <t>50EE1112</t>
  </si>
  <si>
    <t xml:space="preserve">   72.30-</t>
  </si>
  <si>
    <t>60AA2051</t>
  </si>
  <si>
    <t>60CC0122</t>
  </si>
  <si>
    <t>CLIPBOARD,OD,PLASTIC</t>
  </si>
  <si>
    <t>60CC0512</t>
  </si>
  <si>
    <t xml:space="preserve">  634.03-</t>
  </si>
  <si>
    <t>60CC1732</t>
  </si>
  <si>
    <t xml:space="preserve">  191.04-</t>
  </si>
  <si>
    <t>60CC2211</t>
  </si>
  <si>
    <t>60DD0112</t>
  </si>
  <si>
    <t xml:space="preserve">   32.78-</t>
  </si>
  <si>
    <t xml:space="preserve"> 3688.20-</t>
  </si>
  <si>
    <t>60DD2921</t>
  </si>
  <si>
    <t xml:space="preserve">  528-</t>
  </si>
  <si>
    <t xml:space="preserve">  941.95-</t>
  </si>
  <si>
    <t>60FF3221</t>
  </si>
  <si>
    <t>TAPE TW ,H/D SHIP,DI</t>
  </si>
  <si>
    <t xml:space="preserve">   46.14-</t>
  </si>
  <si>
    <t>60GG1141</t>
  </si>
  <si>
    <t>INDEX WHITE 110# 8.5</t>
  </si>
  <si>
    <t xml:space="preserve">60GG2311 </t>
  </si>
  <si>
    <t>HP 218A MAGENTA TONE</t>
  </si>
  <si>
    <t xml:space="preserve">60HH1121 </t>
  </si>
  <si>
    <t xml:space="preserve"> 175.37-</t>
  </si>
  <si>
    <t xml:space="preserve">70BB0561 </t>
  </si>
  <si>
    <t>TONER,HP,48A,LASERJE</t>
  </si>
  <si>
    <t xml:space="preserve">70BB3524 </t>
  </si>
  <si>
    <t xml:space="preserve"> 155.82-</t>
  </si>
  <si>
    <t>16SC0145</t>
  </si>
  <si>
    <t xml:space="preserve">FOLDER,LTR 1/3, 100B </t>
  </si>
  <si>
    <t xml:space="preserve">CADDY,SCISSOR,MICROB </t>
  </si>
  <si>
    <t xml:space="preserve">PORTFOLIO,PAPER,2POC </t>
  </si>
  <si>
    <t>16SC0251</t>
  </si>
  <si>
    <t xml:space="preserve">ENVELOPE,RDISEAL,DBL </t>
  </si>
  <si>
    <t>16SC033D</t>
  </si>
  <si>
    <t xml:space="preserve">WIPES,DISINF,LL,80CT </t>
  </si>
  <si>
    <t xml:space="preserve">HILITER,LIQUID ACCEN </t>
  </si>
  <si>
    <t>16SC0368</t>
  </si>
  <si>
    <t xml:space="preserve">MARKER,EXPO,LO/ODR,U </t>
  </si>
  <si>
    <t>16SC0762</t>
  </si>
  <si>
    <t>STRIPS,PICTURE HANGI</t>
  </si>
  <si>
    <t>16SC0817</t>
  </si>
  <si>
    <t>LABEL,LSR,ADDR,750PK</t>
  </si>
  <si>
    <t>16SC092F</t>
  </si>
  <si>
    <t>PAPER,XEROX,IVORY,RM</t>
  </si>
  <si>
    <t>16SC0927</t>
  </si>
  <si>
    <t>TUL,GL1,RT,NDLPNT,BL</t>
  </si>
  <si>
    <t>16SC0931</t>
  </si>
  <si>
    <t>PORTFOLIO,POLY,2PKT,</t>
  </si>
  <si>
    <t xml:space="preserve">    6.80-</t>
  </si>
  <si>
    <t>16SC0635</t>
  </si>
  <si>
    <t>CLIP,PAPER,VINYL,500</t>
  </si>
  <si>
    <t>16SC0642</t>
  </si>
  <si>
    <t>INK,HP,61,CMY,BLKXL,</t>
  </si>
  <si>
    <t xml:space="preserve">  131.75-</t>
  </si>
  <si>
    <t>01SC0545</t>
  </si>
  <si>
    <t xml:space="preserve">INK,HP,67 CLR/67XL B </t>
  </si>
  <si>
    <t xml:space="preserve"> 551.62-</t>
  </si>
  <si>
    <t>01SC0644</t>
  </si>
  <si>
    <t xml:space="preserve">INK,CARTRIDGE,HP 63X </t>
  </si>
  <si>
    <t xml:space="preserve"> 163.18-</t>
  </si>
  <si>
    <t>07SC0745</t>
  </si>
  <si>
    <t xml:space="preserve">INK,HP910-910XL,4PK, </t>
  </si>
  <si>
    <t xml:space="preserve"> 679.90-</t>
  </si>
  <si>
    <t xml:space="preserve">TONER 26X BLACK HIGH </t>
  </si>
  <si>
    <t>1741.77-</t>
  </si>
  <si>
    <t>15SC0251</t>
  </si>
  <si>
    <t xml:space="preserve">HP 87A BLACK TONER   </t>
  </si>
  <si>
    <t>19CF0612</t>
  </si>
  <si>
    <t>32CF0612</t>
  </si>
  <si>
    <t xml:space="preserve">TONER,HP,148A,W1480A </t>
  </si>
  <si>
    <t>60BB1621</t>
  </si>
  <si>
    <t xml:space="preserve">COMPOSTABLE SUGARCNE </t>
  </si>
  <si>
    <t xml:space="preserve">  48.10-</t>
  </si>
  <si>
    <t xml:space="preserve">CUP,HOT,OD,12OZ,50/P </t>
  </si>
  <si>
    <t xml:space="preserve">  140-</t>
  </si>
  <si>
    <t xml:space="preserve"> 271.18-</t>
  </si>
  <si>
    <t xml:space="preserve"> 116.22-</t>
  </si>
  <si>
    <t>60CC2931</t>
  </si>
  <si>
    <t xml:space="preserve">INK,HP,972X,HY,BLK   </t>
  </si>
  <si>
    <t>2047.84-</t>
  </si>
  <si>
    <t>60CC3031</t>
  </si>
  <si>
    <t xml:space="preserve">POUCH,LAMINATING,LET </t>
  </si>
  <si>
    <t>60DD3132</t>
  </si>
  <si>
    <t xml:space="preserve">  48.78-</t>
  </si>
  <si>
    <t>60EE1331</t>
  </si>
  <si>
    <t xml:space="preserve">TOWEL,SCOTT,SLIMROLL </t>
  </si>
  <si>
    <t>60HH1321</t>
  </si>
  <si>
    <t xml:space="preserve">TONER,TN7602PK,BRTHR </t>
  </si>
  <si>
    <t xml:space="preserve"> 1277.40-</t>
  </si>
  <si>
    <t>70BB4122</t>
  </si>
  <si>
    <t xml:space="preserve">COFFEE,MAXWELL HOUSE </t>
  </si>
  <si>
    <t xml:space="preserve">  203.86-</t>
  </si>
  <si>
    <t>70CC0943</t>
  </si>
  <si>
    <t xml:space="preserve">INK,HP,67XL,BLACK    </t>
  </si>
  <si>
    <t xml:space="preserve">  556.56-</t>
  </si>
  <si>
    <t>70CC1451</t>
  </si>
  <si>
    <t xml:space="preserve">POUCH,LAMINATING,BUS </t>
  </si>
  <si>
    <t>70CC1571</t>
  </si>
  <si>
    <t>70CC2693</t>
  </si>
  <si>
    <t xml:space="preserve">   15.48-</t>
  </si>
  <si>
    <t>80CC1511</t>
  </si>
  <si>
    <t>80CC1711</t>
  </si>
  <si>
    <t xml:space="preserve">FLOOR,FINISH,HARDASN </t>
  </si>
  <si>
    <t xml:space="preserve">  145.16-</t>
  </si>
  <si>
    <t>80CC1811</t>
  </si>
  <si>
    <t xml:space="preserve">TOTE,FLATLID,4PK,12G </t>
  </si>
  <si>
    <t xml:space="preserve">   71.88-</t>
  </si>
  <si>
    <t>80CC2111</t>
  </si>
  <si>
    <t xml:space="preserve">WATER,.5 LITER BOTTL </t>
  </si>
  <si>
    <t>80CC2211</t>
  </si>
  <si>
    <t xml:space="preserve">FILE,QCK,STORAGE,ECO </t>
  </si>
  <si>
    <t xml:space="preserve">   38.76-</t>
  </si>
  <si>
    <t>90CC2912</t>
  </si>
  <si>
    <t xml:space="preserve">RS CHAIR,MAYHART,MB, </t>
  </si>
  <si>
    <t xml:space="preserve">   55.74-</t>
  </si>
  <si>
    <t>90HH2042</t>
  </si>
  <si>
    <t xml:space="preserve">CABINET,FILE,SEAT,CU </t>
  </si>
  <si>
    <t xml:space="preserve">  874.72-</t>
  </si>
  <si>
    <t>90KK0951</t>
  </si>
  <si>
    <t xml:space="preserve">TISSUE,FACIAL,6PK/6C </t>
  </si>
  <si>
    <t>90KK1451</t>
  </si>
  <si>
    <t xml:space="preserve"> 1512.96-</t>
  </si>
  <si>
    <t>90KK1552</t>
  </si>
  <si>
    <t>90LL0232</t>
  </si>
  <si>
    <t xml:space="preserve">  144.09-</t>
  </si>
  <si>
    <t>90MM0521</t>
  </si>
  <si>
    <t xml:space="preserve">TOWEL SCOTTFOLD MULT </t>
  </si>
  <si>
    <t xml:space="preserve"> 1740.00-</t>
  </si>
  <si>
    <t>90MM0731</t>
  </si>
  <si>
    <t xml:space="preserve">    7- </t>
  </si>
  <si>
    <t xml:space="preserve">  276.33- </t>
  </si>
  <si>
    <t>90OO1941</t>
  </si>
  <si>
    <t>TONER,TN2272PK,BRTHR</t>
  </si>
  <si>
    <t xml:space="preserve"> 1138.50- </t>
  </si>
  <si>
    <t>90QQ0612</t>
  </si>
  <si>
    <t>PAD,PERF,5X8,LGL,WHT</t>
  </si>
  <si>
    <t xml:space="preserve">  335- </t>
  </si>
  <si>
    <t xml:space="preserve">  790.26- </t>
  </si>
  <si>
    <t>90QQ0851</t>
  </si>
  <si>
    <t>ANGEL SOFT ULTRA BAT</t>
  </si>
  <si>
    <t xml:space="preserve"> 1870.37-</t>
  </si>
  <si>
    <t>90QQ0852</t>
  </si>
  <si>
    <t>TISSUE,FACIAL,PUFFS,</t>
  </si>
  <si>
    <t xml:space="preserve"> 1167.57-</t>
  </si>
  <si>
    <t>90YY0222</t>
  </si>
  <si>
    <t xml:space="preserve">  190.80-</t>
  </si>
  <si>
    <t>04SC0821</t>
  </si>
  <si>
    <t xml:space="preserve">COFFEE,STRBKS,VERONA </t>
  </si>
  <si>
    <t xml:space="preserve">CANDY,FIVEFLAVR,LIFE </t>
  </si>
  <si>
    <t xml:space="preserve"> 164.50-</t>
  </si>
  <si>
    <t xml:space="preserve">HP410A,TONER,YELLOW  </t>
  </si>
  <si>
    <t>06SC0524</t>
  </si>
  <si>
    <t xml:space="preserve">PAD,STENO,6X9,GREGG, </t>
  </si>
  <si>
    <t xml:space="preserve">  69.65-</t>
  </si>
  <si>
    <t>09SC0665</t>
  </si>
  <si>
    <t xml:space="preserve">RUBBERBANDS,SZ54,1/4 </t>
  </si>
  <si>
    <t>14SC0516</t>
  </si>
  <si>
    <t xml:space="preserve">COVER,PORTFOLIO,11.7 </t>
  </si>
  <si>
    <t xml:space="preserve">   8.20-</t>
  </si>
  <si>
    <t>14SC0751</t>
  </si>
  <si>
    <t xml:space="preserve">BINDER,ODP,VW,RR,1.5 </t>
  </si>
  <si>
    <t>15SC0535</t>
  </si>
  <si>
    <t xml:space="preserve">PAPER,ASTRONEON,LTR, </t>
  </si>
  <si>
    <t>17CF0535</t>
  </si>
  <si>
    <t xml:space="preserve">TAPE SHORREXP PWRPK  </t>
  </si>
  <si>
    <t xml:space="preserve">   37-</t>
  </si>
  <si>
    <t xml:space="preserve">  73.26-</t>
  </si>
  <si>
    <t>19CF0526</t>
  </si>
  <si>
    <t xml:space="preserve">CART,COLLAPSIBLE,W/L </t>
  </si>
  <si>
    <t>28CF0434</t>
  </si>
  <si>
    <t xml:space="preserve">TONER,LEXMARK,RTN,58 </t>
  </si>
  <si>
    <t>31CF0227</t>
  </si>
  <si>
    <t xml:space="preserve">END TAB FLDR STR LTR </t>
  </si>
  <si>
    <t>45FC1526</t>
  </si>
  <si>
    <t xml:space="preserve">   54.50-</t>
  </si>
  <si>
    <t>45FC1624</t>
  </si>
  <si>
    <t xml:space="preserve">  130-</t>
  </si>
  <si>
    <t xml:space="preserve">  562.77-</t>
  </si>
  <si>
    <t>70AA2494</t>
  </si>
  <si>
    <t xml:space="preserve">  457.28-</t>
  </si>
  <si>
    <t>70BB3212</t>
  </si>
  <si>
    <t xml:space="preserve">   84.75-</t>
  </si>
  <si>
    <t>70BB3426</t>
  </si>
  <si>
    <t xml:space="preserve">  352.50-</t>
  </si>
  <si>
    <t>50DD0722</t>
  </si>
  <si>
    <t xml:space="preserve">TOTE,31GAL,DIM      </t>
  </si>
  <si>
    <t xml:space="preserve">   39.36-</t>
  </si>
  <si>
    <t>50DD1411</t>
  </si>
  <si>
    <t>BOX,STORAGE,E/S 704,</t>
  </si>
  <si>
    <t xml:space="preserve">   83.10-</t>
  </si>
  <si>
    <t>50DD1911</t>
  </si>
  <si>
    <t>60DD0331</t>
  </si>
  <si>
    <t>FILE BOX,MOBILE,ORG,</t>
  </si>
  <si>
    <t xml:space="preserve">TOWEL,ROLL,HARD,6PK </t>
  </si>
  <si>
    <t xml:space="preserve">   48.78-</t>
  </si>
  <si>
    <t>60EE0712</t>
  </si>
  <si>
    <t xml:space="preserve">  281.38-</t>
  </si>
  <si>
    <t>60EE1621</t>
  </si>
  <si>
    <t xml:space="preserve">  129.87-</t>
  </si>
  <si>
    <t xml:space="preserve">  787.80-</t>
  </si>
  <si>
    <t>60FF1712</t>
  </si>
  <si>
    <t>60FF1741</t>
  </si>
  <si>
    <t>PAPER,ASTRONEON,LTR,</t>
  </si>
  <si>
    <t xml:space="preserve">   42.68-</t>
  </si>
  <si>
    <t>60FF2011</t>
  </si>
  <si>
    <t xml:space="preserve">  436.17-</t>
  </si>
  <si>
    <t xml:space="preserve">   31.52-</t>
  </si>
  <si>
    <t>TONER,DRUM,BROTHER,B</t>
  </si>
  <si>
    <t>70CC1993</t>
  </si>
  <si>
    <t xml:space="preserve">   28-</t>
  </si>
  <si>
    <t xml:space="preserve">  274.12-</t>
  </si>
  <si>
    <t>70CC3015</t>
  </si>
  <si>
    <t xml:space="preserve">   46.00-</t>
  </si>
  <si>
    <t>70CC4263</t>
  </si>
  <si>
    <t xml:space="preserve">  181.79-</t>
  </si>
  <si>
    <t>70CC4461</t>
  </si>
  <si>
    <t xml:space="preserve">  120.87-</t>
  </si>
  <si>
    <t>89GG1611</t>
  </si>
  <si>
    <t xml:space="preserve">  117.38-</t>
  </si>
  <si>
    <t>90KK0252</t>
  </si>
  <si>
    <t>PAPER,FLR,11X8.5,CR,</t>
  </si>
  <si>
    <t>90KK0652</t>
  </si>
  <si>
    <t>90KK0952</t>
  </si>
  <si>
    <t>90QQ0651</t>
  </si>
  <si>
    <t>90TT1111</t>
  </si>
  <si>
    <t>OEM ACM-70 STEREO HE</t>
  </si>
  <si>
    <t xml:space="preserve">  357.92-</t>
  </si>
  <si>
    <t>17CF0212</t>
  </si>
  <si>
    <t>TONER,BROTHER,TN223C</t>
  </si>
  <si>
    <t>17CF0237</t>
  </si>
  <si>
    <t xml:space="preserve">  118.15-</t>
  </si>
  <si>
    <t>17CF0244</t>
  </si>
  <si>
    <t>DIVIDERS,OD,INS,8ST,</t>
  </si>
  <si>
    <t xml:space="preserve">   69.75-</t>
  </si>
  <si>
    <t>17CF0331</t>
  </si>
  <si>
    <t xml:space="preserve">CRAYONS,8CT,CRAYOLA </t>
  </si>
  <si>
    <t>17CF0553</t>
  </si>
  <si>
    <t>CUP,TROPHY SYMP,12OZ</t>
  </si>
  <si>
    <t>17CF0613</t>
  </si>
  <si>
    <t>POSTAGESAVER,9X12,CL</t>
  </si>
  <si>
    <t>17CF0615</t>
  </si>
  <si>
    <t>BOX,LITERATURE,OUTDO</t>
  </si>
  <si>
    <t>02SC0716</t>
  </si>
  <si>
    <t>INK,CARTRIDGE,HP,910</t>
  </si>
  <si>
    <t xml:space="preserve">  31.18-</t>
  </si>
  <si>
    <t>03SC0163</t>
  </si>
  <si>
    <t>PEN,FELT,MED,FLAIR,2</t>
  </si>
  <si>
    <t>03SC0761</t>
  </si>
  <si>
    <t>PENCIL,BIC,VELOCITY,</t>
  </si>
  <si>
    <t xml:space="preserve">   3.82-</t>
  </si>
  <si>
    <t>04SC0946</t>
  </si>
  <si>
    <t xml:space="preserve">COFFEE,KAHLUA,K-CUP </t>
  </si>
  <si>
    <t>08SC0512</t>
  </si>
  <si>
    <t>WATRPRF BANDAGES ASS</t>
  </si>
  <si>
    <t>09SC0727</t>
  </si>
  <si>
    <t>FLAGS,SIGN HERE,POST</t>
  </si>
  <si>
    <t>09SC0741</t>
  </si>
  <si>
    <t xml:space="preserve"> 210.81-</t>
  </si>
  <si>
    <t>09SC0953</t>
  </si>
  <si>
    <t>BINDER,D-RG,VIEW,11X</t>
  </si>
  <si>
    <t>16SC0435</t>
  </si>
  <si>
    <t>PG MARKR,POSTIT,.5",</t>
  </si>
  <si>
    <t>17CF0811</t>
  </si>
  <si>
    <t>TONER,STANDARD,MONO,</t>
  </si>
  <si>
    <t>19CF0756</t>
  </si>
  <si>
    <t>HIGHLIGHTER,PEN,12PK</t>
  </si>
  <si>
    <t xml:space="preserve">  11.62-</t>
  </si>
  <si>
    <t>26CC0731</t>
  </si>
  <si>
    <t>26FF0521</t>
  </si>
  <si>
    <t>SCISSORS,SCOTCH,UNBO</t>
  </si>
  <si>
    <t>29CF0253</t>
  </si>
  <si>
    <t>TONER,HP CC364A,BLAC</t>
  </si>
  <si>
    <t xml:space="preserve"> 169.49-</t>
  </si>
  <si>
    <t>31CF0532</t>
  </si>
  <si>
    <t>SCISSORS,8"BENTSTR,3</t>
  </si>
  <si>
    <t>32CF0713</t>
  </si>
  <si>
    <t>TONER,HP 78A,DUAL PA</t>
  </si>
  <si>
    <t>50DD2142</t>
  </si>
  <si>
    <t xml:space="preserve">TONER,HP 508A,3PK,C/ </t>
  </si>
  <si>
    <t>50EE0162</t>
  </si>
  <si>
    <t xml:space="preserve">TOWEL,RL,250 SHEET P </t>
  </si>
  <si>
    <t xml:space="preserve">   39.60-</t>
  </si>
  <si>
    <t>50EE0331</t>
  </si>
  <si>
    <t xml:space="preserve">MOPHEAD,RAYON,CUTEND </t>
  </si>
  <si>
    <t xml:space="preserve">   40.11-</t>
  </si>
  <si>
    <t xml:space="preserve">CLEANER,ALL-PURPOSE, </t>
  </si>
  <si>
    <t xml:space="preserve">   39.24-</t>
  </si>
  <si>
    <t>60AA0452</t>
  </si>
  <si>
    <t>60AA2522</t>
  </si>
  <si>
    <t xml:space="preserve">PAD,EASEL,POST-IT,25 </t>
  </si>
  <si>
    <t>60BB0711</t>
  </si>
  <si>
    <t xml:space="preserve">SHREDER,18SHT,CONF C </t>
  </si>
  <si>
    <t>60BB0942</t>
  </si>
  <si>
    <t xml:space="preserve">DRUM,LJ,828A,HP,YELL </t>
  </si>
  <si>
    <t xml:space="preserve">  249.98-</t>
  </si>
  <si>
    <t>60DD0511</t>
  </si>
  <si>
    <t xml:space="preserve">WALL,RY24,CORE,MTHLY </t>
  </si>
  <si>
    <t>60DD2211</t>
  </si>
  <si>
    <t>60EE2442</t>
  </si>
  <si>
    <t xml:space="preserve">TONER,IM UNIT,58D0Z0 </t>
  </si>
  <si>
    <t>70AA0142</t>
  </si>
  <si>
    <t>70AA2426</t>
  </si>
  <si>
    <t>70BB0691</t>
  </si>
  <si>
    <t xml:space="preserve">   75.48-</t>
  </si>
  <si>
    <t>70BB1592</t>
  </si>
  <si>
    <t xml:space="preserve">DESK,AY25,2 CLR,MONT </t>
  </si>
  <si>
    <t xml:space="preserve">   61.80-</t>
  </si>
  <si>
    <t>70CC0773</t>
  </si>
  <si>
    <t xml:space="preserve">TONER,HP,HY LJ 201X, </t>
  </si>
  <si>
    <t xml:space="preserve"> 1610.22-</t>
  </si>
  <si>
    <t>70CC1383</t>
  </si>
  <si>
    <t xml:space="preserve">PENCIL POUCH,FRONT C </t>
  </si>
  <si>
    <t xml:space="preserve">   63.00-</t>
  </si>
  <si>
    <t>70CC3511</t>
  </si>
  <si>
    <t>90AA2721</t>
  </si>
  <si>
    <t>90AA2831</t>
  </si>
  <si>
    <t xml:space="preserve">   95.81-</t>
  </si>
  <si>
    <t xml:space="preserve">   80.00-</t>
  </si>
  <si>
    <t>90II0721</t>
  </si>
  <si>
    <t>3M POST IT EASEL PAD</t>
  </si>
  <si>
    <t>90MM0812</t>
  </si>
  <si>
    <t xml:space="preserve">  564.48-</t>
  </si>
  <si>
    <t xml:space="preserve"> 1376-</t>
  </si>
  <si>
    <t xml:space="preserve"> 5918.17-</t>
  </si>
  <si>
    <t>91WW0411</t>
  </si>
  <si>
    <t>CLEANER,FLOOR,ICE RM</t>
  </si>
  <si>
    <t>91WW2212</t>
  </si>
  <si>
    <t>SANITIZER,SANIBET,MU</t>
  </si>
  <si>
    <t>01SC0225</t>
  </si>
  <si>
    <t xml:space="preserve">PPR,LEGAL,CLR CPY,50 </t>
  </si>
  <si>
    <t xml:space="preserve">   72.24-</t>
  </si>
  <si>
    <t>02SC0435</t>
  </si>
  <si>
    <t xml:space="preserve">CRAYONS,CRAYOLA,64PK </t>
  </si>
  <si>
    <t xml:space="preserve">    2.76-</t>
  </si>
  <si>
    <t>02SC0456</t>
  </si>
  <si>
    <t xml:space="preserve">LABEL,OD,DOT,1/4",MU </t>
  </si>
  <si>
    <t>02SC0562</t>
  </si>
  <si>
    <t xml:space="preserve">CRTDG,INK,CLI-251XL, </t>
  </si>
  <si>
    <t xml:space="preserve">   49.47-</t>
  </si>
  <si>
    <t>02SC0615</t>
  </si>
  <si>
    <t xml:space="preserve">BAG,TRASH,OD,SHREDDE </t>
  </si>
  <si>
    <t>02SC0625</t>
  </si>
  <si>
    <t xml:space="preserve">  390.68-</t>
  </si>
  <si>
    <t>02SC0656</t>
  </si>
  <si>
    <t xml:space="preserve">CUP,PENCIL,BIG,RECYC </t>
  </si>
  <si>
    <t xml:space="preserve">    2.97-</t>
  </si>
  <si>
    <t>02SC1012</t>
  </si>
  <si>
    <t xml:space="preserve">TONER,TN2272PK,BRTHR </t>
  </si>
  <si>
    <t>03SC0522</t>
  </si>
  <si>
    <t xml:space="preserve">FOLDER,2PK,DARK BLUE </t>
  </si>
  <si>
    <t xml:space="preserve">   56.13-</t>
  </si>
  <si>
    <t>03SC0753</t>
  </si>
  <si>
    <t xml:space="preserve">FILE BOX,MOBILE,ORG, </t>
  </si>
  <si>
    <t xml:space="preserve">   16.40-</t>
  </si>
  <si>
    <t xml:space="preserve">  227.94-</t>
  </si>
  <si>
    <t xml:space="preserve">BAG,TRASH,OD,13G 120 </t>
  </si>
  <si>
    <t xml:space="preserve">   67-</t>
  </si>
  <si>
    <t xml:space="preserve">  328.43-</t>
  </si>
  <si>
    <t>08SC0911</t>
  </si>
  <si>
    <t xml:space="preserve">BATTERY,PROCELL,AA,2 </t>
  </si>
  <si>
    <t xml:space="preserve">  258.72-</t>
  </si>
  <si>
    <t>08SC1028</t>
  </si>
  <si>
    <t xml:space="preserve">BOX,SCHOOL,CLR       </t>
  </si>
  <si>
    <t>09SC0132</t>
  </si>
  <si>
    <t xml:space="preserve">    7.29-</t>
  </si>
  <si>
    <t xml:space="preserve">  136.64- </t>
  </si>
  <si>
    <t>11SC0843</t>
  </si>
  <si>
    <t>TONER,BROTHER,HIGH Y</t>
  </si>
  <si>
    <t xml:space="preserve"> 1427.40- </t>
  </si>
  <si>
    <t>17-</t>
  </si>
  <si>
    <t>12SC0825</t>
  </si>
  <si>
    <t>LINER,REPRO,33X39,1.</t>
  </si>
  <si>
    <t xml:space="preserve">   10.96- </t>
  </si>
  <si>
    <t xml:space="preserve">   95.04- </t>
  </si>
  <si>
    <t>18CF0955</t>
  </si>
  <si>
    <t xml:space="preserve">  437.40- </t>
  </si>
  <si>
    <t>19CC0114</t>
  </si>
  <si>
    <t>TONER,CANON 128,BLAC</t>
  </si>
  <si>
    <t>20CF0253</t>
  </si>
  <si>
    <t xml:space="preserve">   30.31- </t>
  </si>
  <si>
    <t>22CF0233</t>
  </si>
  <si>
    <t>BINDER,OD,VW,DR,2",B</t>
  </si>
  <si>
    <t>ROLLER,LINT,SCOTCH,2</t>
  </si>
  <si>
    <t xml:space="preserve">   45.72- </t>
  </si>
  <si>
    <t>27BB0734</t>
  </si>
  <si>
    <t>CORD,EXTENSION,8FT,G</t>
  </si>
  <si>
    <t xml:space="preserve">    4.45- </t>
  </si>
  <si>
    <t>30CF0411</t>
  </si>
  <si>
    <t>BTY 1/6DR SAS WH 90C</t>
  </si>
  <si>
    <t xml:space="preserve">  232.16- </t>
  </si>
  <si>
    <t>72.55-</t>
  </si>
  <si>
    <t>45FC1145</t>
  </si>
  <si>
    <t>TISSUE,FACIAL,ACCLAI</t>
  </si>
  <si>
    <t>70BB1211</t>
  </si>
  <si>
    <t xml:space="preserve">OD DUR VW 1" BINDER </t>
  </si>
  <si>
    <t xml:space="preserve">   12.01- </t>
  </si>
  <si>
    <t>70BB1383</t>
  </si>
  <si>
    <t>COFFEE,BLACK SILK,CA</t>
  </si>
  <si>
    <t>70BB1436</t>
  </si>
  <si>
    <t xml:space="preserve">BOX,SCHOOL,CLR      </t>
  </si>
  <si>
    <t>70BB2716</t>
  </si>
  <si>
    <t xml:space="preserve">    1.20- </t>
  </si>
  <si>
    <t>70BB3894</t>
  </si>
  <si>
    <t xml:space="preserve">  30.42-</t>
  </si>
  <si>
    <t>70CC3585</t>
  </si>
  <si>
    <t xml:space="preserve">BINDER,OD,VW,DR,2",B </t>
  </si>
  <si>
    <t xml:space="preserve">  28.50-</t>
  </si>
  <si>
    <t>89DD1513</t>
  </si>
  <si>
    <t xml:space="preserve">LDESK,MAGELLAN,GRAY  </t>
  </si>
  <si>
    <t xml:space="preserve"> 122.26-</t>
  </si>
  <si>
    <t>89DD2113</t>
  </si>
  <si>
    <t>89EE1311</t>
  </si>
  <si>
    <t>89EE1611</t>
  </si>
  <si>
    <t>89FF1212</t>
  </si>
  <si>
    <t>89FF2212</t>
  </si>
  <si>
    <t>89GG0211</t>
  </si>
  <si>
    <t xml:space="preserve"> 244.52-</t>
  </si>
  <si>
    <t>89GG1113</t>
  </si>
  <si>
    <t>90KK0922</t>
  </si>
  <si>
    <t xml:space="preserve">TONER,BROTHER TN450, </t>
  </si>
  <si>
    <t>2916.00-</t>
  </si>
  <si>
    <t>90LL0252</t>
  </si>
  <si>
    <t xml:space="preserve">LINER,REPRO,33X39,1. </t>
  </si>
  <si>
    <t xml:space="preserve">  10.96-</t>
  </si>
  <si>
    <t>90LL2141</t>
  </si>
  <si>
    <t xml:space="preserve">   4.25-</t>
  </si>
  <si>
    <t>90MM1032</t>
  </si>
  <si>
    <t xml:space="preserve"> 136.12-</t>
  </si>
  <si>
    <t>90MM1142</t>
  </si>
  <si>
    <t xml:space="preserve">TONER,CANON 128,BLAC </t>
  </si>
  <si>
    <t xml:space="preserve"> 626.64-</t>
  </si>
  <si>
    <t>90MM2711</t>
  </si>
  <si>
    <t>1138.50-</t>
  </si>
  <si>
    <t xml:space="preserve">PLATES,10-1/16,ULTRA </t>
  </si>
  <si>
    <t>90XX0422</t>
  </si>
  <si>
    <t xml:space="preserve">TISSUE,SCOTT,JRT JR, </t>
  </si>
  <si>
    <t xml:space="preserve">  342.71-</t>
  </si>
  <si>
    <t>90XX1712</t>
  </si>
  <si>
    <t xml:space="preserve">TOWEL,PAPER CENT.PUL </t>
  </si>
  <si>
    <t xml:space="preserve">   97.50-</t>
  </si>
  <si>
    <t>02SC0846</t>
  </si>
  <si>
    <t xml:space="preserve"> INK,EPSON,127/126,CO</t>
  </si>
  <si>
    <t>02SC0932</t>
  </si>
  <si>
    <t xml:space="preserve"> TAPE,CORRECTION,WITE</t>
  </si>
  <si>
    <t>02SC1024</t>
  </si>
  <si>
    <t xml:space="preserve"> DUSTER,MOP,W/EXTHNDL</t>
  </si>
  <si>
    <t>02SC1032</t>
  </si>
  <si>
    <t xml:space="preserve"> TONER,BROTHER,HIGH Y</t>
  </si>
  <si>
    <t>02SC1114</t>
  </si>
  <si>
    <t xml:space="preserve"> BOOK,RECORD,14.25X9.</t>
  </si>
  <si>
    <t>02SC1134</t>
  </si>
  <si>
    <t xml:space="preserve"> SWEEPER,SWIFFER,STAR</t>
  </si>
  <si>
    <t xml:space="preserve"> TONER,REPL,HP,26X,BK</t>
  </si>
  <si>
    <t>02SC1151</t>
  </si>
  <si>
    <t xml:space="preserve"> BAGS,9X12,SAFELOK,PL</t>
  </si>
  <si>
    <t xml:space="preserve">   47.67-</t>
  </si>
  <si>
    <t xml:space="preserve"> ENERGEL RTRC 0.5MM N</t>
  </si>
  <si>
    <t>50DD0212</t>
  </si>
  <si>
    <t xml:space="preserve"> FILE,BOX,LTRLG,BASCD</t>
  </si>
  <si>
    <t>50EE0161</t>
  </si>
  <si>
    <t xml:space="preserve"> BIN,MODULAR,LATCHING</t>
  </si>
  <si>
    <t>50EE0611</t>
  </si>
  <si>
    <t>50EE2061</t>
  </si>
  <si>
    <t>50EE2461</t>
  </si>
  <si>
    <t>50EE2661</t>
  </si>
  <si>
    <t>50EE2952</t>
  </si>
  <si>
    <t xml:space="preserve">   38.54-</t>
  </si>
  <si>
    <t>50EE3241</t>
  </si>
  <si>
    <t xml:space="preserve">  302.04-</t>
  </si>
  <si>
    <t>50EE3322</t>
  </si>
  <si>
    <t xml:space="preserve">   67.12-</t>
  </si>
  <si>
    <t xml:space="preserve">TOWELS,BLEACHED,85SH </t>
  </si>
  <si>
    <t xml:space="preserve">  193.50-</t>
  </si>
  <si>
    <t>60BB1742</t>
  </si>
  <si>
    <t xml:space="preserve">   64.50-</t>
  </si>
  <si>
    <t xml:space="preserve">   32.81-</t>
  </si>
  <si>
    <t>60CC0732</t>
  </si>
  <si>
    <t xml:space="preserve">   68.06-</t>
  </si>
  <si>
    <t>60DD0132</t>
  </si>
  <si>
    <t>60DD0831</t>
  </si>
  <si>
    <t xml:space="preserve">    7.86-</t>
  </si>
  <si>
    <t xml:space="preserve"> 2072.30-</t>
  </si>
  <si>
    <t>60EE2632</t>
  </si>
  <si>
    <t xml:space="preserve">  360-</t>
  </si>
  <si>
    <t xml:space="preserve"> 1900.80-</t>
  </si>
  <si>
    <t xml:space="preserve"> 1057.30-</t>
  </si>
  <si>
    <t xml:space="preserve">CUP, HOT, 10OZ, 50PK </t>
  </si>
  <si>
    <t xml:space="preserve">   46.64-</t>
  </si>
  <si>
    <t>60GG1142</t>
  </si>
  <si>
    <t xml:space="preserve">  182.88-</t>
  </si>
  <si>
    <t>70BB0661</t>
  </si>
  <si>
    <t xml:space="preserve">OD DUR VW 1" BINDER  </t>
  </si>
  <si>
    <t>01SC0112</t>
  </si>
  <si>
    <t>BAG,INSECT REPELLENT</t>
  </si>
  <si>
    <t>01SC0138</t>
  </si>
  <si>
    <t>FOLDER,W/PKT,LETTER,</t>
  </si>
  <si>
    <t>01SC0231</t>
  </si>
  <si>
    <t>RUBBERBAND,PCG,#107,</t>
  </si>
  <si>
    <t>PNCL,TRIWR,BEG,W/O E</t>
  </si>
  <si>
    <t>01SC0258</t>
  </si>
  <si>
    <t>TRAYS,LTR,REC,6 PACK</t>
  </si>
  <si>
    <t>01SC0516</t>
  </si>
  <si>
    <t>TONER,HP,LJ,655A,MAG</t>
  </si>
  <si>
    <t>PENCIL,#2,SOFT,SHAR,</t>
  </si>
  <si>
    <t>01SC0651</t>
  </si>
  <si>
    <t xml:space="preserve">   18.42-</t>
  </si>
  <si>
    <t>01SC0761</t>
  </si>
  <si>
    <t>CARTRIDGE,INK,CANON,</t>
  </si>
  <si>
    <t>01SC0962</t>
  </si>
  <si>
    <t>HIGHLIGHTR,SHRP,S NO</t>
  </si>
  <si>
    <t>01SC0964</t>
  </si>
  <si>
    <t>MAGNETS,HEAVY DUTY,A</t>
  </si>
  <si>
    <t>01SC0969</t>
  </si>
  <si>
    <t xml:space="preserve">INK,HP,63,TRICOLOR  </t>
  </si>
  <si>
    <t>01SC1032</t>
  </si>
  <si>
    <t>PAD,PERF,RECY,5X8,WH</t>
  </si>
  <si>
    <t>02SC0436</t>
  </si>
  <si>
    <t>INK,HP65XL,HIGHYIELD</t>
  </si>
  <si>
    <t>03SC0835</t>
  </si>
  <si>
    <t xml:space="preserve">CORR,TAPE,SLIDE,2PK </t>
  </si>
  <si>
    <t>04SC0535</t>
  </si>
  <si>
    <t>CANDY,ORIGINAL,STARB</t>
  </si>
  <si>
    <t>06SC0344</t>
  </si>
  <si>
    <t>INK,HP,64XL,TRICOLOR</t>
  </si>
  <si>
    <t>07SC0638</t>
  </si>
  <si>
    <t>INK,HP,951,COMBO,ALL</t>
  </si>
  <si>
    <t>08SC1236</t>
  </si>
  <si>
    <t>BAGS,TRASH,FRSH CLN,</t>
  </si>
  <si>
    <t>10SC0248</t>
  </si>
  <si>
    <t>HEWLETT PACKARD,564,</t>
  </si>
  <si>
    <t>11SC0132</t>
  </si>
  <si>
    <t>SPLASH GUARD FMX DIS</t>
  </si>
  <si>
    <t xml:space="preserve">  46.80-</t>
  </si>
  <si>
    <t>13SC0637</t>
  </si>
  <si>
    <t>STAPLER,PAPER PRO 10</t>
  </si>
  <si>
    <t>15SC0511</t>
  </si>
  <si>
    <t>STAPLER,BOSTITCH,PRO</t>
  </si>
  <si>
    <t>16SC0344</t>
  </si>
  <si>
    <t>INK,HP,65 CLR/65XL B</t>
  </si>
  <si>
    <t>17CF0952</t>
  </si>
  <si>
    <t>ADD MACH RL 2.25INX1</t>
  </si>
  <si>
    <t>18CF0112</t>
  </si>
  <si>
    <t>TONER,LEXMARK,UHY,DP</t>
  </si>
  <si>
    <t xml:space="preserve"> 889.04-</t>
  </si>
  <si>
    <t>25CF0211</t>
  </si>
  <si>
    <t>TONER,HP,30A,BLACK,L</t>
  </si>
  <si>
    <t xml:space="preserve"> 981.02-</t>
  </si>
  <si>
    <t>29CF0242</t>
  </si>
  <si>
    <t>29CF0556</t>
  </si>
  <si>
    <t>DISPENSER,TAPE,SEALI</t>
  </si>
  <si>
    <t>31CF0232</t>
  </si>
  <si>
    <t>INK,T812,MLTI,BLK XL</t>
  </si>
  <si>
    <t xml:space="preserve"> 252.64-</t>
  </si>
  <si>
    <t>44FC1236</t>
  </si>
  <si>
    <t xml:space="preserve">TOWEL,RL,GP,AUTO DIS </t>
  </si>
  <si>
    <t>50EE0724</t>
  </si>
  <si>
    <t xml:space="preserve">WASTEBASKET,RECT,41  </t>
  </si>
  <si>
    <t xml:space="preserve">  17.78-</t>
  </si>
  <si>
    <t>60AA0311</t>
  </si>
  <si>
    <t xml:space="preserve">KEURIG,K2500,COMM,BR </t>
  </si>
  <si>
    <t>60AA0312</t>
  </si>
  <si>
    <t>60AA0511</t>
  </si>
  <si>
    <t xml:space="preserve">CLEANER,MLTSFC,WINDX </t>
  </si>
  <si>
    <t xml:space="preserve">  51.32-</t>
  </si>
  <si>
    <t>60AA1011</t>
  </si>
  <si>
    <t>60AA2412</t>
  </si>
  <si>
    <t xml:space="preserve">LINER,HD,33X40,11MIC </t>
  </si>
  <si>
    <t>60BB0521</t>
  </si>
  <si>
    <t xml:space="preserve">LINER,PLATINUM PLUS, </t>
  </si>
  <si>
    <t xml:space="preserve">  27.84-</t>
  </si>
  <si>
    <t>60BB0622</t>
  </si>
  <si>
    <t xml:space="preserve">CLEANER,AF79,MILDEWS </t>
  </si>
  <si>
    <t>60BB0722</t>
  </si>
  <si>
    <t xml:space="preserve">LOLLIPOPS,BANKERS,AS </t>
  </si>
  <si>
    <t>1655.28-</t>
  </si>
  <si>
    <t>60BB1041</t>
  </si>
  <si>
    <t xml:space="preserve">SANITIZER,NO RINS,SA </t>
  </si>
  <si>
    <t xml:space="preserve"> 182.93-</t>
  </si>
  <si>
    <t>60EE3231</t>
  </si>
  <si>
    <t xml:space="preserve">TONER,CARTRIDGE,54,B </t>
  </si>
  <si>
    <t xml:space="preserve"> 334.77-</t>
  </si>
  <si>
    <t xml:space="preserve">TONER,HP CE505A,BLAC </t>
  </si>
  <si>
    <t>70BB0443</t>
  </si>
  <si>
    <t xml:space="preserve">CLIPS,RECYCLED,#1,10 </t>
  </si>
  <si>
    <t xml:space="preserve">CLIPBOARD,ALUMNUM,DU </t>
  </si>
  <si>
    <t>70CC2765</t>
  </si>
  <si>
    <t xml:space="preserve">LAMINATOR,THERMAL,SC </t>
  </si>
  <si>
    <t xml:space="preserve">  66.24-</t>
  </si>
  <si>
    <t>70CC4671</t>
  </si>
  <si>
    <t xml:space="preserve">FOLDER,2PK,YELLOW,25 </t>
  </si>
  <si>
    <t xml:space="preserve">CHAIR,MESH,RS,HIGHBK </t>
  </si>
  <si>
    <t xml:space="preserve">  370.52-</t>
  </si>
  <si>
    <t>90AA1922</t>
  </si>
  <si>
    <t xml:space="preserve">  862.33-</t>
  </si>
  <si>
    <t xml:space="preserve">  805.21-</t>
  </si>
  <si>
    <t>90KK0622</t>
  </si>
  <si>
    <t xml:space="preserve">  692.00-</t>
  </si>
  <si>
    <t xml:space="preserve">   78.33-</t>
  </si>
  <si>
    <t>90NN0911</t>
  </si>
  <si>
    <t xml:space="preserve">   14.11-</t>
  </si>
  <si>
    <t>90UU0352</t>
  </si>
  <si>
    <t xml:space="preserve">X-9 8.5X11 JR CTN    </t>
  </si>
  <si>
    <t>90YY0822</t>
  </si>
  <si>
    <t xml:space="preserve">TOWEL,CNTRPL,2PLY,60 </t>
  </si>
  <si>
    <t xml:space="preserve">   84.52-</t>
  </si>
  <si>
    <t xml:space="preserve">BAG,INSECT REPELLENT </t>
  </si>
  <si>
    <t xml:space="preserve">FOLDER,W/PKT,LETTER, </t>
  </si>
  <si>
    <t xml:space="preserve">MAGNETS,HEAVY DUTY,A </t>
  </si>
  <si>
    <t xml:space="preserve">BINDER,JB,VW,RR,1",W </t>
  </si>
  <si>
    <t xml:space="preserve">  127.20-</t>
  </si>
  <si>
    <t xml:space="preserve">INK,EPSON,127/126,CO </t>
  </si>
  <si>
    <t xml:space="preserve">POUCHES,THERMAL,LAMI </t>
  </si>
  <si>
    <t xml:space="preserve">BOOK,RECORD,14.25X9. </t>
  </si>
  <si>
    <t>04SC0239</t>
  </si>
  <si>
    <t xml:space="preserve">COFFEE,KCUP,ESPRS,BU </t>
  </si>
  <si>
    <t xml:space="preserve">  102.18-</t>
  </si>
  <si>
    <t>05SC0841</t>
  </si>
  <si>
    <t xml:space="preserve">GLUE,SCHOOL,4OZ      </t>
  </si>
  <si>
    <t xml:space="preserve">  354.79-</t>
  </si>
  <si>
    <t>06SC0131</t>
  </si>
  <si>
    <t xml:space="preserve">HIGH YIELD BLACK TON </t>
  </si>
  <si>
    <t xml:space="preserve">PLATES,ULTRA,10.125, </t>
  </si>
  <si>
    <t xml:space="preserve">  106.80-</t>
  </si>
  <si>
    <t xml:space="preserve">  204.90-</t>
  </si>
  <si>
    <t xml:space="preserve">   43-</t>
  </si>
  <si>
    <t xml:space="preserve">  227.04-</t>
  </si>
  <si>
    <t xml:space="preserve">  646.32-</t>
  </si>
  <si>
    <t xml:space="preserve">STAPLER,FULL,COMBO,5 </t>
  </si>
  <si>
    <t xml:space="preserve">   18.84-</t>
  </si>
  <si>
    <t>13SC1142</t>
  </si>
  <si>
    <t xml:space="preserve">LINER,DT,24X28,0.7MI </t>
  </si>
  <si>
    <t xml:space="preserve">   89.37-</t>
  </si>
  <si>
    <t>17CF0324</t>
  </si>
  <si>
    <t xml:space="preserve">    7.74-</t>
  </si>
  <si>
    <t>26AA0552</t>
  </si>
  <si>
    <t xml:space="preserve">PLANNER,WM,AY25,5X8, </t>
  </si>
  <si>
    <t>26GG0362</t>
  </si>
  <si>
    <t xml:space="preserve">PLANNER,AY25,WM,SM,H </t>
  </si>
  <si>
    <t xml:space="preserve">CLIPBOARD,RECYCLED,W </t>
  </si>
  <si>
    <t>30CF0311</t>
  </si>
  <si>
    <t>31CF0323</t>
  </si>
  <si>
    <t xml:space="preserve">PORT,POLY,2PKT,PRGS, </t>
  </si>
  <si>
    <t xml:space="preserve">   34.27-</t>
  </si>
  <si>
    <t>31CF0442</t>
  </si>
  <si>
    <t xml:space="preserve">STICKYBCK 718 IN SQ  </t>
  </si>
  <si>
    <t>45FC1545</t>
  </si>
  <si>
    <t xml:space="preserve">TISSUE,BATH,JUMBO,JR </t>
  </si>
  <si>
    <t xml:space="preserve">  331.65-</t>
  </si>
  <si>
    <t>70BB2922</t>
  </si>
  <si>
    <t xml:space="preserve">  240- </t>
  </si>
  <si>
    <t xml:space="preserve">  196.80-</t>
  </si>
  <si>
    <t>70CC1645</t>
  </si>
  <si>
    <t>70CC3885</t>
  </si>
  <si>
    <t>90QQ2322</t>
  </si>
  <si>
    <t xml:space="preserve">   58.76-</t>
  </si>
  <si>
    <t xml:space="preserve">    4.89- </t>
  </si>
  <si>
    <t>90RR0622</t>
  </si>
  <si>
    <t>90RR0631</t>
  </si>
  <si>
    <t>90RR0721</t>
  </si>
  <si>
    <t xml:space="preserve">   58.76- </t>
  </si>
  <si>
    <t>90UU0231</t>
  </si>
  <si>
    <t xml:space="preserve">PAPER,PASTEL,CTN,GRE </t>
  </si>
  <si>
    <t>90UU0522</t>
  </si>
  <si>
    <t xml:space="preserve">  267.94- </t>
  </si>
  <si>
    <t>90VV2652</t>
  </si>
  <si>
    <t xml:space="preserve">  195.04- </t>
  </si>
  <si>
    <t xml:space="preserve">  155.16- </t>
  </si>
  <si>
    <t>91UU0811</t>
  </si>
  <si>
    <t xml:space="preserve">   17- </t>
  </si>
  <si>
    <t xml:space="preserve">  759.16- </t>
  </si>
  <si>
    <t>41DD0621</t>
  </si>
  <si>
    <t xml:space="preserve">PRO EX7280 PROJ      </t>
  </si>
  <si>
    <t>50DD1422</t>
  </si>
  <si>
    <t xml:space="preserve">   45.93-</t>
  </si>
  <si>
    <t>50DD1831</t>
  </si>
  <si>
    <t>60CC2452</t>
  </si>
  <si>
    <t xml:space="preserve">  136.60-</t>
  </si>
  <si>
    <t xml:space="preserve">  201.24-</t>
  </si>
  <si>
    <t xml:space="preserve">  614.70-</t>
  </si>
  <si>
    <t>60EE2711</t>
  </si>
  <si>
    <t>60GG1211</t>
  </si>
  <si>
    <t xml:space="preserve">   73.70-</t>
  </si>
  <si>
    <t>60GG1222</t>
  </si>
  <si>
    <t>60GG1441</t>
  </si>
  <si>
    <t xml:space="preserve">  992.34-</t>
  </si>
  <si>
    <t xml:space="preserve">   90-</t>
  </si>
  <si>
    <t xml:space="preserve">  707.40-</t>
  </si>
  <si>
    <t>03SC0353</t>
  </si>
  <si>
    <t>BINDER,1",FLEXI-VIEW</t>
  </si>
  <si>
    <t>CLIP,BINDER,ASTDSIZE</t>
  </si>
  <si>
    <t>03SC0552</t>
  </si>
  <si>
    <t>CUPS,HOT,HGMK,CMPST,</t>
  </si>
  <si>
    <t>03SC0615</t>
  </si>
  <si>
    <t>TAPE,LABEL 24MM,BLAC</t>
  </si>
  <si>
    <t>03SC0617</t>
  </si>
  <si>
    <t>CRTDG,DNJ,PRNTHD,HP7</t>
  </si>
  <si>
    <t xml:space="preserve">   77.62-</t>
  </si>
  <si>
    <t>03SC0633</t>
  </si>
  <si>
    <t xml:space="preserve">RUBBERBANDS,#54,1LB </t>
  </si>
  <si>
    <t>03SC0725</t>
  </si>
  <si>
    <t xml:space="preserve">PAPER,LINEN,25%,24#, </t>
  </si>
  <si>
    <t xml:space="preserve">PEN,UNIBALL,VISION,E </t>
  </si>
  <si>
    <t>03SC0814</t>
  </si>
  <si>
    <t xml:space="preserve">POCKET,FILE,LGL,FLAT </t>
  </si>
  <si>
    <t>03SC0832</t>
  </si>
  <si>
    <t>TISSUE,FCAL,STHNGLTN</t>
  </si>
  <si>
    <t>03SC1044</t>
  </si>
  <si>
    <t>MARKER,SHARPIE,UFN,2</t>
  </si>
  <si>
    <t xml:space="preserve">   12.19-</t>
  </si>
  <si>
    <t>04SC0252</t>
  </si>
  <si>
    <t>K-CUP,CMMTY,CHIC,24C</t>
  </si>
  <si>
    <t>04SC0347</t>
  </si>
  <si>
    <t>BEANS,JELLY,2LB,ASTD</t>
  </si>
  <si>
    <t>CANDY,FAMFAVES,80PC,</t>
  </si>
  <si>
    <t xml:space="preserve">   16.20-</t>
  </si>
  <si>
    <t xml:space="preserve">COFFEE,CARIBOU BLND </t>
  </si>
  <si>
    <t xml:space="preserve">   25.08-</t>
  </si>
  <si>
    <t>04SC0432</t>
  </si>
  <si>
    <t>HAZELNUT NON DAIRY C</t>
  </si>
  <si>
    <t>GMCR FRENCH ROAST,K-</t>
  </si>
  <si>
    <t xml:space="preserve">   36.57-</t>
  </si>
  <si>
    <t>04SC044C</t>
  </si>
  <si>
    <t xml:space="preserve">BIGELOW GREEN TEA K-  </t>
  </si>
  <si>
    <t>04SC0442</t>
  </si>
  <si>
    <t xml:space="preserve">COFFEE,K-CUP,FRENCH   </t>
  </si>
  <si>
    <t>04SC0446</t>
  </si>
  <si>
    <t xml:space="preserve">TABLETS,ALEVE,2PK,50  </t>
  </si>
  <si>
    <t>04SC0447</t>
  </si>
  <si>
    <t xml:space="preserve">REFILL PAPER,CLS,FLO  </t>
  </si>
  <si>
    <t xml:space="preserve">   58- </t>
  </si>
  <si>
    <t xml:space="preserve">  203.00- </t>
  </si>
  <si>
    <t>04SC0462</t>
  </si>
  <si>
    <t xml:space="preserve">DIV,OD,WRITEON,BIGTA  </t>
  </si>
  <si>
    <t xml:space="preserve">COFFEE,HZLNT,ALTRA,F  </t>
  </si>
  <si>
    <t xml:space="preserve">   34.55- </t>
  </si>
  <si>
    <t xml:space="preserve">NEWMANS SPECIALBLEND  </t>
  </si>
  <si>
    <t xml:space="preserve">   12.54- </t>
  </si>
  <si>
    <t>04SC0551</t>
  </si>
  <si>
    <t xml:space="preserve">COFFEE,K-CUP,CE CARA  </t>
  </si>
  <si>
    <t>04SC084A</t>
  </si>
  <si>
    <t xml:space="preserve">GMCR FRENCH VANILLA   </t>
  </si>
  <si>
    <t>04SC0964</t>
  </si>
  <si>
    <t xml:space="preserve">JELLYBEAN,GIMBALS GO  </t>
  </si>
  <si>
    <t>04SC1027</t>
  </si>
  <si>
    <t xml:space="preserve">GRANOLA BARS,OATS N   </t>
  </si>
  <si>
    <t xml:space="preserve">   17.07- </t>
  </si>
  <si>
    <t>04SC1044</t>
  </si>
  <si>
    <t xml:space="preserve">COFFEE,K-CUP,VTCNTRY  </t>
  </si>
  <si>
    <t>04SC1112</t>
  </si>
  <si>
    <t xml:space="preserve">COFFEE,STRBKS,PIKEDC  </t>
  </si>
  <si>
    <t xml:space="preserve">   33.90- </t>
  </si>
  <si>
    <t>04SC1235</t>
  </si>
  <si>
    <t xml:space="preserve">CUPS,FOAM,8OZ 25PK    </t>
  </si>
  <si>
    <t>03SC0531</t>
  </si>
  <si>
    <t xml:space="preserve">BLACK,INK,HIGH,CAPAC </t>
  </si>
  <si>
    <t xml:space="preserve">  18.74-</t>
  </si>
  <si>
    <t xml:space="preserve"> 255.75-</t>
  </si>
  <si>
    <t>04SC0617</t>
  </si>
  <si>
    <t xml:space="preserve">NV SWEET &amp; SALTY PEA </t>
  </si>
  <si>
    <t xml:space="preserve">  35.93-</t>
  </si>
  <si>
    <t>04SC0768</t>
  </si>
  <si>
    <t xml:space="preserve">PEN,BALL,FINE,PRECIS </t>
  </si>
  <si>
    <t xml:space="preserve"> 248.16-</t>
  </si>
  <si>
    <t>05SC0848</t>
  </si>
  <si>
    <t xml:space="preserve">SOAP,LIQD DIAL GLD,7 </t>
  </si>
  <si>
    <t xml:space="preserve">  14.46-</t>
  </si>
  <si>
    <t>08SC1212</t>
  </si>
  <si>
    <t xml:space="preserve">INK,EPSON,T202XL-BCS </t>
  </si>
  <si>
    <t xml:space="preserve"> 408.33-</t>
  </si>
  <si>
    <t>09SC0335</t>
  </si>
  <si>
    <t xml:space="preserve">SPLENDA PACKETS,400B </t>
  </si>
  <si>
    <t>09SC0433</t>
  </si>
  <si>
    <t xml:space="preserve">INK,EPSON,T252XL-BCS </t>
  </si>
  <si>
    <t xml:space="preserve"> 170.37-</t>
  </si>
  <si>
    <t>09SC0614</t>
  </si>
  <si>
    <t xml:space="preserve">INK,HP,972X,HY,CYN   </t>
  </si>
  <si>
    <t xml:space="preserve">LABEL,IJ,ADDR,WHT,75 </t>
  </si>
  <si>
    <t>10SC1042</t>
  </si>
  <si>
    <t>13SC0661</t>
  </si>
  <si>
    <t xml:space="preserve">INK,EPSON,T812,SNSR, </t>
  </si>
  <si>
    <t>13SC0817</t>
  </si>
  <si>
    <t xml:space="preserve">TONER,LXMRK,56F1U00, </t>
  </si>
  <si>
    <t xml:space="preserve"> 332.01-</t>
  </si>
  <si>
    <t>14SC0628</t>
  </si>
  <si>
    <t xml:space="preserve">TAPE,W/DISPNSR,TRANS </t>
  </si>
  <si>
    <t xml:space="preserve">   9.04-</t>
  </si>
  <si>
    <t>14SC0912</t>
  </si>
  <si>
    <t xml:space="preserve">INK,EPSON,T822XL,BLK </t>
  </si>
  <si>
    <t>19CF0953</t>
  </si>
  <si>
    <t xml:space="preserve">SCISSORS,8",STRT,2PK </t>
  </si>
  <si>
    <t>50CC2141</t>
  </si>
  <si>
    <t xml:space="preserve">DUSTPAN,LOBBY,PRO    </t>
  </si>
  <si>
    <t>60AA0612</t>
  </si>
  <si>
    <t>CLENER,DSNFCT,WIPES,</t>
  </si>
  <si>
    <t xml:space="preserve">  458.88- </t>
  </si>
  <si>
    <t>60AA2212</t>
  </si>
  <si>
    <t xml:space="preserve"> 1197.00- </t>
  </si>
  <si>
    <t xml:space="preserve">   32.25- </t>
  </si>
  <si>
    <t>60AA3032</t>
  </si>
  <si>
    <t>LOLLIPOPS,BANKERS,AS</t>
  </si>
  <si>
    <t>60BB0511</t>
  </si>
  <si>
    <t>DETERGENT,DSH,LQD,AJ</t>
  </si>
  <si>
    <t>60CC1722</t>
  </si>
  <si>
    <t xml:space="preserve">   78.70- </t>
  </si>
  <si>
    <t>60DD0531</t>
  </si>
  <si>
    <t>60EE0341</t>
  </si>
  <si>
    <t>LID,DOME,12-16OZ,WHT</t>
  </si>
  <si>
    <t xml:space="preserve">    9.11- </t>
  </si>
  <si>
    <t>60GG0142</t>
  </si>
  <si>
    <t xml:space="preserve">NOTEBOOK WR 70 POLY </t>
  </si>
  <si>
    <t xml:space="preserve">   18.12- </t>
  </si>
  <si>
    <t xml:space="preserve">  256.32- </t>
  </si>
  <si>
    <t>60GG0322</t>
  </si>
  <si>
    <t xml:space="preserve">  176.00- </t>
  </si>
  <si>
    <t>70BB0861</t>
  </si>
  <si>
    <t>TONER,LEXMARK,EHY,58</t>
  </si>
  <si>
    <t xml:space="preserve"> 3083.67- </t>
  </si>
  <si>
    <t xml:space="preserve">  145.80- </t>
  </si>
  <si>
    <t>70CC1945</t>
  </si>
  <si>
    <t xml:space="preserve">TONER,CANON,CART,051 </t>
  </si>
  <si>
    <t xml:space="preserve">   67.39-</t>
  </si>
  <si>
    <t>70CC2651</t>
  </si>
  <si>
    <t xml:space="preserve">HOLDER,FORM,LTR/A4,B </t>
  </si>
  <si>
    <t xml:space="preserve">   87.36-</t>
  </si>
  <si>
    <t>70CC2933</t>
  </si>
  <si>
    <t xml:space="preserve">  632.88-</t>
  </si>
  <si>
    <t>70CC3213</t>
  </si>
  <si>
    <t xml:space="preserve">HOLDER,LITERATURE,MA </t>
  </si>
  <si>
    <t xml:space="preserve">   42.49-</t>
  </si>
  <si>
    <t>89FF1613</t>
  </si>
  <si>
    <t xml:space="preserve">DESK,EXEC,SUMMIT,STA </t>
  </si>
  <si>
    <t>90AA2312</t>
  </si>
  <si>
    <t>90CC0422</t>
  </si>
  <si>
    <t xml:space="preserve">WP,MOMENTUM,MESH,HB, </t>
  </si>
  <si>
    <t xml:space="preserve"> 2403.92-</t>
  </si>
  <si>
    <t xml:space="preserve">  191.62-</t>
  </si>
  <si>
    <t>20CF0544</t>
  </si>
  <si>
    <t xml:space="preserve">WALL,RY24,QUICKNOTES  </t>
  </si>
  <si>
    <t xml:space="preserve">TONER,BROTHER,TN660,  </t>
  </si>
  <si>
    <t>90KK2852</t>
  </si>
  <si>
    <t xml:space="preserve">TRAY,LETTER,MESH,BLA  </t>
  </si>
  <si>
    <t xml:space="preserve">   18- </t>
  </si>
  <si>
    <t xml:space="preserve">   27.75- </t>
  </si>
  <si>
    <t xml:space="preserve">PURELL ORIG 12OZ PUM  </t>
  </si>
  <si>
    <t>90LL1351</t>
  </si>
  <si>
    <t>90LL1652</t>
  </si>
  <si>
    <t xml:space="preserve">    7.71- </t>
  </si>
  <si>
    <t>90LL2552</t>
  </si>
  <si>
    <t xml:space="preserve">LINER,LD,38X58,0.9MI  </t>
  </si>
  <si>
    <t xml:space="preserve">  331.14- </t>
  </si>
  <si>
    <t xml:space="preserve">GMCR,BREAKFAST,BLEND  </t>
  </si>
  <si>
    <t xml:space="preserve">  390.08- </t>
  </si>
  <si>
    <t>02SC0841</t>
  </si>
  <si>
    <t xml:space="preserve">TAPE,MAGIC,3M,3/4X12  </t>
  </si>
  <si>
    <t xml:space="preserve">  183.68- </t>
  </si>
  <si>
    <t xml:space="preserve">BINDER DUR VW RR 1.5  </t>
  </si>
  <si>
    <t xml:space="preserve">   31.25- </t>
  </si>
  <si>
    <t>02SC1042</t>
  </si>
  <si>
    <t xml:space="preserve">FILE,DESK,LTR,A-Z,20  </t>
  </si>
  <si>
    <t xml:space="preserve">   51.96- </t>
  </si>
  <si>
    <t>03SC1042</t>
  </si>
  <si>
    <t xml:space="preserve">TONER,HP 202A,3PK,C/  </t>
  </si>
  <si>
    <t xml:space="preserve">CANDY,FIVEFLAVR,LIFE  </t>
  </si>
  <si>
    <t xml:space="preserve">  164.50- </t>
  </si>
  <si>
    <t>04SC1127</t>
  </si>
  <si>
    <t xml:space="preserve">    8.00- </t>
  </si>
  <si>
    <t xml:space="preserve">DUST-OFF 10OZ GAS DU  </t>
  </si>
  <si>
    <t>06HZ0737</t>
  </si>
  <si>
    <t xml:space="preserve">   48.03- </t>
  </si>
  <si>
    <t>06SC0116</t>
  </si>
  <si>
    <t xml:space="preserve">TONER,LJ,HP 508A,YLL  </t>
  </si>
  <si>
    <t>06SC0243</t>
  </si>
  <si>
    <t xml:space="preserve">COMMAND,HOOKS,WIRE,S  </t>
  </si>
  <si>
    <t>06SC0312</t>
  </si>
  <si>
    <t xml:space="preserve">TONER,414X,HP,CONTRA  </t>
  </si>
  <si>
    <t xml:space="preserve">  421.58- </t>
  </si>
  <si>
    <t xml:space="preserve">CLIP,BINDER,MEDIUM,   </t>
  </si>
  <si>
    <t xml:space="preserve">    2.51- </t>
  </si>
  <si>
    <t>06SC0437</t>
  </si>
  <si>
    <t xml:space="preserve">ENVELOPE,SEC,10X13,1  </t>
  </si>
  <si>
    <t xml:space="preserve">    6.95- </t>
  </si>
  <si>
    <t>06SC0453</t>
  </si>
  <si>
    <t xml:space="preserve">RECYCLED CUBICLE COA  </t>
  </si>
  <si>
    <t>06SC052D</t>
  </si>
  <si>
    <t xml:space="preserve">BOOK,STENO,6X9,70CT,  </t>
  </si>
  <si>
    <t>06SC0561</t>
  </si>
  <si>
    <t xml:space="preserve">STAPLER,FULLSTRIP,BL  </t>
  </si>
  <si>
    <t>09SC0234</t>
  </si>
  <si>
    <t xml:space="preserve">CLIPBOARD,STORAGE,CA  </t>
  </si>
  <si>
    <t xml:space="preserve">   41.62- </t>
  </si>
  <si>
    <t>10SC0843</t>
  </si>
  <si>
    <t>PAD POST-IT RULED 4X</t>
  </si>
  <si>
    <t xml:space="preserve"> 398.04-</t>
  </si>
  <si>
    <t>11SC0723</t>
  </si>
  <si>
    <t>TRAY,LETTER,MESH,BLA</t>
  </si>
  <si>
    <t>WALL,RY24,QUICKNOTES</t>
  </si>
  <si>
    <t>28CF0432</t>
  </si>
  <si>
    <t>VLM BRSTL67# IVORY 8</t>
  </si>
  <si>
    <t>29CF0245</t>
  </si>
  <si>
    <t xml:space="preserve">BOX,SCHOOL,ASST     </t>
  </si>
  <si>
    <t xml:space="preserve">  18.40-</t>
  </si>
  <si>
    <t>31CF0423</t>
  </si>
  <si>
    <t>HP 210X YELLOW TONER</t>
  </si>
  <si>
    <t xml:space="preserve">PRO EX7280 PROJ     </t>
  </si>
  <si>
    <t xml:space="preserve"> 210.72-</t>
  </si>
  <si>
    <t>TOWEL,RL,250 SHEET P</t>
  </si>
  <si>
    <t xml:space="preserve"> 316.80-</t>
  </si>
  <si>
    <t>50DD1321</t>
  </si>
  <si>
    <t>OD,BOARD,CORK,36X48,</t>
  </si>
  <si>
    <t xml:space="preserve">  15.16-</t>
  </si>
  <si>
    <t xml:space="preserve">  79.20-</t>
  </si>
  <si>
    <t xml:space="preserve">  39.57-</t>
  </si>
  <si>
    <t>60EE1542</t>
  </si>
  <si>
    <t>60FF2511</t>
  </si>
  <si>
    <t xml:space="preserve">HP 210X YELLOW TONER  </t>
  </si>
  <si>
    <t xml:space="preserve">PAPER,X-9,8.5X14,20L  </t>
  </si>
  <si>
    <t>60HH2031</t>
  </si>
  <si>
    <t xml:space="preserve">PAD POST-IT RULED 4X  </t>
  </si>
  <si>
    <t>70AA4424</t>
  </si>
  <si>
    <t xml:space="preserve">  487.60-</t>
  </si>
  <si>
    <t>70BB1371</t>
  </si>
  <si>
    <t xml:space="preserve">TONER,HP 85A,DUAL PA  </t>
  </si>
  <si>
    <t xml:space="preserve">  390.08-</t>
  </si>
  <si>
    <t>70CC3531</t>
  </si>
  <si>
    <t xml:space="preserve">     6*</t>
  </si>
  <si>
    <t xml:space="preserve"> 1150.14-</t>
  </si>
  <si>
    <t>90FF0741</t>
  </si>
  <si>
    <t xml:space="preserve">MD KRAFT BAG, 13X7X1  </t>
  </si>
  <si>
    <t xml:space="preserve">  306.00-</t>
  </si>
  <si>
    <t>90FF1442</t>
  </si>
  <si>
    <t xml:space="preserve">    30- </t>
  </si>
  <si>
    <t xml:space="preserve">  765.00-</t>
  </si>
  <si>
    <t>90FF1443</t>
  </si>
  <si>
    <t xml:space="preserve">  382.50-</t>
  </si>
  <si>
    <t>90FF1533</t>
  </si>
  <si>
    <t xml:space="preserve">    17- </t>
  </si>
  <si>
    <t xml:space="preserve">  433.50-</t>
  </si>
  <si>
    <t>90FF1541</t>
  </si>
  <si>
    <t>90KK2811</t>
  </si>
  <si>
    <t xml:space="preserve">  336.96-</t>
  </si>
  <si>
    <t>90KK0132</t>
  </si>
  <si>
    <t xml:space="preserve"> 200.06-</t>
  </si>
  <si>
    <t>90KK2351</t>
  </si>
  <si>
    <t>90LL0312</t>
  </si>
  <si>
    <t xml:space="preserve">    8.45- </t>
  </si>
  <si>
    <t>90PP2952</t>
  </si>
  <si>
    <t xml:space="preserve">TISSUE,TOLIET,JRT JR </t>
  </si>
  <si>
    <t xml:space="preserve">  605.14- </t>
  </si>
  <si>
    <t>90RR0121</t>
  </si>
  <si>
    <t xml:space="preserve">BINDER,JB,VW,RR,0.5" </t>
  </si>
  <si>
    <t xml:space="preserve">  314.44- </t>
  </si>
  <si>
    <t>90UU0532</t>
  </si>
  <si>
    <t xml:space="preserve">OD RED TOP 17" 5RM C </t>
  </si>
  <si>
    <t>90UU0832</t>
  </si>
  <si>
    <t xml:space="preserve">PAPER,20#,11X17,3 RM </t>
  </si>
  <si>
    <t xml:space="preserve">   73.63- </t>
  </si>
  <si>
    <t xml:space="preserve"> SODA,SPRITE ZERO,12O</t>
  </si>
  <si>
    <t>05HZ0136</t>
  </si>
  <si>
    <t xml:space="preserve">FEBREZE,SANITIZ,32OZ </t>
  </si>
  <si>
    <t>05HZ022A</t>
  </si>
  <si>
    <t xml:space="preserve">REFILL,SANITIZER,PRO </t>
  </si>
  <si>
    <t xml:space="preserve">  16.46- </t>
  </si>
  <si>
    <t>05HZ022B</t>
  </si>
  <si>
    <t xml:space="preserve">SANITIZER,PRIME DEF, </t>
  </si>
  <si>
    <t xml:space="preserve">  10.33- </t>
  </si>
  <si>
    <t>05HZ023G</t>
  </si>
  <si>
    <t xml:space="preserve">FLUID,CORRECTION,OD, </t>
  </si>
  <si>
    <t xml:space="preserve">  16.00- </t>
  </si>
  <si>
    <t>01SC0532</t>
  </si>
  <si>
    <t xml:space="preserve">HEWLETT PACKARD,952,  </t>
  </si>
  <si>
    <t>02SC0622</t>
  </si>
  <si>
    <t xml:space="preserve">TONER 410A BLACK      </t>
  </si>
  <si>
    <t xml:space="preserve">   83.96-</t>
  </si>
  <si>
    <t>02SC0833</t>
  </si>
  <si>
    <t xml:space="preserve">HEWLETT PACKARD,952X  </t>
  </si>
  <si>
    <t>04SC0225</t>
  </si>
  <si>
    <t xml:space="preserve">COFFEE,KCUP,8OCLOCK,  </t>
  </si>
  <si>
    <t>05SC0562</t>
  </si>
  <si>
    <t xml:space="preserve">INK,HP,64XL,OG,BLACK  </t>
  </si>
  <si>
    <t xml:space="preserve">  978.96-</t>
  </si>
  <si>
    <t>08SC0332</t>
  </si>
  <si>
    <t xml:space="preserve">INK,HP,62XL,TRI-COLO  </t>
  </si>
  <si>
    <t xml:space="preserve">  211.94-</t>
  </si>
  <si>
    <t>10SC0364</t>
  </si>
  <si>
    <t xml:space="preserve">INK,CARTRIDGE,HP,962  </t>
  </si>
  <si>
    <t>11SC0411</t>
  </si>
  <si>
    <t xml:space="preserve">KEYBOARD/MOUSE,ADVAN  </t>
  </si>
  <si>
    <t xml:space="preserve">TONER,HP,CF226XC,BLK  </t>
  </si>
  <si>
    <t>16SC0216</t>
  </si>
  <si>
    <t xml:space="preserve">RIBBON,EPSON,ERC30/3  </t>
  </si>
  <si>
    <t>16SC0426</t>
  </si>
  <si>
    <t xml:space="preserve">PAPER,ASTBRT CVR,65#  </t>
  </si>
  <si>
    <t>16SC0918</t>
  </si>
  <si>
    <t xml:space="preserve">EASEL INSTANT,W/CARR  </t>
  </si>
  <si>
    <t>17CF0124</t>
  </si>
  <si>
    <t xml:space="preserve">HP 936 CMYK 4-PACK    </t>
  </si>
  <si>
    <t>17CF0451</t>
  </si>
  <si>
    <t xml:space="preserve">VALUE PK LRG BNDR CL  </t>
  </si>
  <si>
    <t>18CF0553</t>
  </si>
  <si>
    <t xml:space="preserve">PLANNER,WM,AY24,5X8,  </t>
  </si>
  <si>
    <t xml:space="preserve">    2.28-</t>
  </si>
  <si>
    <t>19CC0135</t>
  </si>
  <si>
    <t xml:space="preserve">INK,HP65XL,HIGHYIELD  </t>
  </si>
  <si>
    <t xml:space="preserve">  121.55-</t>
  </si>
  <si>
    <t>19CF0854</t>
  </si>
  <si>
    <t xml:space="preserve">INK,HP 61XL,BLACK     </t>
  </si>
  <si>
    <t>37DZ0311</t>
  </si>
  <si>
    <t xml:space="preserve">TONER,T63X REMAN,BK   </t>
  </si>
  <si>
    <t xml:space="preserve"> 1076.16-</t>
  </si>
  <si>
    <t>50DD2332</t>
  </si>
  <si>
    <t>60AA2012</t>
  </si>
  <si>
    <t xml:space="preserve">TISSUE,CORLS,1000',2 </t>
  </si>
  <si>
    <t>60BB0822</t>
  </si>
  <si>
    <t>60CC1712</t>
  </si>
  <si>
    <t xml:space="preserve">TONER,HP PL5T MPS,BL </t>
  </si>
  <si>
    <t>60EE0231</t>
  </si>
  <si>
    <t xml:space="preserve">TONER,HP,138A,W1380A </t>
  </si>
  <si>
    <t>60FF0942</t>
  </si>
  <si>
    <t>70CC1421</t>
  </si>
  <si>
    <t xml:space="preserve">  661.33-</t>
  </si>
  <si>
    <t>70CC2781</t>
  </si>
  <si>
    <t xml:space="preserve">PAPER,ASTROBRIGHT 65 </t>
  </si>
  <si>
    <t xml:space="preserve">   33.04-</t>
  </si>
  <si>
    <t>70CC3651</t>
  </si>
  <si>
    <t xml:space="preserve">HP 210A CYAN TONER   </t>
  </si>
  <si>
    <t>90CC2923</t>
  </si>
  <si>
    <t xml:space="preserve"> 3266.65-</t>
  </si>
  <si>
    <t xml:space="preserve"> 1950.40-</t>
  </si>
  <si>
    <t>90RR0441</t>
  </si>
  <si>
    <t>90RR1221</t>
  </si>
  <si>
    <t>90UU0242</t>
  </si>
  <si>
    <t xml:space="preserve">   25.94-</t>
  </si>
  <si>
    <t>02SC0844</t>
  </si>
  <si>
    <t xml:space="preserve"> LABEL,ADDRESS,RL,1-1</t>
  </si>
  <si>
    <t>03SC0164</t>
  </si>
  <si>
    <t xml:space="preserve"> AWARDS,CERT HOLDER,B</t>
  </si>
  <si>
    <t xml:space="preserve"> SUNSHINE,CHEEZ ITS,4</t>
  </si>
  <si>
    <t xml:space="preserve">   33.86-</t>
  </si>
  <si>
    <t xml:space="preserve"> GLUE,SCHOOL,4OZ     </t>
  </si>
  <si>
    <t xml:space="preserve">   65.60-</t>
  </si>
  <si>
    <t xml:space="preserve"> BLEACH,GRMICID,CON,1</t>
  </si>
  <si>
    <t xml:space="preserve"> PAPER,ASTROBRIGHTS,2</t>
  </si>
  <si>
    <t xml:space="preserve">   24.18-</t>
  </si>
  <si>
    <t>06SC0233</t>
  </si>
  <si>
    <t xml:space="preserve"> CLEAR NOTE,OD,12PK,5</t>
  </si>
  <si>
    <t xml:space="preserve">  557.08-</t>
  </si>
  <si>
    <t>07SC0117</t>
  </si>
  <si>
    <t xml:space="preserve"> TONER,PHOTOCONDUCTOR</t>
  </si>
  <si>
    <t>07SC0232</t>
  </si>
  <si>
    <t xml:space="preserve"> FOLDER,LTR,FSTNR,50/</t>
  </si>
  <si>
    <t xml:space="preserve">   28.65-</t>
  </si>
  <si>
    <t>07SC0233</t>
  </si>
  <si>
    <t xml:space="preserve"> FOLDER,HNG,LTR,1/5CU</t>
  </si>
  <si>
    <t>07SC0236</t>
  </si>
  <si>
    <t xml:space="preserve"> FOLDER,ET,CLS,RCY,10</t>
  </si>
  <si>
    <t xml:space="preserve">   32.33-</t>
  </si>
  <si>
    <t xml:space="preserve"> CLIP,PAPER,JUMBO,WRL</t>
  </si>
  <si>
    <t xml:space="preserve"> TAPE (TZE-231 10PKB)</t>
  </si>
  <si>
    <t xml:space="preserve"> VTECH,PHONE,2LINE,DS</t>
  </si>
  <si>
    <t>07SC0334</t>
  </si>
  <si>
    <t xml:space="preserve"> MOUSE, KEYBOARD, MK8</t>
  </si>
  <si>
    <t>07SC0352</t>
  </si>
  <si>
    <t xml:space="preserve"> MANILA JKT,LTR,1" EX</t>
  </si>
  <si>
    <t>07SC0463</t>
  </si>
  <si>
    <t xml:space="preserve"> STYLUS,SLIM,BLACK   </t>
  </si>
  <si>
    <t xml:space="preserve">    7.64-</t>
  </si>
  <si>
    <t xml:space="preserve"> TAPE,HIGHLAND,MENDIN</t>
  </si>
  <si>
    <t xml:space="preserve">    2.40-</t>
  </si>
  <si>
    <t>07SC0525</t>
  </si>
  <si>
    <t xml:space="preserve">TAPE,INVIS,.5INX36YD </t>
  </si>
  <si>
    <t>07SC0532</t>
  </si>
  <si>
    <t xml:space="preserve">SHARPNR,PENCIL,POWER </t>
  </si>
  <si>
    <t xml:space="preserve">   16.95- </t>
  </si>
  <si>
    <t>07SC0614</t>
  </si>
  <si>
    <t xml:space="preserve">TONER,414X,HP,CONTRA </t>
  </si>
  <si>
    <t>08SC0948</t>
  </si>
  <si>
    <t xml:space="preserve">    0.84- </t>
  </si>
  <si>
    <t>09SC0653</t>
  </si>
  <si>
    <t xml:space="preserve">BINDER,OD,VW,DR,5",W </t>
  </si>
  <si>
    <t xml:space="preserve">   60.00- </t>
  </si>
  <si>
    <t>11SC0844</t>
  </si>
  <si>
    <t xml:space="preserve">   80.34- </t>
  </si>
  <si>
    <t>12SC0732</t>
  </si>
  <si>
    <t xml:space="preserve">TAPE,PCKNG,48MMX 50M </t>
  </si>
  <si>
    <t xml:space="preserve">  790.83- </t>
  </si>
  <si>
    <t>13SC0651</t>
  </si>
  <si>
    <t xml:space="preserve">   25.62- </t>
  </si>
  <si>
    <t xml:space="preserve">   36.05- </t>
  </si>
  <si>
    <t xml:space="preserve">  137- </t>
  </si>
  <si>
    <t xml:space="preserve">  568.41- </t>
  </si>
  <si>
    <t>19CF0755</t>
  </si>
  <si>
    <t xml:space="preserve">TISS,PUFFS,LOTION,MU </t>
  </si>
  <si>
    <t>20CF0455</t>
  </si>
  <si>
    <t xml:space="preserve">DRUM,BROTHER,DR820,B </t>
  </si>
  <si>
    <t xml:space="preserve">   19.68- </t>
  </si>
  <si>
    <t xml:space="preserve">   16.95-</t>
  </si>
  <si>
    <t>70CC1663</t>
  </si>
  <si>
    <t>LABEL,ADDRESS,RL,1-1</t>
  </si>
  <si>
    <t xml:space="preserve"> 1325.52-</t>
  </si>
  <si>
    <t>70CC3093</t>
  </si>
  <si>
    <t>BINDER,OD,VW,DR,5",W</t>
  </si>
  <si>
    <t>41DD0221</t>
  </si>
  <si>
    <t xml:space="preserve">LAPTOP,LENOVO,FL5,16 </t>
  </si>
  <si>
    <t xml:space="preserve">  660.00-</t>
  </si>
  <si>
    <t>60CC0632</t>
  </si>
  <si>
    <t xml:space="preserve">  678.00-</t>
  </si>
  <si>
    <t>60CC1352</t>
  </si>
  <si>
    <t xml:space="preserve">  200.85-</t>
  </si>
  <si>
    <t>60HH3011</t>
  </si>
  <si>
    <t>70AA2344</t>
  </si>
  <si>
    <t xml:space="preserve">   66.38-</t>
  </si>
  <si>
    <t>70BB1364</t>
  </si>
  <si>
    <t xml:space="preserve">TONER,HP 202A,3PK,C/ </t>
  </si>
  <si>
    <t xml:space="preserve">  766.76-</t>
  </si>
  <si>
    <t>90VV2012</t>
  </si>
  <si>
    <t xml:space="preserve">LACROIX LIMONCELLO 2 </t>
  </si>
  <si>
    <t>07SC0864</t>
  </si>
  <si>
    <t>INDEX,OD,11X8.5,1-10</t>
  </si>
  <si>
    <t>07SC0935</t>
  </si>
  <si>
    <t>POCKET,FILE,LTR,FLAT</t>
  </si>
  <si>
    <t>03SC0926</t>
  </si>
  <si>
    <t>PEN,BALL PT,MEDIUM,S</t>
  </si>
  <si>
    <t>04SC1055</t>
  </si>
  <si>
    <t>TONER,LXMRK,RETURN,5</t>
  </si>
  <si>
    <t xml:space="preserve">  151.39-</t>
  </si>
  <si>
    <t xml:space="preserve"> 1201.75-</t>
  </si>
  <si>
    <t>09SC0426</t>
  </si>
  <si>
    <t xml:space="preserve">BAGS,GALLON,ZIPLOC  </t>
  </si>
  <si>
    <t xml:space="preserve">  144.54-</t>
  </si>
  <si>
    <t>11SC0434</t>
  </si>
  <si>
    <t>CLIP,MAGNET,BULLDOG,</t>
  </si>
  <si>
    <t xml:space="preserve">  134-</t>
  </si>
  <si>
    <t xml:space="preserve">   83.08-</t>
  </si>
  <si>
    <t>11SC0767</t>
  </si>
  <si>
    <t>12SC0254</t>
  </si>
  <si>
    <t>TONER,CONTRACT,45K,5</t>
  </si>
  <si>
    <t>12SC0948</t>
  </si>
  <si>
    <t xml:space="preserve">INK,HP,902,TRI      </t>
  </si>
  <si>
    <t>13SC0147</t>
  </si>
  <si>
    <t>TAPE,LBL,LTAG,PLAS,.</t>
  </si>
  <si>
    <t xml:space="preserve">   82.13-</t>
  </si>
  <si>
    <t>13SC0656</t>
  </si>
  <si>
    <t>TONER,BROTHER,DR630,</t>
  </si>
  <si>
    <t xml:space="preserve"> 1197.28-</t>
  </si>
  <si>
    <t>14SC0111</t>
  </si>
  <si>
    <t xml:space="preserve">CARTRIDGE 070 H     </t>
  </si>
  <si>
    <t xml:space="preserve">  208.52-</t>
  </si>
  <si>
    <t>14SC0654</t>
  </si>
  <si>
    <t>TONER,HP,37YC,EHY,BL</t>
  </si>
  <si>
    <t>15SC0553</t>
  </si>
  <si>
    <t>CARTRIDGE,TNR,LJ,DUA</t>
  </si>
  <si>
    <t>17CF0146</t>
  </si>
  <si>
    <t>TONER,HP,W1470YC,BLK</t>
  </si>
  <si>
    <t xml:space="preserve">  365.65-</t>
  </si>
  <si>
    <t>19CF0525</t>
  </si>
  <si>
    <t>19CF0533</t>
  </si>
  <si>
    <t xml:space="preserve">TONER,HP,206A,MGT    </t>
  </si>
  <si>
    <t xml:space="preserve">   11-  </t>
  </si>
  <si>
    <t xml:space="preserve"> 1278.31- </t>
  </si>
  <si>
    <t>31CF0254</t>
  </si>
  <si>
    <t xml:space="preserve">HP 210X CYAN TONER   </t>
  </si>
  <si>
    <t>60AA1412</t>
  </si>
  <si>
    <t xml:space="preserve">PAPER,COLOR COPY,11" </t>
  </si>
  <si>
    <t>60AA2132</t>
  </si>
  <si>
    <t xml:space="preserve">   21-  </t>
  </si>
  <si>
    <t xml:space="preserve"> 1580.04- </t>
  </si>
  <si>
    <t xml:space="preserve">VARIDESK,ARM,MONITOR </t>
  </si>
  <si>
    <t>60CC0121</t>
  </si>
  <si>
    <t xml:space="preserve">TONER,REMAN,REPL,HP, </t>
  </si>
  <si>
    <t xml:space="preserve">    1-  </t>
  </si>
  <si>
    <t xml:space="preserve">   41.07- </t>
  </si>
  <si>
    <t>60CC1141</t>
  </si>
  <si>
    <t xml:space="preserve">TISSUE,BATH,PREM,420 </t>
  </si>
  <si>
    <t>60DD0732</t>
  </si>
  <si>
    <t xml:space="preserve">   10-  </t>
  </si>
  <si>
    <t xml:space="preserve">    9.53- </t>
  </si>
  <si>
    <t>60DD2421</t>
  </si>
  <si>
    <t xml:space="preserve">   37.72- </t>
  </si>
  <si>
    <t xml:space="preserve">BOWLS,12OZ,WISE,SIZE </t>
  </si>
  <si>
    <t>60FF0511</t>
  </si>
  <si>
    <t xml:space="preserve">   12-  </t>
  </si>
  <si>
    <t xml:space="preserve">  156.24- </t>
  </si>
  <si>
    <t>60HH0911</t>
  </si>
  <si>
    <t xml:space="preserve">STAPLES,STANDARD,5 P </t>
  </si>
  <si>
    <t>70BB1685</t>
  </si>
  <si>
    <t xml:space="preserve">PENCIL,MECHANIC,MEDI </t>
  </si>
  <si>
    <t>70CC1035</t>
  </si>
  <si>
    <t xml:space="preserve">TONER,CARTRIDGE,54,M </t>
  </si>
  <si>
    <t xml:space="preserve">    5-  </t>
  </si>
  <si>
    <t xml:space="preserve">  343.21- </t>
  </si>
  <si>
    <t>70CC2045</t>
  </si>
  <si>
    <t xml:space="preserve">   36.86- </t>
  </si>
  <si>
    <t>70CC2153</t>
  </si>
  <si>
    <t xml:space="preserve">CRTDG,CONTRACT,HP 17 </t>
  </si>
  <si>
    <t xml:space="preserve">    3-  </t>
  </si>
  <si>
    <t xml:space="preserve">  181.17- </t>
  </si>
  <si>
    <t>70CC3221</t>
  </si>
  <si>
    <t xml:space="preserve">CRTDG,TONER,RTN PRGM </t>
  </si>
  <si>
    <t xml:space="preserve">   62.76- </t>
  </si>
  <si>
    <t>90JJ0222</t>
  </si>
  <si>
    <t xml:space="preserve">BOARD,GLASS,DE,4X3,W </t>
  </si>
  <si>
    <t xml:space="preserve"> 1944.12-</t>
  </si>
  <si>
    <t xml:space="preserve">CRAYONS,ASSORTED,288 </t>
  </si>
  <si>
    <t xml:space="preserve">HIGHMARK MOIST AB LH </t>
  </si>
  <si>
    <t xml:space="preserve">   33.60-</t>
  </si>
  <si>
    <t>90RR1311</t>
  </si>
  <si>
    <t xml:space="preserve">  190.76-</t>
  </si>
  <si>
    <t>90RR1321</t>
  </si>
  <si>
    <t>90RR1322</t>
  </si>
  <si>
    <t xml:space="preserve">  133.53-</t>
  </si>
  <si>
    <t>90RR1331</t>
  </si>
  <si>
    <t>90RR1332</t>
  </si>
  <si>
    <t>90RR1342</t>
  </si>
  <si>
    <t>90RR1421</t>
  </si>
  <si>
    <t>90RR1422</t>
  </si>
  <si>
    <t>90XX0321</t>
  </si>
  <si>
    <t xml:space="preserve">TOWEL,ROLL,800',6/CA </t>
  </si>
  <si>
    <t>08SC0251</t>
  </si>
  <si>
    <t xml:space="preserve">870 EVO 500GB INTERN  </t>
  </si>
  <si>
    <t xml:space="preserve">   76.49-</t>
  </si>
  <si>
    <t xml:space="preserve">LABELER,BROTHER,PTH1  </t>
  </si>
  <si>
    <t xml:space="preserve">LABEL,TAB,F-F,3.5X15  </t>
  </si>
  <si>
    <t>08SC0336</t>
  </si>
  <si>
    <t xml:space="preserve">CARTRIDGE,INK,HP #56  </t>
  </si>
  <si>
    <t xml:space="preserve">TONER,HP,ORIGINAL,20  </t>
  </si>
  <si>
    <t>08SC0361</t>
  </si>
  <si>
    <t xml:space="preserve">TAPE,ECO,MAGIC,3/4"X  </t>
  </si>
  <si>
    <t xml:space="preserve">PAD,PERF,DKT,8.5X11,  </t>
  </si>
  <si>
    <t xml:space="preserve">    0.80-</t>
  </si>
  <si>
    <t>08SC0457</t>
  </si>
  <si>
    <t xml:space="preserve">TONER HP 507A CYAN C  </t>
  </si>
  <si>
    <t>08SC0524</t>
  </si>
  <si>
    <t xml:space="preserve">NOTEBOOK CR 70 POLY   </t>
  </si>
  <si>
    <t xml:space="preserve">    0.62-</t>
  </si>
  <si>
    <t>08SC0913</t>
  </si>
  <si>
    <t xml:space="preserve">FRAME,PICTRE,RS LUNA  </t>
  </si>
  <si>
    <t>08SC095B</t>
  </si>
  <si>
    <t xml:space="preserve">SWIFFER DUSTER 360 R  </t>
  </si>
  <si>
    <t xml:space="preserve">   20.76-</t>
  </si>
  <si>
    <t>08SC111F</t>
  </si>
  <si>
    <t xml:space="preserve">SMEAD CLASSIFLDR,LGL  </t>
  </si>
  <si>
    <t xml:space="preserve">    2.12-</t>
  </si>
  <si>
    <t>08SC1137</t>
  </si>
  <si>
    <t xml:space="preserve">HOLDER,RS VAYLA,ACRY  </t>
  </si>
  <si>
    <t xml:space="preserve">PRO STREAM WEBCAM, C  </t>
  </si>
  <si>
    <t xml:space="preserve">PRO EX7280 PROJ       </t>
  </si>
  <si>
    <t>08SC1252</t>
  </si>
  <si>
    <t xml:space="preserve">LABEL,LSR,FILE,YELLO </t>
  </si>
  <si>
    <t xml:space="preserve"> 146.55-</t>
  </si>
  <si>
    <t>09SC0214</t>
  </si>
  <si>
    <t xml:space="preserve">PAD,PRF,3HP,8.5X11,2 </t>
  </si>
  <si>
    <t xml:space="preserve">  11.82-</t>
  </si>
  <si>
    <t xml:space="preserve">FOLDER,CLASS,LTR,2/5  </t>
  </si>
  <si>
    <t xml:space="preserve">   16.11-</t>
  </si>
  <si>
    <t>09SC0344</t>
  </si>
  <si>
    <t xml:space="preserve">FORM,SALES,NCR,4.25X  </t>
  </si>
  <si>
    <t>09SC0365</t>
  </si>
  <si>
    <t xml:space="preserve">ACSRYPCH,NWBLACK,8X5  </t>
  </si>
  <si>
    <t xml:space="preserve">TONER, TN920XL, BLAC  </t>
  </si>
  <si>
    <t>09SC0422</t>
  </si>
  <si>
    <t xml:space="preserve">PEN,ROUNDSTIC,BIC,12  </t>
  </si>
  <si>
    <t>09SC0441</t>
  </si>
  <si>
    <t xml:space="preserve">TONER,TN331,YELLOW    </t>
  </si>
  <si>
    <t xml:space="preserve">TONER,LEXMARK,701HM,  </t>
  </si>
  <si>
    <t xml:space="preserve">  132.97-</t>
  </si>
  <si>
    <t>09SC0543</t>
  </si>
  <si>
    <t xml:space="preserve">RIBBON,CORR FILM,103  </t>
  </si>
  <si>
    <t>09SC0613</t>
  </si>
  <si>
    <t xml:space="preserve">LABEL,FILE,5/8"X3.5"  </t>
  </si>
  <si>
    <t xml:space="preserve">    0.70-</t>
  </si>
  <si>
    <t>09SC0625</t>
  </si>
  <si>
    <t xml:space="preserve">OD DUR VW 0.5" BINDE  </t>
  </si>
  <si>
    <t>09SC0818</t>
  </si>
  <si>
    <t xml:space="preserve">LOCK,COMBINATION,BLA  </t>
  </si>
  <si>
    <t>09SC0842</t>
  </si>
  <si>
    <t xml:space="preserve">FLAG,POST-IT,6/2PKS,  </t>
  </si>
  <si>
    <t xml:space="preserve">INK,PGI-225B,CLI-226  </t>
  </si>
  <si>
    <t>09SC0941</t>
  </si>
  <si>
    <t xml:space="preserve">PUNCH,3HOLE,LOW,FRC   </t>
  </si>
  <si>
    <t>09SC0942</t>
  </si>
  <si>
    <t xml:space="preserve">TONER,HP,212A,CYN     </t>
  </si>
  <si>
    <t>09SC0963</t>
  </si>
  <si>
    <t xml:space="preserve">PEN,RETRCT,VEL GEL,.  </t>
  </si>
  <si>
    <t>09SC0964</t>
  </si>
  <si>
    <t xml:space="preserve">PEN,UNIBALL,FINE,ONY  </t>
  </si>
  <si>
    <t xml:space="preserve">CUP,PEN,RS BECKER,BL  </t>
  </si>
  <si>
    <t>09SC1014</t>
  </si>
  <si>
    <t xml:space="preserve">TONER,MPS,CC533AC,MG </t>
  </si>
  <si>
    <t>09SC1016</t>
  </si>
  <si>
    <t xml:space="preserve">TONER,LJ,HP 130A,BLA </t>
  </si>
  <si>
    <t>09SC1056</t>
  </si>
  <si>
    <t xml:space="preserve">SLANTED SIGN HOLDER  </t>
  </si>
  <si>
    <t>09SC1113</t>
  </si>
  <si>
    <t xml:space="preserve">WRISTREST,MOUSE,COMF </t>
  </si>
  <si>
    <t>09SC1124</t>
  </si>
  <si>
    <t xml:space="preserve">BINDER,3D-RG,14X8.5, </t>
  </si>
  <si>
    <t>09SC1141</t>
  </si>
  <si>
    <t xml:space="preserve">PROTECT,SHT,OD,HVY,N </t>
  </si>
  <si>
    <t>09SC1165</t>
  </si>
  <si>
    <t xml:space="preserve">HP 936 BLACK ORIGINA </t>
  </si>
  <si>
    <t>01SC0534</t>
  </si>
  <si>
    <t xml:space="preserve">CLIP,PPR,#1,PRM SMTH </t>
  </si>
  <si>
    <t xml:space="preserve">   10.72-</t>
  </si>
  <si>
    <t>03SC0413</t>
  </si>
  <si>
    <t xml:space="preserve">    6.69-</t>
  </si>
  <si>
    <t>04SC0242</t>
  </si>
  <si>
    <t>04SC0524</t>
  </si>
  <si>
    <t xml:space="preserve">K-CUP,CBUN,CRMLPECAN </t>
  </si>
  <si>
    <t>04SC0525</t>
  </si>
  <si>
    <t xml:space="preserve">GMCR SOUTHERN PECAN, </t>
  </si>
  <si>
    <t xml:space="preserve">   60.94-</t>
  </si>
  <si>
    <t>04SC0559</t>
  </si>
  <si>
    <t xml:space="preserve">COFFEE,CARIBOU,MAHY  </t>
  </si>
  <si>
    <t>04SC1144</t>
  </si>
  <si>
    <t xml:space="preserve">COFFEE,KCUP,FLGRS,BL </t>
  </si>
  <si>
    <t xml:space="preserve">INK,CANON,PGI-280XL, </t>
  </si>
  <si>
    <t>08SC0822</t>
  </si>
  <si>
    <t xml:space="preserve">BINDER,TG,2"SLANTRIN </t>
  </si>
  <si>
    <t>08SC0863</t>
  </si>
  <si>
    <t>08SC0937</t>
  </si>
  <si>
    <t xml:space="preserve">INK,EPSON,STD,T50212 </t>
  </si>
  <si>
    <t xml:space="preserve">   29.98-</t>
  </si>
  <si>
    <t>08SC1061</t>
  </si>
  <si>
    <t xml:space="preserve">MARKER,DRY ERASE,EXP </t>
  </si>
  <si>
    <t>09SC0655</t>
  </si>
  <si>
    <t xml:space="preserve">INK,PG-240XL,CANON,B </t>
  </si>
  <si>
    <t xml:space="preserve">     9- </t>
  </si>
  <si>
    <t xml:space="preserve">  200.38-</t>
  </si>
  <si>
    <t>09SC1041</t>
  </si>
  <si>
    <t xml:space="preserve">LABEL,P/S,3/4"DIA,D. </t>
  </si>
  <si>
    <t>10SC0334</t>
  </si>
  <si>
    <t xml:space="preserve">TONER,HP,BLACK, LJ,  </t>
  </si>
  <si>
    <t xml:space="preserve">    11- </t>
  </si>
  <si>
    <t xml:space="preserve">  664.62-</t>
  </si>
  <si>
    <t>11SC0741</t>
  </si>
  <si>
    <t xml:space="preserve">RULER,OD,SHATTERPROO </t>
  </si>
  <si>
    <t>14SC0514</t>
  </si>
  <si>
    <t xml:space="preserve">TONER,HP,212X,HY,BLK </t>
  </si>
  <si>
    <t>14SC0641</t>
  </si>
  <si>
    <t xml:space="preserve">INDEX,A-Z,11X8.5,AST </t>
  </si>
  <si>
    <t>15SC0531</t>
  </si>
  <si>
    <t xml:space="preserve">PAPER,ASTRO,LTR,SLR </t>
  </si>
  <si>
    <t>16SC0552</t>
  </si>
  <si>
    <t>INK,EPSON T252,HY,BL</t>
  </si>
  <si>
    <t xml:space="preserve">   83.97-</t>
  </si>
  <si>
    <t>17CF0252</t>
  </si>
  <si>
    <t>CLIP,BINDER,12PK,SOF</t>
  </si>
  <si>
    <t xml:space="preserve">    0.69-</t>
  </si>
  <si>
    <t>17CF0524</t>
  </si>
  <si>
    <t>TONER,BROTHER,TN227M</t>
  </si>
  <si>
    <t>19BB0156</t>
  </si>
  <si>
    <t>NOTEBOOK,STELLAR,CR,</t>
  </si>
  <si>
    <t xml:space="preserve">   39.66-</t>
  </si>
  <si>
    <t>19CF0447</t>
  </si>
  <si>
    <t xml:space="preserve">INK,HP 61,TRICOLOR  </t>
  </si>
  <si>
    <t>20CF0414</t>
  </si>
  <si>
    <t>HP 312A 3-PACK C/Y/M</t>
  </si>
  <si>
    <t>20CF0533</t>
  </si>
  <si>
    <t>TONER,HP,410A,3PK,CM</t>
  </si>
  <si>
    <t>31CF0435</t>
  </si>
  <si>
    <t xml:space="preserve">TONER,HP,147X,BLK   </t>
  </si>
  <si>
    <t>44FC1037</t>
  </si>
  <si>
    <t>LID,CUP,FOLD TAB,STR</t>
  </si>
  <si>
    <t>45FC1823</t>
  </si>
  <si>
    <t>DISINFECTANT,FIGHT,B</t>
  </si>
  <si>
    <t>50CC1131</t>
  </si>
  <si>
    <t xml:space="preserve">  649.14-</t>
  </si>
  <si>
    <t>50EE0251</t>
  </si>
  <si>
    <t>TOWEL SCOTTFOLD MULT</t>
  </si>
  <si>
    <t xml:space="preserve">   36.25-</t>
  </si>
  <si>
    <t>60AA0921</t>
  </si>
  <si>
    <t>PAPER,PASTEL,CTN,PIN</t>
  </si>
  <si>
    <t>60AA1311</t>
  </si>
  <si>
    <t>TOWELS,BROWNROLL,800</t>
  </si>
  <si>
    <t>60BB0112</t>
  </si>
  <si>
    <t>PAPER,CONT,14.875X11</t>
  </si>
  <si>
    <t>60BB0412</t>
  </si>
  <si>
    <t>1GA SS  - REFRESHING</t>
  </si>
  <si>
    <t>60BB2712</t>
  </si>
  <si>
    <t>60HH3212</t>
  </si>
  <si>
    <t>CROMWELL BAG BLCK GR</t>
  </si>
  <si>
    <t xml:space="preserve">  142.40- </t>
  </si>
  <si>
    <t>70BB1136</t>
  </si>
  <si>
    <t>CALCULATOR ROLL 2.25</t>
  </si>
  <si>
    <t xml:space="preserve">  131.60- </t>
  </si>
  <si>
    <t>70BB1591</t>
  </si>
  <si>
    <t xml:space="preserve">  128.37- </t>
  </si>
  <si>
    <t>70CC0633</t>
  </si>
  <si>
    <t>KEYBOARD,ERGO,K860,B</t>
  </si>
  <si>
    <t xml:space="preserve">  176.78- </t>
  </si>
  <si>
    <t>CUTLERY,PLAS,150CT,C</t>
  </si>
  <si>
    <t xml:space="preserve">   25.08- </t>
  </si>
  <si>
    <t>PORT,PAPER,WO,PRONG,</t>
  </si>
  <si>
    <t xml:space="preserve">    8.83- </t>
  </si>
  <si>
    <t>70CC4343</t>
  </si>
  <si>
    <t>DISPENSER,DESK,1" CO</t>
  </si>
  <si>
    <t xml:space="preserve">   34.96- </t>
  </si>
  <si>
    <t>70CC4363</t>
  </si>
  <si>
    <t>90KK0511</t>
  </si>
  <si>
    <t xml:space="preserve">   13.05- </t>
  </si>
  <si>
    <t>90KK0712</t>
  </si>
  <si>
    <t xml:space="preserve">  208.80- </t>
  </si>
  <si>
    <t>90LL0712</t>
  </si>
  <si>
    <t>90OO1022</t>
  </si>
  <si>
    <t>COMP BOOK,POLY,WR,GR</t>
  </si>
  <si>
    <t xml:space="preserve">    4.78- </t>
  </si>
  <si>
    <t>90OO1512</t>
  </si>
  <si>
    <t>COLTON COOLER BLK AN</t>
  </si>
  <si>
    <t xml:space="preserve">   40.00- </t>
  </si>
  <si>
    <t>90OO1521</t>
  </si>
  <si>
    <t>TISSUE,TOILET,2PLY,2</t>
  </si>
  <si>
    <t xml:space="preserve"> 2200.77- </t>
  </si>
  <si>
    <t>PAPER,CNSTRCTN,100PK</t>
  </si>
  <si>
    <t>90VV2911</t>
  </si>
  <si>
    <t>90WW0152</t>
  </si>
  <si>
    <t>02SC0657</t>
  </si>
  <si>
    <t>BINDER,OD,VW,DR,2",P</t>
  </si>
  <si>
    <t xml:space="preserve">    26.16- </t>
  </si>
  <si>
    <t xml:space="preserve">    29-</t>
  </si>
  <si>
    <t xml:space="preserve">   539.40- </t>
  </si>
  <si>
    <t>INK,EPSON,127/126,CO</t>
  </si>
  <si>
    <t>02SC0952</t>
  </si>
  <si>
    <t xml:space="preserve">   403.64- </t>
  </si>
  <si>
    <t>FOLDER,2PK,DARK BLUE</t>
  </si>
  <si>
    <t>CLEANER,TOILET BWL,B</t>
  </si>
  <si>
    <t xml:space="preserve">   114.24- </t>
  </si>
  <si>
    <t xml:space="preserve">   161.28- </t>
  </si>
  <si>
    <t>07SC0528</t>
  </si>
  <si>
    <t>NOTE,POST-IT,POP-UP,</t>
  </si>
  <si>
    <t>07SC0562</t>
  </si>
  <si>
    <t xml:space="preserve">     6.48- </t>
  </si>
  <si>
    <t>08SC0511</t>
  </si>
  <si>
    <t>FORK,STYRENE,HEAVYWT</t>
  </si>
  <si>
    <t xml:space="preserve">    29.75- </t>
  </si>
  <si>
    <t>10SC0714</t>
  </si>
  <si>
    <t>TONER,HP 305A,LASERJ</t>
  </si>
  <si>
    <t xml:space="preserve">   234.94- </t>
  </si>
  <si>
    <t xml:space="preserve">   134-</t>
  </si>
  <si>
    <t xml:space="preserve">    83.08- </t>
  </si>
  <si>
    <t xml:space="preserve">   200.85- </t>
  </si>
  <si>
    <t>13SC1143</t>
  </si>
  <si>
    <t>TONER,BROTHER,TN433M</t>
  </si>
  <si>
    <t xml:space="preserve">  417.04-</t>
  </si>
  <si>
    <t xml:space="preserve">   54.70-</t>
  </si>
  <si>
    <t xml:space="preserve"> 1057.95-</t>
  </si>
  <si>
    <t xml:space="preserve">  218-</t>
  </si>
  <si>
    <t xml:space="preserve">  352.28-</t>
  </si>
  <si>
    <t>17CF0147</t>
  </si>
  <si>
    <t>BROTHER TN830 HIGH-Y</t>
  </si>
  <si>
    <t>17CF0452</t>
  </si>
  <si>
    <t>CART,3TIER,ROLLING,L</t>
  </si>
  <si>
    <t>18CF0752</t>
  </si>
  <si>
    <t>TONER, TN920XL2PK, B</t>
  </si>
  <si>
    <t xml:space="preserve">    7.82-</t>
  </si>
  <si>
    <t>19CF0353</t>
  </si>
  <si>
    <t>TONER,TN336,HY,MAGEN</t>
  </si>
  <si>
    <t xml:space="preserve">  446.05-</t>
  </si>
  <si>
    <t>19CF0424</t>
  </si>
  <si>
    <t xml:space="preserve">TONER,HP,215A,CYN   </t>
  </si>
  <si>
    <t>19CF0512</t>
  </si>
  <si>
    <t>HP410A,TONER,MAGENTA</t>
  </si>
  <si>
    <t xml:space="preserve">TONER,HP,206A,MGT   </t>
  </si>
  <si>
    <t>19CF0853</t>
  </si>
  <si>
    <t>NOTE,PSTIT,SSTCKY,3X</t>
  </si>
  <si>
    <t xml:space="preserve"> 129.00-</t>
  </si>
  <si>
    <t>20CF0153</t>
  </si>
  <si>
    <t>20CF0537</t>
  </si>
  <si>
    <t xml:space="preserve">  15.15-</t>
  </si>
  <si>
    <t>20CF0712</t>
  </si>
  <si>
    <t>TISSUE,KLEENEX,BOUTI</t>
  </si>
  <si>
    <t xml:space="preserve">  169-</t>
  </si>
  <si>
    <t xml:space="preserve"> 327.35-</t>
  </si>
  <si>
    <t>28CF0126</t>
  </si>
  <si>
    <t xml:space="preserve"> 248.04-</t>
  </si>
  <si>
    <t>TONER,HP,148A,W1480A</t>
  </si>
  <si>
    <t xml:space="preserve"> 144.48-</t>
  </si>
  <si>
    <t>41DD0332</t>
  </si>
  <si>
    <t>VIVOBOOK GO 15 R5 16</t>
  </si>
  <si>
    <t>45FC2014</t>
  </si>
  <si>
    <t xml:space="preserve"> 226.49-</t>
  </si>
  <si>
    <t xml:space="preserve"> 100.22-</t>
  </si>
  <si>
    <t>50DD2322</t>
  </si>
  <si>
    <t>BAGKRAFT SM 8X4.5X10</t>
  </si>
  <si>
    <t xml:space="preserve">  135.89-</t>
  </si>
  <si>
    <t>60DD0422</t>
  </si>
  <si>
    <t xml:space="preserve">  258.24-</t>
  </si>
  <si>
    <t>60EE0832</t>
  </si>
  <si>
    <t xml:space="preserve">  103.20-</t>
  </si>
  <si>
    <t>60FF0721</t>
  </si>
  <si>
    <t xml:space="preserve">   29.75-</t>
  </si>
  <si>
    <t>60FF2131</t>
  </si>
  <si>
    <t xml:space="preserve">  177.80-</t>
  </si>
  <si>
    <t>60HH1822</t>
  </si>
  <si>
    <t xml:space="preserve">  193.68-</t>
  </si>
  <si>
    <t>70AA2444</t>
  </si>
  <si>
    <t>70AA2476</t>
  </si>
  <si>
    <t xml:space="preserve">   76.20-</t>
  </si>
  <si>
    <t>70BB0174</t>
  </si>
  <si>
    <t>INK,EPSON,T702XL-BCS</t>
  </si>
  <si>
    <t xml:space="preserve">   96.96-</t>
  </si>
  <si>
    <t xml:space="preserve"> 1504.59-</t>
  </si>
  <si>
    <t>70CC2043</t>
  </si>
  <si>
    <t xml:space="preserve">CARTRIDGE,TNR,LJ,DUA </t>
  </si>
  <si>
    <t xml:space="preserve"> 938.61-</t>
  </si>
  <si>
    <t>70CC2641</t>
  </si>
  <si>
    <t>1480.03-</t>
  </si>
  <si>
    <t>70CC2683</t>
  </si>
  <si>
    <t xml:space="preserve"> 241.02-</t>
  </si>
  <si>
    <t>70CC3715</t>
  </si>
  <si>
    <t>90JJ0942</t>
  </si>
  <si>
    <t>90JJ1123</t>
  </si>
  <si>
    <t xml:space="preserve"> 114.36-</t>
  </si>
  <si>
    <t>90KK1312</t>
  </si>
  <si>
    <t xml:space="preserve">  144- </t>
  </si>
  <si>
    <t>90KK1952</t>
  </si>
  <si>
    <t xml:space="preserve"> 226.15-</t>
  </si>
  <si>
    <t>90KK2151</t>
  </si>
  <si>
    <t xml:space="preserve">  75.38-</t>
  </si>
  <si>
    <t>90KK2451</t>
  </si>
  <si>
    <t>90KK2511</t>
  </si>
  <si>
    <t>90LL0952</t>
  </si>
  <si>
    <t xml:space="preserve">  37.69-</t>
  </si>
  <si>
    <t>90LL1252</t>
  </si>
  <si>
    <t xml:space="preserve"> 189.12-</t>
  </si>
  <si>
    <t xml:space="preserve">  26.88-</t>
  </si>
  <si>
    <t xml:space="preserve">CUP,8 OZ,FOAM,1M/CTN </t>
  </si>
  <si>
    <t xml:space="preserve">  221.52-</t>
  </si>
  <si>
    <t xml:space="preserve">   44.65-</t>
  </si>
  <si>
    <t xml:space="preserve">  466.87-</t>
  </si>
  <si>
    <t xml:space="preserve">    41- </t>
  </si>
  <si>
    <t xml:space="preserve">  897.44-</t>
  </si>
  <si>
    <t>90YY1721</t>
  </si>
  <si>
    <t xml:space="preserve">   43.77-</t>
  </si>
  <si>
    <t xml:space="preserve">  759.16-</t>
  </si>
  <si>
    <t>01SC0141</t>
  </si>
  <si>
    <t xml:space="preserve">INK,CARTRIDGE,HP,910 </t>
  </si>
  <si>
    <t>02SC0863</t>
  </si>
  <si>
    <t xml:space="preserve">INK,HP,63XL,TRICOLOR </t>
  </si>
  <si>
    <t>03SC0466</t>
  </si>
  <si>
    <t xml:space="preserve">INK,HP,972X,HY,YLW   </t>
  </si>
  <si>
    <t>03SC0864</t>
  </si>
  <si>
    <t xml:space="preserve">TONER,LEXMARK,UHY,78 </t>
  </si>
  <si>
    <t>04SC0337</t>
  </si>
  <si>
    <t xml:space="preserve">COFFEE,HAWAIIAN BLND </t>
  </si>
  <si>
    <t>05SC0566</t>
  </si>
  <si>
    <t xml:space="preserve">INK,CARTRIDGE,HP,962 </t>
  </si>
  <si>
    <t xml:space="preserve">  167.96-</t>
  </si>
  <si>
    <t>07SC0335</t>
  </si>
  <si>
    <t xml:space="preserve">RIBN,MCRLN 420/490   </t>
  </si>
  <si>
    <t>07SC0545</t>
  </si>
  <si>
    <t>08SC0235</t>
  </si>
  <si>
    <t xml:space="preserve">POUCH,PENCIL,TRANSLU </t>
  </si>
  <si>
    <t xml:space="preserve">    4.12-</t>
  </si>
  <si>
    <t>10SC0636</t>
  </si>
  <si>
    <t xml:space="preserve">PENCIL,MECH,24PK,.5M </t>
  </si>
  <si>
    <t>13SC0125</t>
  </si>
  <si>
    <t xml:space="preserve">PAPER,EXPRS,DGTL,24# </t>
  </si>
  <si>
    <t>13SC0655</t>
  </si>
  <si>
    <t xml:space="preserve">TONER,RET PRG,55B1X0 </t>
  </si>
  <si>
    <t>16SC0433</t>
  </si>
  <si>
    <t xml:space="preserve">BROTHER DR830 DRUM U </t>
  </si>
  <si>
    <t xml:space="preserve">  207.98-</t>
  </si>
  <si>
    <t>17CF0314</t>
  </si>
  <si>
    <t xml:space="preserve">TONER,BROTHER,TN227C </t>
  </si>
  <si>
    <t xml:space="preserve">  486.60-</t>
  </si>
  <si>
    <t>17CF0625</t>
  </si>
  <si>
    <t xml:space="preserve">INK,BROTHER,LC4014,K </t>
  </si>
  <si>
    <t xml:space="preserve">  828.52-</t>
  </si>
  <si>
    <t>31CF0413</t>
  </si>
  <si>
    <t xml:space="preserve">TONER,LXMK,56F1X00,E </t>
  </si>
  <si>
    <t xml:space="preserve">  645.04-</t>
  </si>
  <si>
    <t>31CF0541</t>
  </si>
  <si>
    <t xml:space="preserve">TONER,HP CF320XC,BLA </t>
  </si>
  <si>
    <t>45FC0723</t>
  </si>
  <si>
    <t xml:space="preserve">SCANNER,EPSON,ES-400 </t>
  </si>
  <si>
    <t>45FC1121</t>
  </si>
  <si>
    <t xml:space="preserve"> EVERBIND,1.5IN,METAL </t>
  </si>
  <si>
    <t xml:space="preserve">   45.00-</t>
  </si>
  <si>
    <t>60AA0552</t>
  </si>
  <si>
    <t xml:space="preserve"> ORGANIZER,LITERATURE </t>
  </si>
  <si>
    <t xml:space="preserve">  174.92-</t>
  </si>
  <si>
    <t>60BB0921</t>
  </si>
  <si>
    <t xml:space="preserve"> LINER,HD,40X48,16MIC </t>
  </si>
  <si>
    <t>60BB1122</t>
  </si>
  <si>
    <t xml:space="preserve"> BOWL,ULTRA 20OZ,HVY  </t>
  </si>
  <si>
    <t>60BB1531</t>
  </si>
  <si>
    <t xml:space="preserve"> LABEL, AD STOCK BIN, </t>
  </si>
  <si>
    <t xml:space="preserve">   29.61-</t>
  </si>
  <si>
    <t>60BB1712</t>
  </si>
  <si>
    <t xml:space="preserve"> PAPER,DGTL,8.5X11,32 </t>
  </si>
  <si>
    <t xml:space="preserve">   63.68-</t>
  </si>
  <si>
    <t>60BB1731</t>
  </si>
  <si>
    <t xml:space="preserve"> TONER,HP 508A,3PK,C/ </t>
  </si>
  <si>
    <t>60BB1922</t>
  </si>
  <si>
    <t xml:space="preserve"> LINER,LD,38X58,1.5MI </t>
  </si>
  <si>
    <t>60BB2221</t>
  </si>
  <si>
    <t xml:space="preserve"> CHRM SOFT 1/18MR 224 </t>
  </si>
  <si>
    <t xml:space="preserve">  115.45-</t>
  </si>
  <si>
    <t>60CC0842</t>
  </si>
  <si>
    <t xml:space="preserve"> PAPER,ASTRO,LTR,COSM </t>
  </si>
  <si>
    <t>60EE0822</t>
  </si>
  <si>
    <t xml:space="preserve"> BINDER,ODP,VW,RR,0.5 </t>
  </si>
  <si>
    <t xml:space="preserve">  672-</t>
  </si>
  <si>
    <t xml:space="preserve">  779.52-</t>
  </si>
  <si>
    <t>60FF1142</t>
  </si>
  <si>
    <t xml:space="preserve"> BINDER,OD,VW,DR,2",W </t>
  </si>
  <si>
    <t xml:space="preserve">  513.00-</t>
  </si>
  <si>
    <t>60FF2721</t>
  </si>
  <si>
    <t xml:space="preserve"> BAG,TAMP EVD,OPQ,9X1 </t>
  </si>
  <si>
    <t>60HH0511</t>
  </si>
  <si>
    <t xml:space="preserve"> TONER CARTRIDGE HIGH </t>
  </si>
  <si>
    <t>31560.48-</t>
  </si>
  <si>
    <t>70CC0775</t>
  </si>
  <si>
    <t xml:space="preserve"> TONER,HY,LSRJET,HP,M </t>
  </si>
  <si>
    <t xml:space="preserve"> 1470.00-</t>
  </si>
  <si>
    <t xml:space="preserve"> TONER,DRUM,BROTHER,B </t>
  </si>
  <si>
    <t>70CC4665</t>
  </si>
  <si>
    <t xml:space="preserve"> PAPER,ASTRONEON,LTR, </t>
  </si>
  <si>
    <t xml:space="preserve">  160.05-</t>
  </si>
  <si>
    <t>89FF1313</t>
  </si>
  <si>
    <t xml:space="preserve"> LDESK,MAGELLAN,ESPRE </t>
  </si>
  <si>
    <t xml:space="preserve">  122.37-</t>
  </si>
  <si>
    <t>90CC2321</t>
  </si>
  <si>
    <t xml:space="preserve"> 1088.86-</t>
  </si>
  <si>
    <t>90DD0122</t>
  </si>
  <si>
    <t>CORNER,DESK,BLONDE,A</t>
  </si>
  <si>
    <t xml:space="preserve">  122.90-</t>
  </si>
  <si>
    <t>90GG1531</t>
  </si>
  <si>
    <t>TABLE,TRAINING,CORPO</t>
  </si>
  <si>
    <t xml:space="preserve">  240.05-</t>
  </si>
  <si>
    <t>90LL2341</t>
  </si>
  <si>
    <t xml:space="preserve">   16- </t>
  </si>
  <si>
    <t xml:space="preserve">   28.46-</t>
  </si>
  <si>
    <t>90LL2421</t>
  </si>
  <si>
    <t>BINDER,JB,VW,RR,0.5"</t>
  </si>
  <si>
    <t xml:space="preserve">   89.84-</t>
  </si>
  <si>
    <t>90QQ2521</t>
  </si>
  <si>
    <t xml:space="preserve">  285.49-</t>
  </si>
  <si>
    <t xml:space="preserve">  538.19-</t>
  </si>
  <si>
    <t xml:space="preserve">PAD LEGAL , 5 X 8, A </t>
  </si>
  <si>
    <t xml:space="preserve">   14.28-</t>
  </si>
  <si>
    <t>04SC0147</t>
  </si>
  <si>
    <t xml:space="preserve">NOTEBOOK,STELLAR,5S, </t>
  </si>
  <si>
    <t xml:space="preserve">   24.13-</t>
  </si>
  <si>
    <t xml:space="preserve">COFFEMT FRNCH VNL,.3 </t>
  </si>
  <si>
    <t xml:space="preserve">   32.82-</t>
  </si>
  <si>
    <t>04SC0846</t>
  </si>
  <si>
    <t xml:space="preserve">  144.00-</t>
  </si>
  <si>
    <t>07SC0166</t>
  </si>
  <si>
    <t xml:space="preserve">LABEL,IJ,RET,WHT,200 </t>
  </si>
  <si>
    <t>08SC0943</t>
  </si>
  <si>
    <t xml:space="preserve">  115.14-</t>
  </si>
  <si>
    <t>10SC0425</t>
  </si>
  <si>
    <t xml:space="preserve">POSTIT,ASSORTED,4X6, </t>
  </si>
  <si>
    <t xml:space="preserve">   98.60-</t>
  </si>
  <si>
    <t>10SC0865</t>
  </si>
  <si>
    <t xml:space="preserve">FLAG,TAPE,"SIGN HERE </t>
  </si>
  <si>
    <t>12SC0523</t>
  </si>
  <si>
    <t xml:space="preserve">TAPE,SEALING,2X22YD, </t>
  </si>
  <si>
    <t xml:space="preserve">VLM BRSTL67# 8.5X11  </t>
  </si>
  <si>
    <t>19CF0514</t>
  </si>
  <si>
    <t xml:space="preserve">RUBBERBANDS,SZ19,1#  </t>
  </si>
  <si>
    <t xml:space="preserve">   10.14- </t>
  </si>
  <si>
    <t xml:space="preserve"> 1039.95- </t>
  </si>
  <si>
    <t xml:space="preserve">PAPER,CNSTCTN,SMRTST </t>
  </si>
  <si>
    <t xml:space="preserve">VIVOBOOK GO 15 R5 16 </t>
  </si>
  <si>
    <t>44FC0933</t>
  </si>
  <si>
    <t xml:space="preserve">TOWEL,PERFORATED,2PL </t>
  </si>
  <si>
    <t>44FC1231</t>
  </si>
  <si>
    <t xml:space="preserve">TISSUE,TOILET,2PLY,2 </t>
  </si>
  <si>
    <t>44FC1721</t>
  </si>
  <si>
    <t xml:space="preserve">LINER,LD,38X58,2MIL, </t>
  </si>
  <si>
    <t>44PF0112</t>
  </si>
  <si>
    <t xml:space="preserve">PAPER,THRML,RL,OD,3- </t>
  </si>
  <si>
    <t>44PF0511</t>
  </si>
  <si>
    <t xml:space="preserve">ANGEL SOFT ULTRA BAT </t>
  </si>
  <si>
    <t xml:space="preserve"> 1469.57- </t>
  </si>
  <si>
    <t>45FC1245</t>
  </si>
  <si>
    <t xml:space="preserve">CUP,PERFTOUCH,HOT,12 </t>
  </si>
  <si>
    <t xml:space="preserve">DISINFECTANT,FIGHT,B </t>
  </si>
  <si>
    <t>45FC1831</t>
  </si>
  <si>
    <t xml:space="preserve">TAPE,MP,1.89X54.6,36 </t>
  </si>
  <si>
    <t>46FC2127</t>
  </si>
  <si>
    <t xml:space="preserve">BREWER,K1500,SINGLE  </t>
  </si>
  <si>
    <t xml:space="preserve"> 1146.24- </t>
  </si>
  <si>
    <t xml:space="preserve">FILTER,MONITOR,E2E,2 </t>
  </si>
  <si>
    <t xml:space="preserve">  432.76- </t>
  </si>
  <si>
    <t xml:space="preserve">1GA SS  - REFRESHING </t>
  </si>
  <si>
    <t xml:space="preserve">  380.16- </t>
  </si>
  <si>
    <t>70BB0622</t>
  </si>
  <si>
    <t>90CC0632</t>
  </si>
  <si>
    <t>90CC2922</t>
  </si>
  <si>
    <t xml:space="preserve">  272.21- </t>
  </si>
  <si>
    <t>90KK1822</t>
  </si>
  <si>
    <t xml:space="preserve">  292.56- </t>
  </si>
  <si>
    <t>90LL0222</t>
  </si>
  <si>
    <t xml:space="preserve">  240.00- </t>
  </si>
  <si>
    <t>90MM0112</t>
  </si>
  <si>
    <t>90OO2752</t>
  </si>
  <si>
    <t xml:space="preserve">   24.55- </t>
  </si>
  <si>
    <t xml:space="preserve">   33.22- </t>
  </si>
  <si>
    <t>90VV1851</t>
  </si>
  <si>
    <t xml:space="preserve">  209.70- </t>
  </si>
  <si>
    <t>90VV1952</t>
  </si>
  <si>
    <t xml:space="preserve">   16.41- </t>
  </si>
  <si>
    <t xml:space="preserve">PAPER,POLARS,20#,97, </t>
  </si>
  <si>
    <t>90YY0111</t>
  </si>
  <si>
    <t xml:space="preserve">   99.55- </t>
  </si>
  <si>
    <t>02SC0743</t>
  </si>
  <si>
    <t xml:space="preserve">TONER, TN229C, CYAN  </t>
  </si>
  <si>
    <t xml:space="preserve">  447.92-</t>
  </si>
  <si>
    <t>03SC0441</t>
  </si>
  <si>
    <t xml:space="preserve">PEN,GRIP STIC,MED,RE </t>
  </si>
  <si>
    <t xml:space="preserve">    1.75-</t>
  </si>
  <si>
    <t>04SC0367</t>
  </si>
  <si>
    <t xml:space="preserve">PLANNER,RY24,RECY,MT </t>
  </si>
  <si>
    <t>04SC0421</t>
  </si>
  <si>
    <t xml:space="preserve">COFFEE,K-CUP HALF CA </t>
  </si>
  <si>
    <t>04SC0945</t>
  </si>
  <si>
    <t xml:space="preserve">COOKIE,MRS FLDS,CHOC </t>
  </si>
  <si>
    <t>05HZ0326</t>
  </si>
  <si>
    <t xml:space="preserve">TIDE LQ PWR POD HC H </t>
  </si>
  <si>
    <t>06SC0531</t>
  </si>
  <si>
    <t xml:space="preserve">NOTE OD,3X3,POP YLW, </t>
  </si>
  <si>
    <t xml:space="preserve">   31.77-</t>
  </si>
  <si>
    <t>08SC0963</t>
  </si>
  <si>
    <t xml:space="preserve">   98.36-</t>
  </si>
  <si>
    <t>08SC1043</t>
  </si>
  <si>
    <t xml:space="preserve">   34.20-</t>
  </si>
  <si>
    <t>10SC0426</t>
  </si>
  <si>
    <t xml:space="preserve">FIVE PACK SF1 STAPLE </t>
  </si>
  <si>
    <t xml:space="preserve">  547.45-</t>
  </si>
  <si>
    <t>14SC0712</t>
  </si>
  <si>
    <t xml:space="preserve">CLIPBOARD,9X12,ASTD  </t>
  </si>
  <si>
    <t xml:space="preserve">   12.95-</t>
  </si>
  <si>
    <t>15SC0747</t>
  </si>
  <si>
    <t xml:space="preserve">LOG BOOK,8-1/16"X11" </t>
  </si>
  <si>
    <t xml:space="preserve">    9.20-</t>
  </si>
  <si>
    <t>16SC0754</t>
  </si>
  <si>
    <t xml:space="preserve">TONER,LJ,HP 508A,BLK </t>
  </si>
  <si>
    <t>19CF0442</t>
  </si>
  <si>
    <t xml:space="preserve">INK,EPSON T127,3PK,C </t>
  </si>
  <si>
    <t xml:space="preserve">   47.83-</t>
  </si>
  <si>
    <t>19CF0453</t>
  </si>
  <si>
    <t xml:space="preserve">HIGHLIGHTER,PEN,12PK </t>
  </si>
  <si>
    <t>20CF0416</t>
  </si>
  <si>
    <t xml:space="preserve">LAVAZZA CLASSICO     </t>
  </si>
  <si>
    <t>20CF0437</t>
  </si>
  <si>
    <t xml:space="preserve">REFILL PAPER BIG SIM </t>
  </si>
  <si>
    <t xml:space="preserve">    4.50-</t>
  </si>
  <si>
    <t>23GG0111</t>
  </si>
  <si>
    <t xml:space="preserve">PLANNER,RY25,PL,MNTH </t>
  </si>
  <si>
    <t>23HH0342</t>
  </si>
  <si>
    <t xml:space="preserve">PRIVACY FILTER 98-04 </t>
  </si>
  <si>
    <t>27AA0251</t>
  </si>
  <si>
    <t xml:space="preserve">PLANNER,RY25,PL,WKLY </t>
  </si>
  <si>
    <t xml:space="preserve">  510.00- </t>
  </si>
  <si>
    <t>27BB0851</t>
  </si>
  <si>
    <t xml:space="preserve">    9.38- </t>
  </si>
  <si>
    <t>27EE0411</t>
  </si>
  <si>
    <t xml:space="preserve">DUSTER,EZTRAP,W/250S </t>
  </si>
  <si>
    <t xml:space="preserve">   87.20- </t>
  </si>
  <si>
    <t>28CF0335</t>
  </si>
  <si>
    <t xml:space="preserve">TONER,HPLJCE255X,HIG </t>
  </si>
  <si>
    <t xml:space="preserve">TONER,HP,148X,W1480X </t>
  </si>
  <si>
    <t xml:space="preserve"> 1096.68- </t>
  </si>
  <si>
    <t>731.12-</t>
  </si>
  <si>
    <t>31CF0344</t>
  </si>
  <si>
    <t xml:space="preserve">EASEL,INSTANT,FULL H </t>
  </si>
  <si>
    <t xml:space="preserve">   27.19- </t>
  </si>
  <si>
    <t>37DZ0833</t>
  </si>
  <si>
    <t xml:space="preserve">MOP,WEBFT,FIN,MP,1"B </t>
  </si>
  <si>
    <t>44FC0754</t>
  </si>
  <si>
    <t xml:space="preserve">DUSTER,EASY TRAP,5"X </t>
  </si>
  <si>
    <t>44FC1331</t>
  </si>
  <si>
    <t>50CC1443</t>
  </si>
  <si>
    <t>60FF2742</t>
  </si>
  <si>
    <t>70AA3921</t>
  </si>
  <si>
    <t xml:space="preserve">PLANNER,RY25,WEEKLY, </t>
  </si>
  <si>
    <t>70BB0146</t>
  </si>
  <si>
    <t xml:space="preserve">BAG,TRSH,DRW STRNG,3 </t>
  </si>
  <si>
    <t xml:space="preserve">   43.29- </t>
  </si>
  <si>
    <t>70BB0924</t>
  </si>
  <si>
    <t>70BB2242</t>
  </si>
  <si>
    <t xml:space="preserve">TONER LASERJET 26A B </t>
  </si>
  <si>
    <t xml:space="preserve">  112.94- </t>
  </si>
  <si>
    <t>70BB3494</t>
  </si>
  <si>
    <t xml:space="preserve">T-PINS, 100/PK       </t>
  </si>
  <si>
    <t xml:space="preserve">  288- </t>
  </si>
  <si>
    <t xml:space="preserve">  150.62- </t>
  </si>
  <si>
    <t>70CC2863</t>
  </si>
  <si>
    <t xml:space="preserve">   105- </t>
  </si>
  <si>
    <t xml:space="preserve">  410.23- </t>
  </si>
  <si>
    <t>70CC3423</t>
  </si>
  <si>
    <t xml:space="preserve">TONER,HP,215A,CYN    </t>
  </si>
  <si>
    <t xml:space="preserve">  144.57- </t>
  </si>
  <si>
    <t>70CC3631</t>
  </si>
  <si>
    <t xml:space="preserve">LABEL,LSR,ADDR,WHT,3 </t>
  </si>
  <si>
    <t xml:space="preserve">   185- </t>
  </si>
  <si>
    <t xml:space="preserve"> 5265.10- </t>
  </si>
  <si>
    <t>70CC3635</t>
  </si>
  <si>
    <t xml:space="preserve">CARDS,BUS,OD,PERF,10 </t>
  </si>
  <si>
    <t xml:space="preserve">    60- </t>
  </si>
  <si>
    <t xml:space="preserve">  303.60- </t>
  </si>
  <si>
    <t>70CC3693</t>
  </si>
  <si>
    <t xml:space="preserve">RESPIRATOR,3M,PERF,D </t>
  </si>
  <si>
    <t xml:space="preserve">   61.40- </t>
  </si>
  <si>
    <t>90AA1411</t>
  </si>
  <si>
    <t xml:space="preserve"> 1536.00- </t>
  </si>
  <si>
    <t>90KK2641</t>
  </si>
  <si>
    <t>90QQ1132</t>
  </si>
  <si>
    <t xml:space="preserve">   250- </t>
  </si>
  <si>
    <t xml:space="preserve"> 1296.00- </t>
  </si>
  <si>
    <t>90QQ1212</t>
  </si>
  <si>
    <t xml:space="preserve">NTBK,SPR,1SB,70S,WR, </t>
  </si>
  <si>
    <t>90UU0622</t>
  </si>
  <si>
    <t>90VV0722</t>
  </si>
  <si>
    <t xml:space="preserve">ORGANIC, STRAWBERRY, </t>
  </si>
  <si>
    <t xml:space="preserve">   31.50- </t>
  </si>
  <si>
    <t xml:space="preserve">60FF2721 </t>
  </si>
  <si>
    <t xml:space="preserve">BAG,TAMP EVD,OPQ,9X1 </t>
  </si>
  <si>
    <t xml:space="preserve">60HH3322 </t>
  </si>
  <si>
    <t xml:space="preserve">70CC1993 </t>
  </si>
  <si>
    <t xml:space="preserve">  100.00- </t>
  </si>
  <si>
    <t xml:space="preserve">  538.19- </t>
  </si>
  <si>
    <t xml:space="preserve">   48.75- </t>
  </si>
  <si>
    <t>04SC0614</t>
  </si>
  <si>
    <t xml:space="preserve">   83.80- </t>
  </si>
  <si>
    <t xml:space="preserve">   78.60- </t>
  </si>
  <si>
    <t xml:space="preserve">DUSTER,OFFICEDEPOT,1 </t>
  </si>
  <si>
    <t xml:space="preserve">TAPE,MP,1.89X54.6,6P </t>
  </si>
  <si>
    <t xml:space="preserve">   85.70- </t>
  </si>
  <si>
    <t>09SC0724</t>
  </si>
  <si>
    <t xml:space="preserve">  255.48- </t>
  </si>
  <si>
    <t>09SC0831</t>
  </si>
  <si>
    <t xml:space="preserve">PAPER,ASTRO,LTR,LIFT </t>
  </si>
  <si>
    <t xml:space="preserve">   64.48- </t>
  </si>
  <si>
    <t>11SC0233</t>
  </si>
  <si>
    <t xml:space="preserve">INDEX CARD 5X8 RULD  </t>
  </si>
  <si>
    <t xml:space="preserve">   19.20- </t>
  </si>
  <si>
    <t>11SC0453</t>
  </si>
  <si>
    <t xml:space="preserve">BOWL,PRINTED,EASY WA </t>
  </si>
  <si>
    <t>11SC0646</t>
  </si>
  <si>
    <t>11SC0742</t>
  </si>
  <si>
    <t xml:space="preserve">  441.87- </t>
  </si>
  <si>
    <t>12SC0235</t>
  </si>
  <si>
    <t xml:space="preserve">BOOK,JRNL,11X8.5,BK  </t>
  </si>
  <si>
    <t xml:space="preserve">   26.76- </t>
  </si>
  <si>
    <t>12SC0364</t>
  </si>
  <si>
    <t xml:space="preserve">HOOK,MEDIUM,COMMAND, </t>
  </si>
  <si>
    <t>14SC0312</t>
  </si>
  <si>
    <t xml:space="preserve">COVER,TOILET SEAT,25 </t>
  </si>
  <si>
    <t>14SC0924</t>
  </si>
  <si>
    <t xml:space="preserve">ODP GREEN TOP 50% RM </t>
  </si>
  <si>
    <t>16SC0815</t>
  </si>
  <si>
    <t xml:space="preserve">MRKER ,FINE TIP,CLSP </t>
  </si>
  <si>
    <t xml:space="preserve">  20- </t>
  </si>
  <si>
    <t xml:space="preserve">  126.60- </t>
  </si>
  <si>
    <t xml:space="preserve"> 208- </t>
  </si>
  <si>
    <t xml:space="preserve">  342.36- </t>
  </si>
  <si>
    <t>17CF0525</t>
  </si>
  <si>
    <t xml:space="preserve">   59.41- </t>
  </si>
  <si>
    <t xml:space="preserve">  28- </t>
  </si>
  <si>
    <t xml:space="preserve">  828.52- </t>
  </si>
  <si>
    <t>18CF0546</t>
  </si>
  <si>
    <t xml:space="preserve">EXPANDING PKT,LETTER </t>
  </si>
  <si>
    <t xml:space="preserve">  15- </t>
  </si>
  <si>
    <t xml:space="preserve">  111.31- </t>
  </si>
  <si>
    <t>18CF0656</t>
  </si>
  <si>
    <t xml:space="preserve">   27.27- </t>
  </si>
  <si>
    <t xml:space="preserve">  39- </t>
  </si>
  <si>
    <t xml:space="preserve">  120.12- </t>
  </si>
  <si>
    <t>20CF0523</t>
  </si>
  <si>
    <t xml:space="preserve">BROTHER TN830 STD YI </t>
  </si>
  <si>
    <t xml:space="preserve">  359.91- </t>
  </si>
  <si>
    <t xml:space="preserve">  107.91- </t>
  </si>
  <si>
    <t>29CF0444</t>
  </si>
  <si>
    <t xml:space="preserve">PENCIL,CLR,CRAYOLA,C </t>
  </si>
  <si>
    <t>34BB0102</t>
  </si>
  <si>
    <t>SHARPENER,PENCIL,ELE</t>
  </si>
  <si>
    <t xml:space="preserve">  392.25- </t>
  </si>
  <si>
    <t>34BB0103</t>
  </si>
  <si>
    <t>FLOW,ALKALINE,SPRG,W</t>
  </si>
  <si>
    <t>44FC0833</t>
  </si>
  <si>
    <t>44FC1121</t>
  </si>
  <si>
    <t>LINER,REPRO,38X58,2M</t>
  </si>
  <si>
    <t>44FC1346</t>
  </si>
  <si>
    <t>44FC1411</t>
  </si>
  <si>
    <t xml:space="preserve">OD BLUE TOP 96B 17" </t>
  </si>
  <si>
    <t xml:space="preserve">   55.97- </t>
  </si>
  <si>
    <t>46PF0111</t>
  </si>
  <si>
    <t>BINDER,OD,VIEW,RR,3"</t>
  </si>
  <si>
    <t xml:space="preserve">   39.60- </t>
  </si>
  <si>
    <t>50DD2121</t>
  </si>
  <si>
    <t xml:space="preserve">TOTE,18GAL,DIM      </t>
  </si>
  <si>
    <t xml:space="preserve">  566.40- </t>
  </si>
  <si>
    <t>50DD3131</t>
  </si>
  <si>
    <t>50EE0812</t>
  </si>
  <si>
    <t>CART,3TIER,ROLLING,B</t>
  </si>
  <si>
    <t xml:space="preserve">   36.00- </t>
  </si>
  <si>
    <t>50EE2111</t>
  </si>
  <si>
    <t xml:space="preserve">   47.20- </t>
  </si>
  <si>
    <t>50EE2212</t>
  </si>
  <si>
    <t>BOX,L/L,OD,STANDARD,</t>
  </si>
  <si>
    <t xml:space="preserve">   33-</t>
  </si>
  <si>
    <t xml:space="preserve">  547.80- </t>
  </si>
  <si>
    <t>CLEANER,ALL-PURPOSE,</t>
  </si>
  <si>
    <t>60CC0821</t>
  </si>
  <si>
    <t xml:space="preserve">  435.73- </t>
  </si>
  <si>
    <t>60CC1122</t>
  </si>
  <si>
    <t xml:space="preserve">  149.34- </t>
  </si>
  <si>
    <t>60CC1741</t>
  </si>
  <si>
    <t xml:space="preserve">  106-</t>
  </si>
  <si>
    <t xml:space="preserve">  670.98-</t>
  </si>
  <si>
    <t xml:space="preserve">   10.71-</t>
  </si>
  <si>
    <t xml:space="preserve">  118.83-</t>
  </si>
  <si>
    <t>60EE0621</t>
  </si>
  <si>
    <t xml:space="preserve">   45.72-</t>
  </si>
  <si>
    <t>60FF0712</t>
  </si>
  <si>
    <t xml:space="preserve">   17.86-</t>
  </si>
  <si>
    <t>60FF2341</t>
  </si>
  <si>
    <t xml:space="preserve">   25.20-</t>
  </si>
  <si>
    <t>60GG0421</t>
  </si>
  <si>
    <t xml:space="preserve">   63.17-</t>
  </si>
  <si>
    <t xml:space="preserve">   78.60-</t>
  </si>
  <si>
    <t>70BB0322</t>
  </si>
  <si>
    <t xml:space="preserve">   19.71-</t>
  </si>
  <si>
    <t>70BB0654</t>
  </si>
  <si>
    <t xml:space="preserve">   85.70-</t>
  </si>
  <si>
    <t>70BB3424</t>
  </si>
  <si>
    <t>70BB4844</t>
  </si>
  <si>
    <t xml:space="preserve">BINS,WEAVE,5PK,RS,BL </t>
  </si>
  <si>
    <t>70CC0595</t>
  </si>
  <si>
    <t xml:space="preserve"> 198.06-</t>
  </si>
  <si>
    <t xml:space="preserve">   34*</t>
  </si>
  <si>
    <t>4574.66-</t>
  </si>
  <si>
    <t xml:space="preserve">   24*</t>
  </si>
  <si>
    <t xml:space="preserve"> 136.32-</t>
  </si>
  <si>
    <t xml:space="preserve">  44.65-</t>
  </si>
  <si>
    <t>70CC2875</t>
  </si>
  <si>
    <t>70CC3433</t>
  </si>
  <si>
    <t xml:space="preserve">  90.90-</t>
  </si>
  <si>
    <t xml:space="preserve"> 303.60-</t>
  </si>
  <si>
    <t xml:space="preserve"> 599.85-</t>
  </si>
  <si>
    <t>89EE1013</t>
  </si>
  <si>
    <t>90AA0411</t>
  </si>
  <si>
    <t>3266.59-</t>
  </si>
  <si>
    <t xml:space="preserve">CHAIR,FENNINGTON,H-B </t>
  </si>
  <si>
    <t>90CC2512</t>
  </si>
  <si>
    <t xml:space="preserve"> 746.47-</t>
  </si>
  <si>
    <t xml:space="preserve"> 497.64-</t>
  </si>
  <si>
    <t>90CC3121</t>
  </si>
  <si>
    <t>90KK0621</t>
  </si>
  <si>
    <t xml:space="preserve"> 198.00-</t>
  </si>
  <si>
    <t>90KK2142</t>
  </si>
  <si>
    <t>90LL0542</t>
  </si>
  <si>
    <t xml:space="preserve">TOWEL,MULTIFOLD,16PK </t>
  </si>
  <si>
    <t xml:space="preserve">    9.09-</t>
  </si>
  <si>
    <t>90OO2751</t>
  </si>
  <si>
    <t>01SC0526</t>
  </si>
  <si>
    <t xml:space="preserve">MAP PINS 100 COUNT  </t>
  </si>
  <si>
    <t xml:space="preserve">    0.96- </t>
  </si>
  <si>
    <t>01SC0647</t>
  </si>
  <si>
    <t>PEN,BALLPOINT,STICK,</t>
  </si>
  <si>
    <t xml:space="preserve">    2.40- </t>
  </si>
  <si>
    <t>04SC0422</t>
  </si>
  <si>
    <t>COFFEE,KCUP,FLGRS,BT</t>
  </si>
  <si>
    <t>06SC0464</t>
  </si>
  <si>
    <t xml:space="preserve">NOTES,SS,MIAMI,4X4  </t>
  </si>
  <si>
    <t>07SC0946</t>
  </si>
  <si>
    <t>TONER,HP 508A,MAG OR</t>
  </si>
  <si>
    <t xml:space="preserve"> 1138.56- </t>
  </si>
  <si>
    <t>08SC0362</t>
  </si>
  <si>
    <t>10SC0442</t>
  </si>
  <si>
    <t>PLANNER,M,AY24-25,9X</t>
  </si>
  <si>
    <t xml:space="preserve">    7.20- </t>
  </si>
  <si>
    <t>15SC0845</t>
  </si>
  <si>
    <t>HP410X,HIGHYIELD,TON</t>
  </si>
  <si>
    <t>17CF0336</t>
  </si>
  <si>
    <t>FOIL,ALUM,STD,12INX7</t>
  </si>
  <si>
    <t>50DD2622</t>
  </si>
  <si>
    <t>60BB2721</t>
  </si>
  <si>
    <t>KEURIG,K2500,COMM,BR</t>
  </si>
  <si>
    <t>60BB2811</t>
  </si>
  <si>
    <t>60BB2922</t>
  </si>
  <si>
    <t xml:space="preserve">  115.47- </t>
  </si>
  <si>
    <t>60BB3041</t>
  </si>
  <si>
    <t>60BB3341</t>
  </si>
  <si>
    <t>STAND,FLR,CS6,1200ML</t>
  </si>
  <si>
    <t>60CC2421</t>
  </si>
  <si>
    <t>NOTEBOOK,SPRL,70S,WD</t>
  </si>
  <si>
    <t xml:space="preserve">   17.15- </t>
  </si>
  <si>
    <t xml:space="preserve">  122.63- </t>
  </si>
  <si>
    <t>70AA0615</t>
  </si>
  <si>
    <t xml:space="preserve">  985.46- </t>
  </si>
  <si>
    <t>70BB1115</t>
  </si>
  <si>
    <t xml:space="preserve">PLANNER,WM,AY25,8X11  </t>
  </si>
  <si>
    <t xml:space="preserve">  276.91- </t>
  </si>
  <si>
    <t>70BB2416</t>
  </si>
  <si>
    <t xml:space="preserve">TONER,STANDARD,BROTH  </t>
  </si>
  <si>
    <t xml:space="preserve"> 1104.51- </t>
  </si>
  <si>
    <t>70BB2712</t>
  </si>
  <si>
    <t xml:space="preserve">NOTEBOOK,SPRL,70S,WD  </t>
  </si>
  <si>
    <t>70BB3412</t>
  </si>
  <si>
    <t>70CC3151</t>
  </si>
  <si>
    <t xml:space="preserve">DISPENSER,TAPE,DSKTO  </t>
  </si>
  <si>
    <t xml:space="preserve">  441.80- </t>
  </si>
  <si>
    <t>89FF0413</t>
  </si>
  <si>
    <t xml:space="preserve">DESK,HRTG,HILL,EXEC,  </t>
  </si>
  <si>
    <t xml:space="preserve">  208.95- </t>
  </si>
  <si>
    <t>90AA2822</t>
  </si>
  <si>
    <t xml:space="preserve">CHAIR,ICOMFORT,EXECU  </t>
  </si>
  <si>
    <t>90KK0532</t>
  </si>
  <si>
    <t xml:space="preserve">LABEL,LSR,ADDR,WHT,3  </t>
  </si>
  <si>
    <t>90KK0722</t>
  </si>
  <si>
    <t xml:space="preserve">COVER,PORTFOLIO,11.7  </t>
  </si>
  <si>
    <t>90KK0821</t>
  </si>
  <si>
    <t xml:space="preserve">CUP,HOT,OD,12OZ,50/P  </t>
  </si>
  <si>
    <t xml:space="preserve">  148.24- </t>
  </si>
  <si>
    <t>90KK0831</t>
  </si>
  <si>
    <t>90KK1151</t>
  </si>
  <si>
    <t xml:space="preserve">NOTEBOOK,6PK,1SUBJ,C  </t>
  </si>
  <si>
    <t xml:space="preserve">  362.30- </t>
  </si>
  <si>
    <t>90KK2851</t>
  </si>
  <si>
    <t>90QQ1131</t>
  </si>
  <si>
    <t xml:space="preserve">FOLDER,LTR 1/3, 100B  </t>
  </si>
  <si>
    <t xml:space="preserve"> 1244.16- </t>
  </si>
  <si>
    <t>90VV1351</t>
  </si>
  <si>
    <t>CANDY,POPS,DUM DUM,S</t>
  </si>
  <si>
    <t xml:space="preserve"> 112.53-</t>
  </si>
  <si>
    <t>90WW1742</t>
  </si>
  <si>
    <t>CLEANER,FABULOSO, 4E</t>
  </si>
  <si>
    <t>90YY1121</t>
  </si>
  <si>
    <t xml:space="preserve"> 935.64-</t>
  </si>
  <si>
    <t xml:space="preserve">TONER,HP 14X,BLACK   </t>
  </si>
  <si>
    <t>04SC0653</t>
  </si>
  <si>
    <t xml:space="preserve">SWEETNER,SUGAR IN RA </t>
  </si>
  <si>
    <t xml:space="preserve">   14.70-</t>
  </si>
  <si>
    <t>04SC0753</t>
  </si>
  <si>
    <t xml:space="preserve">MAXWELL HOUSE MSTR,1 </t>
  </si>
  <si>
    <t>04SC0823</t>
  </si>
  <si>
    <t xml:space="preserve">CLIP,BINDER,ASTD SIZ </t>
  </si>
  <si>
    <t xml:space="preserve">   14.38-</t>
  </si>
  <si>
    <t>04SC1043</t>
  </si>
  <si>
    <t xml:space="preserve">DUNKIN DARK,K-CUP,CA </t>
  </si>
  <si>
    <t>05HZ0511</t>
  </si>
  <si>
    <t xml:space="preserve">   22.62-</t>
  </si>
  <si>
    <t xml:space="preserve">COMMAND,HOOKS,WIRE,S </t>
  </si>
  <si>
    <t xml:space="preserve">   12.84-</t>
  </si>
  <si>
    <t>06SC0444</t>
  </si>
  <si>
    <t xml:space="preserve">   12.52-</t>
  </si>
  <si>
    <t xml:space="preserve">TONER,PHOTOCONDUCTOR </t>
  </si>
  <si>
    <t>07SC0756</t>
  </si>
  <si>
    <t xml:space="preserve">FILE,STEP,MESH,BLACK </t>
  </si>
  <si>
    <t>09SC0644</t>
  </si>
  <si>
    <t xml:space="preserve">TONER,HP,138X,W1380X </t>
  </si>
  <si>
    <t>11SC0621</t>
  </si>
  <si>
    <t>13SC1032</t>
  </si>
  <si>
    <t xml:space="preserve">  2025-</t>
  </si>
  <si>
    <t xml:space="preserve"> 1059.07-</t>
  </si>
  <si>
    <t>14SC0413</t>
  </si>
  <si>
    <t xml:space="preserve">   19.53-</t>
  </si>
  <si>
    <t xml:space="preserve">  861.96-</t>
  </si>
  <si>
    <t xml:space="preserve">  966.96-</t>
  </si>
  <si>
    <t xml:space="preserve">  155.52-</t>
  </si>
  <si>
    <t>16SC0341</t>
  </si>
  <si>
    <t xml:space="preserve">TRASHBAG,FORCEFLEX,1 </t>
  </si>
  <si>
    <t xml:space="preserve">  344.00-</t>
  </si>
  <si>
    <t xml:space="preserve">HP 312A 3-PACK C/Y/M </t>
  </si>
  <si>
    <t xml:space="preserve">TONER,HP,410A,3PK,CM </t>
  </si>
  <si>
    <t>21CF0623</t>
  </si>
  <si>
    <t xml:space="preserve">GATORADE LEMON LIME  </t>
  </si>
  <si>
    <t xml:space="preserve">   64.22-</t>
  </si>
  <si>
    <t xml:space="preserve">  510.00-</t>
  </si>
  <si>
    <t xml:space="preserve">  731.12-</t>
  </si>
  <si>
    <t xml:space="preserve">  352.14-</t>
  </si>
  <si>
    <t xml:space="preserve">SHARPNR,PENCIL,SCHOO </t>
  </si>
  <si>
    <t xml:space="preserve">  185.76-</t>
  </si>
  <si>
    <t xml:space="preserve">LINER,HD,38X60,14MIC  </t>
  </si>
  <si>
    <t xml:space="preserve">TOWELS,C-FOLD,2-PLY,  </t>
  </si>
  <si>
    <t xml:space="preserve">THERMAL RL,DISCOUNT   </t>
  </si>
  <si>
    <t>45FC1833</t>
  </si>
  <si>
    <t xml:space="preserve">WIPES,DISINFECTING,B  </t>
  </si>
  <si>
    <t xml:space="preserve">    32.84-</t>
  </si>
  <si>
    <t xml:space="preserve">FILTER,MONITOR,E2E,2  </t>
  </si>
  <si>
    <t xml:space="preserve">TONER,HP 508A,3PK,C/  </t>
  </si>
  <si>
    <t xml:space="preserve">PAPER,KRAFT,RNBW,36X  </t>
  </si>
  <si>
    <t xml:space="preserve">NOTES,SELF-STICK,OD,  </t>
  </si>
  <si>
    <t>60CC1711</t>
  </si>
  <si>
    <t xml:space="preserve">   131.94-</t>
  </si>
  <si>
    <t xml:space="preserve">PLATE,PRINTED,8.75",  </t>
  </si>
  <si>
    <t xml:space="preserve">    16.37-</t>
  </si>
  <si>
    <t xml:space="preserve">   262.72-</t>
  </si>
  <si>
    <t>60EE1032</t>
  </si>
  <si>
    <t xml:space="preserve">POST-IT NOTE,LINED,3  </t>
  </si>
  <si>
    <t>60EE2141</t>
  </si>
  <si>
    <t xml:space="preserve">TONER LASERJET 26A B  </t>
  </si>
  <si>
    <t xml:space="preserve">   112.94-</t>
  </si>
  <si>
    <t xml:space="preserve">TONER,HP,148X,W1480X  </t>
  </si>
  <si>
    <t xml:space="preserve">MARKERS,PRMNT,FN,RCY  </t>
  </si>
  <si>
    <t xml:space="preserve">   72- </t>
  </si>
  <si>
    <t xml:space="preserve">    96.33-</t>
  </si>
  <si>
    <t xml:space="preserve">TAPE,INVISIBLE,3/4"X  </t>
  </si>
  <si>
    <t xml:space="preserve">  240*</t>
  </si>
  <si>
    <t xml:space="preserve">   185.16-</t>
  </si>
  <si>
    <t xml:space="preserve">WIPES,DISINFECTANT,O  </t>
  </si>
  <si>
    <t>60HH1543</t>
  </si>
  <si>
    <t xml:space="preserve">TRASHBAG,FORCEFLEX,1  </t>
  </si>
  <si>
    <t xml:space="preserve"> 255.48- </t>
  </si>
  <si>
    <t>PLANNER,RY25,WEEKLY,</t>
  </si>
  <si>
    <t>BAG,TRSH,DRW STRNG,3</t>
  </si>
  <si>
    <t xml:space="preserve">  43.29- </t>
  </si>
  <si>
    <t xml:space="preserve"> 112.94- </t>
  </si>
  <si>
    <t xml:space="preserve">  60.09- </t>
  </si>
  <si>
    <t xml:space="preserve"> 120.87- </t>
  </si>
  <si>
    <t>70CC3323</t>
  </si>
  <si>
    <t>70CC3571</t>
  </si>
  <si>
    <t>TONER,HP,212X,HY,BLK</t>
  </si>
  <si>
    <t xml:space="preserve"> 576.00- </t>
  </si>
  <si>
    <t>90DK0030</t>
  </si>
  <si>
    <t xml:space="preserve">T-PINS, 100/PK      </t>
  </si>
  <si>
    <t>90LL2352</t>
  </si>
  <si>
    <t xml:space="preserve">  62.85- </t>
  </si>
  <si>
    <t>90OO0412</t>
  </si>
  <si>
    <t>90UU0322</t>
  </si>
  <si>
    <t xml:space="preserve"> 484.31- </t>
  </si>
  <si>
    <t>90UU0842</t>
  </si>
  <si>
    <t>90UU1521</t>
  </si>
  <si>
    <t xml:space="preserve"> 1494.75- </t>
  </si>
  <si>
    <t>Adjustment Reason Code</t>
  </si>
  <si>
    <t xml:space="preserve">Occurance </t>
  </si>
  <si>
    <t>Ad Codes</t>
  </si>
  <si>
    <t>Pi Adjustment Fix</t>
  </si>
  <si>
    <t>Subsell</t>
  </si>
  <si>
    <t>Monthly Data Entry</t>
  </si>
  <si>
    <t xml:space="preserve"> Adjustments</t>
  </si>
  <si>
    <t>Daily</t>
  </si>
  <si>
    <t>ActionCode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</si>
</sst>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theme="0"/>
      <name val="Calibri"/>
      <family val="2"/>
      <scheme val="minor"/>
    </font>
    <font>
      <b/>
      <i/>
      <sz val="11"/>
      <color rgb="FF000000"/>
      <name val="Calibri"/>
      <scheme val="minor"/>
    </font>
    <font>
      <b/>
      <i/>
      <u/>
      <sz val="11"/>
      <color rgb="FF000000"/>
      <name val="Calibri"/>
    </font>
    <font>
      <b/>
      <i/>
      <sz val="11"/>
      <color rgb="FF000000"/>
      <name val="Calibri"/>
    </font>
    <font>
      <b/>
      <i/>
      <u/>
      <sz val="11"/>
      <color rgb="FF000000"/>
      <name val="Calibri"/>
      <scheme val="minor"/>
    </font>
  </fonts>
  <fills count="18">
    <fill>
      <patternFill patternType="none"/>
    </fill>
    <fill>
      <patternFill patternType="gray125"/>
    </fill>
    <fill>
      <patternFill patternType="solid">
        <fgColor theme="7"/>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29">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4" xfId="0" applyFont="1" applyFill="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2" borderId="3"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4" xfId="0" applyFont="1" applyFill="1" applyBorder="1" applyAlignment="1">
      <alignment horizontal="center"/>
    </xf>
    <xf numFmtId="14" fontId="1" fillId="2" borderId="1" xfId="0" applyNumberFormat="1" applyFont="1" applyFill="1" applyBorder="1" applyAlignment="1">
      <alignment horizontal="center"/>
    </xf>
    <xf numFmtId="14" fontId="0" fillId="0" borderId="0" xfId="0" applyNumberFormat="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14" fontId="1" fillId="2" borderId="4" xfId="0" applyNumberFormat="1" applyFont="1" applyFill="1" applyBorder="1" applyAlignment="1">
      <alignment horizontal="center"/>
    </xf>
    <xf numFmtId="14" fontId="0" fillId="0" borderId="6" xfId="0" applyNumberFormat="1" applyBorder="1" applyAlignment="1">
      <alignment horizontal="center"/>
    </xf>
    <xf numFmtId="0" fontId="1" fillId="8" borderId="5" xfId="0" applyFont="1" applyFill="1" applyBorder="1" applyAlignment="1">
      <alignment horizontal="center"/>
    </xf>
    <xf numFmtId="0" fontId="1" fillId="8" borderId="12" xfId="0" applyFont="1" applyFill="1" applyBorder="1" applyAlignment="1">
      <alignment horizontal="center"/>
    </xf>
    <xf numFmtId="0" fontId="1" fillId="8" borderId="7" xfId="0" applyFont="1" applyFill="1" applyBorder="1" applyAlignment="1">
      <alignment horizontal="center"/>
    </xf>
    <xf numFmtId="0" fontId="1" fillId="8" borderId="6" xfId="0" applyFont="1" applyFill="1" applyBorder="1" applyAlignment="1">
      <alignment horizontal="center"/>
    </xf>
    <xf numFmtId="0" fontId="1" fillId="8" borderId="8" xfId="0" applyFont="1" applyFill="1" applyBorder="1" applyAlignment="1">
      <alignment horizontal="center"/>
    </xf>
    <xf numFmtId="0" fontId="1" fillId="7" borderId="5" xfId="0" applyFont="1" applyFill="1" applyBorder="1" applyAlignment="1">
      <alignment horizontal="center"/>
    </xf>
    <xf numFmtId="0" fontId="1" fillId="7" borderId="12" xfId="0" applyFont="1" applyFill="1" applyBorder="1" applyAlignment="1">
      <alignment horizontal="center"/>
    </xf>
    <xf numFmtId="0" fontId="1" fillId="5" borderId="2" xfId="0" applyFont="1" applyFill="1" applyBorder="1" applyAlignment="1">
      <alignment horizontal="center"/>
    </xf>
    <xf numFmtId="0" fontId="1" fillId="9" borderId="7" xfId="0" applyFont="1" applyFill="1" applyBorder="1" applyAlignment="1">
      <alignment horizontal="center"/>
    </xf>
    <xf numFmtId="0" fontId="1" fillId="11" borderId="4" xfId="0" applyFont="1" applyFill="1" applyBorder="1" applyAlignment="1">
      <alignment horizontal="center"/>
    </xf>
    <xf numFmtId="0" fontId="1" fillId="11" borderId="9" xfId="0" applyFont="1" applyFill="1" applyBorder="1" applyAlignment="1">
      <alignment horizontal="center"/>
    </xf>
    <xf numFmtId="0" fontId="1" fillId="4" borderId="5" xfId="0" applyFont="1" applyFill="1" applyBorder="1" applyAlignment="1">
      <alignment horizontal="center"/>
    </xf>
    <xf numFmtId="0" fontId="1" fillId="10" borderId="14"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5" borderId="10" xfId="0" applyFill="1" applyBorder="1" applyAlignment="1">
      <alignment horizontal="center"/>
    </xf>
    <xf numFmtId="0" fontId="0" fillId="5" borderId="13" xfId="0" applyFill="1" applyBorder="1" applyAlignment="1">
      <alignment horizontal="center"/>
    </xf>
    <xf numFmtId="0" fontId="0" fillId="5" borderId="3" xfId="0" applyFill="1" applyBorder="1" applyAlignment="1">
      <alignment horizontal="center"/>
    </xf>
    <xf numFmtId="0" fontId="0" fillId="0" borderId="0" xfId="0" applyAlignment="1">
      <alignment wrapText="1"/>
    </xf>
    <xf numFmtId="0" fontId="3" fillId="13" borderId="0" xfId="0" applyFont="1" applyFill="1" applyAlignment="1">
      <alignment wrapText="1"/>
    </xf>
    <xf numFmtId="0" fontId="3" fillId="12" borderId="0" xfId="0" applyFont="1" applyFill="1" applyAlignment="1">
      <alignment wrapText="1"/>
    </xf>
    <xf numFmtId="0" fontId="5" fillId="13" borderId="0" xfId="0" applyFont="1" applyFill="1" applyAlignment="1">
      <alignment wrapText="1"/>
    </xf>
    <xf numFmtId="0" fontId="1" fillId="14" borderId="0" xfId="0" applyFont="1" applyFill="1" applyAlignment="1">
      <alignment horizontal="center"/>
    </xf>
    <xf numFmtId="9" fontId="1" fillId="10" borderId="14" xfId="0" applyNumberFormat="1" applyFont="1" applyFill="1" applyBorder="1" applyAlignment="1">
      <alignment horizontal="center"/>
    </xf>
    <xf numFmtId="9" fontId="1" fillId="10" borderId="0" xfId="0" applyNumberFormat="1" applyFont="1" applyFill="1" applyAlignment="1">
      <alignment horizontal="center"/>
    </xf>
    <xf numFmtId="9" fontId="1" fillId="10" borderId="15" xfId="0" applyNumberFormat="1" applyFont="1" applyFill="1" applyBorder="1" applyAlignment="1">
      <alignment horizontal="center"/>
    </xf>
    <xf numFmtId="0" fontId="0" fillId="11" borderId="0" xfId="0" applyFill="1" applyAlignment="1">
      <alignment wrapText="1"/>
    </xf>
    <xf numFmtId="0" fontId="1" fillId="3" borderId="9" xfId="0" applyFont="1" applyFill="1" applyBorder="1" applyAlignment="1">
      <alignment horizontal="center"/>
    </xf>
    <xf numFmtId="0" fontId="0" fillId="6" borderId="5" xfId="0" applyFill="1" applyBorder="1" applyAlignment="1">
      <alignment horizontal="center"/>
    </xf>
    <xf numFmtId="0" fontId="1" fillId="4" borderId="9" xfId="0" applyFont="1" applyFill="1" applyBorder="1" applyAlignment="1">
      <alignment horizontal="center"/>
    </xf>
    <xf numFmtId="0" fontId="1" fillId="5" borderId="7" xfId="0" applyFont="1" applyFill="1" applyBorder="1" applyAlignment="1">
      <alignment horizontal="center"/>
    </xf>
    <xf numFmtId="0" fontId="1" fillId="7" borderId="9" xfId="0" applyFont="1" applyFill="1" applyBorder="1" applyAlignment="1">
      <alignment horizontal="center"/>
    </xf>
    <xf numFmtId="9" fontId="1" fillId="10" borderId="7" xfId="0" applyNumberFormat="1" applyFont="1" applyFill="1" applyBorder="1" applyAlignment="1">
      <alignment horizontal="center"/>
    </xf>
    <xf numFmtId="9" fontId="1" fillId="15" borderId="7" xfId="0" applyNumberFormat="1" applyFont="1" applyFill="1" applyBorder="1" applyAlignment="1">
      <alignment horizontal="center"/>
    </xf>
    <xf numFmtId="9" fontId="1" fillId="15" borderId="6" xfId="0" applyNumberFormat="1" applyFont="1" applyFill="1" applyBorder="1" applyAlignment="1">
      <alignment horizontal="center"/>
    </xf>
    <xf numFmtId="0" fontId="1" fillId="15" borderId="5" xfId="0" applyFont="1" applyFill="1" applyBorder="1" applyAlignment="1">
      <alignment horizontal="center"/>
    </xf>
    <xf numFmtId="0" fontId="1" fillId="15" borderId="9" xfId="0" applyFont="1" applyFill="1" applyBorder="1" applyAlignment="1">
      <alignment horizontal="center"/>
    </xf>
    <xf numFmtId="14" fontId="0" fillId="16" borderId="0" xfId="0" applyNumberFormat="1" applyFill="1" applyAlignment="1">
      <alignment horizontal="center"/>
    </xf>
    <xf numFmtId="14" fontId="0" fillId="16" borderId="6" xfId="0" applyNumberFormat="1" applyFill="1" applyBorder="1" applyAlignment="1">
      <alignment horizontal="center"/>
    </xf>
    <xf numFmtId="0" fontId="0" fillId="16" borderId="0" xfId="0" applyFill="1" applyAlignment="1">
      <alignment horizontal="center"/>
    </xf>
    <xf numFmtId="0" fontId="0" fillId="16" borderId="5" xfId="0" applyFill="1" applyBorder="1" applyAlignment="1">
      <alignment horizontal="center"/>
    </xf>
    <xf numFmtId="0" fontId="0" fillId="16" borderId="6" xfId="0" applyFill="1" applyBorder="1" applyAlignment="1">
      <alignment horizontal="center"/>
    </xf>
    <xf numFmtId="14" fontId="0" fillId="5" borderId="0" xfId="0" applyNumberFormat="1" applyFill="1" applyAlignment="1">
      <alignment horizontal="center"/>
    </xf>
    <xf numFmtId="14" fontId="0" fillId="5" borderId="6" xfId="0" applyNumberFormat="1"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14" fontId="0" fillId="17" borderId="0" xfId="0" applyNumberFormat="1" applyFill="1" applyAlignment="1">
      <alignment horizontal="center"/>
    </xf>
    <xf numFmtId="14" fontId="0" fillId="17" borderId="6" xfId="0" applyNumberFormat="1" applyFill="1" applyBorder="1" applyAlignment="1">
      <alignment horizontal="center"/>
    </xf>
    <xf numFmtId="0" fontId="0" fillId="17" borderId="0" xfId="0" applyFill="1" applyAlignment="1">
      <alignment horizontal="center"/>
    </xf>
    <xf numFmtId="0" fontId="0" fillId="17" borderId="5" xfId="0" applyFill="1" applyBorder="1" applyAlignment="1">
      <alignment horizontal="center"/>
    </xf>
    <xf numFmtId="0" fontId="0" fillId="17" borderId="6" xfId="0" applyFill="1" applyBorder="1" applyAlignment="1">
      <alignment horizontal="center"/>
    </xf>
    <xf numFmtId="14" fontId="0" fillId="15" borderId="0" xfId="0" applyNumberFormat="1" applyFill="1" applyAlignment="1">
      <alignment horizontal="center"/>
    </xf>
    <xf numFmtId="14" fontId="0" fillId="15" borderId="6" xfId="0" applyNumberFormat="1" applyFill="1" applyBorder="1" applyAlignment="1">
      <alignment horizontal="center"/>
    </xf>
    <xf numFmtId="0" fontId="0" fillId="15" borderId="0" xfId="0" applyFill="1" applyAlignment="1">
      <alignment horizontal="center"/>
    </xf>
    <xf numFmtId="0" fontId="0" fillId="15" borderId="5" xfId="0" applyFill="1" applyBorder="1" applyAlignment="1">
      <alignment horizontal="center"/>
    </xf>
    <xf numFmtId="0" fontId="0" fillId="15" borderId="6" xfId="0" applyFill="1" applyBorder="1" applyAlignment="1">
      <alignment horizontal="center"/>
    </xf>
    <xf numFmtId="0" fontId="1" fillId="4" borderId="12" xfId="0" applyFont="1" applyFill="1" applyBorder="1" applyAlignment="1">
      <alignment horizontal="center"/>
    </xf>
    <xf numFmtId="0" fontId="1" fillId="15" borderId="12" xfId="0" applyFont="1" applyFill="1" applyBorder="1" applyAlignment="1">
      <alignment horizontal="center"/>
    </xf>
    <xf numFmtId="9" fontId="1" fillId="15" borderId="8" xfId="0" applyNumberFormat="1" applyFont="1" applyFill="1" applyBorder="1" applyAlignment="1">
      <alignment horizontal="center"/>
    </xf>
    <xf numFmtId="0" fontId="1" fillId="11" borderId="0" xfId="0" applyFont="1" applyFill="1" applyAlignment="1">
      <alignment horizontal="center"/>
    </xf>
    <xf numFmtId="14" fontId="1" fillId="2" borderId="0" xfId="0" applyNumberFormat="1" applyFont="1" applyFill="1" applyAlignment="1">
      <alignment horizontal="center"/>
    </xf>
    <xf numFmtId="0" fontId="1" fillId="3" borderId="0" xfId="0" applyFont="1" applyFill="1" applyAlignment="1">
      <alignment horizontal="center"/>
    </xf>
    <xf numFmtId="0" fontId="0" fillId="6" borderId="0" xfId="0" applyFill="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1" borderId="3" xfId="0" applyFont="1" applyFill="1" applyBorder="1" applyAlignment="1">
      <alignment horizontal="center"/>
    </xf>
    <xf numFmtId="0" fontId="2" fillId="11" borderId="9" xfId="0" applyFont="1" applyFill="1" applyBorder="1" applyAlignment="1">
      <alignment horizontal="center"/>
    </xf>
    <xf numFmtId="0" fontId="2" fillId="11" borderId="14" xfId="0" applyFont="1" applyFill="1" applyBorder="1" applyAlignment="1">
      <alignment horizontal="center"/>
    </xf>
    <xf numFmtId="0" fontId="0" fillId="0" borderId="0" xfId="0" applyAlignment="1">
      <alignment horizontal="center"/>
    </xf>
    <xf numFmtId="0" fontId="1" fillId="13" borderId="0" xfId="0" applyFont="1" applyFill="1" applyBorder="1" applyAlignment="1">
      <alignment horizontal="center"/>
    </xf>
    <xf numFmtId="0" fontId="1" fillId="5" borderId="0" xfId="0" applyFont="1" applyFill="1" applyBorder="1" applyAlignment="1">
      <alignment horizontal="center"/>
    </xf>
    <xf numFmtId="0" fontId="1" fillId="8" borderId="0" xfId="0" applyFont="1" applyFill="1" applyBorder="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1" fillId="9" borderId="0" xfId="0" applyFont="1" applyFill="1" applyBorder="1" applyAlignment="1">
      <alignment horizontal="center"/>
    </xf>
    <xf numFmtId="0" fontId="1" fillId="10" borderId="0" xfId="0" applyFont="1" applyFill="1" applyBorder="1" applyAlignment="1">
      <alignment horizontal="center"/>
    </xf>
    <xf numFmtId="0" fontId="1" fillId="4" borderId="0" xfId="0" applyFont="1" applyFill="1" applyBorder="1" applyAlignment="1">
      <alignment horizontal="center"/>
    </xf>
    <xf numFmtId="0" fontId="1" fillId="15" borderId="0" xfId="0" applyFont="1" applyFill="1" applyBorder="1" applyAlignment="1">
      <alignment horizontal="center"/>
    </xf>
    <xf numFmtId="0" fontId="0" fillId="0" borderId="0" xfId="0"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11" borderId="10" xfId="0" applyFont="1" applyFill="1" applyBorder="1" applyAlignment="1">
      <alignment horizontal="center"/>
    </xf>
    <xf numFmtId="0" fontId="1" fillId="7" borderId="13" xfId="0" applyFont="1" applyFill="1" applyBorder="1" applyAlignment="1">
      <alignment horizontal="center"/>
    </xf>
    <xf numFmtId="0" fontId="2" fillId="11" borderId="16" xfId="0" applyFont="1" applyFill="1" applyBorder="1" applyAlignment="1">
      <alignment horizontal="center"/>
    </xf>
    <xf numFmtId="0" fontId="2" fillId="11" borderId="17" xfId="0" applyFont="1" applyFill="1" applyBorder="1" applyAlignment="1">
      <alignment horizontal="center"/>
    </xf>
    <xf numFmtId="0" fontId="2" fillId="11" borderId="18" xfId="0" applyFont="1" applyFill="1" applyBorder="1" applyAlignment="1">
      <alignment horizontal="center"/>
    </xf>
    <xf numFmtId="0" fontId="1" fillId="8" borderId="19" xfId="0" applyFont="1" applyFill="1" applyBorder="1" applyAlignment="1">
      <alignment horizontal="center"/>
    </xf>
    <xf numFmtId="0" fontId="1" fillId="13" borderId="20" xfId="0" applyFont="1" applyFill="1" applyBorder="1" applyAlignment="1">
      <alignment horizontal="center"/>
    </xf>
    <xf numFmtId="0" fontId="2" fillId="11" borderId="19" xfId="0" applyFont="1" applyFill="1" applyBorder="1" applyAlignment="1">
      <alignment horizontal="center"/>
    </xf>
    <xf numFmtId="0" fontId="2" fillId="11" borderId="20" xfId="0" applyFont="1" applyFill="1" applyBorder="1" applyAlignment="1">
      <alignment horizontal="center"/>
    </xf>
    <xf numFmtId="0" fontId="1" fillId="4" borderId="19" xfId="0" applyFont="1" applyFill="1" applyBorder="1" applyAlignment="1">
      <alignment horizontal="center"/>
    </xf>
    <xf numFmtId="0" fontId="1" fillId="4" borderId="21" xfId="0" applyFont="1" applyFill="1" applyBorder="1" applyAlignment="1">
      <alignment horizontal="center"/>
    </xf>
    <xf numFmtId="0" fontId="1" fillId="13" borderId="22" xfId="0" applyFont="1" applyFill="1" applyBorder="1" applyAlignment="1">
      <alignment horizontal="center"/>
    </xf>
    <xf numFmtId="0" fontId="1" fillId="13" borderId="23" xfId="0" applyFont="1" applyFill="1" applyBorder="1" applyAlignment="1">
      <alignment horizontal="center"/>
    </xf>
    <xf numFmtId="0" fontId="2" fillId="11" borderId="16" xfId="0" applyFont="1" applyFill="1" applyBorder="1" applyAlignment="1">
      <alignment horizontal="center"/>
    </xf>
    <xf numFmtId="0" fontId="2" fillId="11" borderId="17" xfId="0" applyFont="1" applyFill="1" applyBorder="1" applyAlignment="1">
      <alignment horizontal="center"/>
    </xf>
    <xf numFmtId="0" fontId="2" fillId="11" borderId="18" xfId="0" applyFont="1" applyFill="1" applyBorder="1" applyAlignment="1">
      <alignment horizontal="center"/>
    </xf>
    <xf numFmtId="0" fontId="1" fillId="11" borderId="19" xfId="0" applyFont="1" applyFill="1" applyBorder="1" applyAlignment="1">
      <alignment horizontal="center"/>
    </xf>
    <xf numFmtId="9" fontId="1" fillId="10" borderId="20" xfId="0" applyNumberFormat="1" applyFont="1" applyFill="1" applyBorder="1" applyAlignment="1">
      <alignment horizontal="center"/>
    </xf>
    <xf numFmtId="0" fontId="1" fillId="7" borderId="19" xfId="0" applyFont="1" applyFill="1" applyBorder="1" applyAlignment="1">
      <alignment horizontal="center"/>
    </xf>
    <xf numFmtId="0" fontId="2" fillId="11" borderId="19" xfId="0" applyFont="1" applyFill="1" applyBorder="1" applyAlignment="1">
      <alignment horizontal="center"/>
    </xf>
    <xf numFmtId="0" fontId="2" fillId="11" borderId="20" xfId="0" applyFont="1" applyFill="1" applyBorder="1" applyAlignment="1">
      <alignment horizontal="center"/>
    </xf>
    <xf numFmtId="9" fontId="1" fillId="15" borderId="20" xfId="0" applyNumberFormat="1" applyFont="1" applyFill="1" applyBorder="1" applyAlignment="1">
      <alignment horizontal="center"/>
    </xf>
    <xf numFmtId="0" fontId="1" fillId="7" borderId="21" xfId="0" applyFont="1" applyFill="1" applyBorder="1" applyAlignment="1">
      <alignment horizontal="center"/>
    </xf>
    <xf numFmtId="0" fontId="1" fillId="4" borderId="22" xfId="0" applyFont="1" applyFill="1" applyBorder="1" applyAlignment="1">
      <alignment horizontal="center"/>
    </xf>
    <xf numFmtId="0" fontId="1" fillId="15" borderId="22" xfId="0" applyFont="1" applyFill="1" applyBorder="1" applyAlignment="1">
      <alignment horizontal="center"/>
    </xf>
    <xf numFmtId="9" fontId="1" fillId="15" borderId="23" xfId="0" applyNumberFormat="1" applyFont="1" applyFill="1" applyBorder="1" applyAlignment="1">
      <alignment horizontal="center"/>
    </xf>
    <xf numFmtId="0" fontId="1" fillId="11" borderId="24" xfId="0" applyFont="1" applyFill="1" applyBorder="1" applyAlignment="1">
      <alignment horizontal="center"/>
    </xf>
    <xf numFmtId="0" fontId="1" fillId="7" borderId="25" xfId="0" applyFont="1" applyFill="1" applyBorder="1" applyAlignment="1">
      <alignment horizontal="center"/>
    </xf>
    <xf numFmtId="0" fontId="1" fillId="11" borderId="25" xfId="0" applyFont="1" applyFill="1" applyBorder="1" applyAlignment="1">
      <alignment horizontal="center"/>
    </xf>
    <xf numFmtId="0" fontId="1" fillId="7" borderId="26" xfId="0" applyFont="1" applyFill="1" applyBorder="1" applyAlignment="1">
      <alignment horizontal="center"/>
    </xf>
  </cellXfs>
  <cellStyles count="1">
    <cellStyle name="Normal"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rgbClr val="FFFFFF"/>
              </a:solidFill>
              <a:prstDash val="solid"/>
            </a:ln>
          </c:spPr>
          <c:dPt>
            <c:idx val="0"/>
            <c:bubble3D val="0"/>
            <c:spPr>
              <a:solidFill>
                <a:schemeClr val="accent1"/>
              </a:solidFill>
              <a:ln w="19050">
                <a:solidFill>
                  <a:srgbClr val="FFFFFF"/>
                </a:solidFill>
                <a:prstDash val="solid"/>
              </a:ln>
              <a:effectLst/>
            </c:spPr>
            <c:extLst>
              <c:ext xmlns:c16="http://schemas.microsoft.com/office/drawing/2014/chart" uri="{C3380CC4-5D6E-409C-BE32-E72D297353CC}">
                <c16:uniqueId val="{00000001-88A4-42FB-B086-A49BF2E0472D}"/>
              </c:ext>
            </c:extLst>
          </c:dPt>
          <c:dPt>
            <c:idx val="1"/>
            <c:bubble3D val="0"/>
            <c:spPr>
              <a:solidFill>
                <a:schemeClr val="accent2"/>
              </a:solidFill>
              <a:ln w="19050">
                <a:solidFill>
                  <a:srgbClr val="FFFFFF"/>
                </a:solidFill>
                <a:prstDash val="solid"/>
              </a:ln>
              <a:effectLst/>
            </c:spPr>
            <c:extLst>
              <c:ext xmlns:c16="http://schemas.microsoft.com/office/drawing/2014/chart" uri="{C3380CC4-5D6E-409C-BE32-E72D297353CC}">
                <c16:uniqueId val="{00000003-88A4-42FB-B086-A49BF2E0472D}"/>
              </c:ext>
            </c:extLst>
          </c:dPt>
          <c:dPt>
            <c:idx val="2"/>
            <c:bubble3D val="0"/>
            <c:spPr>
              <a:solidFill>
                <a:schemeClr val="accent3"/>
              </a:solidFill>
              <a:ln w="19050">
                <a:solidFill>
                  <a:srgbClr val="FFFFFF"/>
                </a:solidFill>
                <a:prstDash val="solid"/>
              </a:ln>
              <a:effectLst/>
            </c:spPr>
            <c:extLst>
              <c:ext xmlns:c16="http://schemas.microsoft.com/office/drawing/2014/chart" uri="{C3380CC4-5D6E-409C-BE32-E72D297353CC}">
                <c16:uniqueId val="{00000005-88A4-42FB-B086-A49BF2E0472D}"/>
              </c:ext>
            </c:extLst>
          </c:dPt>
          <c:dPt>
            <c:idx val="3"/>
            <c:bubble3D val="0"/>
            <c:spPr>
              <a:solidFill>
                <a:schemeClr val="accent4"/>
              </a:solidFill>
              <a:ln w="19050">
                <a:solidFill>
                  <a:srgbClr val="FFFFFF"/>
                </a:solidFill>
                <a:prstDash val="solid"/>
              </a:ln>
              <a:effectLst/>
            </c:spPr>
            <c:extLst>
              <c:ext xmlns:c16="http://schemas.microsoft.com/office/drawing/2014/chart" uri="{C3380CC4-5D6E-409C-BE32-E72D297353CC}">
                <c16:uniqueId val="{00000007-88A4-42FB-B086-A49BF2E0472D}"/>
              </c:ext>
            </c:extLst>
          </c:dPt>
          <c:dPt>
            <c:idx val="4"/>
            <c:bubble3D val="0"/>
            <c:spPr>
              <a:solidFill>
                <a:schemeClr val="accent5"/>
              </a:solidFill>
              <a:ln w="19050">
                <a:solidFill>
                  <a:srgbClr val="FFFFFF"/>
                </a:solidFill>
                <a:prstDash val="solid"/>
              </a:ln>
              <a:effectLst/>
            </c:spPr>
            <c:extLst>
              <c:ext xmlns:c16="http://schemas.microsoft.com/office/drawing/2014/chart" uri="{C3380CC4-5D6E-409C-BE32-E72D297353CC}">
                <c16:uniqueId val="{00000009-88A4-42FB-B086-A49BF2E0472D}"/>
              </c:ext>
            </c:extLst>
          </c:dPt>
          <c:dPt>
            <c:idx val="5"/>
            <c:bubble3D val="0"/>
            <c:spPr>
              <a:solidFill>
                <a:schemeClr val="accent6"/>
              </a:solidFill>
              <a:ln w="19050">
                <a:solidFill>
                  <a:srgbClr val="FFFFFF"/>
                </a:solidFill>
                <a:prstDash val="solid"/>
              </a:ln>
              <a:effectLst/>
            </c:spPr>
            <c:extLst>
              <c:ext xmlns:c16="http://schemas.microsoft.com/office/drawing/2014/chart" uri="{C3380CC4-5D6E-409C-BE32-E72D297353CC}">
                <c16:uniqueId val="{0000000B-88A4-42FB-B086-A49BF2E0472D}"/>
              </c:ext>
            </c:extLst>
          </c:dPt>
          <c:dPt>
            <c:idx val="6"/>
            <c:bubble3D val="0"/>
            <c:spPr>
              <a:solidFill>
                <a:schemeClr val="accent1">
                  <a:lumMod val="60000"/>
                </a:schemeClr>
              </a:solidFill>
              <a:ln w="19050">
                <a:solidFill>
                  <a:srgbClr val="FFFFFF"/>
                </a:solidFill>
                <a:prstDash val="solid"/>
              </a:ln>
              <a:effectLst/>
            </c:spPr>
            <c:extLst>
              <c:ext xmlns:c16="http://schemas.microsoft.com/office/drawing/2014/chart" uri="{C3380CC4-5D6E-409C-BE32-E72D297353CC}">
                <c16:uniqueId val="{0000000D-88A4-42FB-B086-A49BF2E0472D}"/>
              </c:ext>
            </c:extLst>
          </c:dPt>
          <c:dPt>
            <c:idx val="7"/>
            <c:bubble3D val="0"/>
            <c:spPr>
              <a:solidFill>
                <a:schemeClr val="accent2">
                  <a:lumMod val="60000"/>
                </a:schemeClr>
              </a:solidFill>
              <a:ln w="19050">
                <a:solidFill>
                  <a:srgbClr val="FFFFFF"/>
                </a:solidFill>
                <a:prstDash val="solid"/>
              </a:ln>
              <a:effectLst/>
            </c:spPr>
            <c:extLst>
              <c:ext xmlns:c16="http://schemas.microsoft.com/office/drawing/2014/chart" uri="{C3380CC4-5D6E-409C-BE32-E72D297353CC}">
                <c16:uniqueId val="{0000000F-88A4-42FB-B086-A49BF2E0472D}"/>
              </c:ext>
            </c:extLst>
          </c:dPt>
          <c:dPt>
            <c:idx val="8"/>
            <c:bubble3D val="0"/>
            <c:spPr>
              <a:solidFill>
                <a:schemeClr val="accent3">
                  <a:lumMod val="60000"/>
                </a:schemeClr>
              </a:solidFill>
              <a:ln w="19050">
                <a:solidFill>
                  <a:srgbClr val="FFFFFF"/>
                </a:solidFill>
                <a:prstDash val="solid"/>
              </a:ln>
              <a:effectLst/>
            </c:spPr>
            <c:extLst>
              <c:ext xmlns:c16="http://schemas.microsoft.com/office/drawing/2014/chart" uri="{C3380CC4-5D6E-409C-BE32-E72D297353CC}">
                <c16:uniqueId val="{00000011-88A4-42FB-B086-A49BF2E0472D}"/>
              </c:ext>
            </c:extLst>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Summary'!$B$12:$B$20</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Summary'!$C$12:$C$20</c:f>
              <c:numCache>
                <c:formatCode>General</c:formatCode>
                <c:ptCount val="9"/>
                <c:pt idx="0">
                  <c:v>765</c:v>
                </c:pt>
                <c:pt idx="1">
                  <c:v>227</c:v>
                </c:pt>
                <c:pt idx="2">
                  <c:v>1031</c:v>
                </c:pt>
                <c:pt idx="3">
                  <c:v>7</c:v>
                </c:pt>
                <c:pt idx="4">
                  <c:v>25</c:v>
                </c:pt>
                <c:pt idx="5">
                  <c:v>122</c:v>
                </c:pt>
                <c:pt idx="6">
                  <c:v>251</c:v>
                </c:pt>
                <c:pt idx="7">
                  <c:v>74</c:v>
                </c:pt>
                <c:pt idx="8">
                  <c:v>24</c:v>
                </c:pt>
              </c:numCache>
            </c:numRef>
          </c:val>
          <c:extLst>
            <c:ext xmlns:c16="http://schemas.microsoft.com/office/drawing/2014/chart" uri="{C3380CC4-5D6E-409C-BE32-E72D297353CC}">
              <c16:uniqueId val="{00000024-B1F9-4A39-AFF0-4E352CDB4A8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3-88A4-42FB-B086-A49BF2E047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88A4-42FB-B086-A49BF2E047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88A4-42FB-B086-A49BF2E047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88A4-42FB-B086-A49BF2E047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88A4-42FB-B086-A49BF2E047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88A4-42FB-B086-A49BF2E047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88A4-42FB-B086-A49BF2E047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88A4-42FB-B086-A49BF2E047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88A4-42FB-B086-A49BF2E0472D}"/>
              </c:ext>
            </c:extLst>
          </c:dPt>
          <c:cat>
            <c:strRef>
              <c:f>'Data Summary'!$B$12:$B$20</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Summary'!$D$12:$D$20</c:f>
              <c:numCache>
                <c:formatCode>0%</c:formatCode>
                <c:ptCount val="9"/>
                <c:pt idx="0">
                  <c:v>0.30285035629453683</c:v>
                </c:pt>
                <c:pt idx="1">
                  <c:v>8.9865399841646876E-2</c:v>
                </c:pt>
                <c:pt idx="2">
                  <c:v>0.40815518606492479</c:v>
                </c:pt>
                <c:pt idx="3">
                  <c:v>2.7711797307996833E-3</c:v>
                </c:pt>
                <c:pt idx="4">
                  <c:v>9.8970704671417255E-3</c:v>
                </c:pt>
                <c:pt idx="5">
                  <c:v>4.829770387965162E-2</c:v>
                </c:pt>
                <c:pt idx="6">
                  <c:v>9.9366587490102923E-2</c:v>
                </c:pt>
                <c:pt idx="7">
                  <c:v>2.9295328582739508E-2</c:v>
                </c:pt>
                <c:pt idx="8">
                  <c:v>9.5011876484560574E-3</c:v>
                </c:pt>
              </c:numCache>
            </c:numRef>
          </c:val>
          <c:extLst>
            <c:ext xmlns:c16="http://schemas.microsoft.com/office/drawing/2014/chart" uri="{C3380CC4-5D6E-409C-BE32-E72D297353CC}">
              <c16:uniqueId val="{00000026-B1F9-4A39-AFF0-4E352CDB4A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1"/>
      <c:spPr>
        <a:solidFill>
          <a:srgbClr val="FFFFFF"/>
        </a:solidFill>
        <a:ln>
          <a:noFill/>
        </a:ln>
        <a:effectLst/>
      </c:spPr>
      <c:txPr>
        <a:bodyPr rot="0" spcFirstLastPara="1" vertOverflow="ellipsis" vert="horz" wrap="square" anchor="ctr" anchorCtr="1"/>
        <a:lstStyle/>
        <a:p>
          <a:pPr rtl="0">
            <a:defRPr sz="1200" b="1" i="0" u="none" strike="noStrike" kern="1200"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CCs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8D-49CC-8B54-9ABAB1E4CC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8D-49CC-8B54-9ABAB1E4CC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8D-49CC-8B54-9ABAB1E4CC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8D-49CC-8B54-9ABAB1E4CC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8D-49CC-8B54-9ABAB1E4CC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8D-49CC-8B54-9ABAB1E4CC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F8D-49CC-8B54-9ABAB1E4CC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F8D-49CC-8B54-9ABAB1E4CC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F8D-49CC-8B54-9ABAB1E4CC7E}"/>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Display'!$AV$17:$AV$28</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Display'!$AW$17:$AW$28</c:f>
              <c:numCache>
                <c:formatCode>General</c:formatCode>
                <c:ptCount val="12"/>
                <c:pt idx="0">
                  <c:v>250</c:v>
                </c:pt>
                <c:pt idx="1">
                  <c:v>63</c:v>
                </c:pt>
                <c:pt idx="2">
                  <c:v>970</c:v>
                </c:pt>
                <c:pt idx="3">
                  <c:v>2</c:v>
                </c:pt>
                <c:pt idx="4">
                  <c:v>9</c:v>
                </c:pt>
                <c:pt idx="5">
                  <c:v>29</c:v>
                </c:pt>
                <c:pt idx="6">
                  <c:v>171</c:v>
                </c:pt>
                <c:pt idx="7">
                  <c:v>29</c:v>
                </c:pt>
                <c:pt idx="8">
                  <c:v>1</c:v>
                </c:pt>
                <c:pt idx="9">
                  <c:v>67</c:v>
                </c:pt>
                <c:pt idx="10">
                  <c:v>5</c:v>
                </c:pt>
                <c:pt idx="11">
                  <c:v>33</c:v>
                </c:pt>
              </c:numCache>
            </c:numRef>
          </c:val>
          <c:extLst>
            <c:ext xmlns:c16="http://schemas.microsoft.com/office/drawing/2014/chart" uri="{C3380CC4-5D6E-409C-BE32-E72D297353CC}">
              <c16:uniqueId val="{00000012-1F8D-49CC-8B54-9ABAB1E4CC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7C-421F-ABCD-A50C60B38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7C-421F-ABCD-A50C60B38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7C-421F-ABCD-A50C60B38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7C-421F-ABCD-A50C60B38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7C-421F-ABCD-A50C60B380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7C-421F-ABCD-A50C60B380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17C-421F-ABCD-A50C60B380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17C-421F-ABCD-A50C60B380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17C-421F-ABCD-A50C60B3804C}"/>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Display'!$AV$31:$AV$42</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Display'!$AW$31:$AW$42</c:f>
              <c:numCache>
                <c:formatCode>General</c:formatCode>
                <c:ptCount val="12"/>
                <c:pt idx="0">
                  <c:v>920</c:v>
                </c:pt>
                <c:pt idx="1">
                  <c:v>302</c:v>
                </c:pt>
                <c:pt idx="2">
                  <c:v>214</c:v>
                </c:pt>
                <c:pt idx="3">
                  <c:v>5</c:v>
                </c:pt>
                <c:pt idx="4">
                  <c:v>18</c:v>
                </c:pt>
                <c:pt idx="5">
                  <c:v>169</c:v>
                </c:pt>
                <c:pt idx="6">
                  <c:v>183</c:v>
                </c:pt>
                <c:pt idx="7">
                  <c:v>107</c:v>
                </c:pt>
                <c:pt idx="8">
                  <c:v>41</c:v>
                </c:pt>
                <c:pt idx="9">
                  <c:v>288</c:v>
                </c:pt>
                <c:pt idx="10">
                  <c:v>62</c:v>
                </c:pt>
                <c:pt idx="11">
                  <c:v>354</c:v>
                </c:pt>
              </c:numCache>
            </c:numRef>
          </c:val>
          <c:extLst>
            <c:ext xmlns:c16="http://schemas.microsoft.com/office/drawing/2014/chart" uri="{C3380CC4-5D6E-409C-BE32-E72D297353CC}">
              <c16:uniqueId val="{00000012-F17C-421F-ABCD-A50C60B380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FCs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2A-45D1-BC1E-D6BC90D487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2A-45D1-BC1E-D6BC90D487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2A-45D1-BC1E-D6BC90D48783}"/>
              </c:ext>
            </c:extLst>
          </c:dPt>
          <c:dPt>
            <c:idx val="3"/>
            <c:bubble3D val="0"/>
            <c:spPr>
              <a:solidFill>
                <a:schemeClr val="accent4"/>
              </a:solidFill>
              <a:ln w="19050">
                <a:solidFill>
                  <a:schemeClr val="lt1"/>
                </a:solidFill>
              </a:ln>
              <a:effectLst/>
            </c:spPr>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Display'!$AV$45:$AV$48</c:f>
              <c:strCache>
                <c:ptCount val="4"/>
                <c:pt idx="0">
                  <c:v>Picking Error</c:v>
                </c:pt>
                <c:pt idx="1">
                  <c:v>Adjustment Error</c:v>
                </c:pt>
                <c:pt idx="2">
                  <c:v>Pi Adjustment Error</c:v>
                </c:pt>
                <c:pt idx="3">
                  <c:v>Subsell Adjustment</c:v>
                </c:pt>
              </c:strCache>
            </c:strRef>
          </c:cat>
          <c:val>
            <c:numRef>
              <c:f>'Data Display'!$AW$45:$AW$48</c:f>
              <c:numCache>
                <c:formatCode>General</c:formatCode>
                <c:ptCount val="4"/>
                <c:pt idx="0">
                  <c:v>811</c:v>
                </c:pt>
                <c:pt idx="1">
                  <c:v>141</c:v>
                </c:pt>
                <c:pt idx="2">
                  <c:v>82</c:v>
                </c:pt>
                <c:pt idx="3">
                  <c:v>136</c:v>
                </c:pt>
              </c:numCache>
            </c:numRef>
          </c:val>
          <c:extLst>
            <c:ext xmlns:c16="http://schemas.microsoft.com/office/drawing/2014/chart" uri="{C3380CC4-5D6E-409C-BE32-E72D297353CC}">
              <c16:uniqueId val="{00000012-9B2A-45D1-BC1E-D6BC90D4878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Pi80 CC&amp; FC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B-4165-8C86-79D9F047CB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B-4165-8C86-79D9F047CB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4B-4165-8C86-79D9F047CB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4B-4165-8C86-79D9F047CB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4B-4165-8C86-79D9F047CB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4B-4165-8C86-79D9F047CB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4B-4165-8C86-79D9F047CBF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D4B-4165-8C86-79D9F047CBF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D4B-4165-8C86-79D9F047CBF6}"/>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FFFF00"/>
                </a:solidFill>
                <a:prstDash val="soli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Daily!$I$2:$I$13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Daily!$J$2:$J$13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884-4EA6-AC1B-EC23309A76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Pi80 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25-47C1-8C57-1950556A03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25-47C1-8C57-1950556A03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25-47C1-8C57-1950556A03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25-47C1-8C57-1950556A03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25-47C1-8C57-1950556A03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25-47C1-8C57-1950556A03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25-47C1-8C57-1950556A03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625-47C1-8C57-1950556A03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625-47C1-8C57-1950556A0363}"/>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FFFF00"/>
                </a:solidFill>
                <a:prstDash val="soli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Daily!$I$15:$I$26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Daily!$J$15:$J$26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2-E625-47C1-8C57-1950556A03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Pi80 FC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4-494A-96D5-E6CC23FF36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64-494A-96D5-E6CC23FF36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4-494A-96D5-E6CC23FF36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64-494A-96D5-E6CC23FF36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64-494A-96D5-E6CC23FF36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64-494A-96D5-E6CC23FF36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64-494A-96D5-E6CC23FF369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64-494A-96D5-E6CC23FF369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64-494A-96D5-E6CC23FF369E}"/>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FFFF00"/>
                </a:solidFill>
                <a:prstDash val="soli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Daily!$I$28:$I$39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Daily!$J$28:$J$39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2-2564-494A-96D5-E6CC23FF36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 Pi80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 Display'!$AI$1</c:f>
              <c:strCache>
                <c:ptCount val="1"/>
                <c:pt idx="0">
                  <c:v>March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23-4DDA-BFE1-11F48DA6F1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23-4DDA-BFE1-11F48DA6F1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23-4DDA-BFE1-11F48DA6F1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23-4DDA-BFE1-11F48DA6F1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23-4DDA-BFE1-11F48DA6F1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23-4DDA-BFE1-11F48DA6F1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23-4DDA-BFE1-11F48DA6F1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23-4DDA-BFE1-11F48DA6F1B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23-4DDA-BFE1-11F48DA6F1B8}"/>
              </c:ext>
            </c:extLst>
          </c:dPt>
          <c:dLbls>
            <c:spPr>
              <a:solidFill>
                <a:srgbClr val="FFFF00"/>
              </a:solidFill>
              <a:ln>
                <a:solidFill>
                  <a:srgbClr val="FFFF00"/>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Display'!$AH$2:$AH$10</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Display'!$AI$2:$AI$10</c:f>
              <c:numCache>
                <c:formatCode>General</c:formatCode>
                <c:ptCount val="9"/>
                <c:pt idx="0">
                  <c:v>319</c:v>
                </c:pt>
                <c:pt idx="1">
                  <c:v>141</c:v>
                </c:pt>
                <c:pt idx="2">
                  <c:v>373</c:v>
                </c:pt>
                <c:pt idx="3">
                  <c:v>82</c:v>
                </c:pt>
                <c:pt idx="4">
                  <c:v>7</c:v>
                </c:pt>
                <c:pt idx="5">
                  <c:v>40</c:v>
                </c:pt>
                <c:pt idx="6">
                  <c:v>90</c:v>
                </c:pt>
                <c:pt idx="7">
                  <c:v>34</c:v>
                </c:pt>
                <c:pt idx="8">
                  <c:v>10</c:v>
                </c:pt>
              </c:numCache>
            </c:numRef>
          </c:val>
          <c:extLst>
            <c:ext xmlns:c16="http://schemas.microsoft.com/office/drawing/2014/chart" uri="{C3380CC4-5D6E-409C-BE32-E72D297353CC}">
              <c16:uniqueId val="{00000012-9F23-4DDA-BFE1-11F48DA6F1B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 Pi80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 Display'!$AJ$1</c:f>
              <c:strCache>
                <c:ptCount val="1"/>
                <c:pt idx="0">
                  <c:v>April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E3-44EE-B1B0-F3EF40F0A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E3-44EE-B1B0-F3EF40F0A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E3-44EE-B1B0-F3EF40F0A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E3-44EE-B1B0-F3EF40F0A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E3-44EE-B1B0-F3EF40F0A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E3-44EE-B1B0-F3EF40F0A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E3-44EE-B1B0-F3EF40F0A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E3-44EE-B1B0-F3EF40F0A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E3-44EE-B1B0-F3EF40F0A4F9}"/>
              </c:ext>
            </c:extLst>
          </c:dPt>
          <c:dLbls>
            <c:spPr>
              <a:solidFill>
                <a:srgbClr val="FFFF00"/>
              </a:solidFill>
              <a:ln>
                <a:solidFill>
                  <a:srgbClr val="FFFF00"/>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Display'!$AH$2:$AH$10</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Display'!$AJ$2:$AJ$10</c:f>
              <c:numCache>
                <c:formatCode>General</c:formatCode>
                <c:ptCount val="9"/>
                <c:pt idx="0">
                  <c:v>427</c:v>
                </c:pt>
                <c:pt idx="1">
                  <c:v>311</c:v>
                </c:pt>
                <c:pt idx="2">
                  <c:v>575</c:v>
                </c:pt>
                <c:pt idx="3">
                  <c:v>161</c:v>
                </c:pt>
                <c:pt idx="4">
                  <c:v>17</c:v>
                </c:pt>
                <c:pt idx="5">
                  <c:v>75</c:v>
                </c:pt>
                <c:pt idx="6">
                  <c:v>156</c:v>
                </c:pt>
                <c:pt idx="7">
                  <c:v>39</c:v>
                </c:pt>
                <c:pt idx="8">
                  <c:v>11</c:v>
                </c:pt>
              </c:numCache>
            </c:numRef>
          </c:val>
          <c:extLst>
            <c:ext xmlns:c16="http://schemas.microsoft.com/office/drawing/2014/chart" uri="{C3380CC4-5D6E-409C-BE32-E72D297353CC}">
              <c16:uniqueId val="{00000012-70E3-44EE-B1B0-F3EF40F0A4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97-4F4B-A4CF-0C0DC02ABC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97-4F4B-A4CF-0C0DC02ABC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97-4F4B-A4CF-0C0DC02ABC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97-4F4B-A4CF-0C0DC02ABC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97-4F4B-A4CF-0C0DC02ABC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97-4F4B-A4CF-0C0DC02ABC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197-4F4B-A4CF-0C0DC02ABCD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197-4F4B-A4CF-0C0DC02ABCD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197-4F4B-A4CF-0C0DC02ABCDF}"/>
              </c:ext>
            </c:extLst>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Summary'!$B$29:$B$37</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Summary'!$C$29:$C$37</c:f>
              <c:numCache>
                <c:formatCode>General</c:formatCode>
                <c:ptCount val="9"/>
                <c:pt idx="0">
                  <c:v>250</c:v>
                </c:pt>
                <c:pt idx="1">
                  <c:v>63</c:v>
                </c:pt>
                <c:pt idx="2">
                  <c:v>970</c:v>
                </c:pt>
                <c:pt idx="3">
                  <c:v>2</c:v>
                </c:pt>
                <c:pt idx="4">
                  <c:v>9</c:v>
                </c:pt>
                <c:pt idx="5">
                  <c:v>29</c:v>
                </c:pt>
                <c:pt idx="6">
                  <c:v>171</c:v>
                </c:pt>
                <c:pt idx="7">
                  <c:v>29</c:v>
                </c:pt>
                <c:pt idx="8">
                  <c:v>1</c:v>
                </c:pt>
              </c:numCache>
            </c:numRef>
          </c:val>
          <c:extLst>
            <c:ext xmlns:c16="http://schemas.microsoft.com/office/drawing/2014/chart" uri="{C3380CC4-5D6E-409C-BE32-E72D297353CC}">
              <c16:uniqueId val="{0000002A-6E31-42FC-B924-BAFEC2570E91}"/>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197-4F4B-A4CF-0C0DC02ABC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197-4F4B-A4CF-0C0DC02ABC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197-4F4B-A4CF-0C0DC02ABC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197-4F4B-A4CF-0C0DC02ABC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F197-4F4B-A4CF-0C0DC02ABC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F197-4F4B-A4CF-0C0DC02ABC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F197-4F4B-A4CF-0C0DC02ABCD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F197-4F4B-A4CF-0C0DC02ABCD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F197-4F4B-A4CF-0C0DC02ABCDF}"/>
              </c:ext>
            </c:extLst>
          </c:dPt>
          <c:cat>
            <c:strRef>
              <c:f>'Data Summary'!$B$29:$B$37</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Summary'!$D$29:$D$37</c:f>
              <c:numCache>
                <c:formatCode>0%</c:formatCode>
                <c:ptCount val="9"/>
                <c:pt idx="0">
                  <c:v>0.16404199475065617</c:v>
                </c:pt>
                <c:pt idx="1">
                  <c:v>4.1338582677165357E-2</c:v>
                </c:pt>
                <c:pt idx="2">
                  <c:v>0.63648293963254599</c:v>
                </c:pt>
                <c:pt idx="3">
                  <c:v>1.3123359580052493E-3</c:v>
                </c:pt>
                <c:pt idx="4">
                  <c:v>5.905511811023622E-3</c:v>
                </c:pt>
                <c:pt idx="5">
                  <c:v>1.9028871391076115E-2</c:v>
                </c:pt>
                <c:pt idx="6">
                  <c:v>0.11220472440944881</c:v>
                </c:pt>
                <c:pt idx="7">
                  <c:v>1.9028871391076115E-2</c:v>
                </c:pt>
                <c:pt idx="8">
                  <c:v>6.5616797900262466E-4</c:v>
                </c:pt>
              </c:numCache>
            </c:numRef>
          </c:val>
          <c:extLst>
            <c:ext xmlns:c16="http://schemas.microsoft.com/office/drawing/2014/chart" uri="{C3380CC4-5D6E-409C-BE32-E72D297353CC}">
              <c16:uniqueId val="{0000002C-6E31-42FC-B924-BAFEC2570E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1"/>
      <c:spPr>
        <a:solidFill>
          <a:srgbClr val="FFFFFF"/>
        </a:solidFill>
        <a:ln>
          <a:noFill/>
        </a:ln>
        <a:effectLst/>
      </c:spPr>
      <c:txPr>
        <a:bodyPr rot="0" spcFirstLastPara="1" vertOverflow="ellipsis" vert="horz" wrap="square" anchor="ctr" anchorCtr="1"/>
        <a:lstStyle/>
        <a:p>
          <a:pPr rtl="0">
            <a:defRPr sz="1200" b="1" i="0" u="none" strike="noStrike" kern="1200"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02-4866-AE2D-15BEDC4FC1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2-4866-AE2D-15BEDC4FC1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02-4866-AE2D-15BEDC4FC1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02-4866-AE2D-15BEDC4FC1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02-4866-AE2D-15BEDC4FC1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E02-4866-AE2D-15BEDC4FC1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E02-4866-AE2D-15BEDC4FC1A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E02-4866-AE2D-15BEDC4FC1A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E02-4866-AE2D-15BEDC4FC1AB}"/>
              </c:ext>
            </c:extLst>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Summary'!$P$29:$P$37</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Summary'!$Q$29:$Q$37</c:f>
              <c:numCache>
                <c:formatCode>General</c:formatCode>
                <c:ptCount val="9"/>
                <c:pt idx="0">
                  <c:v>920</c:v>
                </c:pt>
                <c:pt idx="1">
                  <c:v>302</c:v>
                </c:pt>
                <c:pt idx="2">
                  <c:v>214</c:v>
                </c:pt>
                <c:pt idx="3">
                  <c:v>5</c:v>
                </c:pt>
                <c:pt idx="4">
                  <c:v>18</c:v>
                </c:pt>
                <c:pt idx="5">
                  <c:v>169</c:v>
                </c:pt>
                <c:pt idx="6">
                  <c:v>183</c:v>
                </c:pt>
                <c:pt idx="7">
                  <c:v>107</c:v>
                </c:pt>
                <c:pt idx="8">
                  <c:v>41</c:v>
                </c:pt>
              </c:numCache>
            </c:numRef>
          </c:val>
          <c:extLst>
            <c:ext xmlns:c16="http://schemas.microsoft.com/office/drawing/2014/chart" uri="{C3380CC4-5D6E-409C-BE32-E72D297353CC}">
              <c16:uniqueId val="{00000026-FED3-44C6-99DD-D20FCA74AD8B}"/>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3-2E02-4866-AE2D-15BEDC4FC1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2E02-4866-AE2D-15BEDC4FC1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2E02-4866-AE2D-15BEDC4FC1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2E02-4866-AE2D-15BEDC4FC1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2E02-4866-AE2D-15BEDC4FC1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2E02-4866-AE2D-15BEDC4FC1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2E02-4866-AE2D-15BEDC4FC1A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2E02-4866-AE2D-15BEDC4FC1A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2E02-4866-AE2D-15BEDC4FC1AB}"/>
              </c:ext>
            </c:extLst>
          </c:dPt>
          <c:cat>
            <c:strRef>
              <c:f>'Data Summary'!$P$29:$P$37</c:f>
              <c:strCache>
                <c:ptCount val="9"/>
                <c:pt idx="0">
                  <c:v>Adjustment</c:v>
                </c:pt>
                <c:pt idx="1">
                  <c:v>PMMA</c:v>
                </c:pt>
                <c:pt idx="2">
                  <c:v>Recount</c:v>
                </c:pt>
                <c:pt idx="3">
                  <c:v>Cancel</c:v>
                </c:pt>
                <c:pt idx="4">
                  <c:v>Hold</c:v>
                </c:pt>
                <c:pt idx="5">
                  <c:v>Receiving</c:v>
                </c:pt>
                <c:pt idx="6">
                  <c:v>Update</c:v>
                </c:pt>
                <c:pt idx="7">
                  <c:v>$500+</c:v>
                </c:pt>
                <c:pt idx="8">
                  <c:v>Unknown</c:v>
                </c:pt>
              </c:strCache>
            </c:strRef>
          </c:cat>
          <c:val>
            <c:numRef>
              <c:f>'Data Summary'!$R$29:$R$37</c:f>
              <c:numCache>
                <c:formatCode>0%</c:formatCode>
                <c:ptCount val="9"/>
                <c:pt idx="0">
                  <c:v>0.46962736089841756</c:v>
                </c:pt>
                <c:pt idx="1">
                  <c:v>0.15416028586013272</c:v>
                </c:pt>
                <c:pt idx="2">
                  <c:v>0.10923940786115365</c:v>
                </c:pt>
                <c:pt idx="3">
                  <c:v>2.5523226135783562E-3</c:v>
                </c:pt>
                <c:pt idx="4">
                  <c:v>9.1883614088820835E-3</c:v>
                </c:pt>
                <c:pt idx="5">
                  <c:v>8.6268504338948448E-2</c:v>
                </c:pt>
                <c:pt idx="6">
                  <c:v>9.3415007656967836E-2</c:v>
                </c:pt>
                <c:pt idx="7">
                  <c:v>5.4619703930576823E-2</c:v>
                </c:pt>
                <c:pt idx="8">
                  <c:v>2.0929045431342521E-2</c:v>
                </c:pt>
              </c:numCache>
            </c:numRef>
          </c:val>
          <c:extLst>
            <c:ext xmlns:c16="http://schemas.microsoft.com/office/drawing/2014/chart" uri="{C3380CC4-5D6E-409C-BE32-E72D297353CC}">
              <c16:uniqueId val="{00000028-FED3-44C6-99DD-D20FCA74AD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1"/>
      <c:spPr>
        <a:solidFill>
          <a:srgbClr val="FFFFFF"/>
        </a:solidFill>
        <a:ln>
          <a:noFill/>
        </a:ln>
        <a:effectLst/>
      </c:spPr>
      <c:txPr>
        <a:bodyPr rot="0" spcFirstLastPara="1" vertOverflow="ellipsis" vert="horz" wrap="square" anchor="ctr" anchorCtr="1"/>
        <a:lstStyle/>
        <a:p>
          <a:pPr rtl="0">
            <a:defRPr sz="1200" b="1" i="0" u="none" strike="noStrike" kern="1200"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C7-429F-8FE3-07D41D59BD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C7-429F-8FE3-07D41D59BD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C7-429F-8FE3-07D41D59BDDA}"/>
              </c:ext>
            </c:extLst>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Summary'!$S$4:$S$6</c:f>
              <c:strCache>
                <c:ptCount val="3"/>
                <c:pt idx="0">
                  <c:v>Picking Error</c:v>
                </c:pt>
                <c:pt idx="1">
                  <c:v>Adjustment Error</c:v>
                </c:pt>
                <c:pt idx="2">
                  <c:v>Pi Adjustment Error</c:v>
                </c:pt>
              </c:strCache>
            </c:strRef>
          </c:cat>
          <c:val>
            <c:numRef>
              <c:f>'Data Summary'!$T$4:$T$6</c:f>
              <c:numCache>
                <c:formatCode>General</c:formatCode>
                <c:ptCount val="3"/>
                <c:pt idx="0">
                  <c:v>811</c:v>
                </c:pt>
                <c:pt idx="1">
                  <c:v>141</c:v>
                </c:pt>
                <c:pt idx="2">
                  <c:v>82</c:v>
                </c:pt>
              </c:numCache>
            </c:numRef>
          </c:val>
          <c:extLst>
            <c:ext xmlns:c16="http://schemas.microsoft.com/office/drawing/2014/chart" uri="{C3380CC4-5D6E-409C-BE32-E72D297353CC}">
              <c16:uniqueId val="{00000026-1126-4C7C-BEC8-DF94E31F823C}"/>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1C7-429F-8FE3-07D41D59BD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1C7-429F-8FE3-07D41D59BD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1C7-429F-8FE3-07D41D59BDDA}"/>
              </c:ext>
            </c:extLst>
          </c:dPt>
          <c:cat>
            <c:strRef>
              <c:f>'Data Summary'!$S$4:$S$6</c:f>
              <c:strCache>
                <c:ptCount val="3"/>
                <c:pt idx="0">
                  <c:v>Picking Error</c:v>
                </c:pt>
                <c:pt idx="1">
                  <c:v>Adjustment Error</c:v>
                </c:pt>
                <c:pt idx="2">
                  <c:v>Pi Adjustment Error</c:v>
                </c:pt>
              </c:strCache>
            </c:strRef>
          </c:cat>
          <c:val>
            <c:numRef>
              <c:f>'Data Summary'!$U$4:$U$6</c:f>
              <c:numCache>
                <c:formatCode>0%</c:formatCode>
                <c:ptCount val="3"/>
                <c:pt idx="0">
                  <c:v>0.78433268858800775</c:v>
                </c:pt>
                <c:pt idx="1">
                  <c:v>0.13636363636363635</c:v>
                </c:pt>
                <c:pt idx="2">
                  <c:v>7.9303675048355893E-2</c:v>
                </c:pt>
              </c:numCache>
            </c:numRef>
          </c:val>
          <c:extLst>
            <c:ext xmlns:c16="http://schemas.microsoft.com/office/drawing/2014/chart" uri="{C3380CC4-5D6E-409C-BE32-E72D297353CC}">
              <c16:uniqueId val="{00000028-1126-4C7C-BEC8-DF94E31F823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FFFF"/>
        </a:solidFill>
        <a:ln>
          <a:noFill/>
        </a:ln>
        <a:effectLst/>
      </c:spPr>
      <c:txPr>
        <a:bodyPr rot="0" spcFirstLastPara="1" vertOverflow="ellipsis" vert="horz" wrap="square" anchor="ctr" anchorCtr="1"/>
        <a:lstStyle/>
        <a:p>
          <a:pPr rtl="0">
            <a:defRPr sz="1200" b="1" i="0" u="none" strike="noStrike" kern="1200"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Monthly Comparison Chart</a:t>
            </a:r>
          </a:p>
        </c:rich>
      </c:tx>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Display'!$AI$1</c:f>
              <c:strCache>
                <c:ptCount val="1"/>
                <c:pt idx="0">
                  <c:v>March</c:v>
                </c:pt>
              </c:strCache>
            </c:strRef>
          </c:tx>
          <c:spPr>
            <a:solidFill>
              <a:schemeClr val="accent1"/>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Display'!$AI$2:$AI$13</c:f>
              <c:numCache>
                <c:formatCode>General</c:formatCode>
                <c:ptCount val="12"/>
                <c:pt idx="0">
                  <c:v>319</c:v>
                </c:pt>
                <c:pt idx="1">
                  <c:v>141</c:v>
                </c:pt>
                <c:pt idx="2">
                  <c:v>373</c:v>
                </c:pt>
                <c:pt idx="3">
                  <c:v>82</c:v>
                </c:pt>
                <c:pt idx="4">
                  <c:v>7</c:v>
                </c:pt>
                <c:pt idx="5">
                  <c:v>40</c:v>
                </c:pt>
                <c:pt idx="6">
                  <c:v>90</c:v>
                </c:pt>
                <c:pt idx="7">
                  <c:v>34</c:v>
                </c:pt>
                <c:pt idx="8">
                  <c:v>10</c:v>
                </c:pt>
                <c:pt idx="9">
                  <c:v>0</c:v>
                </c:pt>
                <c:pt idx="10">
                  <c:v>0</c:v>
                </c:pt>
                <c:pt idx="11">
                  <c:v>0</c:v>
                </c:pt>
              </c:numCache>
            </c:numRef>
          </c:val>
          <c:extLst>
            <c:ext xmlns:c16="http://schemas.microsoft.com/office/drawing/2014/chart" uri="{C3380CC4-5D6E-409C-BE32-E72D297353CC}">
              <c16:uniqueId val="{00000001-5121-4441-8F12-ED34F2F112F5}"/>
            </c:ext>
          </c:extLst>
        </c:ser>
        <c:ser>
          <c:idx val="1"/>
          <c:order val="1"/>
          <c:tx>
            <c:strRef>
              <c:f>'Data Display'!$AJ$1</c:f>
              <c:strCache>
                <c:ptCount val="1"/>
                <c:pt idx="0">
                  <c:v>April</c:v>
                </c:pt>
              </c:strCache>
            </c:strRef>
          </c:tx>
          <c:spPr>
            <a:solidFill>
              <a:schemeClr val="accent2"/>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Display'!$AJ$2:$AJ$13</c:f>
              <c:numCache>
                <c:formatCode>General</c:formatCode>
                <c:ptCount val="12"/>
                <c:pt idx="0">
                  <c:v>427</c:v>
                </c:pt>
                <c:pt idx="1">
                  <c:v>311</c:v>
                </c:pt>
                <c:pt idx="2">
                  <c:v>575</c:v>
                </c:pt>
                <c:pt idx="3">
                  <c:v>161</c:v>
                </c:pt>
                <c:pt idx="4">
                  <c:v>17</c:v>
                </c:pt>
                <c:pt idx="5">
                  <c:v>75</c:v>
                </c:pt>
                <c:pt idx="6">
                  <c:v>156</c:v>
                </c:pt>
                <c:pt idx="7">
                  <c:v>39</c:v>
                </c:pt>
                <c:pt idx="8">
                  <c:v>11</c:v>
                </c:pt>
                <c:pt idx="9">
                  <c:v>0</c:v>
                </c:pt>
                <c:pt idx="10">
                  <c:v>0</c:v>
                </c:pt>
                <c:pt idx="11">
                  <c:v>0</c:v>
                </c:pt>
              </c:numCache>
            </c:numRef>
          </c:val>
          <c:extLst>
            <c:ext xmlns:c16="http://schemas.microsoft.com/office/drawing/2014/chart" uri="{C3380CC4-5D6E-409C-BE32-E72D297353CC}">
              <c16:uniqueId val="{00000003-5121-4441-8F12-ED34F2F112F5}"/>
            </c:ext>
          </c:extLst>
        </c:ser>
        <c:ser>
          <c:idx val="2"/>
          <c:order val="2"/>
          <c:tx>
            <c:strRef>
              <c:f>'Data Display'!$AK$1</c:f>
              <c:strCache>
                <c:ptCount val="1"/>
                <c:pt idx="0">
                  <c:v>May</c:v>
                </c:pt>
              </c:strCache>
            </c:strRef>
          </c:tx>
          <c:spPr>
            <a:solidFill>
              <a:schemeClr val="accent3"/>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Display'!$AK$2:$AK$13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5121-4441-8F12-ED34F2F112F5}"/>
            </c:ext>
          </c:extLst>
        </c:ser>
        <c:ser>
          <c:idx val="3"/>
          <c:order val="3"/>
          <c:tx>
            <c:strRef>
              <c:f>'Data Display'!$AL$1</c:f>
              <c:strCache>
                <c:ptCount val="1"/>
                <c:pt idx="0">
                  <c:v>June</c:v>
                </c:pt>
              </c:strCache>
            </c:strRef>
          </c:tx>
          <c:spPr>
            <a:solidFill>
              <a:schemeClr val="accent4"/>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Display'!$AL$2:$AL$13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5121-4441-8F12-ED34F2F112F5}"/>
            </c:ext>
          </c:extLst>
        </c:ser>
        <c:ser>
          <c:idx val="4"/>
          <c:order val="4"/>
          <c:tx>
            <c:strRef>
              <c:f>'Data Display'!$AM$1</c:f>
              <c:strCache>
                <c:ptCount val="1"/>
                <c:pt idx="0">
                  <c:v>July</c:v>
                </c:pt>
              </c:strCache>
            </c:strRef>
          </c:tx>
          <c:spPr>
            <a:solidFill>
              <a:schemeClr val="accent5"/>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Display'!$AM$2:$AM$13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5121-4441-8F12-ED34F2F112F5}"/>
            </c:ext>
          </c:extLst>
        </c:ser>
        <c:ser>
          <c:idx val="5"/>
          <c:order val="5"/>
          <c:tx>
            <c:strRef>
              <c:f>'Data Display'!$AN$1</c:f>
              <c:strCache>
                <c:ptCount val="1"/>
                <c:pt idx="0">
                  <c:v>August</c:v>
                </c:pt>
              </c:strCache>
            </c:strRef>
          </c:tx>
          <c:spPr>
            <a:solidFill>
              <a:schemeClr val="accent6"/>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Display'!$AN$2:$AN$13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5121-4441-8F12-ED34F2F112F5}"/>
            </c:ext>
          </c:extLst>
        </c:ser>
        <c:ser>
          <c:idx val="6"/>
          <c:order val="6"/>
          <c:tx>
            <c:strRef>
              <c:f>'Data Display'!$AO$1</c:f>
              <c:strCache>
                <c:ptCount val="1"/>
                <c:pt idx="0">
                  <c:v>September</c:v>
                </c:pt>
              </c:strCache>
            </c:strRef>
          </c:tx>
          <c:spPr>
            <a:solidFill>
              <a:schemeClr val="accent1">
                <a:lumMod val="60000"/>
              </a:schemeClr>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Display'!$AO$2:$AO$13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5121-4441-8F12-ED34F2F112F5}"/>
            </c:ext>
          </c:extLst>
        </c:ser>
        <c:ser>
          <c:idx val="7"/>
          <c:order val="7"/>
          <c:tx>
            <c:strRef>
              <c:f>'Data Display'!$AP$1</c:f>
              <c:strCache>
                <c:ptCount val="1"/>
                <c:pt idx="0">
                  <c:v>October</c:v>
                </c:pt>
              </c:strCache>
            </c:strRef>
          </c:tx>
          <c:spPr>
            <a:solidFill>
              <a:schemeClr val="accent2">
                <a:lumMod val="60000"/>
              </a:schemeClr>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Display'!$AP$2:$AP$13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5121-4441-8F12-ED34F2F112F5}"/>
            </c:ext>
          </c:extLst>
        </c:ser>
        <c:ser>
          <c:idx val="8"/>
          <c:order val="8"/>
          <c:tx>
            <c:strRef>
              <c:f>'Data Display'!$AQ$1</c:f>
              <c:strCache>
                <c:ptCount val="1"/>
                <c:pt idx="0">
                  <c:v>November</c:v>
                </c:pt>
              </c:strCache>
            </c:strRef>
          </c:tx>
          <c:spPr>
            <a:solidFill>
              <a:schemeClr val="accent3">
                <a:lumMod val="60000"/>
              </a:schemeClr>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Display'!$AQ$2:$AQ$13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5121-4441-8F12-ED34F2F112F5}"/>
            </c:ext>
          </c:extLst>
        </c:ser>
        <c:ser>
          <c:idx val="9"/>
          <c:order val="9"/>
          <c:tx>
            <c:strRef>
              <c:f>'Data Display'!$AR$1</c:f>
              <c:strCache>
                <c:ptCount val="1"/>
                <c:pt idx="0">
                  <c:v>December</c:v>
                </c:pt>
              </c:strCache>
            </c:strRef>
          </c:tx>
          <c:spPr>
            <a:solidFill>
              <a:schemeClr val="accent4">
                <a:lumMod val="60000"/>
              </a:schemeClr>
            </a:solidFill>
            <a:ln>
              <a:noFill/>
            </a:ln>
            <a:effectLst/>
          </c:spPr>
          <c:invertIfNegative val="0"/>
          <c:cat>
            <c:strRef>
              <c:f>'Data Display'!$AH$2:$AH$13</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Display'!$AR$2:$AR$13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5121-4441-8F12-ED34F2F112F5}"/>
            </c:ext>
          </c:extLst>
        </c:ser>
        <c:dLbls>
          <c:showLegendKey val="0"/>
          <c:showVal val="0"/>
          <c:showCatName val="0"/>
          <c:showSerName val="0"/>
          <c:showPercent val="0"/>
          <c:showBubbleSize val="0"/>
        </c:dLbls>
        <c:gapWidth val="219"/>
        <c:overlap val="-27"/>
        <c:axId val="703777287"/>
        <c:axId val="703785479"/>
      </c:barChart>
      <c:catAx>
        <c:axId val="703777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85479"/>
        <c:crosses val="autoZero"/>
        <c:auto val="1"/>
        <c:lblAlgn val="ctr"/>
        <c:lblOffset val="100"/>
        <c:noMultiLvlLbl val="0"/>
      </c:catAx>
      <c:valAx>
        <c:axId val="703785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7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a:t>CC Monthly Comparison Chart</a:t>
            </a:r>
          </a:p>
        </c:rich>
      </c:tx>
      <c:overlay val="0"/>
      <c:spPr>
        <a:solidFill>
          <a:srgbClr val="FFFFFF"/>
        </a:solid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Display'!$AI$14</c:f>
              <c:strCache>
                <c:ptCount val="1"/>
                <c:pt idx="0">
                  <c:v>March</c:v>
                </c:pt>
              </c:strCache>
            </c:strRef>
          </c:tx>
          <c:spPr>
            <a:solidFill>
              <a:schemeClr val="accent1"/>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Display'!$AI$15:$AI$26</c:f>
              <c:numCache>
                <c:formatCode>General</c:formatCode>
                <c:ptCount val="12"/>
                <c:pt idx="0">
                  <c:v>61</c:v>
                </c:pt>
                <c:pt idx="1">
                  <c:v>12</c:v>
                </c:pt>
                <c:pt idx="2">
                  <c:v>317</c:v>
                </c:pt>
                <c:pt idx="3">
                  <c:v>12</c:v>
                </c:pt>
                <c:pt idx="4">
                  <c:v>2</c:v>
                </c:pt>
                <c:pt idx="5">
                  <c:v>6</c:v>
                </c:pt>
                <c:pt idx="6">
                  <c:v>49</c:v>
                </c:pt>
                <c:pt idx="7">
                  <c:v>7</c:v>
                </c:pt>
                <c:pt idx="8">
                  <c:v>0</c:v>
                </c:pt>
                <c:pt idx="9">
                  <c:v>0</c:v>
                </c:pt>
                <c:pt idx="10">
                  <c:v>0</c:v>
                </c:pt>
                <c:pt idx="11">
                  <c:v>0</c:v>
                </c:pt>
              </c:numCache>
            </c:numRef>
          </c:val>
          <c:extLst>
            <c:ext xmlns:c16="http://schemas.microsoft.com/office/drawing/2014/chart" uri="{C3380CC4-5D6E-409C-BE32-E72D297353CC}">
              <c16:uniqueId val="{00000000-DF48-41AD-9426-F3C769136362}"/>
            </c:ext>
          </c:extLst>
        </c:ser>
        <c:ser>
          <c:idx val="1"/>
          <c:order val="1"/>
          <c:tx>
            <c:strRef>
              <c:f>'Data Display'!$AJ$14</c:f>
              <c:strCache>
                <c:ptCount val="1"/>
                <c:pt idx="0">
                  <c:v>April</c:v>
                </c:pt>
              </c:strCache>
            </c:strRef>
          </c:tx>
          <c:spPr>
            <a:solidFill>
              <a:schemeClr val="accent2"/>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Display'!$AJ$15:$AJ$26</c:f>
              <c:numCache>
                <c:formatCode>General</c:formatCode>
                <c:ptCount val="12"/>
                <c:pt idx="0">
                  <c:v>40</c:v>
                </c:pt>
                <c:pt idx="1">
                  <c:v>34</c:v>
                </c:pt>
                <c:pt idx="2">
                  <c:v>460</c:v>
                </c:pt>
                <c:pt idx="3">
                  <c:v>40</c:v>
                </c:pt>
                <c:pt idx="4">
                  <c:v>6</c:v>
                </c:pt>
                <c:pt idx="5">
                  <c:v>4</c:v>
                </c:pt>
                <c:pt idx="6">
                  <c:v>53</c:v>
                </c:pt>
                <c:pt idx="7">
                  <c:v>5</c:v>
                </c:pt>
                <c:pt idx="8">
                  <c:v>1</c:v>
                </c:pt>
                <c:pt idx="9">
                  <c:v>0</c:v>
                </c:pt>
                <c:pt idx="10">
                  <c:v>0</c:v>
                </c:pt>
                <c:pt idx="11">
                  <c:v>0</c:v>
                </c:pt>
              </c:numCache>
            </c:numRef>
          </c:val>
          <c:extLst>
            <c:ext xmlns:c16="http://schemas.microsoft.com/office/drawing/2014/chart" uri="{C3380CC4-5D6E-409C-BE32-E72D297353CC}">
              <c16:uniqueId val="{00000001-DF48-41AD-9426-F3C769136362}"/>
            </c:ext>
          </c:extLst>
        </c:ser>
        <c:ser>
          <c:idx val="2"/>
          <c:order val="2"/>
          <c:tx>
            <c:strRef>
              <c:f>'Data Display'!$AK$14</c:f>
              <c:strCache>
                <c:ptCount val="1"/>
                <c:pt idx="0">
                  <c:v>May</c:v>
                </c:pt>
              </c:strCache>
            </c:strRef>
          </c:tx>
          <c:spPr>
            <a:solidFill>
              <a:schemeClr val="accent3"/>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Display'!$AK$15:$AK$26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F48-41AD-9426-F3C769136362}"/>
            </c:ext>
          </c:extLst>
        </c:ser>
        <c:ser>
          <c:idx val="3"/>
          <c:order val="3"/>
          <c:tx>
            <c:strRef>
              <c:f>'Data Display'!$AL$14</c:f>
              <c:strCache>
                <c:ptCount val="1"/>
                <c:pt idx="0">
                  <c:v>June</c:v>
                </c:pt>
              </c:strCache>
            </c:strRef>
          </c:tx>
          <c:spPr>
            <a:solidFill>
              <a:schemeClr val="accent4"/>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Display'!$AL$15:$AL$26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F48-41AD-9426-F3C769136362}"/>
            </c:ext>
          </c:extLst>
        </c:ser>
        <c:ser>
          <c:idx val="4"/>
          <c:order val="4"/>
          <c:tx>
            <c:strRef>
              <c:f>'Data Display'!$AM$14</c:f>
              <c:strCache>
                <c:ptCount val="1"/>
                <c:pt idx="0">
                  <c:v>July</c:v>
                </c:pt>
              </c:strCache>
            </c:strRef>
          </c:tx>
          <c:spPr>
            <a:solidFill>
              <a:schemeClr val="accent5"/>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Display'!$AM$15:$AM$26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F48-41AD-9426-F3C769136362}"/>
            </c:ext>
          </c:extLst>
        </c:ser>
        <c:ser>
          <c:idx val="5"/>
          <c:order val="5"/>
          <c:tx>
            <c:strRef>
              <c:f>'Data Display'!$AN$14</c:f>
              <c:strCache>
                <c:ptCount val="1"/>
                <c:pt idx="0">
                  <c:v>August</c:v>
                </c:pt>
              </c:strCache>
            </c:strRef>
          </c:tx>
          <c:spPr>
            <a:solidFill>
              <a:schemeClr val="accent6"/>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Display'!$AN$15:$AN$26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DF48-41AD-9426-F3C769136362}"/>
            </c:ext>
          </c:extLst>
        </c:ser>
        <c:ser>
          <c:idx val="6"/>
          <c:order val="6"/>
          <c:tx>
            <c:strRef>
              <c:f>'Data Display'!$AO$14</c:f>
              <c:strCache>
                <c:ptCount val="1"/>
                <c:pt idx="0">
                  <c:v>September</c:v>
                </c:pt>
              </c:strCache>
            </c:strRef>
          </c:tx>
          <c:spPr>
            <a:solidFill>
              <a:schemeClr val="accent1">
                <a:lumMod val="60000"/>
              </a:schemeClr>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Display'!$AO$15:$AO$26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DF48-41AD-9426-F3C769136362}"/>
            </c:ext>
          </c:extLst>
        </c:ser>
        <c:ser>
          <c:idx val="7"/>
          <c:order val="7"/>
          <c:tx>
            <c:strRef>
              <c:f>'Data Display'!$AP$14</c:f>
              <c:strCache>
                <c:ptCount val="1"/>
                <c:pt idx="0">
                  <c:v>October</c:v>
                </c:pt>
              </c:strCache>
            </c:strRef>
          </c:tx>
          <c:spPr>
            <a:solidFill>
              <a:schemeClr val="accent2">
                <a:lumMod val="60000"/>
              </a:schemeClr>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Display'!$AP$15:$AP$26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DF48-41AD-9426-F3C769136362}"/>
            </c:ext>
          </c:extLst>
        </c:ser>
        <c:ser>
          <c:idx val="8"/>
          <c:order val="8"/>
          <c:tx>
            <c:strRef>
              <c:f>'Data Display'!$AQ$14</c:f>
              <c:strCache>
                <c:ptCount val="1"/>
                <c:pt idx="0">
                  <c:v>November</c:v>
                </c:pt>
              </c:strCache>
            </c:strRef>
          </c:tx>
          <c:spPr>
            <a:solidFill>
              <a:schemeClr val="accent3">
                <a:lumMod val="60000"/>
              </a:schemeClr>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Display'!$AQ$15:$AQ$26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DF48-41AD-9426-F3C769136362}"/>
            </c:ext>
          </c:extLst>
        </c:ser>
        <c:ser>
          <c:idx val="9"/>
          <c:order val="9"/>
          <c:tx>
            <c:strRef>
              <c:f>'Data Display'!$AR$14</c:f>
              <c:strCache>
                <c:ptCount val="1"/>
                <c:pt idx="0">
                  <c:v>December</c:v>
                </c:pt>
              </c:strCache>
            </c:strRef>
          </c:tx>
          <c:spPr>
            <a:solidFill>
              <a:schemeClr val="accent4">
                <a:lumMod val="60000"/>
              </a:schemeClr>
            </a:solidFill>
            <a:ln>
              <a:noFill/>
            </a:ln>
            <a:effectLst/>
          </c:spPr>
          <c:invertIfNegative val="0"/>
          <c:cat>
            <c:strRef>
              <c:f>'Data Display'!$AH$15:$AH$26</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Display'!$AR$15:$AR$26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DF48-41AD-9426-F3C769136362}"/>
            </c:ext>
          </c:extLst>
        </c:ser>
        <c:dLbls>
          <c:showLegendKey val="0"/>
          <c:showVal val="0"/>
          <c:showCatName val="0"/>
          <c:showSerName val="0"/>
          <c:showPercent val="0"/>
          <c:showBubbleSize val="0"/>
        </c:dLbls>
        <c:gapWidth val="219"/>
        <c:overlap val="-27"/>
        <c:axId val="703777287"/>
        <c:axId val="703785479"/>
      </c:barChart>
      <c:catAx>
        <c:axId val="703777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85479"/>
        <c:crosses val="autoZero"/>
        <c:auto val="1"/>
        <c:lblAlgn val="ctr"/>
        <c:lblOffset val="100"/>
        <c:noMultiLvlLbl val="0"/>
      </c:catAx>
      <c:valAx>
        <c:axId val="703785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7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FC Monthly Comparison Chart</a:t>
            </a:r>
          </a:p>
        </c:rich>
      </c:tx>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Display'!$AI$27</c:f>
              <c:strCache>
                <c:ptCount val="1"/>
                <c:pt idx="0">
                  <c:v>March</c:v>
                </c:pt>
              </c:strCache>
            </c:strRef>
          </c:tx>
          <c:spPr>
            <a:solidFill>
              <a:schemeClr val="accent1"/>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Display'!$AI$28:$AI$39</c:f>
              <c:numCache>
                <c:formatCode>General</c:formatCode>
                <c:ptCount val="12"/>
                <c:pt idx="0">
                  <c:v>258</c:v>
                </c:pt>
                <c:pt idx="1">
                  <c:v>129</c:v>
                </c:pt>
                <c:pt idx="2">
                  <c:v>56</c:v>
                </c:pt>
                <c:pt idx="3">
                  <c:v>70</c:v>
                </c:pt>
                <c:pt idx="4">
                  <c:v>5</c:v>
                </c:pt>
                <c:pt idx="5">
                  <c:v>34</c:v>
                </c:pt>
                <c:pt idx="6">
                  <c:v>41</c:v>
                </c:pt>
                <c:pt idx="7">
                  <c:v>27</c:v>
                </c:pt>
                <c:pt idx="8">
                  <c:v>10</c:v>
                </c:pt>
                <c:pt idx="9">
                  <c:v>0</c:v>
                </c:pt>
                <c:pt idx="10">
                  <c:v>0</c:v>
                </c:pt>
                <c:pt idx="11">
                  <c:v>0</c:v>
                </c:pt>
              </c:numCache>
            </c:numRef>
          </c:val>
          <c:extLst>
            <c:ext xmlns:c16="http://schemas.microsoft.com/office/drawing/2014/chart" uri="{C3380CC4-5D6E-409C-BE32-E72D297353CC}">
              <c16:uniqueId val="{00000000-DEDE-41C4-8D00-D7BC428DE40C}"/>
            </c:ext>
          </c:extLst>
        </c:ser>
        <c:ser>
          <c:idx val="1"/>
          <c:order val="1"/>
          <c:tx>
            <c:strRef>
              <c:f>'Data Display'!$AJ$27</c:f>
              <c:strCache>
                <c:ptCount val="1"/>
                <c:pt idx="0">
                  <c:v>April</c:v>
                </c:pt>
              </c:strCache>
            </c:strRef>
          </c:tx>
          <c:spPr>
            <a:solidFill>
              <a:schemeClr val="accent2"/>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Display'!$AJ$28:$AJ$39</c:f>
              <c:numCache>
                <c:formatCode>General</c:formatCode>
                <c:ptCount val="12"/>
                <c:pt idx="0">
                  <c:v>387</c:v>
                </c:pt>
                <c:pt idx="1">
                  <c:v>277</c:v>
                </c:pt>
                <c:pt idx="2">
                  <c:v>115</c:v>
                </c:pt>
                <c:pt idx="3">
                  <c:v>121</c:v>
                </c:pt>
                <c:pt idx="4">
                  <c:v>11</c:v>
                </c:pt>
                <c:pt idx="5">
                  <c:v>71</c:v>
                </c:pt>
                <c:pt idx="6">
                  <c:v>103</c:v>
                </c:pt>
                <c:pt idx="7">
                  <c:v>34</c:v>
                </c:pt>
                <c:pt idx="8">
                  <c:v>10</c:v>
                </c:pt>
                <c:pt idx="9">
                  <c:v>0</c:v>
                </c:pt>
                <c:pt idx="10">
                  <c:v>0</c:v>
                </c:pt>
                <c:pt idx="11">
                  <c:v>0</c:v>
                </c:pt>
              </c:numCache>
            </c:numRef>
          </c:val>
          <c:extLst>
            <c:ext xmlns:c16="http://schemas.microsoft.com/office/drawing/2014/chart" uri="{C3380CC4-5D6E-409C-BE32-E72D297353CC}">
              <c16:uniqueId val="{00000001-DEDE-41C4-8D00-D7BC428DE40C}"/>
            </c:ext>
          </c:extLst>
        </c:ser>
        <c:ser>
          <c:idx val="2"/>
          <c:order val="2"/>
          <c:tx>
            <c:strRef>
              <c:f>'Data Display'!$AK$27</c:f>
              <c:strCache>
                <c:ptCount val="1"/>
                <c:pt idx="0">
                  <c:v>May</c:v>
                </c:pt>
              </c:strCache>
            </c:strRef>
          </c:tx>
          <c:spPr>
            <a:solidFill>
              <a:schemeClr val="accent3"/>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Display'!$AK$28:$AK$39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EDE-41C4-8D00-D7BC428DE40C}"/>
            </c:ext>
          </c:extLst>
        </c:ser>
        <c:ser>
          <c:idx val="3"/>
          <c:order val="3"/>
          <c:tx>
            <c:strRef>
              <c:f>'Data Display'!$AL$27</c:f>
              <c:strCache>
                <c:ptCount val="1"/>
                <c:pt idx="0">
                  <c:v>June</c:v>
                </c:pt>
              </c:strCache>
            </c:strRef>
          </c:tx>
          <c:spPr>
            <a:solidFill>
              <a:schemeClr val="accent4"/>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Display'!$AL$28:$AL$39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EDE-41C4-8D00-D7BC428DE40C}"/>
            </c:ext>
          </c:extLst>
        </c:ser>
        <c:ser>
          <c:idx val="4"/>
          <c:order val="4"/>
          <c:tx>
            <c:strRef>
              <c:f>'Data Display'!$AM$27</c:f>
              <c:strCache>
                <c:ptCount val="1"/>
                <c:pt idx="0">
                  <c:v>July</c:v>
                </c:pt>
              </c:strCache>
            </c:strRef>
          </c:tx>
          <c:spPr>
            <a:solidFill>
              <a:schemeClr val="accent5"/>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Display'!$AM$28:$AM$39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EDE-41C4-8D00-D7BC428DE40C}"/>
            </c:ext>
          </c:extLst>
        </c:ser>
        <c:ser>
          <c:idx val="5"/>
          <c:order val="5"/>
          <c:tx>
            <c:strRef>
              <c:f>'Data Display'!$AN$27</c:f>
              <c:strCache>
                <c:ptCount val="1"/>
                <c:pt idx="0">
                  <c:v>August</c:v>
                </c:pt>
              </c:strCache>
            </c:strRef>
          </c:tx>
          <c:spPr>
            <a:solidFill>
              <a:schemeClr val="accent6"/>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Display'!$AN$28:$AN$39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DEDE-41C4-8D00-D7BC428DE40C}"/>
            </c:ext>
          </c:extLst>
        </c:ser>
        <c:ser>
          <c:idx val="6"/>
          <c:order val="6"/>
          <c:tx>
            <c:strRef>
              <c:f>'Data Display'!$AO$27</c:f>
              <c:strCache>
                <c:ptCount val="1"/>
                <c:pt idx="0">
                  <c:v>September</c:v>
                </c:pt>
              </c:strCache>
            </c:strRef>
          </c:tx>
          <c:spPr>
            <a:solidFill>
              <a:schemeClr val="accent1">
                <a:lumMod val="60000"/>
              </a:schemeClr>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Display'!$AO$28:$AO$39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DEDE-41C4-8D00-D7BC428DE40C}"/>
            </c:ext>
          </c:extLst>
        </c:ser>
        <c:ser>
          <c:idx val="7"/>
          <c:order val="7"/>
          <c:tx>
            <c:strRef>
              <c:f>'Data Display'!$AP$27</c:f>
              <c:strCache>
                <c:ptCount val="1"/>
                <c:pt idx="0">
                  <c:v>October</c:v>
                </c:pt>
              </c:strCache>
            </c:strRef>
          </c:tx>
          <c:spPr>
            <a:solidFill>
              <a:schemeClr val="accent2">
                <a:lumMod val="60000"/>
              </a:schemeClr>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Display'!$AP$28:$AP$39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DEDE-41C4-8D00-D7BC428DE40C}"/>
            </c:ext>
          </c:extLst>
        </c:ser>
        <c:ser>
          <c:idx val="8"/>
          <c:order val="8"/>
          <c:tx>
            <c:strRef>
              <c:f>'Data Display'!$AQ$27</c:f>
              <c:strCache>
                <c:ptCount val="1"/>
                <c:pt idx="0">
                  <c:v>November</c:v>
                </c:pt>
              </c:strCache>
            </c:strRef>
          </c:tx>
          <c:spPr>
            <a:solidFill>
              <a:schemeClr val="accent3">
                <a:lumMod val="60000"/>
              </a:schemeClr>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Display'!$AQ$28:$AQ$39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DEDE-41C4-8D00-D7BC428DE40C}"/>
            </c:ext>
          </c:extLst>
        </c:ser>
        <c:ser>
          <c:idx val="9"/>
          <c:order val="9"/>
          <c:tx>
            <c:strRef>
              <c:f>'Data Display'!$AR$27</c:f>
              <c:strCache>
                <c:ptCount val="1"/>
                <c:pt idx="0">
                  <c:v>December</c:v>
                </c:pt>
              </c:strCache>
            </c:strRef>
          </c:tx>
          <c:spPr>
            <a:solidFill>
              <a:schemeClr val="accent4">
                <a:lumMod val="60000"/>
              </a:schemeClr>
            </a:solidFill>
            <a:ln>
              <a:noFill/>
            </a:ln>
            <a:effectLst/>
          </c:spPr>
          <c:invertIfNegative val="0"/>
          <c:cat>
            <c:strRef>
              <c:f>'Data Display'!$AH$28:$AH$39</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Display'!$AR$28:$AR$39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DEDE-41C4-8D00-D7BC428DE40C}"/>
            </c:ext>
          </c:extLst>
        </c:ser>
        <c:dLbls>
          <c:showLegendKey val="0"/>
          <c:showVal val="0"/>
          <c:showCatName val="0"/>
          <c:showSerName val="0"/>
          <c:showPercent val="0"/>
          <c:showBubbleSize val="0"/>
        </c:dLbls>
        <c:gapWidth val="219"/>
        <c:overlap val="-27"/>
        <c:axId val="703777287"/>
        <c:axId val="703785479"/>
      </c:barChart>
      <c:catAx>
        <c:axId val="703777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85479"/>
        <c:crosses val="autoZero"/>
        <c:auto val="1"/>
        <c:lblAlgn val="ctr"/>
        <c:lblOffset val="100"/>
        <c:noMultiLvlLbl val="0"/>
      </c:catAx>
      <c:valAx>
        <c:axId val="703785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7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ADJ Monthly Comparison Chart</a:t>
            </a:r>
          </a:p>
        </c:rich>
      </c:tx>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Display'!$AI$40</c:f>
              <c:strCache>
                <c:ptCount val="1"/>
                <c:pt idx="0">
                  <c:v>March</c:v>
                </c:pt>
              </c:strCache>
            </c:strRef>
          </c:tx>
          <c:spPr>
            <a:solidFill>
              <a:schemeClr val="accent1"/>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Display'!$AI$41:$AI$44</c:f>
              <c:numCache>
                <c:formatCode>General</c:formatCode>
                <c:ptCount val="4"/>
                <c:pt idx="0">
                  <c:v>229</c:v>
                </c:pt>
                <c:pt idx="1">
                  <c:v>49</c:v>
                </c:pt>
                <c:pt idx="2">
                  <c:v>40</c:v>
                </c:pt>
                <c:pt idx="3">
                  <c:v>0</c:v>
                </c:pt>
              </c:numCache>
            </c:numRef>
          </c:val>
          <c:extLst>
            <c:ext xmlns:c16="http://schemas.microsoft.com/office/drawing/2014/chart" uri="{C3380CC4-5D6E-409C-BE32-E72D297353CC}">
              <c16:uniqueId val="{00000000-481D-4EDE-8C52-70CEF0C8B516}"/>
            </c:ext>
          </c:extLst>
        </c:ser>
        <c:ser>
          <c:idx val="1"/>
          <c:order val="1"/>
          <c:tx>
            <c:strRef>
              <c:f>'Data Display'!$AJ$40</c:f>
              <c:strCache>
                <c:ptCount val="1"/>
                <c:pt idx="0">
                  <c:v>April</c:v>
                </c:pt>
              </c:strCache>
            </c:strRef>
          </c:tx>
          <c:spPr>
            <a:solidFill>
              <a:schemeClr val="accent2"/>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Display'!$AJ$41:$AJ$44</c:f>
              <c:numCache>
                <c:formatCode>General</c:formatCode>
                <c:ptCount val="4"/>
                <c:pt idx="0">
                  <c:v>330</c:v>
                </c:pt>
                <c:pt idx="1">
                  <c:v>69</c:v>
                </c:pt>
                <c:pt idx="2">
                  <c:v>27</c:v>
                </c:pt>
                <c:pt idx="3">
                  <c:v>0</c:v>
                </c:pt>
              </c:numCache>
            </c:numRef>
          </c:val>
          <c:extLst>
            <c:ext xmlns:c16="http://schemas.microsoft.com/office/drawing/2014/chart" uri="{C3380CC4-5D6E-409C-BE32-E72D297353CC}">
              <c16:uniqueId val="{00000001-481D-4EDE-8C52-70CEF0C8B516}"/>
            </c:ext>
          </c:extLst>
        </c:ser>
        <c:ser>
          <c:idx val="2"/>
          <c:order val="2"/>
          <c:tx>
            <c:strRef>
              <c:f>'Data Display'!$AK$40</c:f>
              <c:strCache>
                <c:ptCount val="1"/>
                <c:pt idx="0">
                  <c:v>May</c:v>
                </c:pt>
              </c:strCache>
            </c:strRef>
          </c:tx>
          <c:spPr>
            <a:solidFill>
              <a:schemeClr val="accent3"/>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Display'!$AK$41:$AK$44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481D-4EDE-8C52-70CEF0C8B516}"/>
            </c:ext>
          </c:extLst>
        </c:ser>
        <c:ser>
          <c:idx val="3"/>
          <c:order val="3"/>
          <c:tx>
            <c:strRef>
              <c:f>'Data Display'!$AL$40</c:f>
              <c:strCache>
                <c:ptCount val="1"/>
                <c:pt idx="0">
                  <c:v>June</c:v>
                </c:pt>
              </c:strCache>
            </c:strRef>
          </c:tx>
          <c:spPr>
            <a:solidFill>
              <a:schemeClr val="accent4"/>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Display'!$AL$41:$AL$44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481D-4EDE-8C52-70CEF0C8B516}"/>
            </c:ext>
          </c:extLst>
        </c:ser>
        <c:ser>
          <c:idx val="4"/>
          <c:order val="4"/>
          <c:tx>
            <c:strRef>
              <c:f>'Data Display'!$AM$40</c:f>
              <c:strCache>
                <c:ptCount val="1"/>
                <c:pt idx="0">
                  <c:v>July</c:v>
                </c:pt>
              </c:strCache>
            </c:strRef>
          </c:tx>
          <c:spPr>
            <a:solidFill>
              <a:schemeClr val="accent5"/>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Display'!$AM$41:$AM$44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481D-4EDE-8C52-70CEF0C8B516}"/>
            </c:ext>
          </c:extLst>
        </c:ser>
        <c:ser>
          <c:idx val="5"/>
          <c:order val="5"/>
          <c:tx>
            <c:strRef>
              <c:f>'Data Display'!$AN$40</c:f>
              <c:strCache>
                <c:ptCount val="1"/>
                <c:pt idx="0">
                  <c:v>August</c:v>
                </c:pt>
              </c:strCache>
            </c:strRef>
          </c:tx>
          <c:spPr>
            <a:solidFill>
              <a:schemeClr val="accent6"/>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Display'!$AN$41:$AN$44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5-481D-4EDE-8C52-70CEF0C8B516}"/>
            </c:ext>
          </c:extLst>
        </c:ser>
        <c:ser>
          <c:idx val="6"/>
          <c:order val="6"/>
          <c:tx>
            <c:strRef>
              <c:f>'Data Display'!$AO$40</c:f>
              <c:strCache>
                <c:ptCount val="1"/>
                <c:pt idx="0">
                  <c:v>September</c:v>
                </c:pt>
              </c:strCache>
            </c:strRef>
          </c:tx>
          <c:spPr>
            <a:solidFill>
              <a:schemeClr val="accent1">
                <a:lumMod val="60000"/>
              </a:schemeClr>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Display'!$AO$41:$AO$44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6-481D-4EDE-8C52-70CEF0C8B516}"/>
            </c:ext>
          </c:extLst>
        </c:ser>
        <c:ser>
          <c:idx val="7"/>
          <c:order val="7"/>
          <c:tx>
            <c:strRef>
              <c:f>'Data Display'!$AP$40</c:f>
              <c:strCache>
                <c:ptCount val="1"/>
                <c:pt idx="0">
                  <c:v>October</c:v>
                </c:pt>
              </c:strCache>
            </c:strRef>
          </c:tx>
          <c:spPr>
            <a:solidFill>
              <a:schemeClr val="accent2">
                <a:lumMod val="60000"/>
              </a:schemeClr>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Display'!$AP$41:$AP$44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7-481D-4EDE-8C52-70CEF0C8B516}"/>
            </c:ext>
          </c:extLst>
        </c:ser>
        <c:ser>
          <c:idx val="8"/>
          <c:order val="8"/>
          <c:tx>
            <c:strRef>
              <c:f>'Data Display'!$AQ$40</c:f>
              <c:strCache>
                <c:ptCount val="1"/>
                <c:pt idx="0">
                  <c:v>November</c:v>
                </c:pt>
              </c:strCache>
            </c:strRef>
          </c:tx>
          <c:spPr>
            <a:solidFill>
              <a:schemeClr val="accent3">
                <a:lumMod val="60000"/>
              </a:schemeClr>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Display'!$AQ$41:$AQ$44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481D-4EDE-8C52-70CEF0C8B516}"/>
            </c:ext>
          </c:extLst>
        </c:ser>
        <c:ser>
          <c:idx val="9"/>
          <c:order val="9"/>
          <c:tx>
            <c:strRef>
              <c:f>'Data Display'!$AR$40</c:f>
              <c:strCache>
                <c:ptCount val="1"/>
                <c:pt idx="0">
                  <c:v>December</c:v>
                </c:pt>
              </c:strCache>
            </c:strRef>
          </c:tx>
          <c:spPr>
            <a:solidFill>
              <a:schemeClr val="accent4">
                <a:lumMod val="60000"/>
              </a:schemeClr>
            </a:solidFill>
            <a:ln>
              <a:noFill/>
            </a:ln>
            <a:effectLst/>
          </c:spPr>
          <c:invertIfNegative val="0"/>
          <c:cat>
            <c:strRef>
              <c:f>'Data Display'!$AH$41:$AH$44</c:f>
              <c:strCache>
                <c:ptCount val="4"/>
                <c:pt idx="0">
                  <c:v>Picking Error</c:v>
                </c:pt>
                <c:pt idx="1">
                  <c:v>Adjustment Error</c:v>
                </c:pt>
                <c:pt idx="2">
                  <c:v>Pi Adjustment Error</c:v>
                </c:pt>
                <c:pt idx="3">
                  <c:v>Subsell Adjustment</c:v>
                </c:pt>
              </c:strCache>
            </c:strRef>
          </c:cat>
          <c:val>
            <c:numRef>
              <c:f>'Data Display'!$AR$41:$AR$44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481D-4EDE-8C52-70CEF0C8B516}"/>
            </c:ext>
          </c:extLst>
        </c:ser>
        <c:dLbls>
          <c:showLegendKey val="0"/>
          <c:showVal val="0"/>
          <c:showCatName val="0"/>
          <c:showSerName val="0"/>
          <c:showPercent val="0"/>
          <c:showBubbleSize val="0"/>
        </c:dLbls>
        <c:gapWidth val="219"/>
        <c:overlap val="-27"/>
        <c:axId val="703777287"/>
        <c:axId val="703785479"/>
      </c:barChart>
      <c:catAx>
        <c:axId val="703777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85479"/>
        <c:crosses val="autoZero"/>
        <c:auto val="1"/>
        <c:lblAlgn val="ctr"/>
        <c:lblOffset val="100"/>
        <c:noMultiLvlLbl val="0"/>
      </c:catAx>
      <c:valAx>
        <c:axId val="703785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7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Pi80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B7-441B-8265-D01B48E242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B7-441B-8265-D01B48E242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B7-441B-8265-D01B48E242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B7-441B-8265-D01B48E242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B7-441B-8265-D01B48E242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B7-441B-8265-D01B48E242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B7-441B-8265-D01B48E242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DB7-441B-8265-D01B48E242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DB7-441B-8265-D01B48E24296}"/>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rgbClr val="FFFF00"/>
              </a:solidFill>
              <a:ln>
                <a:solidFill>
                  <a:srgbClr val="000000"/>
                </a:solidFill>
                <a:prstDash val="solid"/>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Display'!$AV$3:$AV$14</c:f>
              <c:strCache>
                <c:ptCount val="12"/>
                <c:pt idx="0">
                  <c:v>Adjustment</c:v>
                </c:pt>
                <c:pt idx="1">
                  <c:v>PMMA</c:v>
                </c:pt>
                <c:pt idx="2">
                  <c:v>Recount</c:v>
                </c:pt>
                <c:pt idx="3">
                  <c:v>Cancel</c:v>
                </c:pt>
                <c:pt idx="4">
                  <c:v>Hold</c:v>
                </c:pt>
                <c:pt idx="5">
                  <c:v>Receiving</c:v>
                </c:pt>
                <c:pt idx="6">
                  <c:v>Update</c:v>
                </c:pt>
                <c:pt idx="7">
                  <c:v>$500+</c:v>
                </c:pt>
                <c:pt idx="8">
                  <c:v>Unknown</c:v>
                </c:pt>
                <c:pt idx="9">
                  <c:v>Cancel for PMMA</c:v>
                </c:pt>
                <c:pt idx="10">
                  <c:v>Cancel for BFRL</c:v>
                </c:pt>
                <c:pt idx="11">
                  <c:v>PMMA Research</c:v>
                </c:pt>
              </c:strCache>
            </c:strRef>
          </c:cat>
          <c:val>
            <c:numRef>
              <c:f>'Data Display'!$AW$3:$AW$14</c:f>
              <c:numCache>
                <c:formatCode>General</c:formatCode>
                <c:ptCount val="12"/>
                <c:pt idx="0">
                  <c:v>1170</c:v>
                </c:pt>
                <c:pt idx="1">
                  <c:v>365</c:v>
                </c:pt>
                <c:pt idx="2">
                  <c:v>1184</c:v>
                </c:pt>
                <c:pt idx="3">
                  <c:v>7</c:v>
                </c:pt>
                <c:pt idx="4">
                  <c:v>27</c:v>
                </c:pt>
                <c:pt idx="5">
                  <c:v>198</c:v>
                </c:pt>
                <c:pt idx="6">
                  <c:v>354</c:v>
                </c:pt>
                <c:pt idx="7">
                  <c:v>136</c:v>
                </c:pt>
                <c:pt idx="8">
                  <c:v>42</c:v>
                </c:pt>
                <c:pt idx="9">
                  <c:v>355</c:v>
                </c:pt>
                <c:pt idx="10">
                  <c:v>67</c:v>
                </c:pt>
                <c:pt idx="11">
                  <c:v>387</c:v>
                </c:pt>
              </c:numCache>
            </c:numRef>
          </c:val>
          <c:extLst>
            <c:ext xmlns:c16="http://schemas.microsoft.com/office/drawing/2014/chart" uri="{C3380CC4-5D6E-409C-BE32-E72D297353CC}">
              <c16:uniqueId val="{00000001-B00E-4365-B79A-7F8709DB851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76200</xdr:colOff>
      <xdr:row>6</xdr:row>
      <xdr:rowOff>95250</xdr:rowOff>
    </xdr:from>
    <xdr:to>
      <xdr:col>13</xdr:col>
      <xdr:colOff>495300</xdr:colOff>
      <xdr:row>23</xdr:row>
      <xdr:rowOff>47625</xdr:rowOff>
    </xdr:to>
    <xdr:graphicFrame macro="">
      <xdr:nvGraphicFramePr>
        <xdr:cNvPr id="4" name="Chart 3">
          <a:extLst>
            <a:ext uri="{FF2B5EF4-FFF2-40B4-BE49-F238E27FC236}">
              <a16:creationId xmlns:a16="http://schemas.microsoft.com/office/drawing/2014/main" id="{D839EF14-31ED-7CB7-FCED-0C974FAD5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23</xdr:row>
      <xdr:rowOff>142875</xdr:rowOff>
    </xdr:from>
    <xdr:to>
      <xdr:col>13</xdr:col>
      <xdr:colOff>514350</xdr:colOff>
      <xdr:row>40</xdr:row>
      <xdr:rowOff>38100</xdr:rowOff>
    </xdr:to>
    <xdr:graphicFrame macro="">
      <xdr:nvGraphicFramePr>
        <xdr:cNvPr id="6" name="Chart 5">
          <a:extLst>
            <a:ext uri="{FF2B5EF4-FFF2-40B4-BE49-F238E27FC236}">
              <a16:creationId xmlns:a16="http://schemas.microsoft.com/office/drawing/2014/main" id="{D9BDFCF1-FC9E-4ACB-AD78-9C6923640C81}"/>
            </a:ext>
            <a:ext uri="{147F2762-F138-4A5C-976F-8EAC2B608ADB}">
              <a16:predDERef xmlns:a16="http://schemas.microsoft.com/office/drawing/2014/main" pred="{D839EF14-31ED-7CB7-FCED-0C974FAD5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66675</xdr:colOff>
      <xdr:row>23</xdr:row>
      <xdr:rowOff>123825</xdr:rowOff>
    </xdr:from>
    <xdr:to>
      <xdr:col>26</xdr:col>
      <xdr:colOff>219075</xdr:colOff>
      <xdr:row>39</xdr:row>
      <xdr:rowOff>152400</xdr:rowOff>
    </xdr:to>
    <xdr:graphicFrame macro="">
      <xdr:nvGraphicFramePr>
        <xdr:cNvPr id="7" name="Chart 6">
          <a:extLst>
            <a:ext uri="{FF2B5EF4-FFF2-40B4-BE49-F238E27FC236}">
              <a16:creationId xmlns:a16="http://schemas.microsoft.com/office/drawing/2014/main" id="{F244B292-3243-408B-ABFC-082D0572B9F1}"/>
            </a:ext>
            <a:ext uri="{147F2762-F138-4A5C-976F-8EAC2B608ADB}">
              <a16:predDERef xmlns:a16="http://schemas.microsoft.com/office/drawing/2014/main" pred="{D9BDFCF1-FC9E-4ACB-AD78-9C692364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xdr:colOff>
      <xdr:row>6</xdr:row>
      <xdr:rowOff>85725</xdr:rowOff>
    </xdr:from>
    <xdr:to>
      <xdr:col>21</xdr:col>
      <xdr:colOff>590550</xdr:colOff>
      <xdr:row>22</xdr:row>
      <xdr:rowOff>161925</xdr:rowOff>
    </xdr:to>
    <xdr:graphicFrame macro="">
      <xdr:nvGraphicFramePr>
        <xdr:cNvPr id="2" name="Chart 1">
          <a:extLst>
            <a:ext uri="{FF2B5EF4-FFF2-40B4-BE49-F238E27FC236}">
              <a16:creationId xmlns:a16="http://schemas.microsoft.com/office/drawing/2014/main" id="{F4C7FC6C-D616-4271-A963-2BF15AB6B02B}"/>
            </a:ext>
            <a:ext uri="{147F2762-F138-4A5C-976F-8EAC2B608ADB}">
              <a16:predDERef xmlns:a16="http://schemas.microsoft.com/office/drawing/2014/main" pred="{F244B292-3243-408B-ABFC-082D0572B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95250</xdr:rowOff>
    </xdr:from>
    <xdr:to>
      <xdr:col>6</xdr:col>
      <xdr:colOff>276225</xdr:colOff>
      <xdr:row>12</xdr:row>
      <xdr:rowOff>133350</xdr:rowOff>
    </xdr:to>
    <xdr:graphicFrame macro="">
      <xdr:nvGraphicFramePr>
        <xdr:cNvPr id="12" name="Chart 11">
          <a:extLst>
            <a:ext uri="{FF2B5EF4-FFF2-40B4-BE49-F238E27FC236}">
              <a16:creationId xmlns:a16="http://schemas.microsoft.com/office/drawing/2014/main" id="{45B1A756-4A85-ECCE-7F82-5DAC8A75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12</xdr:row>
      <xdr:rowOff>161925</xdr:rowOff>
    </xdr:from>
    <xdr:to>
      <xdr:col>6</xdr:col>
      <xdr:colOff>276225</xdr:colOff>
      <xdr:row>25</xdr:row>
      <xdr:rowOff>104775</xdr:rowOff>
    </xdr:to>
    <xdr:graphicFrame macro="">
      <xdr:nvGraphicFramePr>
        <xdr:cNvPr id="14" name="Chart 13">
          <a:extLst>
            <a:ext uri="{FF2B5EF4-FFF2-40B4-BE49-F238E27FC236}">
              <a16:creationId xmlns:a16="http://schemas.microsoft.com/office/drawing/2014/main" id="{4F5FD2B3-76DC-4702-A83E-F764B0F28146}"/>
            </a:ext>
            <a:ext uri="{147F2762-F138-4A5C-976F-8EAC2B608ADB}">
              <a16:predDERef xmlns:a16="http://schemas.microsoft.com/office/drawing/2014/main" pred="{45B1A756-4A85-ECCE-7F82-5DAC8A75D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25</xdr:row>
      <xdr:rowOff>133350</xdr:rowOff>
    </xdr:from>
    <xdr:to>
      <xdr:col>6</xdr:col>
      <xdr:colOff>266700</xdr:colOff>
      <xdr:row>38</xdr:row>
      <xdr:rowOff>123825</xdr:rowOff>
    </xdr:to>
    <xdr:graphicFrame macro="">
      <xdr:nvGraphicFramePr>
        <xdr:cNvPr id="15" name="Chart 14">
          <a:extLst>
            <a:ext uri="{FF2B5EF4-FFF2-40B4-BE49-F238E27FC236}">
              <a16:creationId xmlns:a16="http://schemas.microsoft.com/office/drawing/2014/main" id="{B85155D9-C465-4CC9-BA0B-15A4D50A4AD0}"/>
            </a:ext>
            <a:ext uri="{147F2762-F138-4A5C-976F-8EAC2B608ADB}">
              <a16:predDERef xmlns:a16="http://schemas.microsoft.com/office/drawing/2014/main" pred="{4F5FD2B3-76DC-4702-A83E-F764B0F2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38</xdr:row>
      <xdr:rowOff>152400</xdr:rowOff>
    </xdr:from>
    <xdr:to>
      <xdr:col>6</xdr:col>
      <xdr:colOff>285750</xdr:colOff>
      <xdr:row>51</xdr:row>
      <xdr:rowOff>114300</xdr:rowOff>
    </xdr:to>
    <xdr:graphicFrame macro="">
      <xdr:nvGraphicFramePr>
        <xdr:cNvPr id="16" name="Chart 15">
          <a:extLst>
            <a:ext uri="{FF2B5EF4-FFF2-40B4-BE49-F238E27FC236}">
              <a16:creationId xmlns:a16="http://schemas.microsoft.com/office/drawing/2014/main" id="{66D3EE29-1341-463F-AF58-C5E6FFC9B86D}"/>
            </a:ext>
            <a:ext uri="{147F2762-F138-4A5C-976F-8EAC2B608ADB}">
              <a16:predDERef xmlns:a16="http://schemas.microsoft.com/office/drawing/2014/main" pred="{B85155D9-C465-4CC9-BA0B-15A4D50A4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0</xdr:row>
      <xdr:rowOff>171450</xdr:rowOff>
    </xdr:from>
    <xdr:to>
      <xdr:col>17</xdr:col>
      <xdr:colOff>609600</xdr:colOff>
      <xdr:row>18</xdr:row>
      <xdr:rowOff>133350</xdr:rowOff>
    </xdr:to>
    <xdr:graphicFrame macro="">
      <xdr:nvGraphicFramePr>
        <xdr:cNvPr id="2" name="Chart 1">
          <a:extLst>
            <a:ext uri="{FF2B5EF4-FFF2-40B4-BE49-F238E27FC236}">
              <a16:creationId xmlns:a16="http://schemas.microsoft.com/office/drawing/2014/main" id="{56347249-37FD-29C9-7650-08C412F99CAB}"/>
            </a:ext>
            <a:ext uri="{147F2762-F138-4A5C-976F-8EAC2B608ADB}">
              <a16:predDERef xmlns:a16="http://schemas.microsoft.com/office/drawing/2014/main" pred="{66D3EE29-1341-463F-AF58-C5E6FFC9B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542925</xdr:colOff>
      <xdr:row>18</xdr:row>
      <xdr:rowOff>161925</xdr:rowOff>
    </xdr:from>
    <xdr:to>
      <xdr:col>17</xdr:col>
      <xdr:colOff>600075</xdr:colOff>
      <xdr:row>40</xdr:row>
      <xdr:rowOff>47625</xdr:rowOff>
    </xdr:to>
    <xdr:graphicFrame macro="">
      <xdr:nvGraphicFramePr>
        <xdr:cNvPr id="3" name="Chart 2">
          <a:extLst>
            <a:ext uri="{FF2B5EF4-FFF2-40B4-BE49-F238E27FC236}">
              <a16:creationId xmlns:a16="http://schemas.microsoft.com/office/drawing/2014/main" id="{0802B909-2E1D-429F-BB5F-60AA1BC05C59}"/>
            </a:ext>
            <a:ext uri="{147F2762-F138-4A5C-976F-8EAC2B608ADB}">
              <a16:predDERef xmlns:a16="http://schemas.microsoft.com/office/drawing/2014/main" pred="{56347249-37FD-29C9-7650-08C412F99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628650</xdr:colOff>
      <xdr:row>18</xdr:row>
      <xdr:rowOff>171450</xdr:rowOff>
    </xdr:from>
    <xdr:to>
      <xdr:col>29</xdr:col>
      <xdr:colOff>304800</xdr:colOff>
      <xdr:row>40</xdr:row>
      <xdr:rowOff>47625</xdr:rowOff>
    </xdr:to>
    <xdr:graphicFrame macro="">
      <xdr:nvGraphicFramePr>
        <xdr:cNvPr id="4" name="Chart 3">
          <a:extLst>
            <a:ext uri="{FF2B5EF4-FFF2-40B4-BE49-F238E27FC236}">
              <a16:creationId xmlns:a16="http://schemas.microsoft.com/office/drawing/2014/main" id="{A5AE3367-E918-4BCE-90A1-EFA8E22A95E2}"/>
            </a:ext>
            <a:ext uri="{147F2762-F138-4A5C-976F-8EAC2B608ADB}">
              <a16:predDERef xmlns:a16="http://schemas.microsoft.com/office/drawing/2014/main" pred="{0802B909-2E1D-429F-BB5F-60AA1BC05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104775</xdr:colOff>
      <xdr:row>3</xdr:row>
      <xdr:rowOff>19050</xdr:rowOff>
    </xdr:from>
    <xdr:to>
      <xdr:col>26</xdr:col>
      <xdr:colOff>638175</xdr:colOff>
      <xdr:row>17</xdr:row>
      <xdr:rowOff>133350</xdr:rowOff>
    </xdr:to>
    <xdr:graphicFrame macro="">
      <xdr:nvGraphicFramePr>
        <xdr:cNvPr id="5" name="Chart 4">
          <a:extLst>
            <a:ext uri="{FF2B5EF4-FFF2-40B4-BE49-F238E27FC236}">
              <a16:creationId xmlns:a16="http://schemas.microsoft.com/office/drawing/2014/main" id="{9C56A6F8-B5CB-4686-A35E-4EAEAB4210A2}"/>
            </a:ext>
            <a:ext uri="{147F2762-F138-4A5C-976F-8EAC2B608ADB}">
              <a16:predDERef xmlns:a16="http://schemas.microsoft.com/office/drawing/2014/main" pred="{A5AE3367-E918-4BCE-90A1-EFA8E22A9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76200</xdr:colOff>
      <xdr:row>0</xdr:row>
      <xdr:rowOff>0</xdr:rowOff>
    </xdr:from>
    <xdr:to>
      <xdr:col>19</xdr:col>
      <xdr:colOff>371475</xdr:colOff>
      <xdr:row>12</xdr:row>
      <xdr:rowOff>0</xdr:rowOff>
    </xdr:to>
    <xdr:graphicFrame macro="">
      <xdr:nvGraphicFramePr>
        <xdr:cNvPr id="2" name="Chart 1">
          <a:extLst>
            <a:ext uri="{FF2B5EF4-FFF2-40B4-BE49-F238E27FC236}">
              <a16:creationId xmlns:a16="http://schemas.microsoft.com/office/drawing/2014/main" id="{48F5EF61-59F1-ADC8-94E6-AC05D1F85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12</xdr:row>
      <xdr:rowOff>38100</xdr:rowOff>
    </xdr:from>
    <xdr:to>
      <xdr:col>19</xdr:col>
      <xdr:colOff>371475</xdr:colOff>
      <xdr:row>24</xdr:row>
      <xdr:rowOff>38100</xdr:rowOff>
    </xdr:to>
    <xdr:graphicFrame macro="">
      <xdr:nvGraphicFramePr>
        <xdr:cNvPr id="3" name="Chart 2">
          <a:extLst>
            <a:ext uri="{FF2B5EF4-FFF2-40B4-BE49-F238E27FC236}">
              <a16:creationId xmlns:a16="http://schemas.microsoft.com/office/drawing/2014/main" id="{E3532E17-5786-40BB-88FC-5D355AE37273}"/>
            </a:ext>
            <a:ext uri="{147F2762-F138-4A5C-976F-8EAC2B608ADB}">
              <a16:predDERef xmlns:a16="http://schemas.microsoft.com/office/drawing/2014/main" pred="{48F5EF61-59F1-ADC8-94E6-AC05D1F85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24</xdr:row>
      <xdr:rowOff>76200</xdr:rowOff>
    </xdr:from>
    <xdr:to>
      <xdr:col>19</xdr:col>
      <xdr:colOff>381000</xdr:colOff>
      <xdr:row>36</xdr:row>
      <xdr:rowOff>76200</xdr:rowOff>
    </xdr:to>
    <xdr:graphicFrame macro="">
      <xdr:nvGraphicFramePr>
        <xdr:cNvPr id="4" name="Chart 3">
          <a:extLst>
            <a:ext uri="{FF2B5EF4-FFF2-40B4-BE49-F238E27FC236}">
              <a16:creationId xmlns:a16="http://schemas.microsoft.com/office/drawing/2014/main" id="{11B0033A-8B59-4286-B47B-938B4AEA30A9}"/>
            </a:ext>
            <a:ext uri="{147F2762-F138-4A5C-976F-8EAC2B608ADB}">
              <a16:predDERef xmlns:a16="http://schemas.microsoft.com/office/drawing/2014/main" pred="{E3532E17-5786-40BB-88FC-5D355AE3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17</xdr:col>
      <xdr:colOff>276225</xdr:colOff>
      <xdr:row>18</xdr:row>
      <xdr:rowOff>95250</xdr:rowOff>
    </xdr:to>
    <xdr:graphicFrame macro="">
      <xdr:nvGraphicFramePr>
        <xdr:cNvPr id="2" name="Chart 1">
          <a:extLst>
            <a:ext uri="{FF2B5EF4-FFF2-40B4-BE49-F238E27FC236}">
              <a16:creationId xmlns:a16="http://schemas.microsoft.com/office/drawing/2014/main" id="{34CC057B-5743-4D67-A50B-6ACC91EEC3CC}"/>
            </a:ext>
            <a:ext uri="{147F2762-F138-4A5C-976F-8EAC2B608ADB}">
              <a16:predDERef xmlns:a16="http://schemas.microsoft.com/office/drawing/2014/main" pred="{9C56A6F8-B5CB-4686-A35E-4EAEAB42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16</xdr:col>
      <xdr:colOff>352425</xdr:colOff>
      <xdr:row>18</xdr:row>
      <xdr:rowOff>76200</xdr:rowOff>
    </xdr:to>
    <xdr:graphicFrame macro="">
      <xdr:nvGraphicFramePr>
        <xdr:cNvPr id="3" name="Chart 2">
          <a:extLst>
            <a:ext uri="{FF2B5EF4-FFF2-40B4-BE49-F238E27FC236}">
              <a16:creationId xmlns:a16="http://schemas.microsoft.com/office/drawing/2014/main" id="{A5CEEEB7-4A27-4274-8BB0-B6F757592FC9}"/>
            </a:ext>
            <a:ext uri="{147F2762-F138-4A5C-976F-8EAC2B608ADB}">
              <a16:predDERef xmlns:a16="http://schemas.microsoft.com/office/drawing/2014/main" pred="{9C56A6F8-B5CB-4686-A35E-4EAEAB42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vid Callaway" id="{76290BC9-45DC-4A54-A51A-C60E2157FBE3}" userId="S::david-callaway1@na.odcorp.net::4cfd9a27-9870-4cdb-9e7e-7668f3cfcc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03-15T07:39:21.65" personId="{76290BC9-45DC-4A54-A51A-C60E2157FBE3}" id="{A40FFA0C-B630-4047-9AAA-01D5D76E4C2E}">
    <text xml:space="preserve">By Unit Amount
</text>
  </threadedComment>
  <threadedComment ref="J74" dT="2024-03-15T09:28:42.12" personId="{76290BC9-45DC-4A54-A51A-C60E2157FBE3}" id="{CB1B6065-4D0D-4701-9FE1-22F39F280CF5}">
    <text xml:space="preserve">PMMA 1 unit FROM Research
</text>
  </threadedComment>
  <threadedComment ref="J127" dT="2024-03-18T17:16:26.78" personId="{76290BC9-45DC-4A54-A51A-C60E2157FBE3}" id="{D7C03157-E7DE-48DE-889A-B938F6F1921F}">
    <text>Submitted for recount</text>
  </threadedComment>
  <threadedComment ref="J128" dT="2024-03-18T17:16:30.09" personId="{76290BC9-45DC-4A54-A51A-C60E2157FBE3}" id="{510ED765-4F8D-4E14-9F18-D35FFE2CC0FA}">
    <text>Submitted for recount</text>
  </threadedComment>
  <threadedComment ref="J129" dT="2024-03-18T13:41:36.30" personId="{76290BC9-45DC-4A54-A51A-C60E2157FBE3}" id="{1B55032B-1F96-4F21-8ACC-F5AE57BABAA4}">
    <text>Counted 5 short, 11 found in penalty area.</text>
  </threadedComment>
  <threadedComment ref="J130" dT="2024-03-18T13:42:28.88" personId="{76290BC9-45DC-4A54-A51A-C60E2157FBE3}" id="{658C6E73-F3C3-4CE8-B740-2A367C2E914F}">
    <text>Incorrectly counted 486, possible typo?</text>
  </threadedComment>
  <threadedComment ref="J131" dT="2024-03-18T13:45:16.40" personId="{76290BC9-45DC-4A54-A51A-C60E2157FBE3}" id="{06DCDBB3-D72C-4161-ADD0-C4BC39EAB0FE}">
    <text>Counted as 150, count confirmed WMS OH to be correct.</text>
  </threadedComment>
  <threadedComment ref="J132" dT="2024-03-18T13:47:06.70" personId="{76290BC9-45DC-4A54-A51A-C60E2157FBE3}" id="{1E8A52D7-4B50-4BAF-957A-129D06AC3892}">
    <text>Counted as 88, possible typo.</text>
  </threadedComment>
  <threadedComment ref="J134" dT="2024-03-18T13:48:13.56" personId="{76290BC9-45DC-4A54-A51A-C60E2157FBE3}" id="{086441B6-9C86-461E-A1F8-CFCD6D2BDBBA}">
    <text>Counted as zero, product in location.</text>
  </threadedComment>
  <threadedComment ref="J135" dT="2024-03-18T13:49:24.17" personId="{76290BC9-45DC-4A54-A51A-C60E2157FBE3}" id="{4AAF4474-1DB5-4D1F-811C-83A30CC85E77}">
    <text>Counted as 2, 20 in location, possible typo</text>
  </threadedComment>
  <threadedComment ref="J136" dT="2024-03-18T13:50:14.61" personId="{76290BC9-45DC-4A54-A51A-C60E2157FBE3}" id="{42ABF224-ABEA-47A6-8675-592D639EA50D}">
    <text>Counted as 63, incorrect count, count confirmed WMS OH:64</text>
  </threadedComment>
  <threadedComment ref="J145" dT="2024-03-19T13:39:54.22" personId="{76290BC9-45DC-4A54-A51A-C60E2157FBE3}" id="{6D067316-A0AF-4BBD-B143-FD405EF26478}">
    <text>Correct Count 94</text>
  </threadedComment>
  <threadedComment ref="J155" dT="2024-03-19T13:51:29.69" personId="{76290BC9-45DC-4A54-A51A-C60E2157FBE3}" id="{2807F02A-5934-4423-89B3-A6A06164440F}">
    <text>Counted 103, correct count 105</text>
  </threadedComment>
  <threadedComment ref="J178" dT="2024-03-19T14:25:02.44" personId="{76290BC9-45DC-4A54-A51A-C60E2157FBE3}" id="{72F1FC10-C6C9-4FC6-AC76-B135E83EEA48}">
    <text>WMS OH Correct 120</text>
  </threadedComment>
  <threadedComment ref="J185" dT="2024-03-19T14:38:20.86" personId="{76290BC9-45DC-4A54-A51A-C60E2157FBE3}" id="{18623377-E96B-4B3F-B5A6-B07863C35219}">
    <text>11 PMMA TO 80CC2142</text>
  </threadedComment>
  <threadedComment ref="J186" dT="2024-03-19T14:37:27.34" personId="{76290BC9-45DC-4A54-A51A-C60E2157FBE3}" id="{5FD96CBD-E4DA-451B-8157-41FBB9B5AC79}">
    <text xml:space="preserve">23 PMMA TO 80CC2142
</text>
  </threadedComment>
  <threadedComment ref="J187" dT="2024-03-19T14:39:14.41" personId="{76290BC9-45DC-4A54-A51A-C60E2157FBE3}" id="{2306E7FD-B2BD-4541-BBC3-1F2226116344}">
    <text>2 PMMA TO 80CC2142</text>
  </threadedComment>
  <threadedComment ref="J188" dT="2024-03-19T14:40:51.00" personId="{76290BC9-45DC-4A54-A51A-C60E2157FBE3}" id="{FD6B354A-06A2-4D50-88CE-A4991C344DCD}">
    <text>1 PMMA TO 80CC2142 3 PMMA TO 60GG1111</text>
  </threadedComment>
  <threadedComment ref="J192" dT="2024-03-19T14:54:23.48" personId="{76290BC9-45DC-4A54-A51A-C60E2157FBE3}" id="{39D27B35-28B5-4737-822F-3F47365628F4}">
    <text>2 PMMA TO 70CC1533 2 PMMA TO 90NN0521 7 PMMA TO RESEARCH</text>
  </threadedComment>
  <threadedComment ref="J195" dT="2024-03-19T14:32:13.91" personId="{76290BC9-45DC-4A54-A51A-C60E2157FBE3}" id="{76B4AF9A-C6B6-41A1-8628-A648F7AF2CE4}">
    <text>pmma to 05hz0436</text>
  </threadedComment>
  <threadedComment ref="J203" dT="2024-03-19T15:58:31.04" personId="{76290BC9-45DC-4A54-A51A-C60E2157FBE3}" id="{040C763E-A92B-4051-B452-E95E23C982EE}">
    <text xml:space="preserve">Bad adjustment by me
</text>
  </threadedComment>
  <threadedComment ref="J203" dT="2024-03-19T16:00:09.26" personId="{76290BC9-45DC-4A54-A51A-C60E2157FBE3}" id="{17420C37-004C-42F1-9D5C-85B4E1F3FAB6}" parentId="{040C763E-A92B-4051-B452-E95E23C982EE}">
    <text xml:space="preserve">CORRECTED THROUGH APMA
</text>
  </threadedComment>
  <threadedComment ref="J207" dT="2024-03-19T14:48:59.00" personId="{76290BC9-45DC-4A54-A51A-C60E2157FBE3}" id="{A182BF46-500C-469F-958E-BDE9D97C11FE}">
    <text>3 PMMA TO 60CC3021</text>
  </threadedComment>
  <threadedComment ref="J208" dT="2024-03-19T16:08:26.98" personId="{76290BC9-45DC-4A54-A51A-C60E2157FBE3}" id="{65EE00C1-678B-40AC-B790-F545D61B4356}">
    <text>18 PMMA TO RESEARCH</text>
  </threadedComment>
  <threadedComment ref="J214" dT="2024-03-19T14:47:03.92" personId="{76290BC9-45DC-4A54-A51A-C60E2157FBE3}" id="{F854706B-C646-4612-B875-7BC9EFC17F5D}">
    <text xml:space="preserve">PMMA TO 90KK1452
</text>
  </threadedComment>
  <threadedComment ref="J215" dT="2024-03-19T14:32:50.96" personId="{76290BC9-45DC-4A54-A51A-C60E2157FBE3}" id="{36364ED2-7736-428E-8195-ACF251EA95BF}">
    <text>60 PMMA to 44FC2011</text>
  </threadedComment>
  <threadedComment ref="J224" dT="2024-03-19T16:27:51.97" personId="{76290BC9-45DC-4A54-A51A-C60E2157FBE3}" id="{B20C5D56-7038-4DEE-B82E-AD2DE9DB1968}">
    <text xml:space="preserve">6 PMMA TO RESEARCH
</text>
  </threadedComment>
  <threadedComment ref="J225" dT="2024-03-19T16:24:27.01" personId="{76290BC9-45DC-4A54-A51A-C60E2157FBE3}" id="{27EE1225-EE00-4111-A432-BCA03CC1D83D}">
    <text>6 PMMA TO RESEARCH</text>
  </threadedComment>
  <threadedComment ref="J227" dT="2024-03-19T14:34:55.76" personId="{76290BC9-45DC-4A54-A51A-C60E2157FBE3}" id="{8BB2CD11-0F35-4D27-9EAB-08E45F778B11}">
    <text>6 PMMA TO 60AA2351</text>
  </threadedComment>
  <threadedComment ref="J230" dT="2024-03-19T16:19:10.90" personId="{76290BC9-45DC-4A54-A51A-C60E2157FBE3}" id="{B238FA7C-83B0-43C6-A6DF-440CAEF658FA}">
    <text>1 PMMA TO 31CF0241</text>
  </threadedComment>
  <threadedComment ref="J231" dT="2024-03-19T14:45:02.45" personId="{76290BC9-45DC-4A54-A51A-C60E2157FBE3}" id="{B1B565B0-2D88-467B-A1D3-0B50E249DD22}">
    <text>9 PMMA TO 07SC0252 3 PMMA TO RESEARCH</text>
  </threadedComment>
  <threadedComment ref="J232" dT="2024-03-19T16:28:07.72" personId="{76290BC9-45DC-4A54-A51A-C60E2157FBE3}" id="{77C8D361-BACA-4D45-BE4C-722BB5B43FE6}">
    <text>7 PMMA TO RESEARCH</text>
  </threadedComment>
  <threadedComment ref="J235" dT="2024-03-19T14:53:31.09" personId="{76290BC9-45DC-4A54-A51A-C60E2157FBE3}" id="{98E5DE13-02C5-4AB6-A4B6-A71791386A72}">
    <text>10 PMMA TO 70CC1533</text>
  </threadedComment>
  <threadedComment ref="J236" dT="2024-03-19T14:53:47.12" personId="{76290BC9-45DC-4A54-A51A-C60E2157FBE3}" id="{83B92722-9BBD-4A98-832F-03B1C74CBAB3}">
    <text>4 PMMA TO 70CC1533</text>
  </threadedComment>
  <threadedComment ref="J237" dT="2024-03-19T16:32:40.91" personId="{76290BC9-45DC-4A54-A51A-C60E2157FBE3}" id="{A940F03F-791B-4E70-B82C-5A19B941B431}">
    <text>Location no longer assigned to SKU</text>
  </threadedComment>
  <threadedComment ref="J238" dT="2024-03-19T16:28:17.42" personId="{76290BC9-45DC-4A54-A51A-C60E2157FBE3}" id="{CD73D8AC-FA42-4976-A5C5-67DDA7D3DA11}">
    <text>11 PMMA TO RESEARCH</text>
  </threadedComment>
  <threadedComment ref="J249" dT="2024-03-20T08:03:47.46" personId="{76290BC9-45DC-4A54-A51A-C60E2157FBE3}" id="{6DEADE4F-2868-4F29-9D2B-D74CC8709A5E}">
    <text xml:space="preserve">1803
</text>
  </threadedComment>
  <threadedComment ref="J282" dT="2024-03-20T13:08:40.25" personId="{76290BC9-45DC-4A54-A51A-C60E2157FBE3}" id="{B59B7CF4-8ACD-4C4D-8E16-07AAE150A13A}">
    <text>PMMA FROM RESEARCH</text>
  </threadedComment>
  <threadedComment ref="J284" dT="2024-03-20T12:44:34.77" personId="{76290BC9-45DC-4A54-A51A-C60E2157FBE3}" id="{EBD897F9-3A69-452F-87F9-E42168042A55}">
    <text xml:space="preserve">PMMA TO 60DD1441
</text>
  </threadedComment>
  <threadedComment ref="J286" dT="2024-03-20T12:43:09.79" personId="{76290BC9-45DC-4A54-A51A-C60E2157FBE3}" id="{AC9F205C-F8D9-49F3-9EF0-69D952102498}">
    <text>PMMA TO 60EE0531</text>
  </threadedComment>
  <threadedComment ref="J296" dT="2024-03-20T12:33:50.69" personId="{76290BC9-45DC-4A54-A51A-C60E2157FBE3}" id="{8FB8B107-DA73-4405-9471-9E616A97FBA4}">
    <text>10 PMMA TO 50DD0521</text>
  </threadedComment>
  <threadedComment ref="J297" dT="2024-03-20T13:39:58.25" personId="{76290BC9-45DC-4A54-A51A-C60E2157FBE3}" id="{F6509CF1-1A47-481B-9B0C-DC98B8868DFB}">
    <text>PMMA FROM RESEARCH</text>
  </threadedComment>
  <threadedComment ref="J298" dT="2024-03-20T13:39:58.25" personId="{76290BC9-45DC-4A54-A51A-C60E2157FBE3}" id="{4D93B066-25C8-4820-9278-AC6CAF666115}">
    <text>PMMA FROM RESEARCH</text>
  </threadedComment>
  <threadedComment ref="J299" dT="2024-03-20T12:55:00.50" personId="{76290BC9-45DC-4A54-A51A-C60E2157FBE3}" id="{08CB2E3B-F75A-4816-B11C-3DB19EDC9E42}">
    <text>PMMA TO 05SC0556 PMMA TO RESEARCH</text>
  </threadedComment>
  <threadedComment ref="J300" dT="2024-03-20T12:38:55.31" personId="{76290BC9-45DC-4A54-A51A-C60E2157FBE3}" id="{F7AA0A3D-9CE4-4317-8473-0E52973E9A59}">
    <text>PMMA TO 45PF0412 &amp; RESEARCH</text>
  </threadedComment>
  <threadedComment ref="J301" dT="2024-03-20T12:56:35.28" personId="{76290BC9-45DC-4A54-A51A-C60E2157FBE3}" id="{A08F8F3C-0949-4246-9E1C-DDD614D30853}">
    <text>PMMA TO 02SC0831</text>
  </threadedComment>
  <threadedComment ref="J302" dT="2024-03-20T12:41:23.08" personId="{76290BC9-45DC-4A54-A51A-C60E2157FBE3}" id="{D12FC6BC-486C-4875-BF10-DA762151C400}">
    <text>PMMA FROM RESEARCH 22 UNITS</text>
  </threadedComment>
  <threadedComment ref="J303" dT="2024-03-20T12:40:19.97" personId="{76290BC9-45DC-4A54-A51A-C60E2157FBE3}" id="{9D8703F0-EB37-4CA1-8FAF-3464727D0DF3}">
    <text>PMMA TO 60CC2121</text>
  </threadedComment>
  <threadedComment ref="J305" dT="2024-03-20T13:13:45.71" personId="{76290BC9-45DC-4A54-A51A-C60E2157FBE3}" id="{D0A0EDA6-8A6F-4BF0-92DA-B88C385B2349}">
    <text>PMMA TO RESEARCH</text>
  </threadedComment>
  <threadedComment ref="J311" dT="2024-03-20T12:35:10.63" personId="{76290BC9-45DC-4A54-A51A-C60E2157FBE3}" id="{55D4CD3C-FE16-4D7E-9339-7E25368BC4D2}">
    <text>PMMA TO 80CC1431</text>
  </threadedComment>
  <threadedComment ref="J312" dT="2024-03-20T13:46:10.28" personId="{76290BC9-45DC-4A54-A51A-C60E2157FBE3}" id="{D0F18B5A-AFBA-4312-BE90-BCBDAB1D738F}">
    <text xml:space="preserve">PMMA FROM RESEARCH
</text>
  </threadedComment>
  <threadedComment ref="J313" dT="2024-03-20T13:46:10.28" personId="{76290BC9-45DC-4A54-A51A-C60E2157FBE3}" id="{33833032-BC9F-41F4-A985-7358A90B8258}">
    <text xml:space="preserve">PMMA FROM RESEARCH
</text>
  </threadedComment>
  <threadedComment ref="J316" dT="2024-03-20T13:46:10.28" personId="{76290BC9-45DC-4A54-A51A-C60E2157FBE3}" id="{E5E7BB24-298B-48D7-80DA-4F0528EE21EE}">
    <text xml:space="preserve">PMMA FROM RESEARCH
</text>
  </threadedComment>
  <threadedComment ref="J318" dT="2024-03-20T12:48:03.23" personId="{76290BC9-45DC-4A54-A51A-C60E2157FBE3}" id="{CD39727C-2316-4763-AA08-6DD4C8FB3CB4}">
    <text>PMMA TO 90DD2342</text>
  </threadedComment>
  <threadedComment ref="J319" dT="2024-03-20T12:45:57.39" personId="{76290BC9-45DC-4A54-A51A-C60E2157FBE3}" id="{0FFC28F0-9CEF-4830-9486-9604E1D5A674}">
    <text>PMMA TO 90CC1632</text>
  </threadedComment>
  <threadedComment ref="J324" dT="2024-03-20T13:47:33.05" personId="{76290BC9-45DC-4A54-A51A-C60E2157FBE3}" id="{F46521F9-E238-4909-A248-75AB4C264D7F}">
    <text>PMMA TO RESEARCH</text>
  </threadedComment>
  <threadedComment ref="J326" dT="2024-03-20T13:53:19.45" personId="{76290BC9-45DC-4A54-A51A-C60E2157FBE3}" id="{787AE22F-583D-465B-A7EB-39E86BA5F2F7}">
    <text>PMMA TO RESEARCH</text>
  </threadedComment>
  <threadedComment ref="J328" dT="2024-03-20T13:53:19.45" personId="{76290BC9-45DC-4A54-A51A-C60E2157FBE3}" id="{7CB4F513-D63C-4FE1-BFBA-D08F49EBEF43}">
    <text>PMMA TO RESEARCH</text>
  </threadedComment>
  <threadedComment ref="J329" dT="2024-03-20T13:53:19.45" personId="{76290BC9-45DC-4A54-A51A-C60E2157FBE3}" id="{0FE420DA-D5D8-43BC-AFA7-3889D60BCD28}">
    <text>PMMA TO RESEARCH</text>
  </threadedComment>
  <threadedComment ref="J330" dT="2024-03-20T13:53:19.45" personId="{76290BC9-45DC-4A54-A51A-C60E2157FBE3}" id="{17200308-B4DE-416E-854B-69C12B8B47ED}">
    <text>PMMA TO RESEARCH</text>
  </threadedComment>
  <threadedComment ref="J331" dT="2024-03-20T13:51:19.86" personId="{76290BC9-45DC-4A54-A51A-C60E2157FBE3}" id="{95A499DE-260E-4CFF-B18A-C6AC5F34F283}">
    <text>LOCATION NO LONGER ASSISGNED TO SKU</text>
  </threadedComment>
  <threadedComment ref="J332" dT="2024-03-20T13:53:19.45" personId="{76290BC9-45DC-4A54-A51A-C60E2157FBE3}" id="{EF6B6EF5-1C86-4F06-BD45-51327CF8C227}">
    <text>PMMA TO RESEARCH</text>
  </threadedComment>
  <threadedComment ref="J333" dT="2024-03-20T13:53:19.45" personId="{76290BC9-45DC-4A54-A51A-C60E2157FBE3}" id="{48C56D99-DD0D-4897-8B74-C2F0FD9135D0}">
    <text>PMMA TO RESEARCH</text>
  </threadedComment>
  <threadedComment ref="J334" dT="2024-03-20T13:53:19.45" personId="{76290BC9-45DC-4A54-A51A-C60E2157FBE3}" id="{A2B454D9-F983-4A2E-9B64-846C6B019794}">
    <text>PMMA TO RESEARCH</text>
  </threadedComment>
  <threadedComment ref="J335" dT="2024-03-20T13:53:19.45" personId="{76290BC9-45DC-4A54-A51A-C60E2157FBE3}" id="{68B33D49-8067-494E-AB1B-FD810149064B}">
    <text>PMMA TO RESEARCH</text>
  </threadedComment>
  <threadedComment ref="J336" dT="2024-03-20T14:01:07.37" personId="{76290BC9-45DC-4A54-A51A-C60E2157FBE3}" id="{01BAA45E-B0D4-4646-9E69-6E23FE84044F}">
    <text>PMMA TO RESEARCH</text>
  </threadedComment>
  <threadedComment ref="J337" dT="2024-03-20T13:59:51.52" personId="{76290BC9-45DC-4A54-A51A-C60E2157FBE3}" id="{C1669D2A-49A0-4621-B14B-82010A081521}">
    <text>PMMA FROM RESEARCH</text>
  </threadedComment>
  <threadedComment ref="J338" dT="2024-03-20T13:59:51.52" personId="{76290BC9-45DC-4A54-A51A-C60E2157FBE3}" id="{19F34EA8-6BDF-40A3-8F1C-54F83EFE75AF}">
    <text>PMMA FROM RESEARCH</text>
  </threadedComment>
  <threadedComment ref="J340" dT="2024-03-20T12:51:11.04" personId="{76290BC9-45DC-4A54-A51A-C60E2157FBE3}" id="{5901A76D-94BD-4B9C-8B23-73AE1159A740}">
    <text>PMMA TO 90UU1722</text>
  </threadedComment>
  <threadedComment ref="J344" dT="2024-03-20T13:53:19.45" personId="{76290BC9-45DC-4A54-A51A-C60E2157FBE3}" id="{9C6E1315-DB9D-4E1B-8AE3-A836E2D641C3}">
    <text>PMMA TO RESEARCH</text>
  </threadedComment>
  <threadedComment ref="J345" dT="2024-03-20T13:53:19.45" personId="{76290BC9-45DC-4A54-A51A-C60E2157FBE3}" id="{70237F0F-15C6-436C-8DBE-BC27EC94CEB7}">
    <text>PMMA TO RESEARCH</text>
  </threadedComment>
  <threadedComment ref="J346" dT="2024-03-20T12:49:37.21" personId="{76290BC9-45DC-4A54-A51A-C60E2157FBE3}" id="{E5AD274A-BE3E-41CB-8FDE-C392E1EC82DA}">
    <text>PMMA TO 90UU1922</text>
  </threadedComment>
  <threadedComment ref="J350" dT="2024-03-21T06:09:30.86" personId="{76290BC9-45DC-4A54-A51A-C60E2157FBE3}" id="{867AE90F-4B92-418B-9B15-C3B6DEDBC5D7}">
    <text>WMS OH COUNT CORRECT</text>
  </threadedComment>
  <threadedComment ref="J353" dT="2024-03-21T06:09:30.86" personId="{76290BC9-45DC-4A54-A51A-C60E2157FBE3}" id="{CCCD54BF-C3FC-4053-9B63-C4AE6582C09F}">
    <text>WMS OH COUNT CORRECT</text>
  </threadedComment>
  <threadedComment ref="J354" dT="2024-03-21T06:09:30.86" personId="{76290BC9-45DC-4A54-A51A-C60E2157FBE3}" id="{0229294B-89C2-4DF0-9FC8-9B8361534C9D}">
    <text>WMS OH COUNT CORRECT</text>
  </threadedComment>
  <threadedComment ref="J390" dT="2024-03-21T06:09:30.86" personId="{76290BC9-45DC-4A54-A51A-C60E2157FBE3}" id="{38EF9CF9-72E0-4612-98D8-751F16951B87}">
    <text>WMS OH COUNT CORRECT</text>
  </threadedComment>
  <threadedComment ref="J391" dT="2024-03-21T06:09:30.86" personId="{76290BC9-45DC-4A54-A51A-C60E2157FBE3}" id="{59EDFDC5-C3E2-4990-B947-64C390DF6186}">
    <text>WMS OH COUNT CORRECT</text>
  </threadedComment>
  <threadedComment ref="J393" dT="2024-03-21T07:06:52.11" personId="{76290BC9-45DC-4A54-A51A-C60E2157FBE3}" id="{7004EB3F-35A7-4752-8B91-80300F647BC5}">
    <text>PMMA TO RESEARCH</text>
  </threadedComment>
  <threadedComment ref="J398" dT="2024-03-21T07:12:01.69" personId="{76290BC9-45DC-4A54-A51A-C60E2157FBE3}" id="{C1E4E9E9-4C01-44D0-91C8-C84C9E8E8DEC}">
    <text>PMMA TO 50DD1511</text>
  </threadedComment>
  <threadedComment ref="J407" dT="2024-03-21T07:09:25.44" personId="{76290BC9-45DC-4A54-A51A-C60E2157FBE3}" id="{22DE3CF5-1924-4304-B8C6-175F88A432A9}">
    <text>4 PMMA TO 80CC1832 4 PMMA TO 60GG1111 26 PMMA TO RESEARCH</text>
  </threadedComment>
  <threadedComment ref="J506" dT="2024-03-22T09:44:18.21" personId="{76290BC9-45DC-4A54-A51A-C60E2157FBE3}" id="{29643D85-5635-4F19-9D92-ED3B204E8DE1}">
    <text xml:space="preserve">22 PMMA FROM 60GG2712
</text>
  </threadedComment>
  <threadedComment ref="J511" dT="2024-04-22T11:56:49.58" personId="{76290BC9-45DC-4A54-A51A-C60E2157FBE3}" id="{D29532A0-E6D7-4331-88CE-7C772980ECDF}">
    <text>BFRL QTY 144</text>
  </threadedComment>
  <threadedComment ref="J516" dT="2024-03-22T07:56:02.59" personId="{76290BC9-45DC-4A54-A51A-C60E2157FBE3}" id="{1303225B-1F87-46FA-95CB-4EC03F88D459}">
    <text>4 TO 60EE2612</text>
  </threadedComment>
  <threadedComment ref="J521" dT="2024-04-22T11:56:49.58" personId="{76290BC9-45DC-4A54-A51A-C60E2157FBE3}" id="{CD105665-160C-4242-B90C-5EC7C7B1A07C}">
    <text>BFRL QTY 144</text>
  </threadedComment>
  <threadedComment ref="J534" dT="2024-03-22T10:19:50.70" personId="{76290BC9-45DC-4A54-A51A-C60E2157FBE3}" id="{E19F010F-0DC4-4884-8994-6E4391A122A4}">
    <text>PMMA TO RESEARCH</text>
  </threadedComment>
  <threadedComment ref="J548" dT="2024-03-22T09:44:18.21" personId="{76290BC9-45DC-4A54-A51A-C60E2157FBE3}" id="{04B9B659-7496-4066-80A5-4F078013103A}">
    <text xml:space="preserve">22 PMMA FROM 60GG2712
</text>
  </threadedComment>
  <threadedComment ref="J552" dT="2024-04-22T11:56:49.58" personId="{76290BC9-45DC-4A54-A51A-C60E2157FBE3}" id="{A9BDD9BB-BDCA-487C-BE09-6A4EFA365ADB}">
    <text>BFRL QTY 144</text>
  </threadedComment>
  <threadedComment ref="J553" dT="2024-03-22T08:06:29.31" personId="{76290BC9-45DC-4A54-A51A-C60E2157FBE3}" id="{8BA7080C-CE19-495C-8FE2-73FB1D4C20A4}">
    <text>PMMA TO 25CF0411</text>
  </threadedComment>
  <threadedComment ref="J554" dT="2024-04-22T11:56:49.58" personId="{76290BC9-45DC-4A54-A51A-C60E2157FBE3}" id="{22B47878-2B77-4C26-BE53-6A03CF4BE008}">
    <text>BFRL QTY 144</text>
  </threadedComment>
  <threadedComment ref="J557" dT="2024-03-22T08:03:45.94" personId="{76290BC9-45DC-4A54-A51A-C60E2157FBE3}" id="{6BC2890B-B6D2-4A17-92D4-E6717D453F11}">
    <text>92 PMMA TO 19CF0523</text>
  </threadedComment>
  <threadedComment ref="J559" dT="2024-03-22T11:22:03.70" personId="{76290BC9-45DC-4A54-A51A-C60E2157FBE3}" id="{E6BD57B3-CDAF-4906-8710-1B8C0A63DEC2}">
    <text>17 FROM RESEARCH</text>
  </threadedComment>
  <threadedComment ref="J633" dT="2024-03-26T13:19:31.35" personId="{76290BC9-45DC-4A54-A51A-C60E2157FBE3}" id="{6C2B2842-5F76-4A3B-8B01-B396DC54EA47}">
    <text>Update window closed</text>
  </threadedComment>
  <threadedComment ref="J640" dT="2024-03-26T13:19:31.35" personId="{76290BC9-45DC-4A54-A51A-C60E2157FBE3}" id="{51F9C354-23E4-48FF-AD34-FE81B3F445AE}">
    <text>Update window closed</text>
  </threadedComment>
  <threadedComment ref="J645" dT="2024-03-26T13:19:31.35" personId="{76290BC9-45DC-4A54-A51A-C60E2157FBE3}" id="{640FDEE8-9C26-401A-9330-1AC7743E4923}">
    <text>Update window closed</text>
  </threadedComment>
  <threadedComment ref="J653" dT="2024-03-26T13:13:56.82" personId="{76290BC9-45DC-4A54-A51A-C60E2157FBE3}" id="{61308C31-203E-4936-9A5B-5E0E91F76C74}">
    <text>PMMA TO 60HH1942</text>
  </threadedComment>
  <threadedComment ref="J660" dT="2024-03-26T13:15:33.09" personId="{76290BC9-45DC-4A54-A51A-C60E2157FBE3}" id="{31B75C26-09E0-4939-887A-0E5A4B8C2631}">
    <text>PMMA TO 80CC0342</text>
  </threadedComment>
  <threadedComment ref="J675" dT="2024-03-26T13:38:54.69" personId="{76290BC9-45DC-4A54-A51A-C60E2157FBE3}" id="{28C27A21-D242-4EF2-94EA-9D728938C112}">
    <text xml:space="preserve">PMMA FROM RESEARCH 6
</text>
  </threadedComment>
  <threadedComment ref="J677" dT="2024-03-26T13:42:06.35" personId="{76290BC9-45DC-4A54-A51A-C60E2157FBE3}" id="{82674877-78E6-4553-8D9A-D2C5BB25A50E}">
    <text xml:space="preserve">36 PMMA FROM RESEARCH
</text>
  </threadedComment>
  <threadedComment ref="J683" dT="2024-03-26T14:42:43.34" personId="{76290BC9-45DC-4A54-A51A-C60E2157FBE3}" id="{9E38AD8D-E1ED-4BCC-AC84-E00C7D6BA2AB}">
    <text>1 PMMA TO 80CC2712</text>
  </threadedComment>
  <threadedComment ref="J683" dT="2024-03-26T14:44:27.14" personId="{76290BC9-45DC-4A54-A51A-C60E2157FBE3}" id="{B4ECAEDC-9866-4B11-96E8-5C2EF5A83F27}" parentId="{9E38AD8D-E1ED-4BCC-AC84-E00C7D6BA2AB}">
    <text>2 PMMA TO 60AA3341</text>
  </threadedComment>
  <threadedComment ref="J683" dT="2024-03-26T14:44:36.78" personId="{76290BC9-45DC-4A54-A51A-C60E2157FBE3}" id="{77946439-13A7-471B-B5CC-252ADB18E680}" parentId="{9E38AD8D-E1ED-4BCC-AC84-E00C7D6BA2AB}">
    <text>2 PMMA TO 60AA3241</text>
  </threadedComment>
  <threadedComment ref="J685" dT="2024-03-26T14:38:02.52" personId="{76290BC9-45DC-4A54-A51A-C60E2157FBE3}" id="{434E19C6-73B4-4955-9AB7-3C9A6C155D78}">
    <text>PMMA TO 60AA2952</text>
  </threadedComment>
  <threadedComment ref="J688" dT="2024-03-26T14:32:59.95" personId="{76290BC9-45DC-4A54-A51A-C60E2157FBE3}" id="{32B55717-9461-4D44-B8C0-B39B1895D9CF}">
    <text>1 PMMA TO 89DD1211</text>
  </threadedComment>
  <threadedComment ref="J689" dT="2024-03-26T13:47:17.07" personId="{76290BC9-45DC-4A54-A51A-C60E2157FBE3}" id="{ABBD8BC9-FFDE-4677-B4B4-80320FF9A552}">
    <text>1 PMMA TO 80FF0613 2 PMMA TO RESEARCH</text>
  </threadedComment>
  <threadedComment ref="J693" dT="2024-03-26T14:52:26.79" personId="{76290BC9-45DC-4A54-A51A-C60E2157FBE3}" id="{14F2BF1E-2483-48C5-893B-F88E47BAF15D}">
    <text>PMMA TO RESEARCH</text>
  </threadedComment>
  <threadedComment ref="J694" dT="2024-03-26T14:52:26.79" personId="{76290BC9-45DC-4A54-A51A-C60E2157FBE3}" id="{5F536A16-441D-4B8F-B8AF-647586E4BF3B}">
    <text>PMMA TO RESEARCH</text>
  </threadedComment>
  <threadedComment ref="J695" dT="2024-03-26T14:51:42.67" personId="{76290BC9-45DC-4A54-A51A-C60E2157FBE3}" id="{D97B3648-8093-4793-AF51-80AF87850486}">
    <text>PMMA TO 90CC0521</text>
  </threadedComment>
  <threadedComment ref="J696" dT="2024-03-26T14:57:16.88" personId="{76290BC9-45DC-4A54-A51A-C60E2157FBE3}" id="{1CFA2059-DA76-412B-8371-68312A22B491}">
    <text>PMMA FROM RESEARCH</text>
  </threadedComment>
  <threadedComment ref="J697" dT="2024-03-26T14:56:41.30" personId="{76290BC9-45DC-4A54-A51A-C60E2157FBE3}" id="{9927184B-182B-4587-84B9-4B67EC835639}">
    <text>PMMA FROM RESEARCH</text>
  </threadedComment>
  <threadedComment ref="J699" dT="2024-03-26T14:52:26.79" personId="{76290BC9-45DC-4A54-A51A-C60E2157FBE3}" id="{45908818-A4BB-4ED0-A637-F10F7EDCC4AC}">
    <text>PMMA TO RESEARCH</text>
  </threadedComment>
  <threadedComment ref="J701" dT="2024-03-26T14:52:26.79" personId="{76290BC9-45DC-4A54-A51A-C60E2157FBE3}" id="{9CA72EBA-F285-41CC-8DEA-B97087A76020}">
    <text>PMMA TO RESEARCH</text>
  </threadedComment>
  <threadedComment ref="J703" dT="2024-03-26T14:52:26.79" personId="{76290BC9-45DC-4A54-A51A-C60E2157FBE3}" id="{9631BDF0-334A-431F-8091-3888A94B4753}">
    <text>PMMA TO RESEARCH</text>
  </threadedComment>
  <threadedComment ref="J705" dT="2024-03-26T14:52:26.79" personId="{76290BC9-45DC-4A54-A51A-C60E2157FBE3}" id="{693D5F84-956B-4112-9FC0-5B5DC721546A}">
    <text>PMMA TO RESEARCH</text>
  </threadedComment>
  <threadedComment ref="J707" dT="2024-03-26T14:50:13.43" personId="{76290BC9-45DC-4A54-A51A-C60E2157FBE3}" id="{E8A3C3B7-DCEF-4B9D-800F-59460836701A}">
    <text xml:space="preserve">PMMA TO 60FF2411
</text>
  </threadedComment>
  <threadedComment ref="J708" dT="2024-03-26T14:33:41.27" personId="{76290BC9-45DC-4A54-A51A-C60E2157FBE3}" id="{4A1C0BF4-2E4D-4331-8234-E8CDDA6C3D31}">
    <text>PMMA TO 90TT1522</text>
  </threadedComment>
  <threadedComment ref="J715" dT="2024-03-26T15:16:47.77" personId="{76290BC9-45DC-4A54-A51A-C60E2157FBE3}" id="{DEF45C98-DA64-4D82-B075-C9D82FBB5121}">
    <text xml:space="preserve">PMMA FROM RESEARCH
</text>
  </threadedComment>
  <threadedComment ref="J716" dT="2024-03-26T14:50:28.29" personId="{76290BC9-45DC-4A54-A51A-C60E2157FBE3}" id="{C7DE65DC-BA81-4112-ACF3-E5D6085C4A2B}">
    <text>PMMA TO 60FF2411</text>
  </threadedComment>
  <threadedComment ref="J717" dT="2024-03-26T15:16:47.77" personId="{76290BC9-45DC-4A54-A51A-C60E2157FBE3}" id="{C315D1E9-F9BD-47FF-AEB8-5CFA5B5600F9}">
    <text xml:space="preserve">PMMA FROM RESEARCH
</text>
  </threadedComment>
  <threadedComment ref="J718" dT="2024-03-26T14:35:26.13" personId="{76290BC9-45DC-4A54-A51A-C60E2157FBE3}" id="{D49CD4D7-B0B5-4D39-A349-6F74F3C04B6C}">
    <text>26 PMMA TO 90KK2752</text>
  </threadedComment>
  <threadedComment ref="J719" dT="2024-03-26T15:18:54.89" personId="{76290BC9-45DC-4A54-A51A-C60E2157FBE3}" id="{D094BF65-2676-4851-BFA7-63FACE73088A}">
    <text>PMMA TO RESEARCH</text>
  </threadedComment>
  <threadedComment ref="J721" dT="2024-03-26T14:39:13.56" personId="{76290BC9-45DC-4A54-A51A-C60E2157FBE3}" id="{468F1105-27C0-45FE-B5AE-4F587BAEE302}">
    <text>PMMA TO 60CC3221</text>
  </threadedComment>
  <threadedComment ref="J723" dT="2024-03-26T15:16:47.77" personId="{76290BC9-45DC-4A54-A51A-C60E2157FBE3}" id="{0AD30946-10B6-4F2B-A6B4-13EF78D51AEF}">
    <text xml:space="preserve">PMMA FROM RESEARCH
</text>
  </threadedComment>
  <threadedComment ref="J735" dT="2024-03-26T15:18:54.89" personId="{76290BC9-45DC-4A54-A51A-C60E2157FBE3}" id="{F5B92301-8300-4A46-9565-3E199DD9DFE3}">
    <text>PMMA TO RESEARCH</text>
  </threadedComment>
  <threadedComment ref="J740" dT="2024-03-26T17:11:14.98" personId="{76290BC9-45DC-4A54-A51A-C60E2157FBE3}" id="{6BCA9AD9-87ED-4487-B0D1-7AAB68025742}">
    <text>PMMA TO RESEARCH</text>
  </threadedComment>
  <threadedComment ref="J743" dT="2024-03-26T13:58:17.61" personId="{76290BC9-45DC-4A54-A51A-C60E2157FBE3}" id="{47DC236E-A87D-4110-9233-4DFF8CA5C08E}">
    <text>PMMA TO 70BB1412</text>
  </threadedComment>
  <threadedComment ref="J744" dT="2024-03-26T17:27:06.78" personId="{76290BC9-45DC-4A54-A51A-C60E2157FBE3}" id="{FF9F9339-F241-4B46-89DE-976F3D93FD68}">
    <text>PMMA FROM RESEARCH</text>
  </threadedComment>
  <threadedComment ref="J747" dT="2024-03-26T17:29:23.69" personId="{76290BC9-45DC-4A54-A51A-C60E2157FBE3}" id="{FD659667-0A50-48E2-9675-3E1162433124}">
    <text>PMMA TO RESEARCH</text>
  </threadedComment>
  <threadedComment ref="J752" dT="2024-03-26T17:33:06.49" personId="{76290BC9-45DC-4A54-A51A-C60E2157FBE3}" id="{E69D5B49-C3A5-4C95-9F29-14B3E0B6F932}">
    <text>PMMA TO RESEARCH</text>
  </threadedComment>
  <threadedComment ref="J753" dT="2024-03-26T17:34:29.93" personId="{76290BC9-45DC-4A54-A51A-C60E2157FBE3}" id="{BE89E283-2E34-4E5A-8CDE-29FF9DD8794D}">
    <text xml:space="preserve">PMMA TO 60AA2221
</text>
  </threadedComment>
  <threadedComment ref="J754" dT="2024-03-26T14:41:26.95" personId="{76290BC9-45DC-4A54-A51A-C60E2157FBE3}" id="{1314AE61-FE6A-4CF7-BB26-456B1645E384}">
    <text>PMMA TO 80CC0712</text>
  </threadedComment>
  <threadedComment ref="J760" dT="2024-03-26T17:35:29.51" personId="{76290BC9-45DC-4A54-A51A-C60E2157FBE3}" id="{DF2DF8FD-D38E-462B-B4FE-E6FDA127E5B6}">
    <text>PMMA TO RESEARCH</text>
  </threadedComment>
  <threadedComment ref="J761" dT="2024-03-26T13:53:37.30" personId="{76290BC9-45DC-4A54-A51A-C60E2157FBE3}" id="{A3C53A28-C1B1-410F-B974-3361E909E292}">
    <text>1 PMMA FROM RESEARCH</text>
  </threadedComment>
  <threadedComment ref="J762" dT="2024-03-26T17:36:44.61" personId="{76290BC9-45DC-4A54-A51A-C60E2157FBE3}" id="{AD0008B4-EE04-4646-B941-8B84100550DF}">
    <text>PMMA FROM RESEARCH</text>
  </threadedComment>
  <threadedComment ref="J764" dT="2024-03-26T13:51:26.14" personId="{76290BC9-45DC-4A54-A51A-C60E2157FBE3}" id="{25B2D659-0B59-4ECB-A142-EA753C9D045E}">
    <text>DUPE</text>
  </threadedComment>
  <threadedComment ref="J765" dT="2024-03-26T17:36:55.73" personId="{76290BC9-45DC-4A54-A51A-C60E2157FBE3}" id="{6F2E9EDE-25EC-4DA1-97E8-5E2DB585A4E6}">
    <text>PMMA FROM RESEARCH</text>
  </threadedComment>
  <threadedComment ref="J766" dT="2024-03-26T13:51:26.14" personId="{76290BC9-45DC-4A54-A51A-C60E2157FBE3}" id="{4CB8A2E3-1C0E-4BBB-991B-DAEEE636A582}">
    <text>DUPE</text>
  </threadedComment>
  <threadedComment ref="J767" dT="2024-03-26T14:48:24.44" personId="{76290BC9-45DC-4A54-A51A-C60E2157FBE3}" id="{E5F898E3-A26C-4112-BAC3-43E36F10226A}">
    <text>PMMA TO RESEARCH</text>
  </threadedComment>
  <threadedComment ref="J768" dT="2024-03-26T14:47:14.30" personId="{76290BC9-45DC-4A54-A51A-C60E2157FBE3}" id="{87CC951B-C026-48E3-824A-E5621CFDE0F0}">
    <text>PMMA TO 17CF0534</text>
  </threadedComment>
  <threadedComment ref="J770" dT="2024-03-26T17:38:22.36" personId="{76290BC9-45DC-4A54-A51A-C60E2157FBE3}" id="{E004ECC7-391D-4488-A6C3-070B2D79FF4B}">
    <text>PMMA TO RESEARCH</text>
  </threadedComment>
  <threadedComment ref="J783" dT="2024-03-26T16:00:38.48" personId="{76290BC9-45DC-4A54-A51A-C60E2157FBE3}" id="{08059EC7-4082-49A1-A809-200C2A15BC9F}">
    <text>PMMA TO RESEARCH</text>
  </threadedComment>
  <threadedComment ref="J798" dT="2024-03-26T17:23:07.29" personId="{76290BC9-45DC-4A54-A51A-C60E2157FBE3}" id="{391F854F-D4D5-4A5F-B224-89C511D6D55B}">
    <text>PMMA TO RESEARCH</text>
  </threadedComment>
  <threadedComment ref="J839" dT="2024-03-27T07:37:54.97" personId="{76290BC9-45DC-4A54-A51A-C60E2157FBE3}" id="{7CA062D8-97F2-4BF8-B828-A62EBF2B3FBF}">
    <text>PMMA TO 60DD1831</text>
  </threadedComment>
  <threadedComment ref="J840" dT="2024-04-22T11:56:49.58" personId="{76290BC9-45DC-4A54-A51A-C60E2157FBE3}" id="{3CBB0D24-03D3-4EC3-AEC5-5BB74D157689}">
    <text>BFRL QTY 144</text>
  </threadedComment>
  <threadedComment ref="J852" dT="2024-03-27T07:39:47.25" personId="{76290BC9-45DC-4A54-A51A-C60E2157FBE3}" id="{2893ADAB-B97F-4D8F-903D-74A725694747}">
    <text>PMMA TO 19CF0911</text>
  </threadedComment>
  <threadedComment ref="J856" dT="2024-03-27T07:33:28.75" personId="{76290BC9-45DC-4A54-A51A-C60E2157FBE3}" id="{A56EC540-DC73-4B88-87AB-3F5CC297012E}">
    <text>4 PMMA TO 70BB2456</text>
  </threadedComment>
  <threadedComment ref="J857" dT="2024-03-27T07:36:37.13" personId="{76290BC9-45DC-4A54-A51A-C60E2157FBE3}" id="{CBF806DA-FFD5-4427-BFDD-EC6561820E2D}">
    <text>8 PMMA TO 70BB2456 16 TO RESEARCH</text>
  </threadedComment>
  <threadedComment ref="J858" dT="2024-03-27T07:38:25.42" personId="{76290BC9-45DC-4A54-A51A-C60E2157FBE3}" id="{7AD13496-FCA5-42D7-A017-D72E7E4D61E8}">
    <text>PMMA TO 60DD1831</text>
  </threadedComment>
  <threadedComment ref="J859" dT="2024-04-22T11:56:49.58" personId="{76290BC9-45DC-4A54-A51A-C60E2157FBE3}" id="{416AE3E3-934E-4193-B18C-3CE26BFE41C2}">
    <text>BFRL QTY 144</text>
  </threadedComment>
  <threadedComment ref="J904" dT="2024-03-28T08:26:40.18" personId="{76290BC9-45DC-4A54-A51A-C60E2157FBE3}" id="{D6AADCC8-0D67-439C-98B8-E74519F56661}">
    <text>PMMA TO 89EE1213</text>
  </threadedComment>
  <threadedComment ref="J911" dT="2024-03-28T08:27:21.98" personId="{76290BC9-45DC-4A54-A51A-C60E2157FBE3}" id="{F1BD21F6-44B1-4E7A-9686-9FACABB1006C}">
    <text>PMMA TO 90NN0312</text>
  </threadedComment>
  <threadedComment ref="J920" dT="2024-03-28T08:42:02.42" personId="{76290BC9-45DC-4A54-A51A-C60E2157FBE3}" id="{1DFCA9A5-E473-4A9E-94FA-9233C56BFF96}">
    <text>PMMA TO RESEARCH</text>
  </threadedComment>
  <threadedComment ref="B927" dT="2024-03-28T10:07:00.03" personId="{76290BC9-45DC-4A54-A51A-C60E2157FBE3}" id="{531E2374-8BA2-4C9E-95A3-917436538E4C}">
    <text>Pallet of 27 found in returns</text>
  </threadedComment>
  <threadedComment ref="J929" dT="2024-03-28T08:44:41.89" personId="{76290BC9-45DC-4A54-A51A-C60E2157FBE3}" id="{9AFCFB19-6123-452D-9299-969B890464C0}">
    <text>PMMA FROM RESEARCH 2</text>
  </threadedComment>
  <threadedComment ref="J932" dT="2024-03-28T08:25:46.30" personId="{76290BC9-45DC-4A54-A51A-C60E2157FBE3}" id="{090F66B1-A6D1-4911-B1F9-678006FDFC25}">
    <text xml:space="preserve">PMMA TO 70CC4333
</text>
  </threadedComment>
  <threadedComment ref="J945" dT="2024-03-28T10:07:18.74" personId="{76290BC9-45DC-4A54-A51A-C60E2157FBE3}" id="{7DA7E0B6-F1EF-4422-80FE-37CF8F03D059}">
    <text>pallet found on second floor</text>
  </threadedComment>
  <threadedComment ref="J946" dT="2024-03-28T10:07:18.74" personId="{76290BC9-45DC-4A54-A51A-C60E2157FBE3}" id="{8C3E5EEA-4EDD-4CBD-92FE-AF7672A96FC7}">
    <text>pallet found on second floor</text>
  </threadedComment>
  <threadedComment ref="J947" dT="2024-03-28T08:42:02.42" personId="{76290BC9-45DC-4A54-A51A-C60E2157FBE3}" id="{7B91007F-AA64-47BA-BEA3-36CDBE4FED8B}">
    <text>PMMA TO RESEARCH</text>
  </threadedComment>
  <threadedComment ref="J948" dT="2024-03-28T08:42:02.42" personId="{76290BC9-45DC-4A54-A51A-C60E2157FBE3}" id="{52284BF7-C136-4EE7-8C70-E38DDC1FCE73}">
    <text>PMMA TO RESEARCH</text>
  </threadedComment>
  <threadedComment ref="J953" dT="2024-03-28T10:09:38.63" personId="{76290BC9-45DC-4A54-A51A-C60E2157FBE3}" id="{B60160A0-CF3B-419F-8150-0C52A448512E}">
    <text>PMMA TO 60FF0312</text>
  </threadedComment>
  <threadedComment ref="J954" dT="2024-03-28T08:42:02.42" personId="{76290BC9-45DC-4A54-A51A-C60E2157FBE3}" id="{2A9C1FB6-1A13-4A9F-8069-A717DF7A3773}">
    <text>PMMA TO RESEARCH</text>
  </threadedComment>
  <threadedComment ref="J955" dT="2024-03-28T11:08:10.24" personId="{76290BC9-45DC-4A54-A51A-C60E2157FBE3}" id="{B3DF7390-D294-4E98-B72F-2607413378AA}">
    <text>PMMA TO RESEARCH</text>
  </threadedComment>
  <threadedComment ref="J1041" dT="2024-03-29T13:05:57.82" personId="{76290BC9-45DC-4A54-A51A-C60E2157FBE3}" id="{9B85D70E-4EF9-4F7A-AF45-2EC63BE6214C}">
    <text>PMMA TO RESEARCH</text>
  </threadedComment>
  <threadedComment ref="J1044" dT="2024-03-29T13:05:57.82" personId="{76290BC9-45DC-4A54-A51A-C60E2157FBE3}" id="{6D491D1D-71A6-4D9D-9450-3D21940CF331}">
    <text>PMMA TO RESEARCH</text>
  </threadedComment>
  <threadedComment ref="J1045" dT="2024-03-29T13:05:57.82" personId="{76290BC9-45DC-4A54-A51A-C60E2157FBE3}" id="{EBBC3906-846A-40C4-A35C-ACED8A926293}">
    <text>PMMA TO RESEARCH</text>
  </threadedComment>
  <threadedComment ref="J1046" dT="2024-03-29T13:05:57.82" personId="{76290BC9-45DC-4A54-A51A-C60E2157FBE3}" id="{0D6C263A-E875-43C3-A655-B2909A0CCA95}">
    <text>PMMA TO RESEARCH</text>
  </threadedComment>
  <threadedComment ref="J1048" dT="2024-03-29T13:05:57.82" personId="{76290BC9-45DC-4A54-A51A-C60E2157FBE3}" id="{C525B80F-EB5D-4E19-8709-9ED20361DCFC}">
    <text>PMMA TO RESEARCH</text>
  </threadedComment>
  <threadedComment ref="J1050" dT="2024-03-29T13:05:57.82" personId="{76290BC9-45DC-4A54-A51A-C60E2157FBE3}" id="{A1D79C78-1B24-49F8-9614-1B45CEB70DAD}">
    <text>PMMA TO RESEARCH</text>
  </threadedComment>
  <threadedComment ref="J1052" dT="2024-03-29T13:05:57.82" personId="{76290BC9-45DC-4A54-A51A-C60E2157FBE3}" id="{A4AD1D29-5224-4339-AE4B-459B2A129523}">
    <text>PMMA TO RESEARCH</text>
  </threadedComment>
  <threadedComment ref="J1053" dT="2024-03-29T13:05:57.82" personId="{76290BC9-45DC-4A54-A51A-C60E2157FBE3}" id="{2B99B6FE-E395-4D76-B9E1-1B4EE7725D5E}">
    <text>PMMA TO RESEARCH</text>
  </threadedComment>
  <threadedComment ref="J1056" dT="2024-03-29T13:05:57.82" personId="{76290BC9-45DC-4A54-A51A-C60E2157FBE3}" id="{45E11BD0-1F97-4DF4-BF28-D35D470A3D4C}">
    <text>PMMA TO RESEARCH</text>
  </threadedComment>
  <threadedComment ref="J1071" dT="2024-04-01T09:57:40.73" personId="{76290BC9-45DC-4A54-A51A-C60E2157FBE3}" id="{A6AF2235-3446-4A9B-8B40-E5253D303F73}">
    <text>PMMA TO 60GG3231</text>
  </threadedComment>
  <threadedComment ref="J1100" dT="2024-04-01T13:27:36.64" personId="{76290BC9-45DC-4A54-A51A-C60E2157FBE3}" id="{4EB99D8C-960E-4857-B60E-0FFD51533F38}">
    <text>U11441M 24 FROM RESEARCH</text>
  </threadedComment>
  <threadedComment ref="J1101" dT="2024-04-01T13:28:59.52" personId="{76290BC9-45DC-4A54-A51A-C60E2157FBE3}" id="{E5169121-6260-42C6-8A5B-9D11D51B9F35}">
    <text>U11441M 9 FROM RESEARCH</text>
  </threadedComment>
  <threadedComment ref="J1103" dT="2024-04-01T13:29:39.68" personId="{76290BC9-45DC-4A54-A51A-C60E2157FBE3}" id="{DF2EDCCF-2F48-45B5-82A1-C36E3369FF72}">
    <text>U11441M 15 FROM RESEARCH</text>
  </threadedComment>
  <threadedComment ref="J1105" dT="2024-04-01T14:08:34.86" personId="{76290BC9-45DC-4A54-A51A-C60E2157FBE3}" id="{2FA9678B-40B7-4F7B-A78E-BD5B01C7225F}">
    <text>PMMA TO RESEARCH</text>
  </threadedComment>
  <threadedComment ref="J1109" dT="2024-04-01T14:16:27.73" personId="{76290BC9-45DC-4A54-A51A-C60E2157FBE3}" id="{2C0C1AB3-D5BA-49EA-B21C-4AE392D71838}">
    <text>PMMA FROM RESEARCH</text>
  </threadedComment>
  <threadedComment ref="J1129" dT="2024-04-01T15:16:58.64" personId="{76290BC9-45DC-4A54-A51A-C60E2157FBE3}" id="{01990995-FDAA-44E7-9CB8-ECAC3CC67B50}">
    <text>PMMA FROM RESEARCH</text>
  </threadedComment>
  <threadedComment ref="J1130" dT="2024-04-01T15:17:05.02" personId="{76290BC9-45DC-4A54-A51A-C60E2157FBE3}" id="{184BDCAE-21EF-46BB-BCB6-F188390A9933}">
    <text>PMMA TO RESEARCH</text>
  </threadedComment>
  <threadedComment ref="J1131" dT="2024-04-01T15:17:05.02" personId="{76290BC9-45DC-4A54-A51A-C60E2157FBE3}" id="{CEF83B70-CD09-43E7-A8D7-64FAA7E25280}">
    <text>PMMA TO RESEARCH</text>
  </threadedComment>
  <threadedComment ref="J1132" dT="2024-04-01T15:17:43.72" personId="{76290BC9-45DC-4A54-A51A-C60E2157FBE3}" id="{BB99AE32-2FCD-4A99-B1AB-6608A9B644CA}">
    <text>PMMA TO RESEARCH</text>
  </threadedComment>
  <threadedComment ref="J1133" dT="2024-04-01T15:17:43.72" personId="{76290BC9-45DC-4A54-A51A-C60E2157FBE3}" id="{5D532637-4259-49CA-B4E3-90CAC1628560}">
    <text>PMMA TO RESEARCH</text>
  </threadedComment>
  <threadedComment ref="J1134" dT="2024-04-01T15:16:58.64" personId="{76290BC9-45DC-4A54-A51A-C60E2157FBE3}" id="{393BD9AE-605D-48B1-84C1-D86BED721787}">
    <text>PMMA FROM RESEARCH</text>
  </threadedComment>
  <threadedComment ref="J1136" dT="2024-04-01T15:16:58.64" personId="{76290BC9-45DC-4A54-A51A-C60E2157FBE3}" id="{04331A58-CD7E-4713-8771-477826C88102}">
    <text>PMMA FROM RESEARCH</text>
  </threadedComment>
  <threadedComment ref="J1137" dT="2024-04-01T15:17:05.02" personId="{76290BC9-45DC-4A54-A51A-C60E2157FBE3}" id="{B7E4000C-58A9-46C7-BC41-6A8129505F5A}">
    <text>PMMA TO RESEARCH</text>
  </threadedComment>
  <threadedComment ref="J1139" dT="2024-04-01T15:16:58.64" personId="{76290BC9-45DC-4A54-A51A-C60E2157FBE3}" id="{E5BA99ED-1301-41F7-A412-60AA4790917C}">
    <text>PMMA FROM RESEARCH</text>
  </threadedComment>
  <threadedComment ref="J1140" dT="2024-04-01T15:16:58.64" personId="{76290BC9-45DC-4A54-A51A-C60E2157FBE3}" id="{6589E52B-7C43-49D4-A31C-171450195016}">
    <text>PMMA FROM RESEARCH</text>
  </threadedComment>
  <threadedComment ref="J1141" dT="2024-04-01T15:16:58.64" personId="{76290BC9-45DC-4A54-A51A-C60E2157FBE3}" id="{D1770430-A7F3-4F3B-8A7E-64182945EAC4}">
    <text>PMMA FROM RESEARCH</text>
  </threadedComment>
  <threadedComment ref="J1142" dT="2024-04-01T15:16:58.64" personId="{76290BC9-45DC-4A54-A51A-C60E2157FBE3}" id="{460A6FE5-D35F-4B92-BC26-4E6791AD4477}">
    <text>PMMA FROM RESEARCH</text>
  </threadedComment>
  <threadedComment ref="J1143" dT="2024-04-01T15:16:58.64" personId="{76290BC9-45DC-4A54-A51A-C60E2157FBE3}" id="{46CCDD70-9955-473E-B204-052DF75E061E}">
    <text>PMMA FROM RESEARCH</text>
  </threadedComment>
  <threadedComment ref="J1144" dT="2024-04-01T15:16:58.64" personId="{76290BC9-45DC-4A54-A51A-C60E2157FBE3}" id="{214A101A-5DB0-4746-986D-72D20F13952C}">
    <text>PMMA FROM RESEARCH</text>
  </threadedComment>
  <threadedComment ref="J1145" dT="2024-04-01T16:00:32.58" personId="{76290BC9-45DC-4A54-A51A-C60E2157FBE3}" id="{008D3CB9-1F6E-48D1-AB94-E2DE444D22D6}">
    <text>pmma to research</text>
  </threadedComment>
  <threadedComment ref="J1146" dT="2024-04-01T16:00:32.58" personId="{76290BC9-45DC-4A54-A51A-C60E2157FBE3}" id="{7CEC795C-9EAE-464E-88C4-4E17BED4507F}">
    <text>pmma to research</text>
  </threadedComment>
  <threadedComment ref="J1147" dT="2024-04-01T16:00:32.58" personId="{76290BC9-45DC-4A54-A51A-C60E2157FBE3}" id="{9717083C-2F79-4881-85B2-DCB143E84159}">
    <text>pmma to research</text>
  </threadedComment>
  <threadedComment ref="J1148" dT="2024-04-01T15:16:58.64" personId="{76290BC9-45DC-4A54-A51A-C60E2157FBE3}" id="{1FC62EFB-3AE0-42A3-95E7-7C9A20521BC3}">
    <text>PMMA FROM RESEARCH</text>
  </threadedComment>
  <threadedComment ref="J1149" dT="2024-04-01T16:00:32.58" personId="{76290BC9-45DC-4A54-A51A-C60E2157FBE3}" id="{77087345-EC91-40D6-BBC6-6A2F4DF215C9}">
    <text>pmma to research</text>
  </threadedComment>
  <threadedComment ref="J1150" dT="2024-04-01T16:00:32.58" personId="{76290BC9-45DC-4A54-A51A-C60E2157FBE3}" id="{525DABDA-15B1-4824-BC2B-3FA0AA389BD9}">
    <text>pmma to research</text>
  </threadedComment>
  <threadedComment ref="J1151" dT="2024-04-01T16:00:32.58" personId="{76290BC9-45DC-4A54-A51A-C60E2157FBE3}" id="{8E5995F9-EB6A-4AEF-A7BC-E5D175BFBE6F}">
    <text>pmma to research</text>
  </threadedComment>
  <threadedComment ref="J1152" dT="2024-04-01T16:00:32.58" personId="{76290BC9-45DC-4A54-A51A-C60E2157FBE3}" id="{2BB0ECAD-3402-41D9-A675-41C04236532D}">
    <text>pmma to research</text>
  </threadedComment>
  <threadedComment ref="J1175" dT="2024-04-01T15:12:18.52" personId="{76290BC9-45DC-4A54-A51A-C60E2157FBE3}" id="{5B9D17B2-2AAD-4CD5-B5FE-29F20FE4F9E8}">
    <text>PMMA FROM RESEARCH U11441M</text>
  </threadedComment>
  <threadedComment ref="J1189" dT="2024-04-02T07:56:33.36" personId="{76290BC9-45DC-4A54-A51A-C60E2157FBE3}" id="{9DAEBFAE-A1CC-43A7-A31D-54BFC7C024DD}">
    <text>PMMA TO 60HH1531</text>
  </threadedComment>
  <threadedComment ref="J1203" dT="2024-04-02T08:25:54.12" personId="{76290BC9-45DC-4A54-A51A-C60E2157FBE3}" id="{4E39A02C-FB4F-4C16-8BA5-9D18EF50F301}">
    <text>ERROR LOCATION DELETED</text>
  </threadedComment>
  <threadedComment ref="J1204" dT="2024-04-02T08:25:54.12" personId="{76290BC9-45DC-4A54-A51A-C60E2157FBE3}" id="{355BE0E2-398B-4A19-B153-7190FE8E7BDD}">
    <text>ERROR LOCATION DELETED</text>
  </threadedComment>
  <threadedComment ref="J1209" dT="2024-04-02T07:58:59.96" personId="{76290BC9-45DC-4A54-A51A-C60E2157FBE3}" id="{99830B57-21EC-42ED-A811-39D69E6DC04E}">
    <text>2 PMMA TO 90XX2222 1 PMMA TO RESEARCH</text>
  </threadedComment>
  <threadedComment ref="J1216" dT="2024-04-02T09:01:16.91" personId="{76290BC9-45DC-4A54-A51A-C60E2157FBE3}" id="{125AA9AD-1604-4BAA-954F-E1FFB13708AF}">
    <text>PMMA FROM RESEARCH</text>
  </threadedComment>
  <threadedComment ref="J1217" dT="2024-04-02T09:01:16.91" personId="{76290BC9-45DC-4A54-A51A-C60E2157FBE3}" id="{4A1B6FC4-F7B8-4AA6-B9BD-A3BCEB0F236D}">
    <text>PMMA FROM RESEARCH</text>
  </threadedComment>
  <threadedComment ref="J1224" dT="2024-04-02T08:34:00.69" personId="{76290BC9-45DC-4A54-A51A-C60E2157FBE3}" id="{32C9EBDF-F120-4581-8A10-972AE37FF00D}">
    <text>PMMA TO 17CF0411</text>
  </threadedComment>
  <threadedComment ref="J1226" dT="2024-04-02T09:42:16.31" personId="{76290BC9-45DC-4A54-A51A-C60E2157FBE3}" id="{4836C35E-A638-49FF-B841-882A81BD6D8B}">
    <text>PMMA TO RESEARCH</text>
  </threadedComment>
  <threadedComment ref="J1295" dT="2024-04-05T09:33:55.56" personId="{76290BC9-45DC-4A54-A51A-C60E2157FBE3}" id="{ADA80FC6-2D62-4F0E-9E29-A30CF3D4EBA2}">
    <text>PMMA TO 91UU1211</text>
  </threadedComment>
  <threadedComment ref="J1314" dT="2024-04-05T09:28:57.42" personId="{76290BC9-45DC-4A54-A51A-C60E2157FBE3}" id="{3A4F8DBB-8EE8-4CFE-A6E5-8F5B04DE184F}">
    <text>PMMA TO 90KK1511</text>
  </threadedComment>
  <threadedComment ref="J1349" dT="2024-04-05T11:50:08.91" personId="{76290BC9-45DC-4A54-A51A-C60E2157FBE3}" id="{690723B6-54D3-4393-8B9F-D8BA20F4F037}">
    <text>PMMA TO RESEARCH</text>
  </threadedComment>
  <threadedComment ref="J1395" dT="2024-04-05T12:27:42.03" personId="{76290BC9-45DC-4A54-A51A-C60E2157FBE3}" id="{C890129D-928F-4766-BBBA-D454B6313D27}">
    <text>PMMA TO RESEARCH</text>
  </threadedComment>
  <threadedComment ref="J1396" dT="2024-04-05T12:27:42.03" personId="{76290BC9-45DC-4A54-A51A-C60E2157FBE3}" id="{C3B807EE-D145-481F-BB6E-BBCE3B488E3B}">
    <text>PMMA TO RESEARCH</text>
  </threadedComment>
  <threadedComment ref="J1397" dT="2024-04-05T12:27:42.03" personId="{76290BC9-45DC-4A54-A51A-C60E2157FBE3}" id="{C04E189C-C5F6-436C-9BF5-3C5865A16B03}">
    <text>PMMA TO RESEARCH</text>
  </threadedComment>
  <threadedComment ref="J1438" dT="2024-04-08T10:34:19.78" personId="{76290BC9-45DC-4A54-A51A-C60E2157FBE3}" id="{160F2E6E-024E-44A7-97C6-7F6E3D3D0898}">
    <text>PMMA TO 60AA0112, did an incorrect adjustment and fixed through apma before doing a pmma to correct the counts</text>
  </threadedComment>
  <threadedComment ref="J1465" dT="2024-04-08T10:24:05.74" personId="{76290BC9-45DC-4A54-A51A-C60E2157FBE3}" id="{D6F2EA89-F100-4571-A3D8-988E9793AB0A}">
    <text>PMMA TO 50CC0751</text>
  </threadedComment>
  <threadedComment ref="J1512" dT="2024-04-09T13:02:48.43" personId="{76290BC9-45DC-4A54-A51A-C60E2157FBE3}" id="{73F3BA02-D31B-4762-89BC-448E35FAEF0B}">
    <text>1 PMMA TO 70CC4125 6 TO RESEARCH</text>
  </threadedComment>
  <threadedComment ref="J1544" dT="2024-04-09T11:51:26.02" personId="{76290BC9-45DC-4A54-A51A-C60E2157FBE3}" id="{F1867D12-E955-4505-A89C-57D11DD0F7D5}">
    <text>PMMA TO 60GG2012</text>
  </threadedComment>
  <threadedComment ref="J1545" dT="2024-04-09T13:01:01.47" personId="{76290BC9-45DC-4A54-A51A-C60E2157FBE3}" id="{EF907B38-03A5-47D5-BBEE-FCE0B51C21BD}">
    <text xml:space="preserve">PMMA TO 90VV0552
</text>
  </threadedComment>
  <threadedComment ref="J1555" dT="2024-04-09T14:47:41.53" personId="{76290BC9-45DC-4A54-A51A-C60E2157FBE3}" id="{2FF50A66-BB3B-418A-8FF3-6CC831E556F2}">
    <text>PMMA TO RESEARCH</text>
  </threadedComment>
  <threadedComment ref="J1557" dT="2024-04-09T13:26:56.93" personId="{76290BC9-45DC-4A54-A51A-C60E2157FBE3}" id="{5D5945B7-A4CF-4902-B6D0-1E8AD1ED8377}">
    <text>PMMA TO 50CC0372</text>
  </threadedComment>
  <threadedComment ref="J1558" dT="2024-04-09T13:26:56.93" personId="{76290BC9-45DC-4A54-A51A-C60E2157FBE3}" id="{18EFA260-DF8C-471B-A7E6-98D3BDA7A6DD}">
    <text>PMMA TO 50CC0372</text>
  </threadedComment>
  <threadedComment ref="J1559" dT="2024-04-09T13:29:23.29" personId="{76290BC9-45DC-4A54-A51A-C60E2157FBE3}" id="{ACC873D2-7A58-4A96-BECB-C60BD3586AEF}">
    <text>PMMA TO 50CC0372/RESEARCH</text>
  </threadedComment>
  <threadedComment ref="J1565" dT="2024-04-09T13:14:39.80" personId="{76290BC9-45DC-4A54-A51A-C60E2157FBE3}" id="{CCA63002-8AAE-4CD4-B0C8-EFAEAB18992A}">
    <text>PMMA TO 45PF0412 AND RESEARCH</text>
  </threadedComment>
  <threadedComment ref="J1566" dT="2024-04-09T12:46:10.55" personId="{76290BC9-45DC-4A54-A51A-C60E2157FBE3}" id="{5B891ED7-D445-484A-B352-BEEC1E8E967B}">
    <text>PMMA TO 08SC0247</text>
  </threadedComment>
  <threadedComment ref="J1568" dT="2024-04-09T13:13:27.94" personId="{76290BC9-45DC-4A54-A51A-C60E2157FBE3}" id="{A5B95158-F75F-4C5E-9C98-0FAC9113891E}">
    <text>PMMA TO 45FC1625</text>
  </threadedComment>
  <threadedComment ref="J1569" dT="2024-04-22T11:56:49.58" personId="{76290BC9-45DC-4A54-A51A-C60E2157FBE3}" id="{612DD737-2CDA-4EEE-9227-E9821D43D2A6}">
    <text>BFRL QTY 144</text>
  </threadedComment>
  <threadedComment ref="J1573" dT="2024-04-09T14:47:41.53" personId="{76290BC9-45DC-4A54-A51A-C60E2157FBE3}" id="{6FF74F88-35DD-4C0A-A0E0-5DDD577DAE4D}">
    <text>PMMA TO RESEARCH</text>
  </threadedComment>
  <threadedComment ref="J1574" dT="2024-04-09T14:47:41.53" personId="{76290BC9-45DC-4A54-A51A-C60E2157FBE3}" id="{CF3DD791-16F4-4A68-962E-FA016E895F49}">
    <text>PMMA TO RESEARCH</text>
  </threadedComment>
  <threadedComment ref="J1577" dT="2024-04-22T11:56:49.58" personId="{76290BC9-45DC-4A54-A51A-C60E2157FBE3}" id="{40F3B370-1C08-4A70-85BB-69DDB6240308}">
    <text>BFRL QTY 144</text>
  </threadedComment>
  <threadedComment ref="J1588" dT="2024-04-22T11:56:49.58" personId="{76290BC9-45DC-4A54-A51A-C60E2157FBE3}" id="{AF944069-1C8C-447B-9B3F-FB80CDB1DD05}">
    <text>BFRL QTY 144</text>
  </threadedComment>
  <threadedComment ref="J1589" dT="2024-04-09T14:58:09.57" personId="{76290BC9-45DC-4A54-A51A-C60E2157FBE3}" id="{4D9F6C2F-BC39-41F8-ABE9-9F76AD2105E3}">
    <text>PMMA TO RESEARCH</text>
  </threadedComment>
  <threadedComment ref="J1591" dT="2024-04-09T15:01:22.51" personId="{76290BC9-45DC-4A54-A51A-C60E2157FBE3}" id="{F437ECA1-715F-4641-B08A-CAD75E97ADF9}">
    <text>PMMA TO RESEARCH</text>
  </threadedComment>
  <threadedComment ref="J1592" dT="2024-04-09T15:02:25.07" personId="{76290BC9-45DC-4A54-A51A-C60E2157FBE3}" id="{02963317-F2F5-473A-9650-5630A5D9C553}">
    <text>PMMA FROM RESEARCH</text>
  </threadedComment>
  <threadedComment ref="J1595" dT="2024-04-09T11:58:34.81" personId="{76290BC9-45DC-4A54-A51A-C60E2157FBE3}" id="{E60424E6-8214-4403-A576-7EA9C192D081}">
    <text>PMMA FROM RESEARCH</text>
  </threadedComment>
  <threadedComment ref="J1597" dT="2024-04-22T11:56:49.58" personId="{76290BC9-45DC-4A54-A51A-C60E2157FBE3}" id="{A616BF62-3CDE-401A-B6A1-9CAABE16BC0F}">
    <text>BFRL QTY 144</text>
  </threadedComment>
  <threadedComment ref="J1598" dT="2024-04-09T12:54:57.15" personId="{76290BC9-45DC-4A54-A51A-C60E2157FBE3}" id="{83CED84E-41A8-493B-84D6-80353D8236DC}">
    <text>PMMA TO 60GG1411</text>
  </threadedComment>
  <threadedComment ref="J1599" dT="2024-04-22T11:56:49.58" personId="{76290BC9-45DC-4A54-A51A-C60E2157FBE3}" id="{28C72570-4508-4DDF-8F18-9759994F248D}">
    <text>BFRL QTY 144</text>
  </threadedComment>
  <threadedComment ref="J1601" dT="2024-04-09T15:01:22.51" personId="{76290BC9-45DC-4A54-A51A-C60E2157FBE3}" id="{634C0069-36B0-4440-957C-E3CF1DBE2B80}">
    <text>PMMA TO RESEARCH</text>
  </threadedComment>
  <threadedComment ref="J1602" dT="2024-04-09T12:50:38.82" personId="{76290BC9-45DC-4A54-A51A-C60E2157FBE3}" id="{D2028BE4-53C8-401F-9589-4FCB83CECC6B}">
    <text>PMMA FROM 60BB0211</text>
  </threadedComment>
  <threadedComment ref="J1603" dT="2024-04-09T15:01:22.51" personId="{76290BC9-45DC-4A54-A51A-C60E2157FBE3}" id="{3E60E985-6B44-4DB0-9545-0EEB802077F2}">
    <text>PMMA TO RESEARCH</text>
  </threadedComment>
  <threadedComment ref="J1604" dT="2024-04-09T15:01:22.51" personId="{76290BC9-45DC-4A54-A51A-C60E2157FBE3}" id="{5D05F093-3DCE-4727-9913-4E3E7CF1B8FE}">
    <text>PMMA TO RESEARCH</text>
  </threadedComment>
  <threadedComment ref="J1605" dT="2024-04-09T15:01:22.51" personId="{76290BC9-45DC-4A54-A51A-C60E2157FBE3}" id="{C6B171CB-5A3C-4CEE-B71E-E5BB9D523B46}">
    <text>PMMA TO RESEARCH</text>
  </threadedComment>
  <threadedComment ref="J1606" dT="2024-04-09T15:01:22.51" personId="{76290BC9-45DC-4A54-A51A-C60E2157FBE3}" id="{4736EC12-6018-4204-8F05-A853C88E7D2D}">
    <text>PMMA TO RESEARCH</text>
  </threadedComment>
  <threadedComment ref="J1607" dT="2024-04-09T12:57:52.58" personId="{76290BC9-45DC-4A54-A51A-C60E2157FBE3}" id="{480A8E5D-8836-49AA-B004-12BB58BABE33}">
    <text>PMMA TO RESEARCH</text>
  </threadedComment>
  <threadedComment ref="J1611" dT="2024-04-09T13:19:28.89" personId="{76290BC9-45DC-4A54-A51A-C60E2157FBE3}" id="{8CD0810A-BABB-4B9E-8962-ED62826AADD5}">
    <text>PMMA TO 46FC2121</text>
  </threadedComment>
  <threadedComment ref="J1612" dT="2024-04-09T15:01:22.51" personId="{76290BC9-45DC-4A54-A51A-C60E2157FBE3}" id="{C9559D3B-7BB6-4092-A6CF-2F341816D749}">
    <text>PMMA TO RESEARCH</text>
  </threadedComment>
  <threadedComment ref="J1613" dT="2024-04-09T15:01:22.51" personId="{76290BC9-45DC-4A54-A51A-C60E2157FBE3}" id="{99AA51BC-F376-4FE3-93C9-DA8BADB0E86E}">
    <text>PMMA TO RESEARCH</text>
  </threadedComment>
  <threadedComment ref="J1615" dT="2024-04-09T15:01:22.51" personId="{76290BC9-45DC-4A54-A51A-C60E2157FBE3}" id="{38D8D9AD-C4D4-4D09-B1D8-7F8C49EF26FF}">
    <text>PMMA TO RESEARCH</text>
  </threadedComment>
  <threadedComment ref="J1616" dT="2024-04-09T15:08:41.23" personId="{76290BC9-45DC-4A54-A51A-C60E2157FBE3}" id="{CC6A2CC9-5E58-4D60-90B7-2679E28FB355}">
    <text>PMMA FROM RESEARCH</text>
  </threadedComment>
  <threadedComment ref="J1618" dT="2024-04-09T15:01:22.51" personId="{76290BC9-45DC-4A54-A51A-C60E2157FBE3}" id="{19336CBA-1899-4269-9445-FB01A9D82A81}">
    <text>PMMA TO RESEARCH</text>
  </threadedComment>
  <threadedComment ref="J1620" dT="2024-04-09T13:06:06.35" personId="{76290BC9-45DC-4A54-A51A-C60E2157FBE3}" id="{A0F63AA5-D888-4F97-9D65-DA22A3ACFBCD}">
    <text>PMMA FROM 90YY0521</text>
  </threadedComment>
  <threadedComment ref="J1621" dT="2024-04-09T13:06:14.66" personId="{76290BC9-45DC-4A54-A51A-C60E2157FBE3}" id="{DD811813-2521-4AA2-A843-CD6A2AB176EA}">
    <text>PMMA TO RESEARCH</text>
  </threadedComment>
  <threadedComment ref="J1653" dT="2024-04-15T09:11:51.34" personId="{76290BC9-45DC-4A54-A51A-C60E2157FBE3}" id="{21B97D3E-594B-4F05-96ED-A77B1F0E9277}">
    <text>PMMA TO 70BB0416</text>
  </threadedComment>
  <threadedComment ref="J1656" dT="2024-04-15T09:13:31.83" personId="{76290BC9-45DC-4A54-A51A-C60E2157FBE3}" id="{1E2D24C7-CE45-41C5-8510-ACB11F67DCF5}">
    <text>PMMA TO 70BB1243</text>
  </threadedComment>
  <threadedComment ref="J1673" dT="2024-04-15T14:37:14.22" personId="{76290BC9-45DC-4A54-A51A-C60E2157FBE3}" id="{EFC5B89C-A88A-44D6-8D17-CB19456BD15A}">
    <text>PMMA FROM RESEARCH</text>
  </threadedComment>
  <threadedComment ref="J1676" dT="2024-04-15T14:42:22.27" personId="{76290BC9-45DC-4A54-A51A-C60E2157FBE3}" id="{FD486C2D-D808-4D68-A8E9-B485AFAAD1D5}">
    <text xml:space="preserve">PMMA TO RESEARCH
</text>
  </threadedComment>
  <threadedComment ref="J1677" dT="2024-04-15T14:42:22.27" personId="{76290BC9-45DC-4A54-A51A-C60E2157FBE3}" id="{53532F24-7754-4C2D-AFD4-3AE7703B77CA}">
    <text xml:space="preserve">PMMA TO RESEARCH
</text>
  </threadedComment>
  <threadedComment ref="J1678" dT="2024-04-15T14:42:22.27" personId="{76290BC9-45DC-4A54-A51A-C60E2157FBE3}" id="{105ED92A-8154-40DD-A54B-9993AEC21077}">
    <text xml:space="preserve">PMMA TO RESEARCH
</text>
  </threadedComment>
  <threadedComment ref="J1682" dT="2024-04-15T17:19:01.44" personId="{76290BC9-45DC-4A54-A51A-C60E2157FBE3}" id="{1BAD3982-0926-4F06-BFFB-7CEAC7EB23FD}">
    <text>PMMA TO RESEARCH</text>
  </threadedComment>
  <threadedComment ref="J1684" dT="2024-04-15T17:19:01.44" personId="{76290BC9-45DC-4A54-A51A-C60E2157FBE3}" id="{3487D159-014B-4F58-8104-D5BBF48B15AC}">
    <text>PMMA TO RESEARCH</text>
  </threadedComment>
  <threadedComment ref="J1685" dT="2024-04-15T17:19:01.44" personId="{76290BC9-45DC-4A54-A51A-C60E2157FBE3}" id="{DCAAED21-F0DA-4297-939D-385B9DCAD738}">
    <text>PMMA TO RESEARCH</text>
  </threadedComment>
  <threadedComment ref="J1686" dT="2024-04-15T17:19:01.44" personId="{76290BC9-45DC-4A54-A51A-C60E2157FBE3}" id="{B43DC88B-5C89-45FE-B7E2-7046F99097C0}">
    <text>PMMA TO RESEARCH</text>
  </threadedComment>
  <threadedComment ref="J1689" dT="2024-04-15T17:19:01.44" personId="{76290BC9-45DC-4A54-A51A-C60E2157FBE3}" id="{BBB5BC95-CDAE-41EA-91AD-C28B56CC2A87}">
    <text>PMMA TO RESEARCH</text>
  </threadedComment>
  <threadedComment ref="J1690" dT="2024-04-15T17:19:01.44" personId="{76290BC9-45DC-4A54-A51A-C60E2157FBE3}" id="{8062DD3D-DF8D-47BC-A2B3-121C6D88BF18}">
    <text>PMMA TO RESEARCH</text>
  </threadedComment>
  <threadedComment ref="J1697" dT="2024-04-15T17:21:50.05" personId="{76290BC9-45DC-4A54-A51A-C60E2157FBE3}" id="{BC6206C9-1868-4064-B073-BB28A770C95A}">
    <text>PMMA FROM RESEARCH</text>
  </threadedComment>
  <threadedComment ref="J1702" dT="2024-04-15T17:21:50.05" personId="{76290BC9-45DC-4A54-A51A-C60E2157FBE3}" id="{69D3AAD2-FA2A-40A0-949E-4739058C4625}">
    <text>PMMA FROM RESEARCH</text>
  </threadedComment>
  <threadedComment ref="J1705" dT="2024-04-15T16:23:51.67" personId="{76290BC9-45DC-4A54-A51A-C60E2157FBE3}" id="{38866539-0512-4E8E-9FA2-97265CB92F32}">
    <text>PMMA TO 60BB1612</text>
  </threadedComment>
  <threadedComment ref="J1706" dT="2024-04-15T16:23:44.34" personId="{76290BC9-45DC-4A54-A51A-C60E2157FBE3}" id="{7B3CC777-DCC5-4E89-8FDA-DE968120D463}">
    <text xml:space="preserve">PMMA FROM RESEARCH
</text>
  </threadedComment>
  <threadedComment ref="J1711" dT="2024-04-15T16:33:01.27" personId="{76290BC9-45DC-4A54-A51A-C60E2157FBE3}" id="{10622112-72EE-46E4-BE88-72F263000315}">
    <text>PMMA FROM RESEARCH</text>
  </threadedComment>
  <threadedComment ref="J1712" dT="2024-04-15T17:05:46.71" personId="{76290BC9-45DC-4A54-A51A-C60E2157FBE3}" id="{67D2ABA2-FE3D-4ABB-A4CF-D15E08E532FB}">
    <text>PMMA TO RESEARCH</text>
  </threadedComment>
  <threadedComment ref="J1714" dT="2024-04-15T16:21:45.78" personId="{76290BC9-45DC-4A54-A51A-C60E2157FBE3}" id="{2E28F780-118C-4E71-80DF-8174F2470F91}">
    <text>PMMA TO RESEARCH</text>
  </threadedComment>
  <threadedComment ref="J1715" dT="2024-04-15T16:21:38.56" personId="{76290BC9-45DC-4A54-A51A-C60E2157FBE3}" id="{E7742243-8310-4F5B-BA95-0C2E69CB7465}">
    <text>PMMA 10 TO 60AA0912,PMMA 9 TO 80BB0242, PMMA 12 TO 80CC2611</text>
  </threadedComment>
  <threadedComment ref="J1723" dT="2024-04-15T17:24:16.88" personId="{76290BC9-45DC-4A54-A51A-C60E2157FBE3}" id="{0EBE60F4-E4BB-4FA3-8C80-21B4D5091053}">
    <text>PMMA TO RESEARCH</text>
  </threadedComment>
  <threadedComment ref="J1762" dT="2024-04-16T09:46:46.67" personId="{76290BC9-45DC-4A54-A51A-C60E2157FBE3}" id="{29690422-5017-49A8-8A2C-26F96A6CCAC3}">
    <text>PMMA TO 60FF1421</text>
  </threadedComment>
  <threadedComment ref="J1776" dT="2024-04-16T12:10:43.32" personId="{76290BC9-45DC-4A54-A51A-C60E2157FBE3}" id="{17015C35-4A92-4E24-A1DD-FDC84C7C66C6}">
    <text>PMMA TO RESEARCH</text>
  </threadedComment>
  <threadedComment ref="J1777" dT="2024-04-16T12:11:02.62" personId="{76290BC9-45DC-4A54-A51A-C60E2157FBE3}" id="{062520D6-FCE0-4037-B394-61F3F809A8CE}">
    <text>62 PMMA TO 50DD2911, 108 RESEARCH</text>
  </threadedComment>
  <threadedComment ref="J1781" dT="2024-04-16T12:14:50.20" personId="{76290BC9-45DC-4A54-A51A-C60E2157FBE3}" id="{4F6F1458-3D66-411D-AE4A-E81AE359147B}">
    <text>PMMA TO 50DD2232</text>
  </threadedComment>
  <threadedComment ref="J1782" dT="2024-04-16T12:08:37.07" personId="{76290BC9-45DC-4A54-A51A-C60E2157FBE3}" id="{F739AB02-D3D1-42EF-BB25-5AF9F15F2DF3}">
    <text>PMMA TO 50DD2911</text>
  </threadedComment>
  <threadedComment ref="J1783" dT="2024-04-16T12:15:20.70" personId="{76290BC9-45DC-4A54-A51A-C60E2157FBE3}" id="{86F9F532-E7BF-41F0-868D-919ABDE469D6}">
    <text>PMMA TO 50EE0262</text>
  </threadedComment>
  <threadedComment ref="J1785" dT="2024-04-16T13:15:59.52" personId="{76290BC9-45DC-4A54-A51A-C60E2157FBE3}" id="{73F65FEE-4BEA-4D90-8887-4DAC40B408EB}">
    <text>PMMA TO RESEARCH</text>
  </threadedComment>
  <threadedComment ref="J1786" dT="2024-04-16T12:08:37.07" personId="{76290BC9-45DC-4A54-A51A-C60E2157FBE3}" id="{C9639D3E-9AE6-4A49-B190-4802021CA73A}">
    <text>PMMA TO 50DD2911</text>
  </threadedComment>
  <threadedComment ref="J1788" dT="2024-04-16T13:29:19.86" personId="{76290BC9-45DC-4A54-A51A-C60E2157FBE3}" id="{EB2967E2-82F0-499B-8B75-23E4E32BE82E}">
    <text>PMMA TO RESEARCH</text>
  </threadedComment>
  <threadedComment ref="J1789" dT="2024-04-16T13:25:11.84" personId="{76290BC9-45DC-4A54-A51A-C60E2157FBE3}" id="{0F89A477-005D-4CB1-89CA-6672D4B8F772}">
    <text>PMMA TO 90QQ0221</text>
  </threadedComment>
  <threadedComment ref="J1790" dT="2024-04-16T13:32:33.03" personId="{76290BC9-45DC-4A54-A51A-C60E2157FBE3}" id="{CD957ABB-78A1-4920-8450-AE30E5B1C95C}">
    <text>PMMA TO RESEARCH</text>
  </threadedComment>
  <threadedComment ref="J1792" dT="2024-04-16T13:31:07.06" personId="{76290BC9-45DC-4A54-A51A-C60E2157FBE3}" id="{AE42F4C5-9F8A-413E-A644-DFBFD471B291}">
    <text>PMMA TO 60AA3031</text>
  </threadedComment>
  <threadedComment ref="J1795" dT="2024-04-16T13:35:48.53" personId="{76290BC9-45DC-4A54-A51A-C60E2157FBE3}" id="{216424EB-B9F4-49D4-B6A3-AC74319A9B15}">
    <text>PMMA TO RESEARCH</text>
  </threadedComment>
  <threadedComment ref="J1797" dT="2024-04-16T13:36:36.72" personId="{76290BC9-45DC-4A54-A51A-C60E2157FBE3}" id="{C7623F9F-2A8D-46CD-87AA-BB809CB3AA18}">
    <text xml:space="preserve">PMMA FROM RESEARCH
</text>
  </threadedComment>
  <threadedComment ref="J1800" dT="2024-04-16T12:20:53.63" personId="{76290BC9-45DC-4A54-A51A-C60E2157FBE3}" id="{D4E55E6F-196D-4FCA-930C-B1C4C3B55B5F}">
    <text xml:space="preserve">PMMA TO 19CF0523
</text>
  </threadedComment>
  <threadedComment ref="J1803" dT="2024-04-16T13:39:33.96" personId="{76290BC9-45DC-4A54-A51A-C60E2157FBE3}" id="{B64625E9-EC14-4B77-8DCA-4E2EFB3EBADE}">
    <text xml:space="preserve">PMMA TO RESEARCH
</text>
  </threadedComment>
  <threadedComment ref="J1804" dT="2024-04-16T12:25:51.13" personId="{76290BC9-45DC-4A54-A51A-C60E2157FBE3}" id="{E1131AB3-74BC-4FAE-BC93-84661DEAD38E}">
    <text>PMMA YO 07SC0146</text>
  </threadedComment>
  <threadedComment ref="J1805" dT="2024-04-16T12:22:54.97" personId="{76290BC9-45DC-4A54-A51A-C60E2157FBE3}" id="{3C261258-8D85-4F44-A551-6912FAFCF6BF}">
    <text>PMMA TO 04SC0827</text>
  </threadedComment>
  <threadedComment ref="J1807" dT="2024-04-16T13:42:16.65" personId="{76290BC9-45DC-4A54-A51A-C60E2157FBE3}" id="{81A535BF-779B-4744-B472-AACCDFC381C2}">
    <text>PMMA FROM 09SC0626</text>
  </threadedComment>
  <threadedComment ref="J1809" dT="2024-04-16T13:54:33.00" personId="{76290BC9-45DC-4A54-A51A-C60E2157FBE3}" id="{5A9DA030-D3A2-44EB-9972-E0A41B12658B}">
    <text xml:space="preserve">PMMA TO RESEARCH
</text>
  </threadedComment>
  <threadedComment ref="J1813" dT="2024-04-16T13:50:15.69" personId="{76290BC9-45DC-4A54-A51A-C60E2157FBE3}" id="{4A7DAE44-C09B-4026-B585-28618EE91541}">
    <text>PMMA TO RESEARCH</text>
  </threadedComment>
  <threadedComment ref="J1816" dT="2024-04-22T11:56:49.58" personId="{76290BC9-45DC-4A54-A51A-C60E2157FBE3}" id="{8EC9B2F3-415F-48C7-AB86-798ED0FB0FA4}">
    <text>BFRL QTY 144</text>
  </threadedComment>
  <threadedComment ref="J1817" dT="2024-04-16T13:54:33.00" personId="{76290BC9-45DC-4A54-A51A-C60E2157FBE3}" id="{E73494E4-A67A-4387-B2D8-6EB895C38AEB}">
    <text xml:space="preserve">PMMA TO RESEARCH
</text>
  </threadedComment>
  <threadedComment ref="J1819" dT="2024-04-16T13:54:33.00" personId="{76290BC9-45DC-4A54-A51A-C60E2157FBE3}" id="{435B169A-C277-4045-A311-10EA951940B1}">
    <text xml:space="preserve">PMMA TO RESEARCH
</text>
  </threadedComment>
  <threadedComment ref="J1821" dT="2024-04-16T13:54:33.00" personId="{76290BC9-45DC-4A54-A51A-C60E2157FBE3}" id="{2087E3BE-D885-4D8E-9978-276431683491}">
    <text xml:space="preserve">PMMA TO RESEARCH
</text>
  </threadedComment>
  <threadedComment ref="J1822" dT="2024-04-22T11:56:49.58" personId="{76290BC9-45DC-4A54-A51A-C60E2157FBE3}" id="{C2BD6E3C-6B10-4AF3-A706-BBEE9AB41072}">
    <text>BFRL QTY 144</text>
  </threadedComment>
  <threadedComment ref="J1823" dT="2024-04-16T13:54:33.00" personId="{76290BC9-45DC-4A54-A51A-C60E2157FBE3}" id="{C6BD0CD9-D678-47B0-8BFE-3590CBEC47C9}">
    <text xml:space="preserve">PMMA TO RESEARCH
</text>
  </threadedComment>
  <threadedComment ref="J1824" dT="2024-04-16T13:54:33.00" personId="{76290BC9-45DC-4A54-A51A-C60E2157FBE3}" id="{33F7298B-DBF5-44C4-8A8F-3D6B2C89505B}">
    <text xml:space="preserve">PMMA TO RESEARCH
</text>
  </threadedComment>
  <threadedComment ref="J1827" dT="2024-04-16T13:54:33.00" personId="{76290BC9-45DC-4A54-A51A-C60E2157FBE3}" id="{E2202A5B-C9ED-431A-934B-D6B63313BD32}">
    <text xml:space="preserve">PMMA TO RESEARCH
</text>
  </threadedComment>
  <threadedComment ref="J1833" dT="2024-04-16T13:43:26.82" personId="{76290BC9-45DC-4A54-A51A-C60E2157FBE3}" id="{509C071D-55AC-472A-A355-C345CA749CF0}">
    <text>PMMA TO RESEARCH</text>
  </threadedComment>
  <threadedComment ref="J1834" dT="2024-04-16T13:54:33.00" personId="{76290BC9-45DC-4A54-A51A-C60E2157FBE3}" id="{EE95BD4C-AEBA-4E9B-AE58-65AB8D20956A}">
    <text xml:space="preserve">PMMA TO RESEARCH
</text>
  </threadedComment>
  <threadedComment ref="J1840" dT="2024-04-22T11:56:49.58" personId="{76290BC9-45DC-4A54-A51A-C60E2157FBE3}" id="{C8DF90A6-8493-46F1-A779-A1EFB40513FD}">
    <text>BFRL QTY 144</text>
  </threadedComment>
  <threadedComment ref="J1842" dT="2024-04-16T15:23:19.56" personId="{76290BC9-45DC-4A54-A51A-C60E2157FBE3}" id="{74791129-38D7-4C8D-9464-46B674C3B8F7}">
    <text>PMMA TO RESEARCH</text>
  </threadedComment>
  <threadedComment ref="J1844" dT="2024-04-16T15:24:18.00" personId="{76290BC9-45DC-4A54-A51A-C60E2157FBE3}" id="{F9C1F45D-9393-45C3-9AD7-B457793C61FD}">
    <text>PMMA TO RESEARCH</text>
  </threadedComment>
  <threadedComment ref="J1847" dT="2024-04-16T15:24:18.00" personId="{76290BC9-45DC-4A54-A51A-C60E2157FBE3}" id="{62EBF8AF-8758-44F9-9FF4-C60AEF751A4C}">
    <text>PMMA TO RESEARCH</text>
  </threadedComment>
  <threadedComment ref="J1848" dT="2024-04-16T15:24:18.00" personId="{76290BC9-45DC-4A54-A51A-C60E2157FBE3}" id="{EEA0009B-FAA1-4807-A1D6-BB294DE7B433}">
    <text>PMMA TO RESEARCH</text>
  </threadedComment>
  <threadedComment ref="J1849" dT="2024-04-16T12:22:07.61" personId="{76290BC9-45DC-4A54-A51A-C60E2157FBE3}" id="{EB4259A1-8F71-4339-8253-3FEF7EA6A99C}">
    <text>PMMA TO 90UU0222</text>
  </threadedComment>
  <threadedComment ref="J1852" dT="2024-04-16T15:09:00.66" personId="{76290BC9-45DC-4A54-A51A-C60E2157FBE3}" id="{4F18606F-B674-4657-9294-8887C15B3E82}">
    <text>PMMA TO RESEARCH</text>
  </threadedComment>
  <threadedComment ref="J1853" dT="2024-04-16T14:26:21.48" personId="{76290BC9-45DC-4A54-A51A-C60E2157FBE3}" id="{2EAD8AC2-0E43-4895-AFFE-C40E8AB288F6}">
    <text>PMMA FROM 60EE2111</text>
  </threadedComment>
  <threadedComment ref="J1854" dT="2024-04-16T15:09:00.66" personId="{76290BC9-45DC-4A54-A51A-C60E2157FBE3}" id="{0E8881EF-E624-45DC-87CB-7A9D3815E9D3}">
    <text>PMMA TO RESEARCH</text>
  </threadedComment>
  <threadedComment ref="J1856" dT="2024-04-16T15:09:00.66" personId="{76290BC9-45DC-4A54-A51A-C60E2157FBE3}" id="{A33136DD-7100-40E0-A90A-21DCD188503C}">
    <text>PMMA TO RESEARCH</text>
  </threadedComment>
  <threadedComment ref="J1857" dT="2024-04-16T15:14:58.43" personId="{76290BC9-45DC-4A54-A51A-C60E2157FBE3}" id="{288C49B2-A2C9-4335-8221-A97A56836C2B}">
    <text>10 PMMA TO 70CC3963</text>
  </threadedComment>
  <threadedComment ref="J1862" dT="2024-04-16T15:09:00.66" personId="{76290BC9-45DC-4A54-A51A-C60E2157FBE3}" id="{868D9556-7A3E-4354-B831-75D92028380B}">
    <text>PMMA TO RESEARCH</text>
  </threadedComment>
  <threadedComment ref="J1863" dT="2024-04-16T15:09:00.66" personId="{76290BC9-45DC-4A54-A51A-C60E2157FBE3}" id="{49BE8105-2584-49A2-8E0F-AB364EAD4A5F}">
    <text>PMMA TO RESEARCH</text>
  </threadedComment>
  <threadedComment ref="J1894" dT="2024-04-17T09:59:57.18" personId="{76290BC9-45DC-4A54-A51A-C60E2157FBE3}" id="{8CBC58A1-9B0C-4EDD-A3BF-3B03A882442D}">
    <text>PMMA TO RESEARCH</text>
  </threadedComment>
  <threadedComment ref="J1895" dT="2024-04-17T11:01:38.56" personId="{76290BC9-45DC-4A54-A51A-C60E2157FBE3}" id="{AB8E3F0F-6BFB-4D9B-824A-453FFA5A5B3A}">
    <text>PMMA TO 50DD0912</text>
  </threadedComment>
  <threadedComment ref="J1897" dT="2024-04-17T11:01:38.56" personId="{76290BC9-45DC-4A54-A51A-C60E2157FBE3}" id="{D61E21E5-A1D3-4866-B53C-283A6393F6FF}">
    <text>PMMA TO 50DD0912</text>
  </threadedComment>
  <threadedComment ref="J1898" dT="2024-04-17T09:59:57.18" personId="{76290BC9-45DC-4A54-A51A-C60E2157FBE3}" id="{AC5DAD59-7D82-4E71-B6D6-C841F6679C33}">
    <text>PMMA TO RESEARCH</text>
  </threadedComment>
  <threadedComment ref="J1902" dT="2024-04-17T13:23:03.04" personId="{76290BC9-45DC-4A54-A51A-C60E2157FBE3}" id="{F49164B0-0619-4BA2-AAAC-0680D14EBEF6}">
    <text>PMMA TO 05SC0556</text>
  </threadedComment>
  <threadedComment ref="J1905" dT="2024-04-17T09:59:57.18" personId="{76290BC9-45DC-4A54-A51A-C60E2157FBE3}" id="{CFB02E23-95C1-40CB-933E-557E4D8915C0}">
    <text>PMMA TO RESEARCH</text>
  </threadedComment>
  <threadedComment ref="J1909" dT="2024-04-17T13:34:14.35" personId="{76290BC9-45DC-4A54-A51A-C60E2157FBE3}" id="{F37A65F3-D67F-4C80-9B52-32949DF0FC55}">
    <text>PMMA TO RESEARCH</text>
  </threadedComment>
  <threadedComment ref="J1912" dT="2024-04-17T09:10:49.75" personId="{76290BC9-45DC-4A54-A51A-C60E2157FBE3}" id="{F8001EF7-9EDB-4ED6-AF51-9A7F4F5A09B5}">
    <text>PMMA TO 44FC0823</text>
  </threadedComment>
  <threadedComment ref="J1913" dT="2024-04-17T09:10:49.75" personId="{76290BC9-45DC-4A54-A51A-C60E2157FBE3}" id="{D46AF25A-86A3-4C9F-9ABF-5E8BA8725106}">
    <text>PMMA TO 44FC0823</text>
  </threadedComment>
  <threadedComment ref="J1917" dT="2024-04-22T11:56:49.58" personId="{76290BC9-45DC-4A54-A51A-C60E2157FBE3}" id="{2A6383DD-0516-4501-A0FB-435299940038}">
    <text>BFRL QTY 144</text>
  </threadedComment>
  <threadedComment ref="J1918" dT="2024-04-17T09:59:57.18" personId="{76290BC9-45DC-4A54-A51A-C60E2157FBE3}" id="{83E08F7F-7B33-4CF5-835D-D1CE6E2A49BA}">
    <text>PMMA TO RESEARCH</text>
  </threadedComment>
  <threadedComment ref="J1924" dT="2024-04-22T11:56:49.58" personId="{76290BC9-45DC-4A54-A51A-C60E2157FBE3}" id="{E2691051-7929-4BFB-8749-77C6B90D3443}">
    <text>BFRL QTY 144</text>
  </threadedComment>
  <threadedComment ref="J1926" dT="2024-04-17T09:59:57.18" personId="{76290BC9-45DC-4A54-A51A-C60E2157FBE3}" id="{9942C994-DE44-4E4D-8F8B-EB2283FB6A7C}">
    <text>PMMA TO RESEARCH</text>
  </threadedComment>
  <threadedComment ref="J1930" dT="2024-04-17T09:59:57.18" personId="{76290BC9-45DC-4A54-A51A-C60E2157FBE3}" id="{E4567445-F659-47E6-9F66-EF9FCF2E5CE3}">
    <text>PMMA TO RESEARCH</text>
  </threadedComment>
  <threadedComment ref="J1931" dT="2024-04-22T11:56:49.58" personId="{76290BC9-45DC-4A54-A51A-C60E2157FBE3}" id="{1A598ABA-799A-41DA-A018-D2CD07FAA4DA}">
    <text>BFRL QTY 144</text>
  </threadedComment>
  <threadedComment ref="J1963" dT="2024-04-18T10:21:49.57" personId="{76290BC9-45DC-4A54-A51A-C60E2157FBE3}" id="{73DB30B7-E94A-4C43-9033-2A5CB287EF6F}">
    <text>PMMA TO 90VV2611</text>
  </threadedComment>
  <threadedComment ref="J1969" dT="2024-04-18T10:56:22.38" personId="{76290BC9-45DC-4A54-A51A-C60E2157FBE3}" id="{68EAF12C-CE83-483F-95CC-B5484B441C22}">
    <text>PMMA FROM RESEARCH</text>
  </threadedComment>
  <threadedComment ref="J1972" dT="2024-04-18T11:35:29.83" personId="{76290BC9-45DC-4A54-A51A-C60E2157FBE3}" id="{4A9155D4-1690-40CB-8408-AE1F957EBF5B}">
    <text>PMMA TO RESEARCH</text>
  </threadedComment>
  <threadedComment ref="J1976" dT="2024-04-18T10:19:33.34" personId="{76290BC9-45DC-4A54-A51A-C60E2157FBE3}" id="{06C478B5-5774-4219-89CA-6E26DF7C1ECF}">
    <text>PMMA TO 90KK0111</text>
  </threadedComment>
  <threadedComment ref="J1992" dT="2024-04-18T11:54:33.73" personId="{76290BC9-45DC-4A54-A51A-C60E2157FBE3}" id="{6D2E3043-7DBE-4C81-87A1-0CACE3A9EF3E}">
    <text xml:space="preserve">PMMA TO RESEARCH
</text>
  </threadedComment>
  <threadedComment ref="J1993" dT="2024-04-18T11:54:33.73" personId="{76290BC9-45DC-4A54-A51A-C60E2157FBE3}" id="{6DE2D783-B22D-4209-848C-C0C7045205D6}">
    <text xml:space="preserve">PMMA TO RESEARCH
</text>
  </threadedComment>
  <threadedComment ref="J1994" dT="2024-04-18T11:54:33.73" personId="{76290BC9-45DC-4A54-A51A-C60E2157FBE3}" id="{440F46BB-2EAB-444A-A518-684EAC38F387}">
    <text xml:space="preserve">PMMA TO RESEARCH
</text>
  </threadedComment>
  <threadedComment ref="J1995" dT="2024-04-18T11:54:33.73" personId="{76290BC9-45DC-4A54-A51A-C60E2157FBE3}" id="{D98BAA49-E506-4483-B1CA-5B8B0412B022}">
    <text xml:space="preserve">PMMA TO RESEARCH
</text>
  </threadedComment>
  <threadedComment ref="J1997" dT="2024-04-18T11:54:33.73" personId="{76290BC9-45DC-4A54-A51A-C60E2157FBE3}" id="{EA4386D7-535E-47B0-8178-8746C7FDCE74}">
    <text xml:space="preserve">PMMA TO RESEARCH
</text>
  </threadedComment>
  <threadedComment ref="J1998" dT="2024-04-18T10:55:55.34" personId="{76290BC9-45DC-4A54-A51A-C60E2157FBE3}" id="{7F236FD8-F817-4C25-9941-5E2B4AE4A939}">
    <text>PMMA TO 60CC2722, 10SC0923</text>
  </threadedComment>
  <threadedComment ref="J1999" dT="2024-04-18T10:16:06.61" personId="{76290BC9-45DC-4A54-A51A-C60E2157FBE3}" id="{7A2DF668-2AC6-47A8-A364-187BF58ED0E5}">
    <text>PMMA TO 90MM1222</text>
  </threadedComment>
  <threadedComment ref="J2005" dT="2024-04-18T10:45:10.96" personId="{76290BC9-45DC-4A54-A51A-C60E2157FBE3}" id="{2D5EEA89-215B-43E2-94EB-55CE849AEFD0}">
    <text xml:space="preserve">PMMA TO 23hh0212
</text>
  </threadedComment>
  <threadedComment ref="J2006" dT="2024-04-18T10:14:48.80" personId="{76290BC9-45DC-4A54-A51A-C60E2157FBE3}" id="{7754E012-134E-459E-A8AC-8871A7E13253}">
    <text>PMMA TO 06HZ0841</text>
  </threadedComment>
  <threadedComment ref="J2011" dT="2024-04-18T10:21:49.57" personId="{76290BC9-45DC-4A54-A51A-C60E2157FBE3}" id="{3E4A2C3E-8C1D-40B9-A52C-A7D765BE8DF2}">
    <text>PMMA TO 90VV2611</text>
  </threadedComment>
  <threadedComment ref="J2012" dT="2024-04-18T10:21:49.57" personId="{76290BC9-45DC-4A54-A51A-C60E2157FBE3}" id="{20ED4DC0-114C-48F7-92E5-A8D61C51DCF7}">
    <text>PMMA TO 90VV2611</text>
  </threadedComment>
  <threadedComment ref="J2015" dT="2024-04-18T11:54:33.73" personId="{76290BC9-45DC-4A54-A51A-C60E2157FBE3}" id="{2F0878E4-CBA6-4BB6-A596-0D9D69280A27}">
    <text xml:space="preserve">PMMA TO RESEARCH
</text>
  </threadedComment>
  <threadedComment ref="J2016" dT="2024-04-18T11:54:33.73" personId="{76290BC9-45DC-4A54-A51A-C60E2157FBE3}" id="{6509BBA7-EC44-4159-8CF3-7833CBAE2BB2}">
    <text xml:space="preserve">PMMA TO RESEARCH
</text>
  </threadedComment>
  <threadedComment ref="J2017" dT="2024-04-18T11:54:33.73" personId="{76290BC9-45DC-4A54-A51A-C60E2157FBE3}" id="{A51943D3-62E0-48BD-8D62-9A9269DAB6EC}">
    <text xml:space="preserve">PMMA TO RESEARCH
</text>
  </threadedComment>
  <threadedComment ref="J2019" dT="2024-04-18T11:54:33.73" personId="{76290BC9-45DC-4A54-A51A-C60E2157FBE3}" id="{0A6AA0FD-F352-4FE8-A502-03919D224C02}">
    <text xml:space="preserve">PMMA TO RESEARCH
</text>
  </threadedComment>
  <threadedComment ref="J2020" dT="2024-04-18T12:00:18.15" personId="{76290BC9-45DC-4A54-A51A-C60E2157FBE3}" id="{5E41343E-1862-4E91-A180-69D663151C98}">
    <text>PMMA FROM RESEARCH</text>
  </threadedComment>
  <threadedComment ref="J2021" dT="2024-04-18T11:54:33.73" personId="{76290BC9-45DC-4A54-A51A-C60E2157FBE3}" id="{B463046E-4C09-4F0A-9CB8-D3EF2A4AC2A4}">
    <text xml:space="preserve">PMMA TO RESEARCH
</text>
  </threadedComment>
  <threadedComment ref="J2072" dT="2024-04-19T11:26:51.67" personId="{76290BC9-45DC-4A54-A51A-C60E2157FBE3}" id="{638A52AC-5C80-467A-9FBF-19D2788C1CA1}">
    <text xml:space="preserve">PMMA TO 70CC2211
</text>
  </threadedComment>
  <threadedComment ref="J2076" dT="2024-04-19T12:12:03.15" personId="{76290BC9-45DC-4A54-A51A-C60E2157FBE3}" id="{3920DAED-DC82-4142-B1DB-F30C50B2049D}">
    <text>PMMA FROM RESEARCH</text>
  </threadedComment>
  <threadedComment ref="J2077" dT="2024-04-19T11:29:13.20" personId="{76290BC9-45DC-4A54-A51A-C60E2157FBE3}" id="{6B021BC1-6A6C-4087-806B-65EB6821D3B6}">
    <text>PMMA TO 90KK1031</text>
  </threadedComment>
  <threadedComment ref="J2080" dT="2024-04-19T12:13:32.56" personId="{76290BC9-45DC-4A54-A51A-C60E2157FBE3}" id="{6F7F83A3-3EEA-462A-AE2B-689D7BF8B492}">
    <text xml:space="preserve">PMMA FROM RESEARCH
</text>
  </threadedComment>
  <threadedComment ref="J2082" dT="2024-04-19T15:01:11.36" personId="{76290BC9-45DC-4A54-A51A-C60E2157FBE3}" id="{3DEE9F21-24E5-4045-A023-1769869F0420}">
    <text>PMMA FROM RESEARCH</text>
  </threadedComment>
  <threadedComment ref="J2095" dT="2024-04-19T15:24:04.89" personId="{76290BC9-45DC-4A54-A51A-C60E2157FBE3}" id="{32FAC702-E94E-4A46-BE79-61F1EFB91D58}">
    <text>PMMA TO RESEARCH</text>
  </threadedComment>
  <threadedComment ref="J2101" dT="2024-04-19T11:34:28.37" personId="{76290BC9-45DC-4A54-A51A-C60E2157FBE3}" id="{F897C54B-59EE-47A4-B4D3-9A6650D095C6}">
    <text>PMMA TO 90AA1912</text>
  </threadedComment>
  <threadedComment ref="J2102" dT="2024-04-19T11:29:13.20" personId="{76290BC9-45DC-4A54-A51A-C60E2157FBE3}" id="{B93180E5-394C-4932-B938-1D46053F934D}">
    <text>PMMA TO 90KK1031</text>
  </threadedComment>
  <threadedComment ref="J2124" dT="2024-04-19T15:05:57.94" personId="{76290BC9-45DC-4A54-A51A-C60E2157FBE3}" id="{035EFECC-71B5-4321-B7EE-BEEB09C02AE6}">
    <text>PMMA TO RESEARCH</text>
  </threadedComment>
  <threadedComment ref="J2137" dT="2024-04-19T15:16:19.37" personId="{76290BC9-45DC-4A54-A51A-C60E2157FBE3}" id="{DB9A99D0-A935-4F62-AB65-B5EA7465FD67}">
    <text>PMMA FROM RESEARCH</text>
  </threadedComment>
  <threadedComment ref="J2150" dT="2024-04-19T15:37:34.87" personId="{76290BC9-45DC-4A54-A51A-C60E2157FBE3}" id="{A60862CE-82F6-472F-9B4C-305C3DF353F1}">
    <text>PMMA FROM RESEARCH</text>
  </threadedComment>
  <threadedComment ref="J2185" dT="2024-04-22T11:56:49.58" personId="{76290BC9-45DC-4A54-A51A-C60E2157FBE3}" id="{B5AFFC66-992C-4739-9C8D-A8915CA63093}">
    <text>BFRL QTY 144</text>
  </threadedComment>
  <threadedComment ref="J2198" dT="2024-04-22T12:39:31.88" personId="{76290BC9-45DC-4A54-A51A-C60E2157FBE3}" id="{F7A178DC-C8D0-4D2D-9125-23264D457CA0}">
    <text xml:space="preserve">PMMA TO 80CC1121
</text>
  </threadedComment>
  <threadedComment ref="J2199" dT="2024-04-22T11:35:32.33" personId="{76290BC9-45DC-4A54-A51A-C60E2157FBE3}" id="{43590FB3-06F7-4485-BF3B-0B96CDCD4499}">
    <text>PMMA TO 80CC1322</text>
  </threadedComment>
  <threadedComment ref="J2215" dT="2024-04-22T15:39:55.84" personId="{76290BC9-45DC-4A54-A51A-C60E2157FBE3}" id="{80BCB76D-1143-4EDB-97C4-4059E4441123}">
    <text>PMMA FROM RESEARCH</text>
  </threadedComment>
  <threadedComment ref="J2216" dT="2024-04-22T15:04:45.70" personId="{76290BC9-45DC-4A54-A51A-C60E2157FBE3}" id="{A264EDDA-A1CB-4534-80A9-61B97041E146}">
    <text>PMMA FROM 90KK1941</text>
  </threadedComment>
  <threadedComment ref="J2217" dT="2024-04-22T15:39:55.84" personId="{76290BC9-45DC-4A54-A51A-C60E2157FBE3}" id="{59614B2F-9D6D-41CB-94F6-C05FFDF7DEB3}">
    <text>PMMA FROM RESEARCH</text>
  </threadedComment>
  <threadedComment ref="J2219" dT="2024-04-22T15:50:49.57" personId="{76290BC9-45DC-4A54-A51A-C60E2157FBE3}" id="{D8252533-BA7F-458B-8BD5-282E48663714}">
    <text>PMMA TO RESEARCH</text>
  </threadedComment>
  <threadedComment ref="J2220" dT="2024-04-22T15:50:49.57" personId="{76290BC9-45DC-4A54-A51A-C60E2157FBE3}" id="{94E786DD-BB6E-45A5-9F84-822ED34AAB81}">
    <text>PMMA TO RESEARCH</text>
  </threadedComment>
  <threadedComment ref="J2221" dT="2024-04-22T11:56:49.58" personId="{76290BC9-45DC-4A54-A51A-C60E2157FBE3}" id="{038CD7E8-1273-4F6A-874B-A8339FB1F5A5}">
    <text>BFRL QTY 144</text>
  </threadedComment>
  <threadedComment ref="J2223" dT="2024-04-22T15:07:10.15" personId="{76290BC9-45DC-4A54-A51A-C60E2157FBE3}" id="{13EBB128-31B5-4BE9-93C4-B703CE547E85}">
    <text>PMMA FROM 70CC4243</text>
  </threadedComment>
  <threadedComment ref="J2224" dT="2024-04-22T15:39:55.84" personId="{76290BC9-45DC-4A54-A51A-C60E2157FBE3}" id="{4ABCAADF-15A9-4032-8348-47E1FDA866D0}">
    <text>PMMA FROM RESEARCH</text>
  </threadedComment>
  <threadedComment ref="J2225" dT="2024-04-22T15:50:49.57" personId="{76290BC9-45DC-4A54-A51A-C60E2157FBE3}" id="{7C7333B5-8054-4AD3-B388-892A2DDF1D39}">
    <text>PMMA TO RESEARCH</text>
  </threadedComment>
  <threadedComment ref="J2226" dT="2024-04-22T15:39:55.84" personId="{76290BC9-45DC-4A54-A51A-C60E2157FBE3}" id="{4899DC8B-2E12-4501-B2F0-3E4CF5078BA4}">
    <text>PMMA FROM RESEARCH</text>
  </threadedComment>
  <threadedComment ref="J2227" dT="2024-04-22T11:59:28.00" personId="{76290BC9-45DC-4A54-A51A-C60E2157FBE3}" id="{20B2BBF4-DEDD-4B73-9A58-3465760BC77A}">
    <text xml:space="preserve">PMMA TO 60DD0411
</text>
  </threadedComment>
  <threadedComment ref="J2230" dT="2024-04-22T15:39:55.84" personId="{76290BC9-45DC-4A54-A51A-C60E2157FBE3}" id="{D80F0AA9-151C-41F0-BB6F-AB7F2DA4A5E5}">
    <text>PMMA FROM RESEARCH</text>
  </threadedComment>
  <threadedComment ref="J2241" dT="2024-04-22T11:59:28.00" personId="{76290BC9-45DC-4A54-A51A-C60E2157FBE3}" id="{26C8705E-6001-42E8-9A3F-6A3243109B36}">
    <text xml:space="preserve">PMMA TO 60DD0411
</text>
  </threadedComment>
  <threadedComment ref="J2242" dT="2024-04-22T11:56:49.58" personId="{76290BC9-45DC-4A54-A51A-C60E2157FBE3}" id="{17115889-F8C1-478D-ACDD-D9EAAFD5AC26}">
    <text>BFRL QTY 144</text>
  </threadedComment>
  <threadedComment ref="J2243" dT="2024-04-22T16:52:28.94" personId="{76290BC9-45DC-4A54-A51A-C60E2157FBE3}" id="{2A465F9E-D587-44A8-9DC2-924DC32E6316}">
    <text>TO RESEARCH</text>
  </threadedComment>
  <threadedComment ref="J2244" dT="2024-04-22T16:55:09.17" personId="{76290BC9-45DC-4A54-A51A-C60E2157FBE3}" id="{DDE28980-8C78-4555-88AB-DCC21E3EF8E1}">
    <text>FROM RESEARCH</text>
  </threadedComment>
  <threadedComment ref="J2246" dT="2024-04-22T16:55:09.17" personId="{76290BC9-45DC-4A54-A51A-C60E2157FBE3}" id="{989343E8-9371-42FC-AA2B-E44ED9F98A3F}">
    <text>FROM RESEARCH</text>
  </threadedComment>
  <threadedComment ref="J2247" dT="2024-04-22T16:56:37.92" personId="{76290BC9-45DC-4A54-A51A-C60E2157FBE3}" id="{17802076-7588-4DB7-8B1B-6ABD0935CA62}">
    <text>FROM RESEARCH</text>
  </threadedComment>
  <threadedComment ref="J2248" dT="2024-04-22T16:52:28.94" personId="{76290BC9-45DC-4A54-A51A-C60E2157FBE3}" id="{B2220160-975A-4BA8-AC54-722ED16F5201}">
    <text>TO RESEARCH</text>
  </threadedComment>
  <threadedComment ref="J2255" dT="2024-04-22T12:39:31.88" personId="{76290BC9-45DC-4A54-A51A-C60E2157FBE3}" id="{BB06B114-E8F6-4463-99AC-B3CA98D12DF5}">
    <text xml:space="preserve">PMMA TO 80CC1121
</text>
  </threadedComment>
  <threadedComment ref="J2258" dT="2024-04-22T16:59:08.08" personId="{76290BC9-45DC-4A54-A51A-C60E2157FBE3}" id="{4405FBEB-E65D-42D9-83EA-613A46412A76}">
    <text>PMMA TO RESEARCH</text>
  </threadedComment>
  <threadedComment ref="J2261" dT="2024-04-22T12:39:31.88" personId="{76290BC9-45DC-4A54-A51A-C60E2157FBE3}" id="{2BB4ED5B-E233-4839-9430-EEEC250D4A7A}">
    <text xml:space="preserve">PMMA TO 80CC1121
</text>
  </threadedComment>
  <threadedComment ref="J2263" dT="2024-04-22T17:00:31.55" personId="{76290BC9-45DC-4A54-A51A-C60E2157FBE3}" id="{C0C028EE-6BB2-4970-89BE-1B5A235DCA4B}">
    <text>PMMA TO RESEARCH</text>
  </threadedComment>
  <threadedComment ref="J2264" dT="2024-04-22T17:00:31.55" personId="{76290BC9-45DC-4A54-A51A-C60E2157FBE3}" id="{1BEE5741-00C1-4164-9475-3EEBEFBFDE95}">
    <text>PMMA TO RESEARCH</text>
  </threadedComment>
  <threadedComment ref="J2272" dT="2024-04-22T17:01:39.48" personId="{76290BC9-45DC-4A54-A51A-C60E2157FBE3}" id="{21912EBB-D64E-4854-BBAD-F8C33A614F5C}">
    <text>FROM RESEARCH</text>
  </threadedComment>
  <threadedComment ref="J2273" dT="2024-04-22T17:01:39.48" personId="{76290BC9-45DC-4A54-A51A-C60E2157FBE3}" id="{B595F7E9-31F7-43AC-9EC6-689DF3F66E88}">
    <text>FROM RESEARCH</text>
  </threadedComment>
  <threadedComment ref="J2274" dT="2024-04-22T17:01:39.48" personId="{76290BC9-45DC-4A54-A51A-C60E2157FBE3}" id="{1D27F14B-E9A3-4A9F-80CA-6A093AA20289}">
    <text>FROM RESEARCH</text>
  </threadedComment>
  <threadedComment ref="J2275" dT="2024-04-22T17:01:39.48" personId="{76290BC9-45DC-4A54-A51A-C60E2157FBE3}" id="{F1D41EF5-8277-4F05-8E9F-23D3C36402BC}">
    <text>FROM RESEARCH</text>
  </threadedComment>
  <threadedComment ref="J2276" dT="2024-04-22T17:00:31.55" personId="{76290BC9-45DC-4A54-A51A-C60E2157FBE3}" id="{DB7D29A8-5516-4062-A16C-AEEA7C26863D}">
    <text>PMMA TO RESEARCH</text>
  </threadedComment>
  <threadedComment ref="J2304" dT="2024-04-23T12:00:01.10" personId="{76290BC9-45DC-4A54-A51A-C60E2157FBE3}" id="{4386F73C-24B9-47FD-9AAE-7DA97E87DC76}">
    <text xml:space="preserve">PMMA TO RESEARCH
</text>
  </threadedComment>
  <threadedComment ref="J2375" dT="2024-04-24T12:17:15.39" personId="{76290BC9-45DC-4A54-A51A-C60E2157FBE3}" id="{76734775-5F28-45A2-BD00-9DD3D01DE142}">
    <text>PMMA TO RESEARCH</text>
  </threadedComment>
  <threadedComment ref="J2376" dT="2024-04-24T12:08:11.89" personId="{76290BC9-45DC-4A54-A51A-C60E2157FBE3}" id="{5E29C938-A96D-4550-97B6-B512BF2AD25E}">
    <text>PMMA TO RESEARCH</text>
  </threadedComment>
  <threadedComment ref="J2380" dT="2024-04-24T12:06:46.43" personId="{76290BC9-45DC-4A54-A51A-C60E2157FBE3}" id="{364E666F-13D5-4707-A67D-15751B0EA3EC}">
    <text>PMMA TO 60DD1821</text>
  </threadedComment>
  <threadedComment ref="J2396" dT="2024-04-24T12:41:47.95" personId="{76290BC9-45DC-4A54-A51A-C60E2157FBE3}" id="{2FA8EA73-277C-419D-B7F0-7AF0861695C7}">
    <text xml:space="preserve">PMMA TO 89FF0911
</text>
  </threadedComment>
  <threadedComment ref="J2398" dT="2024-04-24T13:32:16.62" personId="{76290BC9-45DC-4A54-A51A-C60E2157FBE3}" id="{7F28C37D-09DA-45C4-996B-9109924B9257}">
    <text xml:space="preserve">PMMA FROM 06SC0422
</text>
  </threadedComment>
  <threadedComment ref="J2400" dT="2024-04-24T12:41:10.41" personId="{76290BC9-45DC-4A54-A51A-C60E2157FBE3}" id="{8ED792E8-352D-42F5-B9CD-39E356AACADC}">
    <text>PMMA TO 90OO1231</text>
  </threadedComment>
  <threadedComment ref="J2402" dT="2024-05-09T08:15:45.17" personId="{76290BC9-45DC-4A54-A51A-C60E2157FBE3}" id="{B955C944-34AE-4A7F-A39C-CA278C4DB886}">
    <text>BFRL 18
'</text>
  </threadedComment>
  <threadedComment ref="J2403" dT="2024-05-09T08:15:45.17" personId="{76290BC9-45DC-4A54-A51A-C60E2157FBE3}" id="{7E01065C-0F6A-4576-95D5-3454A6E5031D}">
    <text>BFRL 18
'</text>
  </threadedComment>
  <threadedComment ref="J2406" dT="2024-04-24T13:38:16.48" personId="{76290BC9-45DC-4A54-A51A-C60E2157FBE3}" id="{291D5A32-3333-48F5-9801-AFACA50CAA4C}">
    <text>PMMA TO RESEARCH</text>
  </threadedComment>
  <threadedComment ref="J2407" dT="2024-04-24T13:38:16.48" personId="{76290BC9-45DC-4A54-A51A-C60E2157FBE3}" id="{94E0C13C-CB6B-4EEB-83EF-29944F528BF5}">
    <text>PMMA TO RESEARCH</text>
  </threadedComment>
  <threadedComment ref="J2409" dT="2024-04-24T13:38:16.48" personId="{76290BC9-45DC-4A54-A51A-C60E2157FBE3}" id="{E713E6E8-2620-4855-BC85-CE229F106EA4}">
    <text>PMMA TO RESEARCH</text>
  </threadedComment>
  <threadedComment ref="J2410" dT="2024-04-24T13:38:16.48" personId="{76290BC9-45DC-4A54-A51A-C60E2157FBE3}" id="{D3DEF6A0-1DF3-42E1-B67A-52BE94D44388}">
    <text>PMMA TO RESEARCH</text>
  </threadedComment>
  <threadedComment ref="J2413" dT="2024-05-09T08:15:45.17" personId="{76290BC9-45DC-4A54-A51A-C60E2157FBE3}" id="{7CE36CD7-6148-4EAB-9C28-31FD123B3F27}">
    <text>BFRL 18
'</text>
  </threadedComment>
  <threadedComment ref="J2425" dT="2024-04-25T12:53:17.12" personId="{76290BC9-45DC-4A54-A51A-C60E2157FBE3}" id="{04468873-7556-4310-813A-6B0765C34916}">
    <text>PMMA TO 60AA3021</text>
  </threadedComment>
  <threadedComment ref="J2436" dT="2024-04-25T13:09:36.53" personId="{76290BC9-45DC-4A54-A51A-C60E2157FBE3}" id="{85208607-5E77-418B-9180-73D7E6A2A12C}">
    <text>PMMA TO RESEARCH</text>
  </threadedComment>
  <threadedComment ref="J2440" dT="2024-04-25T12:53:17.12" personId="{76290BC9-45DC-4A54-A51A-C60E2157FBE3}" id="{450AE9DD-B56D-4FDC-8254-2F1800649CB2}">
    <text>PMMA TO 60AA3021</text>
  </threadedComment>
  <threadedComment ref="J2467" dT="2024-04-25T14:22:11.08" personId="{76290BC9-45DC-4A54-A51A-C60E2157FBE3}" id="{5A6215D0-C93A-44F8-99D7-DE9F481D1D30}">
    <text>PMMA TO RESEARCH</text>
  </threadedComment>
  <threadedComment ref="J2471" dT="2024-04-25T13:23:59.18" personId="{76290BC9-45DC-4A54-A51A-C60E2157FBE3}" id="{E8551313-A89B-44E8-9834-FAF12A483E2A}">
    <text>PMMA FROM 24CF0211</text>
  </threadedComment>
  <threadedComment ref="J2471" dT="2024-04-25T13:25:23.22" personId="{76290BC9-45DC-4A54-A51A-C60E2157FBE3}" id="{7E74A325-EF59-426E-AFD9-06DF3075AD06}" parentId="{E8551313-A89B-44E8-9834-FAF12A483E2A}">
    <text>46PF0112</text>
  </threadedComment>
  <threadedComment ref="J2485" dT="2024-05-09T08:15:45.17" personId="{76290BC9-45DC-4A54-A51A-C60E2157FBE3}" id="{1D6D738A-0AFD-4253-AD98-4387B9C1B99A}">
    <text>BFRL 18
'</text>
  </threadedComment>
  <threadedComment ref="J2487" dT="2024-04-25T13:22:41.24" personId="{76290BC9-45DC-4A54-A51A-C60E2157FBE3}" id="{B4563183-8A47-4E68-95C5-61DEB933F9BC}">
    <text xml:space="preserve">PMMA TO 70BB1412
</text>
  </threadedComment>
  <threadedComment ref="J2493" dT="2024-04-25T13:26:12.06" personId="{76290BC9-45DC-4A54-A51A-C60E2157FBE3}" id="{8271C704-E57C-440F-9151-CD491FF6AFF4}">
    <text>PMMA TO RESEARCH</text>
  </threadedComment>
  <threadedComment ref="J2496" dT="2024-04-25T12:47:11.49" personId="{76290BC9-45DC-4A54-A51A-C60E2157FBE3}" id="{ED75B3A3-3810-4023-AF67-03CE8423784A}">
    <text>PMMA TO 50DD2421</text>
  </threadedComment>
  <threadedComment ref="J2497" dT="2024-04-25T14:45:33.59" personId="{76290BC9-45DC-4A54-A51A-C60E2157FBE3}" id="{BEF78538-3C2E-4ED1-8C8D-3849D4B9A8B8}">
    <text xml:space="preserve">COMPLETED THROUGH CC
</text>
  </threadedComment>
  <threadedComment ref="J2498" dT="2024-04-25T14:45:33.59" personId="{76290BC9-45DC-4A54-A51A-C60E2157FBE3}" id="{A4D9E14E-7A6B-41E2-92BF-957B4F5CAB1D}">
    <text xml:space="preserve">COMPLETED THROUGH CC
</text>
  </threadedComment>
  <threadedComment ref="J2500" dT="2024-04-25T13:26:12.06" personId="{76290BC9-45DC-4A54-A51A-C60E2157FBE3}" id="{7AAC7EFA-9C93-4A1F-8FC2-F15F2A4ED27B}">
    <text>PMMA TO RESEARCH</text>
  </threadedComment>
  <threadedComment ref="J2501" dT="2024-04-25T13:26:12.06" personId="{76290BC9-45DC-4A54-A51A-C60E2157FBE3}" id="{B2A919F1-B0A7-455F-BF68-BD24E2253D8E}">
    <text>PMMA TO RESEARCH</text>
  </threadedComment>
  <threadedComment ref="J2505" dT="2024-04-25T15:51:38.35" personId="{76290BC9-45DC-4A54-A51A-C60E2157FBE3}" id="{A22881FB-3434-4597-A26D-F077AB814D06}">
    <text xml:space="preserve">PMMA FROM 08SC1135
</text>
  </threadedComment>
  <threadedComment ref="J2507" dT="2024-04-25T13:26:12.06" personId="{76290BC9-45DC-4A54-A51A-C60E2157FBE3}" id="{8876EB1B-4A84-4C39-BCE4-D114FFF6286D}">
    <text>PMMA TO RESEARCH</text>
  </threadedComment>
  <threadedComment ref="J2508" dT="2024-04-25T12:50:14.01" personId="{76290BC9-45DC-4A54-A51A-C60E2157FBE3}" id="{4C9541B1-5B25-4D1D-84C9-F5EF551BB75A}">
    <text>PMMA TO 11SC0665</text>
  </threadedComment>
  <threadedComment ref="J2510" dT="2024-05-09T08:15:45.17" personId="{76290BC9-45DC-4A54-A51A-C60E2157FBE3}" id="{F3298448-13D9-4864-AD96-D94B8A2FF983}">
    <text>BFRL 18
'</text>
  </threadedComment>
  <threadedComment ref="J2512" dT="2024-05-09T08:15:45.17" personId="{76290BC9-45DC-4A54-A51A-C60E2157FBE3}" id="{51225CE0-27D6-4676-A37B-A9D7CE03F683}">
    <text>BFRL 18
'</text>
  </threadedComment>
  <threadedComment ref="J2513" dT="2024-04-25T13:26:12.06" personId="{76290BC9-45DC-4A54-A51A-C60E2157FBE3}" id="{9885B332-C3C1-4AD0-A32B-F5D889364471}">
    <text>PMMA TO RESEARCH</text>
  </threadedComment>
  <threadedComment ref="J2515" dT="2024-04-25T15:44:29.76" personId="{76290BC9-45DC-4A54-A51A-C60E2157FBE3}" id="{09AECA5A-3F8F-445A-BDD3-B0F53C85F9EB}">
    <text>PMMA TO 70AA0311</text>
  </threadedComment>
  <threadedComment ref="J2520" dT="2024-04-25T14:43:03.69" personId="{76290BC9-45DC-4A54-A51A-C60E2157FBE3}" id="{DF2650AA-B8BE-46CB-8789-FF5FBED61335}">
    <text>PMMA TO RESEARCH</text>
  </threadedComment>
  <threadedComment ref="J2527" dT="2024-04-25T14:57:27.00" personId="{76290BC9-45DC-4A54-A51A-C60E2157FBE3}" id="{F16B2F27-633B-4BA1-B9CD-222F06B24E2C}">
    <text>PMMA TO RESEARCH</text>
  </threadedComment>
  <threadedComment ref="J2530" dT="2024-04-25T14:57:27.00" personId="{76290BC9-45DC-4A54-A51A-C60E2157FBE3}" id="{58C74B7E-87C4-4723-9484-E5375F305AA8}">
    <text>PMMA TO RESEARCH</text>
  </threadedComment>
  <threadedComment ref="J2533" dT="2024-04-25T14:57:27.00" personId="{76290BC9-45DC-4A54-A51A-C60E2157FBE3}" id="{05F81BC0-0170-4E9A-9A2F-4648EAD5B56C}">
    <text>PMMA TO RESEARCH</text>
  </threadedComment>
  <threadedComment ref="J2543" dT="2024-04-25T14:57:27.00" personId="{76290BC9-45DC-4A54-A51A-C60E2157FBE3}" id="{CCB1FD1A-DA20-4E96-BE0F-404F88B7E863}">
    <text>PMMA TO RESEARCH</text>
  </threadedComment>
  <threadedComment ref="J2593" dT="2024-04-26T13:42:49.18" personId="{76290BC9-45DC-4A54-A51A-C60E2157FBE3}" id="{A6086826-A84F-4CA6-B281-FBC228C5EBA4}">
    <text>PMMA TO 700BB1263</text>
  </threadedComment>
  <threadedComment ref="J2598" dT="2024-04-26T14:25:52.22" personId="{76290BC9-45DC-4A54-A51A-C60E2157FBE3}" id="{5F2FD60D-E1C6-44E2-9DBB-F0ABEC2C3BFB}">
    <text xml:space="preserve">PMMA TO RESEARCH
</text>
  </threadedComment>
  <threadedComment ref="J2630" dT="2024-04-26T11:47:01.67" personId="{76290BC9-45DC-4A54-A51A-C60E2157FBE3}" id="{1EA204D0-FE37-419D-A692-D3C0B710759F}">
    <text>PMMA TO 90MM1451</text>
  </threadedComment>
  <threadedComment ref="J2636" dT="2024-04-26T15:02:47.97" personId="{76290BC9-45DC-4A54-A51A-C60E2157FBE3}" id="{4B004A23-AF63-4001-B460-7A6D3327E198}">
    <text>PMMA TO RESEARCH</text>
  </threadedComment>
  <threadedComment ref="J2637" dT="2024-04-26T15:02:47.97" personId="{76290BC9-45DC-4A54-A51A-C60E2157FBE3}" id="{C3CB2947-0CDF-405E-A7EC-2BA0EDC09C36}">
    <text>PMMA TO RESEARCH</text>
  </threadedComment>
  <threadedComment ref="J2645" dT="2024-04-26T15:11:33.08" personId="{76290BC9-45DC-4A54-A51A-C60E2157FBE3}" id="{74AC166A-1697-4651-AB1E-45B0D9430698}">
    <text>PMMA TO RESEARCH</text>
  </threadedComment>
  <threadedComment ref="J2646" dT="2024-04-26T15:11:33.08" personId="{76290BC9-45DC-4A54-A51A-C60E2157FBE3}" id="{28591EBC-DF02-4737-A5DE-FE6AD31B5452}">
    <text>PMMA TO RESEARCH</text>
  </threadedComment>
  <threadedComment ref="J2647" dT="2024-04-26T13:37:45.37" personId="{76290BC9-45DC-4A54-A51A-C60E2157FBE3}" id="{B5DE411A-DD29-4D1D-833E-22F560E9A454}">
    <text>PMMA TO 50DD0242</text>
  </threadedComment>
  <threadedComment ref="J2648" dT="2024-04-26T13:37:39.21" personId="{76290BC9-45DC-4A54-A51A-C60E2157FBE3}" id="{B04719D5-653F-47CD-8F82-2C70C4F19A88}">
    <text>PMMA TO 50DD0242, 21 TO RESEARCH</text>
  </threadedComment>
  <threadedComment ref="J2649" dT="2024-04-26T15:11:33.08" personId="{76290BC9-45DC-4A54-A51A-C60E2157FBE3}" id="{B01DF5D0-0709-4102-81C2-3912E2A00808}">
    <text>PMMA TO RESEARCH</text>
  </threadedComment>
  <threadedComment ref="J2650" dT="2024-04-26T14:00:25.13" personId="{76290BC9-45DC-4A54-A51A-C60E2157FBE3}" id="{7A4093D9-25FD-4430-B5B9-4B881C1B50A6}">
    <text>PMMA TO 90MM2351</text>
  </threadedComment>
  <threadedComment ref="J2651" dT="2024-04-26T14:00:25.13" personId="{76290BC9-45DC-4A54-A51A-C60E2157FBE3}" id="{1A6F699D-D8C6-466C-A7DF-34690A88F3D4}">
    <text>PMMA TO 90MM2351</text>
  </threadedComment>
  <threadedComment ref="J2653" dT="2024-04-26T15:11:33.08" personId="{76290BC9-45DC-4A54-A51A-C60E2157FBE3}" id="{71A426FE-F108-4B2C-948B-5040F9FDB752}">
    <text>PMMA TO RESEARCH</text>
  </threadedComment>
  <threadedComment ref="J2655" dT="2024-04-26T13:59:05.52" personId="{76290BC9-45DC-4A54-A51A-C60E2157FBE3}" id="{7FF7BCF4-3CE9-41BF-A1DB-96B62A6C1B31}">
    <text>PMMA TO 90MM0412</text>
  </threadedComment>
  <threadedComment ref="J2690" dT="2024-04-26T15:11:33.08" personId="{76290BC9-45DC-4A54-A51A-C60E2157FBE3}" id="{8923B010-CF89-43B8-AF82-B0F9229DF3B3}">
    <text>PMMA TO RESEARCH</text>
  </threadedComment>
  <threadedComment ref="J2711" dT="2024-04-29T07:43:15.48" personId="{76290BC9-45DC-4A54-A51A-C60E2157FBE3}" id="{3362E55F-AF13-4331-962F-A5C1384A1469}">
    <text>PMMA TO 60GG1922</text>
  </threadedComment>
  <threadedComment ref="J2735" dT="2024-04-30T09:28:09.55" personId="{76290BC9-45DC-4A54-A51A-C60E2157FBE3}" id="{33220ABC-C2DD-4815-A452-EC4D12C8A83F}">
    <text>PMMA TO RESEARCH</text>
  </threadedComment>
  <threadedComment ref="J2741" dT="2024-04-30T09:21:40.59" personId="{76290BC9-45DC-4A54-A51A-C60E2157FBE3}" id="{1C652C94-19AA-41AD-90F5-0EC3EA0D27F6}">
    <text xml:space="preserve">PMMA TO 60DD3322
</text>
  </threadedComment>
  <threadedComment ref="J2758" dT="2024-04-30T09:23:05.63" personId="{76290BC9-45DC-4A54-A51A-C60E2157FBE3}" id="{1C6CC0B1-5F53-46DE-A45F-D0749F35141E}">
    <text>PMMA TO 90CC2821</text>
  </threadedComment>
  <threadedComment ref="J2770" dT="2024-04-30T09:36:50.13" personId="{76290BC9-45DC-4A54-A51A-C60E2157FBE3}" id="{E5D174D5-2566-4D6F-AA47-C6A29DF40B07}">
    <text>PMMA TO RESEARCH</text>
  </threadedComment>
  <threadedComment ref="J2798" dT="2024-04-30T09:58:40.16" personId="{76290BC9-45DC-4A54-A51A-C60E2157FBE3}" id="{49D8A267-650E-4EF2-86A5-A3B0740EB4B8}">
    <text>PMMA TO RESEARCH</text>
  </threadedComment>
  <threadedComment ref="J2850" dT="2024-05-01T12:20:13.60" personId="{76290BC9-45DC-4A54-A51A-C60E2157FBE3}" id="{6D2539A6-29EC-4221-AD35-EBB6C13B809E}">
    <text>PMMA TO 60EE0541</text>
  </threadedComment>
  <threadedComment ref="J2855" dT="2024-05-01T12:36:51.72" personId="{76290BC9-45DC-4A54-A51A-C60E2157FBE3}" id="{F97E43BE-CCED-412E-8745-3F604DF7CCA0}">
    <text>PMMA TO RESEARCH</text>
  </threadedComment>
  <threadedComment ref="J2872" dT="2024-05-01T13:47:19.19" personId="{76290BC9-45DC-4A54-A51A-C60E2157FBE3}" id="{0B8841A2-FC58-4AF2-9583-D39A0016D467}">
    <text>PMMA FROM RESEARCH</text>
  </threadedComment>
  <threadedComment ref="J2874" dT="2024-05-01T13:53:05.11" personId="{76290BC9-45DC-4A54-A51A-C60E2157FBE3}" id="{87502CA5-AEAE-43C6-8AD2-FB7E8394C9E9}">
    <text>PMMA FROM RESEARCH</text>
  </threadedComment>
  <threadedComment ref="J2878" dT="2024-05-01T12:36:51.72" personId="{76290BC9-45DC-4A54-A51A-C60E2157FBE3}" id="{EAFF6B30-36D7-40EC-973F-3135A722C0EE}">
    <text>PMMA TO RESEARCH</text>
  </threadedComment>
  <threadedComment ref="J2879" dT="2024-05-01T12:36:51.72" personId="{76290BC9-45DC-4A54-A51A-C60E2157FBE3}" id="{D01BA80A-669A-4E17-A1F1-C517004C9439}">
    <text>PMMA TO RESEARCH</text>
  </threadedComment>
  <threadedComment ref="J2880" dT="2024-05-01T12:36:51.72" personId="{76290BC9-45DC-4A54-A51A-C60E2157FBE3}" id="{5A0596B7-52AE-44C6-A3C8-B1EB17EE01F4}">
    <text>PMMA TO RESEARCH</text>
  </threadedComment>
  <threadedComment ref="J2881" dT="2024-05-01T12:36:51.72" personId="{76290BC9-45DC-4A54-A51A-C60E2157FBE3}" id="{33AA0AAA-AA80-41F3-8517-EB9840FB143E}">
    <text>PMMA TO RESEARCH</text>
  </threadedComment>
  <threadedComment ref="J2883" dT="2024-05-01T12:36:51.72" personId="{76290BC9-45DC-4A54-A51A-C60E2157FBE3}" id="{9332CC6E-8DF2-4C97-AEA1-B778174FC307}">
    <text>PMMA TO RESEARCH</text>
  </threadedComment>
  <threadedComment ref="J2886" dT="2024-05-01T12:36:51.72" personId="{76290BC9-45DC-4A54-A51A-C60E2157FBE3}" id="{77CC2DA1-C9CA-45E0-96CB-6500E2F01A9C}">
    <text>PMMA TO RESEARCH</text>
  </threadedComment>
  <threadedComment ref="J2887" dT="2024-05-01T12:36:51.72" personId="{76290BC9-45DC-4A54-A51A-C60E2157FBE3}" id="{D4BDFF66-23AF-4A12-9858-8AE7A31AAED7}">
    <text>PMMA TO RESEARCH</text>
  </threadedComment>
  <threadedComment ref="J2888" dT="2024-05-01T12:36:51.72" personId="{76290BC9-45DC-4A54-A51A-C60E2157FBE3}" id="{AD5649DD-BDCE-4B99-B33F-A90BF824A336}">
    <text>PMMA TO RESEARCH</text>
  </threadedComment>
  <threadedComment ref="J2891" dT="2024-05-01T12:36:51.72" personId="{76290BC9-45DC-4A54-A51A-C60E2157FBE3}" id="{6C1E92F7-11A2-4742-9A44-E3045B4FB7B8}">
    <text>PMMA TO RESEARCH</text>
  </threadedComment>
  <threadedComment ref="J2892" dT="2024-05-01T12:36:51.72" personId="{76290BC9-45DC-4A54-A51A-C60E2157FBE3}" id="{37E16205-75B6-4E0F-BA27-DFEF07F6E5C9}">
    <text>PMMA TO RESEARCH</text>
  </threadedComment>
  <threadedComment ref="J2893" dT="2024-05-01T12:36:51.72" personId="{76290BC9-45DC-4A54-A51A-C60E2157FBE3}" id="{62334CB9-C60D-4701-B6E2-1747BF1942BD}">
    <text>PMMA TO RESEARCH</text>
  </threadedComment>
  <threadedComment ref="J2894" dT="2024-05-01T12:36:51.72" personId="{76290BC9-45DC-4A54-A51A-C60E2157FBE3}" id="{AF3D2CA8-8F29-4A90-8820-C213A78D8F44}">
    <text>PMMA TO RESEARCH</text>
  </threadedComment>
  <threadedComment ref="J2895" dT="2024-05-01T12:36:51.72" personId="{76290BC9-45DC-4A54-A51A-C60E2157FBE3}" id="{AF63C560-5092-45B8-96DC-FC8B5B260F39}">
    <text>PMMA TO RESEARCH</text>
  </threadedComment>
  <threadedComment ref="J2902" dT="2024-05-01T12:36:51.72" personId="{76290BC9-45DC-4A54-A51A-C60E2157FBE3}" id="{517CD871-BCBC-486B-A175-719CF11DB053}">
    <text>PMMA TO RESEARCH</text>
  </threadedComment>
  <threadedComment ref="J2903" dT="2024-05-01T12:36:51.72" personId="{76290BC9-45DC-4A54-A51A-C60E2157FBE3}" id="{E69B675A-C43B-4980-B9DE-9F935AB0C1B1}">
    <text>PMMA TO RESEARCH</text>
  </threadedComment>
  <threadedComment ref="J2926" dT="2024-05-02T11:22:13.32" personId="{76290BC9-45DC-4A54-A51A-C60E2157FBE3}" id="{835DEB41-0FB3-40CD-9511-F1123EB530E5}">
    <text>PMMA TO 10SC0631</text>
  </threadedComment>
  <threadedComment ref="J2967" dT="2024-05-02T11:27:44.42" personId="{76290BC9-45DC-4A54-A51A-C60E2157FBE3}" id="{3123CB9C-BFBA-4771-BCAE-28CFBBD26357}">
    <text>PMMA TO 70CC1441</text>
  </threadedComment>
  <threadedComment ref="J2970" dT="2024-05-09T08:15:45.17" personId="{76290BC9-45DC-4A54-A51A-C60E2157FBE3}" id="{47392348-1076-4617-8AA5-B3ED47FADC5F}">
    <text>BFRL 18
'</text>
  </threadedComment>
  <threadedComment ref="J2973" dT="2024-05-02T11:23:18.70" personId="{76290BC9-45DC-4A54-A51A-C60E2157FBE3}" id="{D6E38C3A-7386-4B45-BFFF-FA4D0B4EE32E}">
    <text>PMMA TO 60GG1141</text>
  </threadedComment>
  <threadedComment ref="J2975" dT="2024-05-09T08:15:45.17" personId="{76290BC9-45DC-4A54-A51A-C60E2157FBE3}" id="{5CD3BCE3-5EA9-4D62-B560-8C56089B6FBB}">
    <text>BFRL 18
'</text>
  </threadedComment>
  <threadedComment ref="J2984" dT="2024-05-02T11:51:32.56" personId="{76290BC9-45DC-4A54-A51A-C60E2157FBE3}" id="{491D240E-63BF-49F7-85C1-EB5FAE7628DE}">
    <text>PMMA FROM RESEARCH</text>
  </threadedComment>
  <threadedComment ref="J2992" dT="2024-05-02T11:55:39.07" personId="{76290BC9-45DC-4A54-A51A-C60E2157FBE3}" id="{D56EBA32-2AAA-4585-96F5-3E627F5BE2E7}">
    <text xml:space="preserve">PMMA TO 03SC0656
</text>
  </threadedComment>
  <threadedComment ref="J2996" dT="2024-05-02T11:58:07.55" personId="{76290BC9-45DC-4A54-A51A-C60E2157FBE3}" id="{E7E68EFF-3108-4FBC-B584-49C30C4D2210}">
    <text>PMMA TO 44FC2012</text>
  </threadedComment>
  <threadedComment ref="J2997" dT="2024-05-02T12:13:50.36" personId="{76290BC9-45DC-4A54-A51A-C60E2157FBE3}" id="{91AC7284-3A0D-41A7-B02A-2E806CF7359A}">
    <text>PMMA TO RESEARCH</text>
  </threadedComment>
  <threadedComment ref="J2998" dT="2024-05-02T12:13:50.36" personId="{76290BC9-45DC-4A54-A51A-C60E2157FBE3}" id="{40ED623F-5EF1-4AEC-8EFD-1990A7BA032E}">
    <text>PMMA TO RESEARCH</text>
  </threadedComment>
  <threadedComment ref="J2999" dT="2024-05-02T12:13:50.36" personId="{76290BC9-45DC-4A54-A51A-C60E2157FBE3}" id="{ABB00BCA-D566-4DDC-B48D-D82CF72327A6}">
    <text>PMMA TO RESEARCH</text>
  </threadedComment>
  <threadedComment ref="J3000" dT="2024-05-02T12:13:50.36" personId="{76290BC9-45DC-4A54-A51A-C60E2157FBE3}" id="{B210865B-DBC8-466C-B86E-971FF1BC2B69}">
    <text>PMMA TO RESEARCH</text>
  </threadedComment>
  <threadedComment ref="J3001" dT="2024-05-02T12:13:50.36" personId="{76290BC9-45DC-4A54-A51A-C60E2157FBE3}" id="{7000306D-1FAA-4AA3-9775-1046F630D92C}">
    <text>PMMA TO RESEARCH</text>
  </threadedComment>
  <threadedComment ref="J3004" dT="2024-05-02T11:22:26.23" personId="{76290BC9-45DC-4A54-A51A-C60E2157FBE3}" id="{737950D7-4DA8-4073-A602-42010BB2F068}">
    <text>PMMA TO 50DD0521</text>
  </threadedComment>
  <threadedComment ref="J3005" dT="2024-05-02T11:24:31.32" personId="{76290BC9-45DC-4A54-A51A-C60E2157FBE3}" id="{E862CE12-6243-4866-BB8C-292C331BFD8F}">
    <text>PMMA TO 50DD1232</text>
  </threadedComment>
  <threadedComment ref="J3016" dT="2024-05-02T11:43:21.20" personId="{76290BC9-45DC-4A54-A51A-C60E2157FBE3}" id="{9BEC628D-3D82-4C64-9430-7072B6DE002B}">
    <text>PMMA TO 46FC2237,60CC0512,70CC1281,60CC2211</text>
  </threadedComment>
  <threadedComment ref="J3044" dT="2024-05-03T08:16:22.56" personId="{76290BC9-45DC-4A54-A51A-C60E2157FBE3}" id="{2F18F0C5-8C30-42B7-8D38-D07694287611}">
    <text>PMMA TO RESEARCH</text>
  </threadedComment>
  <threadedComment ref="J3058" dT="2024-05-03T07:32:42.09" personId="{76290BC9-45DC-4A54-A51A-C60E2157FBE3}" id="{C91EE808-8E81-4CAE-A863-4D6DC1C31BE4}">
    <text>PMMA TO 46FC1434</text>
  </threadedComment>
  <threadedComment ref="J3061" dT="2024-05-03T07:37:54.90" personId="{76290BC9-45DC-4A54-A51A-C60E2157FBE3}" id="{1FB28D05-011E-460C-B948-69E05054A357}">
    <text xml:space="preserve">PMMA TO 70CC1993
</text>
  </threadedComment>
  <threadedComment ref="J3075" dT="2024-05-03T07:31:01.70" personId="{76290BC9-45DC-4A54-A51A-C60E2157FBE3}" id="{305BA43A-08B3-4B01-A3F2-21ABB52B86CD}">
    <text>PMMA TO 90KK1552</text>
  </threadedComment>
  <threadedComment ref="J3100" dT="2024-05-03T10:24:29.77" personId="{76290BC9-45DC-4A54-A51A-C60E2157FBE3}" id="{1AF6C88E-20C0-4D6F-9CFE-6F2233BE3530}">
    <text>PMMA TO RESEARCH</text>
  </threadedComment>
  <threadedComment ref="J3107" dT="2024-05-03T09:55:52.74" personId="{76290BC9-45DC-4A54-A51A-C60E2157FBE3}" id="{B4B862A2-98C9-48E0-9AC4-CF74058187B2}">
    <text>PMMA TO 19CF0526</text>
  </threadedComment>
  <threadedComment ref="J3110" dT="2024-05-03T09:48:46.29" personId="{76290BC9-45DC-4A54-A51A-C60E2157FBE3}" id="{F822D447-8BDA-403E-82E1-5ABD8E10E6ED}">
    <text>PMMA TO 20CF0211</text>
  </threadedComment>
  <threadedComment ref="J3112" dT="2024-05-03T10:07:04.73" personId="{76290BC9-45DC-4A54-A51A-C60E2157FBE3}" id="{AB305C3B-E43D-4640-9204-484C0DD0C8A3}">
    <text>PMMA TO 07SC0526</text>
  </threadedComment>
  <threadedComment ref="J3113" dT="2024-05-03T09:58:48.02" personId="{76290BC9-45DC-4A54-A51A-C60E2157FBE3}" id="{092358CA-02AD-4386-991E-CA9B3DBE4AEF}">
    <text>PMMA TO 04SC0821, PMMA TO RESEARCH</text>
  </threadedComment>
  <threadedComment ref="J3114" dT="2024-05-03T10:27:29.85" personId="{76290BC9-45DC-4A54-A51A-C60E2157FBE3}" id="{BCFD17D9-7465-4B65-B6B6-48543BB16895}">
    <text>PMMA TO RESEARCH</text>
  </threadedComment>
  <threadedComment ref="J3117" dT="2024-05-03T09:25:31.07" personId="{76290BC9-45DC-4A54-A51A-C60E2157FBE3}" id="{1F1652D2-006E-43BF-92AF-BD62247F57A9}">
    <text>PMMA TO 50DD1911</text>
  </threadedComment>
  <threadedComment ref="J3121" dT="2024-05-03T11:40:47.56" personId="{76290BC9-45DC-4A54-A51A-C60E2157FBE3}" id="{FA7ADB00-5B36-4825-B988-350D1F856896}">
    <text>PMMA TO RESEARCH</text>
  </threadedComment>
  <threadedComment ref="J3122" dT="2024-05-03T11:40:47.56" personId="{76290BC9-45DC-4A54-A51A-C60E2157FBE3}" id="{35838718-8B21-4935-A701-2C87CFF20F56}">
    <text>PMMA TO RESEARCH</text>
  </threadedComment>
  <threadedComment ref="J3123" dT="2024-05-03T10:03:36.06" personId="{76290BC9-45DC-4A54-A51A-C60E2157FBE3}" id="{F13033EC-0DAD-434C-97B5-D2A606E92B4C}">
    <text>PMMA TO 31CF0227, PMMA TO RESEARCH</text>
  </threadedComment>
  <threadedComment ref="J3125" dT="2024-05-03T09:23:36.55" personId="{76290BC9-45DC-4A54-A51A-C60E2157FBE3}" id="{75D6F8A8-E20F-41C5-BCE5-5B3DF50185D2}">
    <text>PMMA TO 15SC0535</text>
  </threadedComment>
  <threadedComment ref="J3126" dT="2024-05-03T09:57:39.36" personId="{76290BC9-45DC-4A54-A51A-C60E2157FBE3}" id="{2EF91C12-BD44-4712-8EB2-853295AD8224}">
    <text>PMMA TO 60FF1712</text>
  </threadedComment>
  <threadedComment ref="J3127" dT="2024-05-03T10:01:21.13" personId="{76290BC9-45DC-4A54-A51A-C60E2157FBE3}" id="{909D28A6-89E6-4915-8EEF-0930ACAD7F82}">
    <text>PMMA TO 20CF0154, PMMA TO RESEARCH</text>
  </threadedComment>
  <threadedComment ref="J3128" dT="2024-05-03T09:35:58.31" personId="{76290BC9-45DC-4A54-A51A-C60E2157FBE3}" id="{52C2E4CF-6259-4EBE-B1F4-7A25010204AD}">
    <text>PMMA TO 15SC0526</text>
  </threadedComment>
  <threadedComment ref="J3129" dT="2024-05-03T10:05:32.24" personId="{76290BC9-45DC-4A54-A51A-C60E2157FBE3}" id="{97E415C8-A606-4841-894B-5D9095B3F567}">
    <text>PMMA FROM 05SC0735</text>
  </threadedComment>
  <threadedComment ref="J3132" dT="2024-05-03T09:54:10.42" personId="{76290BC9-45DC-4A54-A51A-C60E2157FBE3}" id="{DA19A75B-E426-473D-AD1A-960600C1EBA0}">
    <text>PMMA TO 20CF0517</text>
  </threadedComment>
  <threadedComment ref="J3133" dT="2024-05-03T09:39:09.03" personId="{76290BC9-45DC-4A54-A51A-C60E2157FBE3}" id="{32667854-FDDB-429D-94FF-31BB3E3581EE}">
    <text>PMMA TO 60DD0331</text>
  </threadedComment>
  <threadedComment ref="J3134" dT="2024-05-03T10:01:55.20" personId="{76290BC9-45DC-4A54-A51A-C60E2157FBE3}" id="{EF9AC9EF-01D2-4F94-A1D5-DE737798D639}">
    <text>PMMA TO 16SC0334, PMMA TO RESEARCH</text>
  </threadedComment>
  <threadedComment ref="J3135" dT="2024-05-03T11:40:47.56" personId="{76290BC9-45DC-4A54-A51A-C60E2157FBE3}" id="{F4851E93-287F-4CF4-8386-F14D4453F1FD}">
    <text>PMMA TO RESEARCH</text>
  </threadedComment>
  <threadedComment ref="J3136" dT="2024-05-03T11:40:47.56" personId="{76290BC9-45DC-4A54-A51A-C60E2157FBE3}" id="{70344E2B-0C41-44E9-9D10-671D97FD1ED3}">
    <text>PMMA TO RESEARCH</text>
  </threadedComment>
  <threadedComment ref="J3139" dT="2024-05-03T10:08:12.14" personId="{76290BC9-45DC-4A54-A51A-C60E2157FBE3}" id="{CF1C5E68-AE49-4665-BF2B-0B3264331FC3}">
    <text>PMMA TO 14SC0516</text>
  </threadedComment>
  <threadedComment ref="J3143" dT="2024-05-03T09:40:09.66" personId="{76290BC9-45DC-4A54-A51A-C60E2157FBE3}" id="{08C7F159-EE26-4FF1-898C-B76A2084B018}">
    <text>PMMA TO 04SC1236</text>
  </threadedComment>
  <threadedComment ref="J3180" dT="2024-05-07T13:24:05.95" personId="{76290BC9-45DC-4A54-A51A-C60E2157FBE3}" id="{8638391F-810C-460C-A271-137ACB5918AE}">
    <text>PMMA TO RESEARCH</text>
  </threadedComment>
  <threadedComment ref="J3215" dT="2024-05-07T16:45:29.25" personId="{76290BC9-45DC-4A54-A51A-C60E2157FBE3}" id="{225682B1-F474-4601-ABA7-2485015B883C}">
    <text>PMMA FROM RESEARCH</text>
  </threadedComment>
  <threadedComment ref="J3218" dT="2024-05-09T08:15:45.17" personId="{76290BC9-45DC-4A54-A51A-C60E2157FBE3}" id="{F68CF3F3-DF97-4719-B9E6-DD9EE287FC6C}">
    <text>BFRL 18
'</text>
  </threadedComment>
  <threadedComment ref="J3219" dT="2024-05-09T08:15:45.17" personId="{76290BC9-45DC-4A54-A51A-C60E2157FBE3}" id="{06945038-B6BA-427A-B5E3-E32310EF6973}">
    <text>BFRL 18
'</text>
  </threadedComment>
  <threadedComment ref="J3220" dT="2024-05-09T08:15:45.17" personId="{76290BC9-45DC-4A54-A51A-C60E2157FBE3}" id="{4DB1F0C5-96D9-4C41-B073-5F3F2094C5CC}">
    <text>BFRL 18
'</text>
  </threadedComment>
  <threadedComment ref="J3221" dT="2024-05-07T16:14:09.82" personId="{76290BC9-45DC-4A54-A51A-C60E2157FBE3}" id="{FBD07790-DC43-4125-9846-377ED02E8D3A}">
    <text>PMMA FROM 90MM1032</text>
  </threadedComment>
  <threadedComment ref="J3228" dT="2024-05-07T16:45:29.25" personId="{76290BC9-45DC-4A54-A51A-C60E2157FBE3}" id="{45484A11-9B7D-437F-B0B1-CF7C90506BA5}">
    <text>PMMA FROM RESEARCH</text>
  </threadedComment>
  <threadedComment ref="J3243" dT="2024-05-07T16:14:09.82" personId="{76290BC9-45DC-4A54-A51A-C60E2157FBE3}" id="{4D4AB4F8-3A3E-459E-A1B0-9F723CCA09CA}">
    <text>PMMA FROM 90MM1032</text>
  </threadedComment>
  <threadedComment ref="J3246" dT="2024-05-07T16:19:51.27" personId="{76290BC9-45DC-4A54-A51A-C60E2157FBE3}" id="{2AF3DEBA-3E33-46FC-9774-5AF0B4A75CDB}">
    <text>PMMA TO 22CF0233</text>
  </threadedComment>
  <threadedComment ref="J3247" dT="2024-05-07T15:58:05.35" personId="{76290BC9-45DC-4A54-A51A-C60E2157FBE3}" id="{E6A10096-D43E-43C0-86E3-7A9389F9D6BA}">
    <text>PMMA TO 89EE1611</text>
  </threadedComment>
  <threadedComment ref="J3249" dT="2024-05-07T15:59:21.87" personId="{76290BC9-45DC-4A54-A51A-C60E2157FBE3}" id="{A572E93C-4857-4949-8820-62880AD402AA}">
    <text>PMMA TO 89DD2113,89FF2212</text>
  </threadedComment>
  <threadedComment ref="J3249" dT="2024-05-07T16:00:12.79" personId="{76290BC9-45DC-4A54-A51A-C60E2157FBE3}" id="{490F15E0-471E-48A5-BDE5-3E66CF289EAE}" parentId="{A572E93C-4857-4949-8820-62880AD402AA}">
    <text>FROM</text>
  </threadedComment>
  <threadedComment ref="J3256" dT="2024-05-07T17:19:21.95" personId="{76290BC9-45DC-4A54-A51A-C60E2157FBE3}" id="{936D0845-168F-4E29-8D9F-88C97A54DBD2}">
    <text>PMMA TO RESEARCH</text>
  </threadedComment>
  <threadedComment ref="J3258" dT="2024-05-07T16:14:55.18" personId="{76290BC9-45DC-4A54-A51A-C60E2157FBE3}" id="{FF02ABF1-DE2E-4609-B73D-811E8075EDCB}">
    <text>PMMA TO 60DD0831</text>
  </threadedComment>
  <threadedComment ref="J3261" dT="2024-05-07T16:14:09.82" personId="{76290BC9-45DC-4A54-A51A-C60E2157FBE3}" id="{58876894-65E3-4850-BDEC-A824C40869C8}">
    <text>PMMA FROM 90MM1032</text>
  </threadedComment>
  <threadedComment ref="J3262" dT="2024-05-07T16:26:08.15" personId="{76290BC9-45DC-4A54-A51A-C60E2157FBE3}" id="{053A61FD-E493-4A1B-84A2-74FB48F05C4C}">
    <text>PMMA TO RESEARCH 8 PMMA TO 02SC1012</text>
  </threadedComment>
  <threadedComment ref="J3263" dT="2024-05-07T17:19:21.95" personId="{76290BC9-45DC-4A54-A51A-C60E2157FBE3}" id="{AD3F8A7B-295D-43F6-984F-AE86A7E88238}">
    <text>PMMA TO RESEARCH</text>
  </threadedComment>
  <threadedComment ref="J3265" dT="2024-05-07T17:19:21.95" personId="{76290BC9-45DC-4A54-A51A-C60E2157FBE3}" id="{BBD5B537-2EC4-4EEA-B06F-3A19459E73C9}">
    <text>PMMA TO RESEARCH</text>
  </threadedComment>
  <threadedComment ref="J3266" dT="2024-05-07T17:19:21.95" personId="{76290BC9-45DC-4A54-A51A-C60E2157FBE3}" id="{37278767-7F46-479F-B622-C478E5BF4465}">
    <text>PMMA TO RESEARCH</text>
  </threadedComment>
  <threadedComment ref="J3274" dT="2024-05-07T17:54:16.12" personId="{76290BC9-45DC-4A54-A51A-C60E2157FBE3}" id="{03584FC5-7418-46B9-89D3-E33EFF2F448A}">
    <text>PMMA TO RESEARCH</text>
  </threadedComment>
  <threadedComment ref="J3277" dT="2024-05-07T16:09:55.02" personId="{76290BC9-45DC-4A54-A51A-C60E2157FBE3}" id="{C120CDF6-E1E8-497E-B229-E10763671B8D}">
    <text>PMMA FROM 50EE3322</text>
  </threadedComment>
  <threadedComment ref="J3278" dT="2024-05-07T16:09:55.02" personId="{76290BC9-45DC-4A54-A51A-C60E2157FBE3}" id="{0EFDACE8-016A-4ED1-A330-9C581586133C}">
    <text>PMMA FROM 50EE3322</text>
  </threadedComment>
  <threadedComment ref="J3279" dT="2024-05-07T16:09:55.02" personId="{76290BC9-45DC-4A54-A51A-C60E2157FBE3}" id="{01E82323-EA4F-4467-9431-F96DA0A82821}">
    <text>PMMA FROM 50EE3322</text>
  </threadedComment>
  <threadedComment ref="J3283" dT="2024-05-07T16:08:30.17" personId="{76290BC9-45DC-4A54-A51A-C60E2157FBE3}" id="{1F512D5F-20DF-4F80-87BD-6D8F167B82AC}">
    <text>PMMA TO 50EE2661</text>
  </threadedComment>
  <threadedComment ref="J3285" dT="2024-05-07T17:54:16.12" personId="{76290BC9-45DC-4A54-A51A-C60E2157FBE3}" id="{E76F7702-1946-4E54-80FA-3E9564B39412}">
    <text>PMMA TO RESEARCH</text>
  </threadedComment>
  <threadedComment ref="J3286" dT="2024-05-07T17:54:16.12" personId="{76290BC9-45DC-4A54-A51A-C60E2157FBE3}" id="{BB5BEE59-ED8A-4EF0-B7FC-F5F3BF2579CF}">
    <text>PMMA TO RESEARCH</text>
  </threadedComment>
  <threadedComment ref="J3287" dT="2024-05-07T17:54:16.12" personId="{76290BC9-45DC-4A54-A51A-C60E2157FBE3}" id="{C20FF62D-2746-4BDD-9977-936528EA6981}">
    <text>PMMA TO RESEARCH</text>
  </threadedComment>
  <threadedComment ref="J3288" dT="2024-05-07T17:54:16.12" personId="{76290BC9-45DC-4A54-A51A-C60E2157FBE3}" id="{563F652C-6854-4B2A-9EBA-70D31BBBBDC4}">
    <text>PMMA TO RESEARCH</text>
  </threadedComment>
  <threadedComment ref="J3289" dT="2024-05-07T16:14:55.18" personId="{76290BC9-45DC-4A54-A51A-C60E2157FBE3}" id="{4704EAF9-C524-44EE-A7B9-D862D8D112E9}">
    <text>PMMA TO 60DD0831</text>
  </threadedComment>
  <threadedComment ref="J3292" dT="2024-05-07T16:23:19.68" personId="{76290BC9-45DC-4A54-A51A-C60E2157FBE3}" id="{9247168F-60B8-4C17-B5CD-44C0389346F5}">
    <text>60DD3022</text>
  </threadedComment>
  <threadedComment ref="J3293" dT="2024-05-09T08:15:45.17" personId="{76290BC9-45DC-4A54-A51A-C60E2157FBE3}" id="{0DCF3327-69CC-4D5B-ABB0-59ECAA0096F5}">
    <text>BFRL 18
'</text>
  </threadedComment>
  <threadedComment ref="J3294" dT="2024-05-07T17:54:16.12" personId="{76290BC9-45DC-4A54-A51A-C60E2157FBE3}" id="{F618D718-4BC5-4FCB-B230-86ACE744F4BD}">
    <text>PMMA TO RESEARCH</text>
  </threadedComment>
  <threadedComment ref="J3295" dT="2024-05-07T15:55:58.70" personId="{76290BC9-45DC-4A54-A51A-C60E2157FBE3}" id="{06E28CF7-BB0A-4FB3-83BA-F7D72662DF82}">
    <text>PMMA TO 60DD0132</text>
  </threadedComment>
  <threadedComment ref="J3296" dT="2024-05-07T17:54:16.12" personId="{76290BC9-45DC-4A54-A51A-C60E2157FBE3}" id="{493F58DC-03C0-42AE-81F1-81CD88ECD658}">
    <text>PMMA TO RESEARCH</text>
  </threadedComment>
  <threadedComment ref="J3297" dT="2024-05-07T17:54:16.12" personId="{76290BC9-45DC-4A54-A51A-C60E2157FBE3}" id="{A31FC76D-E5A8-44D3-B035-9F0F4DC66FA2}">
    <text>PMMA TO RESEARCH</text>
  </threadedComment>
  <threadedComment ref="J3300" dT="2024-05-07T17:54:16.12" personId="{76290BC9-45DC-4A54-A51A-C60E2157FBE3}" id="{1BB8BDF0-7ED3-4C76-80FC-7FF1AC40D275}">
    <text>PMMA TO RESEARCH</text>
  </threadedComment>
  <threadedComment ref="J3323" dT="2024-05-08T11:38:45.29" personId="{76290BC9-45DC-4A54-A51A-C60E2157FBE3}" id="{C11C276F-B7C7-4530-A56A-6D235DEF77BD}">
    <text>PMMA TO RESEARCH</text>
  </threadedComment>
  <threadedComment ref="J3353" dT="2024-05-08T13:24:19.55" personId="{76290BC9-45DC-4A54-A51A-C60E2157FBE3}" id="{1B2D5AC2-340E-487B-B516-8B7C541D4B6B}">
    <text>PMMA TO RESEARCH</text>
  </threadedComment>
  <threadedComment ref="J3363" dT="2024-05-08T13:27:32.15" personId="{76290BC9-45DC-4A54-A51A-C60E2157FBE3}" id="{08B8D0DA-1D6A-4199-837A-7CCE6CCF6750}">
    <text>PMMA TO 70CC1645</text>
  </threadedComment>
  <threadedComment ref="J3368" dT="2024-05-08T14:24:13.31" personId="{76290BC9-45DC-4A54-A51A-C60E2157FBE3}" id="{C0333A6E-C3A9-4EC8-9234-F4F7B53B755A}">
    <text>PMMA TO RESEARCH</text>
  </threadedComment>
  <threadedComment ref="J3373" dT="2024-05-08T13:24:19.55" personId="{76290BC9-45DC-4A54-A51A-C60E2157FBE3}" id="{A83375E6-F761-4E05-9B15-C3532C361C19}">
    <text>PMMA TO RESEARCH</text>
  </threadedComment>
  <threadedComment ref="J3374" dT="2024-05-08T14:09:30.74" personId="{76290BC9-45DC-4A54-A51A-C60E2157FBE3}" id="{9DB46E85-25E7-4073-99BB-12396100C225}">
    <text xml:space="preserve">PMMA TO 60EE2711
</text>
  </threadedComment>
  <threadedComment ref="J3375" dT="2024-05-09T08:15:45.17" personId="{76290BC9-45DC-4A54-A51A-C60E2157FBE3}" id="{54144E62-B6CC-459E-8F88-8222ACB45051}">
    <text>BFRL 18
'</text>
  </threadedComment>
  <threadedComment ref="J3376" dT="2024-05-09T08:15:45.17" personId="{76290BC9-45DC-4A54-A51A-C60E2157FBE3}" id="{EB27D0B3-A67C-40C3-9CD5-CA8D35FD3358}">
    <text>BFRL 18
'</text>
  </threadedComment>
  <threadedComment ref="J3379" dT="2024-05-08T14:15:32.46" personId="{76290BC9-45DC-4A54-A51A-C60E2157FBE3}" id="{07E5617B-18C0-410A-8A69-A5F487F4B9A0}">
    <text>PMMA FROM 60GG2712</text>
  </threadedComment>
  <threadedComment ref="J3386" dT="2024-05-08T14:31:36.16" personId="{76290BC9-45DC-4A54-A51A-C60E2157FBE3}" id="{B05B7CE6-A55E-4024-9ED1-2DB6E69F4A80}">
    <text>PMMA FROM RESEARCH</text>
  </threadedComment>
  <threadedComment ref="J3387" dT="2024-05-08T14:32:33.14" personId="{76290BC9-45DC-4A54-A51A-C60E2157FBE3}" id="{3A39C44E-8159-4615-A8E8-BD47DF584C5F}">
    <text>PMMA TO RESEARCH</text>
  </threadedComment>
  <threadedComment ref="J3390" dT="2024-05-08T13:36:45.53" personId="{76290BC9-45DC-4A54-A51A-C60E2157FBE3}" id="{CBA94141-03F2-40EE-BB3A-AB59ACC12EE4}">
    <text>PMMA TO 05SC0841</text>
  </threadedComment>
  <threadedComment ref="J3393" dT="2024-05-08T14:32:33.14" personId="{76290BC9-45DC-4A54-A51A-C60E2157FBE3}" id="{513D45ED-E1E5-40F8-A7CA-61B502EB9215}">
    <text>PMMA TO RESEARCH</text>
  </threadedComment>
  <threadedComment ref="J3402" dT="2024-05-08T13:48:37.33" personId="{76290BC9-45DC-4A54-A51A-C60E2157FBE3}" id="{A0ECA31F-4124-4023-B6CB-CB0EC752B75E}">
    <text>PMMA TO 90UU0231</text>
  </threadedComment>
  <threadedComment ref="J3403" dT="2024-05-08T14:08:31.11" personId="{76290BC9-45DC-4A54-A51A-C60E2157FBE3}" id="{8DD4BF3F-370E-4BDD-AF32-74E188F2D948}">
    <text xml:space="preserve">PMMA TO 04SC0239
</text>
  </threadedComment>
  <threadedComment ref="J3404" dT="2024-05-08T14:32:33.14" personId="{76290BC9-45DC-4A54-A51A-C60E2157FBE3}" id="{68BED66F-A826-4FFE-810B-6812347EBA38}">
    <text>PMMA TO RESEARCH</text>
  </threadedComment>
  <threadedComment ref="J3405" dT="2024-05-08T14:32:33.14" personId="{76290BC9-45DC-4A54-A51A-C60E2157FBE3}" id="{0A193156-7A34-4B8B-97FB-8558F672C663}">
    <text>PMMA TO RESEARCH</text>
  </threadedComment>
  <threadedComment ref="J3407" dT="2024-05-08T14:39:19.40" personId="{76290BC9-45DC-4A54-A51A-C60E2157FBE3}" id="{0E0E28E0-62EE-4927-BF8C-401BF08CAB6A}">
    <text>PMMA TO 50DD1831, PMMA TO RESEARCH</text>
  </threadedComment>
  <threadedComment ref="J3411" dT="2024-05-09T08:15:45.17" personId="{76290BC9-45DC-4A54-A51A-C60E2157FBE3}" id="{B26CED6D-491F-41F8-B217-59B53CFD7DFE}">
    <text>BFRL 18
'</text>
  </threadedComment>
  <threadedComment ref="J3416" dT="2024-05-09T08:15:45.17" personId="{76290BC9-45DC-4A54-A51A-C60E2157FBE3}" id="{92780831-31E1-4381-A04E-E19906125B09}">
    <text>BFRL 18
'</text>
  </threadedComment>
  <threadedComment ref="J3422" dT="2024-05-08T14:21:00.55" personId="{76290BC9-45DC-4A54-A51A-C60E2157FBE3}" id="{069EEC12-9D28-4C88-B756-E7ABC48E32F4}">
    <text>PMMA FROM RESEARCH</text>
  </threadedComment>
  <threadedComment ref="J3462" dT="2024-05-09T08:15:45.17" personId="{76290BC9-45DC-4A54-A51A-C60E2157FBE3}" id="{66F38D79-F66D-47B0-BAA2-73C6E5B756BD}">
    <text>BFRL 18
'</text>
  </threadedComment>
  <threadedComment ref="J3483" dT="2024-05-09T10:07:33.70" personId="{76290BC9-45DC-4A54-A51A-C60E2157FBE3}" id="{15419376-2B0F-459D-BA7C-69A6817F5A57}">
    <text>PMMA FROM RESEARCH</text>
  </threadedComment>
  <threadedComment ref="J3507" dT="2024-05-09T09:55:49.63" personId="{76290BC9-45DC-4A54-A51A-C60E2157FBE3}" id="{4D4B2849-5D28-490A-B175-3C1001B25289}">
    <text xml:space="preserve">BFRL
</text>
  </threadedComment>
  <threadedComment ref="J3509" dT="2024-05-09T11:41:04.07" personId="{76290BC9-45DC-4A54-A51A-C60E2157FBE3}" id="{F3360A55-6C60-455F-A3D1-ED0A2B5E4BB3}">
    <text>PMMA TO 11SC0723</text>
  </threadedComment>
  <threadedComment ref="J3512" dT="2024-05-09T11:41:04.07" personId="{76290BC9-45DC-4A54-A51A-C60E2157FBE3}" id="{A13BD4A5-53B9-4E9E-B681-19CD92BC20BC}">
    <text>PMMA TO 11SC0723</text>
  </threadedComment>
  <threadedComment ref="J3514" dT="2024-05-09T12:45:15.11" personId="{76290BC9-45DC-4A54-A51A-C60E2157FBE3}" id="{5E7E0B69-597A-43F7-8A69-995BCF39B8B6}">
    <text>PMMA TO RESEARCH</text>
  </threadedComment>
  <threadedComment ref="J3516" dT="2024-05-09T12:45:15.11" personId="{76290BC9-45DC-4A54-A51A-C60E2157FBE3}" id="{AC385E20-9421-40CF-B598-D1BC2E3421DD}">
    <text>PMMA TO RESEARCH</text>
  </threadedComment>
  <threadedComment ref="J3517" dT="2024-05-09T11:35:39.80" personId="{76290BC9-45DC-4A54-A51A-C60E2157FBE3}" id="{F7D2D236-F00B-4EE8-8C39-FA4B4307E84A}">
    <text>PMMA TO RESEARCH</text>
  </threadedComment>
  <threadedComment ref="J3520" dT="2024-05-09T12:57:05.08" personId="{76290BC9-45DC-4A54-A51A-C60E2157FBE3}" id="{C8F09B8B-6E7D-4143-8451-25E9B1DCF816}">
    <text>BFRL 6</text>
  </threadedComment>
  <threadedComment ref="J3522" dT="2024-05-09T13:14:04.44" personId="{76290BC9-45DC-4A54-A51A-C60E2157FBE3}" id="{64F12709-0EB7-482B-AAFC-F2B866448499}">
    <text>PMMA FROM RESEARCH</text>
  </threadedComment>
  <threadedComment ref="J3528" dT="2024-05-09T13:24:41.19" personId="{76290BC9-45DC-4A54-A51A-C60E2157FBE3}" id="{27E2C0F3-F48E-4F1E-9DAF-1E14B68460AC}">
    <text>PMMA TO RESEARCH</text>
  </threadedComment>
  <threadedComment ref="J3535" dT="2024-05-09T13:02:09.76" personId="{76290BC9-45DC-4A54-A51A-C60E2157FBE3}" id="{E89ACCCD-58A0-484B-BCCE-F4721CFB1B1E}">
    <text xml:space="preserve">BFRL </text>
  </threadedComment>
  <threadedComment ref="J3538" dT="2024-05-09T13:31:42.55" personId="{76290BC9-45DC-4A54-A51A-C60E2157FBE3}" id="{5E72A0EF-632D-43E6-BADB-CE633EBA8B3A}">
    <text>PMMA FROM RESEARCH</text>
  </threadedComment>
  <threadedComment ref="J3540" dT="2024-05-09T13:34:29.40" personId="{76290BC9-45DC-4A54-A51A-C60E2157FBE3}" id="{D9E690B8-D27F-41DC-957B-402BFF6849F8}">
    <text>PMMA TO RESEARCH</text>
  </threadedComment>
  <threadedComment ref="J3543" dT="2024-05-09T12:59:20.14" personId="{76290BC9-45DC-4A54-A51A-C60E2157FBE3}" id="{39C98CD4-0D52-4654-990C-A04B1C5F1C42}">
    <text>PMMA TO 90PP2551</text>
  </threadedComment>
  <threadedComment ref="J3545" dT="2024-05-09T13:39:27.19" personId="{76290BC9-45DC-4A54-A51A-C60E2157FBE3}" id="{E81D0794-B397-483E-869B-4EE411280FCB}">
    <text xml:space="preserve">PMMA TO RESEARCH
</text>
  </threadedComment>
  <threadedComment ref="J3546" dT="2024-05-09T13:39:27.19" personId="{76290BC9-45DC-4A54-A51A-C60E2157FBE3}" id="{8593443D-AAEB-4DAB-9E2C-D247D13012A8}">
    <text xml:space="preserve">PMMA TO RESEARCH
</text>
  </threadedComment>
  <threadedComment ref="J3548" dT="2024-05-09T13:39:27.19" personId="{76290BC9-45DC-4A54-A51A-C60E2157FBE3}" id="{7D48D7C9-5F30-46CF-BE55-7FBFC72C3C55}">
    <text xml:space="preserve">PMMA TO RESEARCH
</text>
  </threadedComment>
  <threadedComment ref="J3550" dT="2024-05-09T12:04:48.87" personId="{76290BC9-45DC-4A54-A51A-C60E2157FBE3}" id="{67C93888-66EF-446A-8BA9-9EB1DC7591E1}">
    <text>PMMA TO 45PF0411</text>
  </threadedComment>
  <threadedComment ref="J3551" dT="2024-05-09T12:56:17.54" personId="{76290BC9-45DC-4A54-A51A-C60E2157FBE3}" id="{11FFB021-0A54-4EA1-BC30-81BEEEB93218}">
    <text xml:space="preserve">BFRL 6
</text>
  </threadedComment>
  <threadedComment ref="J3555" dT="2024-05-09T12:04:48.87" personId="{76290BC9-45DC-4A54-A51A-C60E2157FBE3}" id="{82E94E0C-FF76-4DDA-9850-618CA016FB6B}">
    <text>PMMA TO 45PF0411</text>
  </threadedComment>
  <threadedComment ref="J3556" dT="2024-05-09T13:02:09.76" personId="{76290BC9-45DC-4A54-A51A-C60E2157FBE3}" id="{1DE6F9B7-152D-4FBE-AC30-BFF77DFB0EA3}">
    <text xml:space="preserve">BFRL </text>
  </threadedComment>
  <threadedComment ref="J3557" dT="2024-05-09T13:39:27.19" personId="{76290BC9-45DC-4A54-A51A-C60E2157FBE3}" id="{36A86353-5D8E-4BB7-84C0-F3EF76DE137B}">
    <text xml:space="preserve">PMMA TO RESEARCH
</text>
  </threadedComment>
  <threadedComment ref="J3559" dT="2024-05-09T13:39:27.19" personId="{76290BC9-45DC-4A54-A51A-C60E2157FBE3}" id="{B1080066-A60E-48AA-BF07-97AD92D05E7D}">
    <text xml:space="preserve">PMMA TO RESEARCH
</text>
  </threadedComment>
  <threadedComment ref="J3561" dT="2024-05-09T12:57:05.08" personId="{76290BC9-45DC-4A54-A51A-C60E2157FBE3}" id="{AB8BC470-15B6-45F4-B24A-444036A24962}">
    <text>BFRL 6</text>
  </threadedComment>
  <threadedComment ref="J3562" dT="2024-05-09T13:39:27.19" personId="{76290BC9-45DC-4A54-A51A-C60E2157FBE3}" id="{1AF4511D-FE0F-4C38-A94E-F5221F794BA2}">
    <text xml:space="preserve">PMMA TO RESEARCH
</text>
  </threadedComment>
  <threadedComment ref="J3563" dT="2024-05-09T13:39:27.19" personId="{76290BC9-45DC-4A54-A51A-C60E2157FBE3}" id="{2D2259EF-E419-4160-80EA-77807DE1A178}">
    <text xml:space="preserve">PMMA TO RESEARCH
</text>
  </threadedComment>
  <threadedComment ref="J3564" dT="2024-05-09T13:39:27.19" personId="{76290BC9-45DC-4A54-A51A-C60E2157FBE3}" id="{A8C03113-B9B0-45C9-A712-F37944918BAC}">
    <text xml:space="preserve">PMMA TO RESEARCH
</text>
  </threadedComment>
  <threadedComment ref="J3573" dT="2024-05-09T11:12:26.02" personId="{76290BC9-45DC-4A54-A51A-C60E2157FBE3}" id="{FEED24DE-85F2-4D03-A156-7008FFAA433C}">
    <text>PMMA TO RESEARCH</text>
  </threadedComment>
  <threadedComment ref="J3575" dT="2024-05-09T11:12:26.02" personId="{76290BC9-45DC-4A54-A51A-C60E2157FBE3}" id="{5B4DC5BD-AE85-4709-8F57-858AF6675BBB}">
    <text>PMMA TO RESEARCH</text>
  </threadedComment>
  <threadedComment ref="J3591" dT="2024-05-10T09:03:27.67" personId="{76290BC9-45DC-4A54-A51A-C60E2157FBE3}" id="{267E6B92-DA30-4A26-BFC8-68D07F187AF2}">
    <text>PMMA TO RESEARCH</text>
  </threadedComment>
  <threadedComment ref="J3594" dT="2024-05-10T09:07:14.22" personId="{76290BC9-45DC-4A54-A51A-C60E2157FBE3}" id="{824E0055-46D5-44D9-984B-A503938D0094}">
    <text>PMMA FROM RESEARCH</text>
  </threadedComment>
  <threadedComment ref="J3602" dT="2024-05-10T09:13:05.84" personId="{76290BC9-45DC-4A54-A51A-C60E2157FBE3}" id="{A34E1886-0477-417F-B92E-2527EE97822A}">
    <text>DID NOT MEAN TO PUT INTO RECOUNT</text>
  </threadedComment>
  <threadedComment ref="J3623" dT="2024-05-10T13:16:15.89" personId="{76290BC9-45DC-4A54-A51A-C60E2157FBE3}" id="{4988F8DE-EA6A-41BC-91EA-388D21B0CE82}">
    <text>PMMA TO RESEARCH</text>
  </threadedComment>
  <threadedComment ref="J3645" dT="2024-05-10T13:16:15.89" personId="{76290BC9-45DC-4A54-A51A-C60E2157FBE3}" id="{DB3DC699-0D23-452D-851B-CD5CF1CEE036}">
    <text>PMMA TO RESEARCH</text>
  </threadedComment>
  <threadedComment ref="J3657" dT="2024-05-10T14:18:56.43" personId="{76290BC9-45DC-4A54-A51A-C60E2157FBE3}" id="{85542E49-CEBC-4D13-854C-08F97BE8DAE8}">
    <text>PMMA TO RESEARCH</text>
  </threadedComment>
  <threadedComment ref="J3659" dT="2024-05-10T14:18:56.43" personId="{76290BC9-45DC-4A54-A51A-C60E2157FBE3}" id="{2DC57076-8302-4332-9FD4-B56F85969E84}">
    <text>PMMA TO RESEARCH</text>
  </threadedComment>
  <threadedComment ref="J3665" dT="2024-05-10T10:45:32.34" personId="{76290BC9-45DC-4A54-A51A-C60E2157FBE3}" id="{01F8E32F-CF99-420C-9E28-833B44416A8F}">
    <text>PMMA TO 09SC0743</text>
  </threadedComment>
  <threadedComment ref="J3666" dT="2024-05-10T14:18:56.43" personId="{76290BC9-45DC-4A54-A51A-C60E2157FBE3}" id="{80BAD87D-39ED-40D7-8349-6B60AA6EA6F8}">
    <text>PMMA TO RESEARCH</text>
  </threadedComment>
  <threadedComment ref="J3667" dT="2024-05-10T14:18:56.43" personId="{76290BC9-45DC-4A54-A51A-C60E2157FBE3}" id="{7AF31B7E-B29C-40A7-8B72-53CFDE71B2E4}">
    <text>PMMA TO RESEARCH</text>
  </threadedComment>
  <threadedComment ref="J3708" dT="2024-05-13T14:14:58.71" personId="{76290BC9-45DC-4A54-A51A-C60E2157FBE3}" id="{8DAB475E-89C4-4915-99B9-64F070C5953C}">
    <text>PMMA TO RESEARCH</text>
  </threadedComment>
  <threadedComment ref="J3711" dT="2024-05-13T14:14:58.71" personId="{76290BC9-45DC-4A54-A51A-C60E2157FBE3}" id="{A7E37D9D-D6C3-4045-91A0-02931E43242E}">
    <text>PMMA TO RESEARCH</text>
  </threadedComment>
  <threadedComment ref="J3713" dT="2024-05-13T14:14:58.71" personId="{76290BC9-45DC-4A54-A51A-C60E2157FBE3}" id="{2CA3C3BE-11A4-434A-9F69-468BE96DB74B}">
    <text>PMMA TO RESEARCH</text>
  </threadedComment>
  <threadedComment ref="J3719" dT="2024-05-13T13:58:26.49" personId="{76290BC9-45DC-4A54-A51A-C60E2157FBE3}" id="{73A81C30-A0B9-4212-82E6-38593E1679DA}">
    <text>Star quantity done incorrectly, pmmas to loctions with no qty but had product, 90rr1312, 90rr1341</text>
  </threadedComment>
  <threadedComment ref="J3720" dT="2024-05-13T13:58:26.49" personId="{76290BC9-45DC-4A54-A51A-C60E2157FBE3}" id="{686CEA16-89A7-4655-8294-1C737FDCB650}">
    <text>Star quantity done incorrectly, pmmas to loctions with no qty but had product, 90rr1312, 90rr1341</text>
  </threadedComment>
  <threadedComment ref="J3721" dT="2024-05-13T13:58:26.49" personId="{76290BC9-45DC-4A54-A51A-C60E2157FBE3}" id="{238B5AEF-2B53-4B96-A950-D2037EBCC70E}">
    <text>Star quantity done incorrectly, pmmas to loctions with no qty but had product, 90rr1312, 90rr1341</text>
  </threadedComment>
  <threadedComment ref="J3722" dT="2024-05-13T13:58:26.49" personId="{76290BC9-45DC-4A54-A51A-C60E2157FBE3}" id="{05CC532D-9508-46D9-8A6C-A92167EF3B18}">
    <text>Star quantity done incorrectly, pmmas to loctions with no qty but had product, 90rr1312, 90rr1341</text>
  </threadedComment>
  <threadedComment ref="J3723" dT="2024-05-13T13:58:26.49" personId="{76290BC9-45DC-4A54-A51A-C60E2157FBE3}" id="{A420A631-AB2C-41C1-82F8-30FB2A43DD4D}">
    <text>Star quantity done incorrectly, pmmas to loctions with no qty but had product, 90rr1312, 90rr1341</text>
  </threadedComment>
  <threadedComment ref="J3724" dT="2024-05-13T13:58:26.49" personId="{76290BC9-45DC-4A54-A51A-C60E2157FBE3}" id="{83EDD8FB-3C43-40D5-9D86-6BD7C51DDD13}">
    <text>Star quantity done incorrectly, pmmas to loctions with no qty but had product, 90rr1312, 90rr1341</text>
  </threadedComment>
  <threadedComment ref="J3725" dT="2024-05-13T13:58:26.49" personId="{76290BC9-45DC-4A54-A51A-C60E2157FBE3}" id="{B4853D28-0A6C-434C-BEF3-AE7A5D56534F}">
    <text>Star quantity done incorrectly, pmmas to loctions with no qty but had product, 90rr1312, 90rr1341</text>
  </threadedComment>
  <threadedComment ref="J3726" dT="2024-05-13T13:58:26.49" personId="{76290BC9-45DC-4A54-A51A-C60E2157FBE3}" id="{57D066A0-A6F0-4B88-B3AF-093AC2CC62A0}">
    <text>Star quantity done incorrectly, pmmas to loctions with no qty but had product, 90rr1312, 90rr1341</text>
  </threadedComment>
  <threadedComment ref="J3796" dT="2024-05-14T09:09:53.56" personId="{76290BC9-45DC-4A54-A51A-C60E2157FBE3}" id="{CA303BFA-05B6-4B4E-B488-153AD4A107A1}">
    <text>BFRL 16</text>
  </threadedComment>
  <threadedComment ref="J3812" dT="2024-05-14T11:56:19.26" personId="{76290BC9-45DC-4A54-A51A-C60E2157FBE3}" id="{2069BC60-725F-409D-82C6-641EDA963E98}">
    <text>PMMA TO RESEARCH</text>
  </threadedComment>
  <threadedComment ref="J3813" dT="2024-05-14T11:56:19.26" personId="{76290BC9-45DC-4A54-A51A-C60E2157FBE3}" id="{4273AC2B-2A84-4667-BCD7-E704DD97BAEA}">
    <text>PMMA TO RESEARCH</text>
  </threadedComment>
  <threadedComment ref="J3814" dT="2024-05-14T11:56:19.26" personId="{76290BC9-45DC-4A54-A51A-C60E2157FBE3}" id="{60B6AF15-F21F-44C5-80A8-715B6D3255AA}">
    <text>PMMA TO RESEARCH</text>
  </threadedComment>
  <threadedComment ref="J3820" dT="2024-05-14T09:13:20.34" personId="{76290BC9-45DC-4A54-A51A-C60E2157FBE3}" id="{7998B831-B068-4E52-A66F-8F2B0F87FDD1}">
    <text>PMMA TO 90LL0712</text>
  </threadedComment>
  <threadedComment ref="J3833" dT="2024-05-14T13:49:05.39" personId="{76290BC9-45DC-4A54-A51A-C60E2157FBE3}" id="{15D52087-5B97-43FD-8E43-61754A2D281A}">
    <text>PMMA TO RESEARCH</text>
  </threadedComment>
  <threadedComment ref="J3835" dT="2024-05-14T13:49:05.39" personId="{76290BC9-45DC-4A54-A51A-C60E2157FBE3}" id="{DEF9E8CF-CC0F-4414-95FB-456B39FCC6B6}">
    <text>PMMA TO RESEARCH</text>
  </threadedComment>
  <threadedComment ref="J3836" dT="2024-05-14T13:52:18.56" personId="{76290BC9-45DC-4A54-A51A-C60E2157FBE3}" id="{B29D46A0-6B8E-42E9-A707-39E3E57E99DC}">
    <text>BFRL 6</text>
  </threadedComment>
  <threadedComment ref="J3837" dT="2024-05-14T13:54:22.01" personId="{76290BC9-45DC-4A54-A51A-C60E2157FBE3}" id="{1305E2CE-88D0-4829-A92D-AED220531F78}">
    <text>PMMA FROM RESEARCH</text>
  </threadedComment>
  <threadedComment ref="J3842" dT="2024-05-14T13:49:05.39" personId="{76290BC9-45DC-4A54-A51A-C60E2157FBE3}" id="{3ACD155A-2798-4443-9130-82517FD0880F}">
    <text>PMMA TO RESEARCH</text>
  </threadedComment>
  <threadedComment ref="J3844" dT="2024-05-14T12:04:56.87" personId="{76290BC9-45DC-4A54-A51A-C60E2157FBE3}" id="{82A5C7DD-AE30-4EC9-AECE-9224C6BC71FD}">
    <text>BFRL 5</text>
  </threadedComment>
  <threadedComment ref="J3847" dT="2024-05-14T13:49:05.39" personId="{76290BC9-45DC-4A54-A51A-C60E2157FBE3}" id="{BFE8193E-9E9E-4952-947A-A864E987B84F}">
    <text>PMMA TO RESEARCH</text>
  </threadedComment>
  <threadedComment ref="J3848" dT="2024-05-14T12:28:53.59" personId="{76290BC9-45DC-4A54-A51A-C60E2157FBE3}" id="{C1C967BB-B588-4312-B277-38C140FEC8B5}">
    <text>BFRL 20</text>
  </threadedComment>
  <threadedComment ref="J3850" dT="2024-05-14T12:34:48.33" personId="{76290BC9-45DC-4A54-A51A-C60E2157FBE3}" id="{347D2E52-09E8-4240-92B7-F426DA20525A}">
    <text>BFRL 26</text>
  </threadedComment>
  <threadedComment ref="J3852" dT="2024-05-14T12:09:17.24" personId="{76290BC9-45DC-4A54-A51A-C60E2157FBE3}" id="{D8DB71E4-E035-4818-B218-D774D0CBA3CA}">
    <text>BFRL 140</text>
  </threadedComment>
  <threadedComment ref="J3853" dT="2024-05-14T13:49:05.39" personId="{76290BC9-45DC-4A54-A51A-C60E2157FBE3}" id="{C2ED5954-03F3-47EF-B75D-493271E6F574}">
    <text>PMMA TO RESEARCH</text>
  </threadedComment>
  <threadedComment ref="J3855" dT="2024-05-14T14:15:37.56" personId="{76290BC9-45DC-4A54-A51A-C60E2157FBE3}" id="{7FBDDB61-2DD0-425E-A648-751BBF7C7E54}">
    <text>PMMA FROM RESEARCH</text>
  </threadedComment>
  <threadedComment ref="J3862" dT="2024-05-14T13:49:05.39" personId="{76290BC9-45DC-4A54-A51A-C60E2157FBE3}" id="{0EA575C5-8AC3-4BD9-B40B-DF57BC751460}">
    <text>PMMA TO RESEARCH</text>
  </threadedComment>
  <threadedComment ref="J3867" dT="2024-05-14T13:49:05.39" personId="{76290BC9-45DC-4A54-A51A-C60E2157FBE3}" id="{8754AD71-CD7F-4ECC-89B9-02FF7BA31AF9}">
    <text>PMMA TO RESEARCH</text>
  </threadedComment>
  <threadedComment ref="J3872" dT="2024-05-14T12:07:37.50" personId="{76290BC9-45DC-4A54-A51A-C60E2157FBE3}" id="{028B5516-BAB9-4901-AA42-FF05DF4FEA96}">
    <text>PMMA TO 60HH0342</text>
  </threadedComment>
  <threadedComment ref="J3873" dT="2024-05-14T12:41:06.87" personId="{76290BC9-45DC-4A54-A51A-C60E2157FBE3}" id="{C4AA408E-0D56-45F4-810C-CCF2BB4B9E4F}">
    <text>PMMA FROM 90KK1952</text>
  </threadedComment>
  <threadedComment ref="J3874" dT="2024-05-14T13:49:05.39" personId="{76290BC9-45DC-4A54-A51A-C60E2157FBE3}" id="{42823ED8-2182-455A-9BC5-4BC94259B1D0}">
    <text>PMMA TO RESEARCH</text>
  </threadedComment>
  <threadedComment ref="J3879" dT="2024-05-14T12:43:54.39" personId="{76290BC9-45DC-4A54-A51A-C60E2157FBE3}" id="{8EA0D2D0-2CD9-44A2-8C12-B52C0F7F988B}">
    <text>PMMA TO 60EE1331</text>
  </threadedComment>
  <threadedComment ref="J3880" dT="2024-05-14T12:27:03.76" personId="{76290BC9-45DC-4A54-A51A-C60E2157FBE3}" id="{25310FDB-5E21-44F1-8D72-4C41060BE4BD}">
    <text>PMMA TO 18CF0911</text>
  </threadedComment>
  <threadedComment ref="J3882" dT="2024-05-14T12:04:56.87" personId="{76290BC9-45DC-4A54-A51A-C60E2157FBE3}" id="{E4FA6BD7-33E2-4CC2-B5CA-7EC4ECD5B3AF}">
    <text>BFRL 5</text>
  </threadedComment>
  <threadedComment ref="J3883" dT="2024-05-14T12:43:54.39" personId="{76290BC9-45DC-4A54-A51A-C60E2157FBE3}" id="{85DE8671-BAE8-4261-93F7-4F9B0E0BCDF3}">
    <text>PMMA TO 60EE1331</text>
  </threadedComment>
  <threadedComment ref="J3884" dT="2024-05-14T12:46:29.87" personId="{76290BC9-45DC-4A54-A51A-C60E2157FBE3}" id="{CBB4A6A3-59D5-4B61-B735-936864F009ED}">
    <text>PMMA TO 17CF0147 X3 1 RESEARCH</text>
  </threadedComment>
  <threadedComment ref="J3885" dT="2024-05-14T13:49:05.39" personId="{76290BC9-45DC-4A54-A51A-C60E2157FBE3}" id="{399A6457-2FDD-42B1-B2F1-AF1CB6647C75}">
    <text>PMMA TO RESEARCH</text>
  </threadedComment>
  <threadedComment ref="J3890" dT="2024-05-14T13:49:05.39" personId="{76290BC9-45DC-4A54-A51A-C60E2157FBE3}" id="{25F84983-D2B6-4807-9B44-F3D1A7A57A03}">
    <text>PMMA TO RESEARCH</text>
  </threadedComment>
  <threadedComment ref="J3891" dT="2024-05-14T13:49:05.39" personId="{76290BC9-45DC-4A54-A51A-C60E2157FBE3}" id="{FBCD62EB-851B-48E0-AB39-D2DC3A98CC38}">
    <text>PMMA TO RESEARCH</text>
  </threadedComment>
  <threadedComment ref="J3893" dT="2024-05-14T12:09:17.24" personId="{76290BC9-45DC-4A54-A51A-C60E2157FBE3}" id="{5F747AD7-1600-49F6-AFDD-B1A86DA8E2D8}">
    <text>BFRL 140</text>
  </threadedComment>
  <threadedComment ref="J3894" dT="2024-05-14T12:46:14.24" personId="{76290BC9-45DC-4A54-A51A-C60E2157FBE3}" id="{70BD8248-1A87-4C93-B8EE-89694E624978}">
    <text>PMMA TO 17CF0147</text>
  </threadedComment>
  <threadedComment ref="J3895" dT="2024-05-14T12:46:05.91" personId="{76290BC9-45DC-4A54-A51A-C60E2157FBE3}" id="{28EF96F3-B0EA-4DA1-B521-141F6447FE2D}">
    <text>PMMA TO 17CF0147</text>
  </threadedComment>
  <threadedComment ref="J3896" dT="2024-05-14T13:49:05.39" personId="{76290BC9-45DC-4A54-A51A-C60E2157FBE3}" id="{931182F2-58A6-4AA5-953A-D32C619B45FE}">
    <text>PMMA TO RESEARCH</text>
  </threadedComment>
  <threadedComment ref="J3898" dT="2024-05-14T12:10:17.77" personId="{76290BC9-45DC-4A54-A51A-C60E2157FBE3}" id="{3C8D9CC8-1C2A-4080-8CC8-57A4AEAC1ABD}">
    <text>PMMA TO 16SC0831</text>
  </threadedComment>
  <threadedComment ref="J3899" dT="2024-05-14T12:33:05.56" personId="{76290BC9-45DC-4A54-A51A-C60E2157FBE3}" id="{5812AE53-1824-4020-810B-DBCD609E0A5A}">
    <text>PMMA TO 12SC0254</text>
  </threadedComment>
  <threadedComment ref="J3900" dT="2024-05-14T12:36:07.37" personId="{76290BC9-45DC-4A54-A51A-C60E2157FBE3}" id="{80EB6822-5A7B-4435-B836-BE82D0A4A1DE}">
    <text>PMMA TO 15SC0553</text>
  </threadedComment>
  <threadedComment ref="J3902" dT="2024-05-14T13:49:05.39" personId="{76290BC9-45DC-4A54-A51A-C60E2157FBE3}" id="{A2B18679-1288-4225-B6C2-003D24C1AA57}">
    <text>PMMA TO RESEARCH</text>
  </threadedComment>
  <threadedComment ref="J3903" dT="2024-05-14T12:35:10.31" personId="{76290BC9-45DC-4A54-A51A-C60E2157FBE3}" id="{41B1EDC4-B9DF-4D1A-A28A-418373C9EC4B}">
    <text>BFRL 26</text>
  </threadedComment>
  <threadedComment ref="J3905" dT="2024-05-14T12:02:08.25" personId="{76290BC9-45DC-4A54-A51A-C60E2157FBE3}" id="{38DA4B0A-715E-4118-952A-7A0DE01EFD72}">
    <text>PMMA TO 90JJ0942</text>
  </threadedComment>
  <threadedComment ref="J3906" dT="2024-05-14T12:28:39.94" personId="{76290BC9-45DC-4A54-A51A-C60E2157FBE3}" id="{5F32AFB8-31AF-4594-922C-1DE64B2D3C22}">
    <text>BFRL 20</text>
  </threadedComment>
  <threadedComment ref="J3907" dT="2024-05-14T12:19:02.24" personId="{76290BC9-45DC-4A54-A51A-C60E2157FBE3}" id="{25A92FCD-5964-4EA3-9C64-8DE6FEFFFB5A}">
    <text>PMMA TO 90KK2511</text>
  </threadedComment>
  <threadedComment ref="J3910" dT="2024-05-14T12:40:42.73" personId="{76290BC9-45DC-4A54-A51A-C60E2157FBE3}" id="{D889079D-00D6-42AA-8629-A9BE5553F8D3}">
    <text>PMMA FROM 90KK2351</text>
  </threadedComment>
  <threadedComment ref="J3912" dT="2024-05-14T12:40:42.73" personId="{76290BC9-45DC-4A54-A51A-C60E2157FBE3}" id="{CF89F925-7514-4F31-A23C-757234CA57D8}">
    <text>PMMA FROM 90KK2351</text>
  </threadedComment>
  <threadedComment ref="J3914" dT="2024-05-14T12:40:42.73" personId="{76290BC9-45DC-4A54-A51A-C60E2157FBE3}" id="{31762744-DA9E-4D0A-B13F-851F0C00A83A}">
    <text>PMMA FROM 90KK2351</text>
  </threadedComment>
  <threadedComment ref="J3915" dT="2024-05-14T12:13:57.78" personId="{76290BC9-45DC-4A54-A51A-C60E2157FBE3}" id="{48EA4D68-E72E-4623-B115-2189A55F1C75}">
    <text>PMMA TO 90KK1552</text>
  </threadedComment>
  <threadedComment ref="J3918" dT="2024-05-14T13:49:05.39" personId="{76290BC9-45DC-4A54-A51A-C60E2157FBE3}" id="{19927AAD-EA12-4505-9D73-37E187C069C5}">
    <text>PMMA TO RESEARCH</text>
  </threadedComment>
  <threadedComment ref="J3919" dT="2024-05-14T13:49:05.39" personId="{76290BC9-45DC-4A54-A51A-C60E2157FBE3}" id="{D20CBD7B-E059-4B3C-8C65-9A42F4B1D91D}">
    <text>PMMA TO RESEARCH</text>
  </threadedComment>
  <threadedComment ref="J3920" dT="2024-05-14T13:49:05.39" personId="{76290BC9-45DC-4A54-A51A-C60E2157FBE3}" id="{30C8AD11-731C-4745-8B68-8469A59A09D8}">
    <text>PMMA TO RESEARCH</text>
  </threadedComment>
  <threadedComment ref="J3922" dT="2024-05-14T12:11:37.07" personId="{76290BC9-45DC-4A54-A51A-C60E2157FBE3}" id="{0C23D77F-6739-42AC-AEEC-0DE450098FF7}">
    <text>PMMA FROM 90UU0631</text>
  </threadedComment>
  <threadedComment ref="J3923" dT="2024-05-14T12:03:20.71" personId="{76290BC9-45DC-4A54-A51A-C60E2157FBE3}" id="{45AFDE39-4197-4567-BD8D-368781DC61E4}">
    <text>PMMA TO 90XX0321</text>
  </threadedComment>
  <threadedComment ref="J3925" dT="2024-05-14T12:03:20.71" personId="{76290BC9-45DC-4A54-A51A-C60E2157FBE3}" id="{EC16A959-C073-47A3-B176-6E49412F0DAD}">
    <text>PMMA TO 90XX0321</text>
  </threadedComment>
  <threadedComment ref="J3927" dT="2024-05-14T12:11:37.07" personId="{76290BC9-45DC-4A54-A51A-C60E2157FBE3}" id="{B12CE62D-C08C-4702-980A-85067D8B0686}">
    <text>PMMA FROM 90UU0631</text>
  </threadedComment>
  <threadedComment ref="J3941" dT="2024-05-15T07:58:02.62" personId="{76290BC9-45DC-4A54-A51A-C60E2157FBE3}" id="{C6626CD2-2411-48A2-9111-7F512BA0C4C8}">
    <text>PMMA TO RESEARCH</text>
  </threadedComment>
  <threadedComment ref="J3943" dT="2024-05-15T07:58:02.62" personId="{76290BC9-45DC-4A54-A51A-C60E2157FBE3}" id="{E56481AE-F68E-405B-9BE6-B15FF9F2C084}">
    <text>PMMA TO RESEARCH</text>
  </threadedComment>
  <threadedComment ref="J3954" dT="2024-05-15T07:58:02.62" personId="{76290BC9-45DC-4A54-A51A-C60E2157FBE3}" id="{E34984E6-85AC-4DE7-9C59-967167DF3256}">
    <text>PMMA TO RESEARCH</text>
  </threadedComment>
  <threadedComment ref="J3957" dT="2024-05-15T07:58:02.62" personId="{76290BC9-45DC-4A54-A51A-C60E2157FBE3}" id="{DCA02E1F-8A49-4C60-9BBE-0142FEC02E8A}">
    <text>PMMA TO RESEARCH</text>
  </threadedComment>
  <threadedComment ref="J3962" dT="2024-05-15T07:58:02.62" personId="{76290BC9-45DC-4A54-A51A-C60E2157FBE3}" id="{F54FEA3C-4577-4EB2-8E87-CF8313A68DA0}">
    <text>PMMA TO RESEARCH</text>
  </threadedComment>
  <threadedComment ref="J3963" dT="2024-05-15T07:58:02.62" personId="{76290BC9-45DC-4A54-A51A-C60E2157FBE3}" id="{07D74149-63F7-4B2E-BEA7-DB0F7B95D1E8}">
    <text>PMMA TO RESEARCH</text>
  </threadedComment>
  <threadedComment ref="J3964" dT="2024-05-15T07:58:02.62" personId="{76290BC9-45DC-4A54-A51A-C60E2157FBE3}" id="{2524FC0C-E181-4E4B-B3EB-DEC4924E93F9}">
    <text>PMMA TO RESEARCH</text>
  </threadedComment>
  <threadedComment ref="J3965" dT="2024-05-15T07:58:02.62" personId="{76290BC9-45DC-4A54-A51A-C60E2157FBE3}" id="{0BF79260-48B3-4611-958A-249CCBDE2BA6}">
    <text>PMMA TO RESEARCH</text>
  </threadedComment>
  <threadedComment ref="J3966" dT="2024-05-15T07:58:02.62" personId="{76290BC9-45DC-4A54-A51A-C60E2157FBE3}" id="{A8D12D35-2499-4C26-8A15-AA2C50C89E20}">
    <text>PMMA TO RESEARCH</text>
  </threadedComment>
  <threadedComment ref="J3967" dT="2024-05-15T07:58:02.62" personId="{76290BC9-45DC-4A54-A51A-C60E2157FBE3}" id="{FA2C98D2-C30D-404A-A751-B556408DF604}">
    <text>PMMA TO RESEARCH</text>
  </threadedComment>
  <threadedComment ref="J3969" dT="2024-05-15T07:58:02.62" personId="{76290BC9-45DC-4A54-A51A-C60E2157FBE3}" id="{CE2D2B96-A296-4532-8DF1-946B8E4EE5E6}">
    <text>PMMA TO RESEARCH</text>
  </threadedComment>
  <threadedComment ref="J3971" dT="2024-05-15T11:03:56.78" personId="{76290BC9-45DC-4A54-A51A-C60E2157FBE3}" id="{E3991654-FDBB-4939-A68A-1B3AD752BA3E}">
    <text>BFRL</text>
  </threadedComment>
  <threadedComment ref="J3980" dT="2024-05-15T11:16:57.22" personId="{76290BC9-45DC-4A54-A51A-C60E2157FBE3}" id="{58E0F67D-26AA-4481-B324-3DCA35FB9293}">
    <text>PMMA FROM 46PF0112</text>
  </threadedComment>
  <threadedComment ref="J3984" dT="2024-05-15T11:43:59.42" personId="{76290BC9-45DC-4A54-A51A-C60E2157FBE3}" id="{F762F4F8-8C83-4F80-90AF-BE2D15E1D299}">
    <text xml:space="preserve">BFRL
</text>
  </threadedComment>
  <threadedComment ref="J3994" dT="2024-05-15T11:49:38.93" personId="{76290BC9-45DC-4A54-A51A-C60E2157FBE3}" id="{41D84646-8092-4EA4-BFD3-9632A1D976D9}">
    <text>BFRL</text>
  </threadedComment>
  <threadedComment ref="J3997" dT="2024-05-15T11:22:02.04" personId="{76290BC9-45DC-4A54-A51A-C60E2157FBE3}" id="{DC4EACC3-D9D1-4663-B0C5-FE4A10EB1E19}">
    <text>PMMA FROM 90YY0111</text>
  </threadedComment>
  <threadedComment ref="J3999" dT="2024-05-15T11:20:34.80" personId="{76290BC9-45DC-4A54-A51A-C60E2157FBE3}" id="{36DE7C34-D39D-42AF-80F7-472CDDE27851}">
    <text>PMMA FROM 90OO1542</text>
  </threadedComment>
  <threadedComment ref="J3999" dT="2024-05-15T11:20:43.83" personId="{76290BC9-45DC-4A54-A51A-C60E2157FBE3}" id="{633C5823-C56F-42D8-8E86-9F42A5999B22}" parentId="{36DE7C34-D39D-42AF-80F7-472CDDE27851}">
    <text>1521</text>
  </threadedComment>
  <threadedComment ref="J4009" dT="2024-05-15T12:29:05.93" personId="{76290BC9-45DC-4A54-A51A-C60E2157FBE3}" id="{E8B0730C-5DC6-42B4-B839-1653C2D2933D}">
    <text>PMMA TO RESEARCH</text>
  </threadedComment>
  <threadedComment ref="J4013" dT="2024-05-15T11:25:05.35" personId="{76290BC9-45DC-4A54-A51A-C60E2157FBE3}" id="{83979D9E-A360-4966-9505-0230B4532F69}">
    <text>PMMA FROM RESEARCH</text>
  </threadedComment>
  <threadedComment ref="J4014" dT="2024-05-15T11:25:05.35" personId="{76290BC9-45DC-4A54-A51A-C60E2157FBE3}" id="{22702C29-86C2-4002-8B6D-0C0944D722B5}">
    <text>PMMA FROM RESEARCH</text>
  </threadedComment>
  <threadedComment ref="J4015" dT="2024-05-15T11:24:06.03" personId="{76290BC9-45DC-4A54-A51A-C60E2157FBE3}" id="{B3748E30-A331-4224-A968-EFB18CCC32A6}">
    <text>PMMA TO RESEARCH</text>
  </threadedComment>
  <threadedComment ref="J4017" dT="2024-05-15T12:29:05.93" personId="{76290BC9-45DC-4A54-A51A-C60E2157FBE3}" id="{0F96DA8C-1929-492B-A848-D7CDC1E23B09}">
    <text>PMMA TO RESEARCH</text>
  </threadedComment>
  <threadedComment ref="J4019" dT="2024-05-15T11:20:08.53" personId="{76290BC9-45DC-4A54-A51A-C60E2157FBE3}" id="{E56D5560-94D0-4A15-9567-49E5CF1EC638}">
    <text>PMMA TO RESEARCH</text>
  </threadedComment>
  <threadedComment ref="J4020" dT="2024-05-15T12:29:05.93" personId="{76290BC9-45DC-4A54-A51A-C60E2157FBE3}" id="{C7E3A464-C0C5-447D-B1A0-C73ED168BF65}">
    <text>PMMA TO RESEARCH</text>
  </threadedComment>
  <threadedComment ref="J4023" dT="2024-05-15T11:17:08.67" personId="{76290BC9-45DC-4A54-A51A-C60E2157FBE3}" id="{890F8950-62D9-4544-BE20-581055DC948C}">
    <text>PMMA FROM 90VV1851</text>
  </threadedComment>
  <threadedComment ref="J4024" dT="2024-05-15T11:17:08.67" personId="{76290BC9-45DC-4A54-A51A-C60E2157FBE3}" id="{D165D095-DE06-4CC9-A760-9C757559E0D9}">
    <text>PMMA FROM 90VV1851</text>
  </threadedComment>
  <threadedComment ref="J4025" dT="2024-05-15T12:29:05.93" personId="{76290BC9-45DC-4A54-A51A-C60E2157FBE3}" id="{635929C5-43E9-452D-81BF-EE12F3E30B82}">
    <text>PMMA TO RESEARCH</text>
  </threadedComment>
  <threadedComment ref="J4085" dT="2024-05-16T12:12:02.75" personId="{76290BC9-45DC-4A54-A51A-C60E2157FBE3}" id="{0455C112-46F8-4E7B-9F0C-5E6C075BD07B}">
    <text>PMMA TO RESEARCH</text>
  </threadedComment>
  <threadedComment ref="J4093" dT="2024-05-16T12:10:03.85" personId="{76290BC9-45DC-4A54-A51A-C60E2157FBE3}" id="{C93BC3DB-F9CA-40CB-A1A1-95284C39FE88}">
    <text>PMMA TO 60HH3322</text>
  </threadedComment>
  <threadedComment ref="J4094" dT="2024-05-16T12:01:28.65" personId="{76290BC9-45DC-4A54-A51A-C60E2157FBE3}" id="{A9582112-6E48-4308-BEEC-2E9D05570CE6}">
    <text>PMMA TO 70CC2878</text>
  </threadedComment>
  <threadedComment ref="J4100" dT="2024-05-16T12:12:02.75" personId="{76290BC9-45DC-4A54-A51A-C60E2157FBE3}" id="{D590BDE6-1ED6-4788-95F4-6C2EE93F8885}">
    <text>PMMA TO RESEARCH</text>
  </threadedComment>
  <threadedComment ref="J4109" dT="2024-05-16T11:02:08.88" personId="{76290BC9-45DC-4A54-A51A-C60E2157FBE3}" id="{1DE2F905-BBC5-47A6-9BAA-6CBC4023C5CB}">
    <text>BFRL</text>
  </threadedComment>
  <threadedComment ref="J4115" dT="2024-05-16T12:12:02.75" personId="{76290BC9-45DC-4A54-A51A-C60E2157FBE3}" id="{D530D0DF-E6A2-416D-A7DD-26E97BC60EAE}">
    <text>PMMA TO RESEARCH</text>
  </threadedComment>
  <threadedComment ref="J4118" dT="2024-05-16T12:12:02.75" personId="{76290BC9-45DC-4A54-A51A-C60E2157FBE3}" id="{77787085-4AF5-4D08-9D7C-549611B09735}">
    <text>PMMA TO RESEARCH</text>
  </threadedComment>
  <threadedComment ref="J4121" dT="2024-05-16T12:12:02.75" personId="{76290BC9-45DC-4A54-A51A-C60E2157FBE3}" id="{B1F19170-2187-4441-8903-7D26823991E5}">
    <text>PMMA TO RESEARCH</text>
  </threadedComment>
  <threadedComment ref="J4128" dT="2024-05-16T10:59:17.99" personId="{76290BC9-45DC-4A54-A51A-C60E2157FBE3}" id="{D3ED910B-952C-482C-9588-0A45A3CDC82E}">
    <text>PMMA TO 21CF0647</text>
  </threadedComment>
  <threadedComment ref="J4132" dT="2024-05-16T12:12:02.75" personId="{76290BC9-45DC-4A54-A51A-C60E2157FBE3}" id="{025EDBB9-1ABA-4F4E-8355-4B243C4C1D91}">
    <text>PMMA TO RESEARCH</text>
  </threadedComment>
  <threadedComment ref="J4136" dT="2024-05-16T12:12:02.75" personId="{76290BC9-45DC-4A54-A51A-C60E2157FBE3}" id="{B906FAA9-842C-488C-ADBB-1129C83E87CB}">
    <text>PMMA TO RESEARCH</text>
  </threadedComment>
  <threadedComment ref="J4137" dT="2024-05-16T12:12:02.75" personId="{76290BC9-45DC-4A54-A51A-C60E2157FBE3}" id="{FE6E83BE-80B5-45EA-9D36-8837880FA78A}">
    <text>PMMA TO RESEARCH</text>
  </threadedComment>
  <threadedComment ref="J4141" dT="2024-05-16T11:29:34.54" personId="{76290BC9-45DC-4A54-A51A-C60E2157FBE3}" id="{57379DE0-388A-483C-AA2A-7F48D9DE845F}">
    <text>PMMA TO 70CC1413</text>
  </threadedComment>
  <threadedComment ref="J4143" dT="2024-05-16T12:05:58.97" personId="{76290BC9-45DC-4A54-A51A-C60E2157FBE3}" id="{9B89D0EE-CF6D-4666-9F0F-22AFC623439D}">
    <text>PMMA TO 15SC0865</text>
  </threadedComment>
  <threadedComment ref="J4146" dT="2024-05-16T11:04:54.19" personId="{76290BC9-45DC-4A54-A51A-C60E2157FBE3}" id="{D94AA1A5-A935-4D98-83B5-37EB6CEDDCB3}">
    <text xml:space="preserve">PMMA TO 11SC0543
</text>
  </threadedComment>
  <threadedComment ref="J4149" dT="2024-05-16T11:02:40.08" personId="{76290BC9-45DC-4A54-A51A-C60E2157FBE3}" id="{8CE44BF5-3B08-41C7-8AD4-BD63B14E546F}">
    <text>BFRL</text>
  </threadedComment>
  <threadedComment ref="J4157" dT="2024-05-16T11:35:39.56" personId="{76290BC9-45DC-4A54-A51A-C60E2157FBE3}" id="{2682B771-0B7C-4687-845B-B7492F7B9940}">
    <text>PMMA TO 70CC0311</text>
  </threadedComment>
  <threadedComment ref="J4160" dT="2024-05-16T12:04:08.53" personId="{76290BC9-45DC-4A54-A51A-C60E2157FBE3}" id="{50729350-66C8-43E7-AF10-C190B5C5588E}">
    <text>PMMA TO 12SC00364</text>
  </threadedComment>
  <threadedComment ref="J4161" dT="2024-05-16T12:01:03.03" personId="{76290BC9-45DC-4A54-A51A-C60E2157FBE3}" id="{34F362F1-D8F8-4C6E-9A50-DE4513BAD5DB}">
    <text>PMMA TO 14SC031</text>
  </threadedComment>
  <threadedComment ref="J4168" dT="2024-05-16T13:21:44.35" personId="{76290BC9-45DC-4A54-A51A-C60E2157FBE3}" id="{38113945-2E2D-4F1E-B4FF-92FAF2DF48A7}">
    <text>PMMA FROM RESEARCH</text>
  </threadedComment>
  <threadedComment ref="J4170" dT="2024-05-16T13:22:35.68" personId="{76290BC9-45DC-4A54-A51A-C60E2157FBE3}" id="{5499AC61-7BF4-4AA9-9E6E-DB4329F770A5}">
    <text>PMMA TO 90CC3121</text>
  </threadedComment>
  <threadedComment ref="J4172" dT="2024-05-16T10:58:57.90" personId="{76290BC9-45DC-4A54-A51A-C60E2157FBE3}" id="{2452132F-90B5-4F06-9D4C-C789ADE70AD9}">
    <text>PMMA TO 21CF0647</text>
  </threadedComment>
  <threadedComment ref="J4173" dT="2024-05-16T11:11:41.04" personId="{76290BC9-45DC-4A54-A51A-C60E2157FBE3}" id="{002010FD-805B-45B9-A917-ECACC14B0F79}">
    <text>PMMA FROM 18CF0546</text>
  </threadedComment>
  <threadedComment ref="J4177" dT="2024-05-16T12:02:44.35" personId="{76290BC9-45DC-4A54-A51A-C60E2157FBE3}" id="{88C6F0B9-85F7-412F-9F5C-A39217022AED}">
    <text>PMMA TO 06SC0442</text>
  </threadedComment>
  <threadedComment ref="J4204" dT="2024-05-17T08:47:12.93" personId="{76290BC9-45DC-4A54-A51A-C60E2157FBE3}" id="{FFC9303A-A1B7-4DD8-AE48-053EC363F6EB}">
    <text xml:space="preserve">PMMA TO RESEARCH
</text>
  </threadedComment>
  <threadedComment ref="J4213" dT="2024-05-17T08:32:59.03" personId="{76290BC9-45DC-4A54-A51A-C60E2157FBE3}" id="{F6134128-843D-42AE-96FF-F92D8AE9944A}">
    <text>PMMA TO 90KK1151</text>
  </threadedComment>
  <threadedComment ref="J4214" dT="2024-05-17T08:32:59.03" personId="{76290BC9-45DC-4A54-A51A-C60E2157FBE3}" id="{ECFC8F44-DED2-4BA5-BA88-515BD4B6D9E2}">
    <text>PMMA TO 90KK1151</text>
  </threadedComment>
  <threadedComment ref="J4215" dT="2024-05-17T08:32:59.03" personId="{76290BC9-45DC-4A54-A51A-C60E2157FBE3}" id="{96598A60-4902-4AC5-A358-62DDCE5B9A72}">
    <text>PMMA TO 90KK1151</text>
  </threadedComment>
  <threadedComment ref="J4217" dT="2024-05-17T08:47:12.93" personId="{76290BC9-45DC-4A54-A51A-C60E2157FBE3}" id="{706CDFFA-6252-4406-9F3D-E4E221A8935B}">
    <text xml:space="preserve">PMMA TO RESEARCH
</text>
  </threadedComment>
  <threadedComment ref="J4238" dT="2024-05-17T09:00:43.21" personId="{76290BC9-45DC-4A54-A51A-C60E2157FBE3}" id="{EA5AD52D-ABAC-41FC-806E-824A71459B7F}">
    <text>PMMA TO 90KK2641</text>
  </threadedComment>
  <threadedComment ref="J4244" dT="2024-05-17T11:58:48.70" personId="{76290BC9-45DC-4A54-A51A-C60E2157FBE3}" id="{BFEFE81C-4636-4470-825E-FF7AA203C8B4}">
    <text>PMMA TO RESEARCH</text>
  </threadedComment>
  <threadedComment ref="J4249" dT="2024-05-17T11:58:48.70" personId="{76290BC9-45DC-4A54-A51A-C60E2157FBE3}" id="{D361ABE9-62CB-48D4-A185-B501492C768E}">
    <text>PMMA TO RESEARCH</text>
  </threadedComment>
  <threadedComment ref="J4253" dT="2024-05-17T09:18:47.46" personId="{76290BC9-45DC-4A54-A51A-C60E2157FBE3}" id="{25C28811-7AA4-46B8-8010-3957F17BF41D}">
    <text>PMMA TO 60EE2522</text>
  </threadedComment>
  <threadedComment ref="J4254" dT="2024-05-17T11:58:48.70" personId="{76290BC9-45DC-4A54-A51A-C60E2157FBE3}" id="{5CD92E78-8A33-47FB-820B-EA6B9FE308F0}">
    <text>PMMA TO RESEARCH</text>
  </threadedComment>
  <threadedComment ref="J4255" dT="2024-05-17T11:58:48.70" personId="{76290BC9-45DC-4A54-A51A-C60E2157FBE3}" id="{40902013-4588-4FD9-B2E6-E5588B5B09FB}">
    <text>PMMA TO RESEARCH</text>
  </threadedComment>
  <threadedComment ref="J4265" dT="2024-05-17T09:13:33.11" personId="{76290BC9-45DC-4A54-A51A-C60E2157FBE3}" id="{183C4096-B6C1-46D0-B743-063D9D279466}">
    <text>PMMA TO 44PF0211</text>
  </threadedComment>
  <threadedComment ref="J4266" dT="2024-05-17T09:08:16.68" personId="{76290BC9-45DC-4A54-A51A-C60E2157FBE3}" id="{DB1F3BEE-07F9-42A6-8B8F-31873C57601F}">
    <text>PMMA TO 16SC0851</text>
  </threadedComment>
  <threadedComment ref="J4267" dT="2024-05-17T11:58:48.70" personId="{76290BC9-45DC-4A54-A51A-C60E2157FBE3}" id="{08AC7C7C-626F-4F62-8596-3523C3C3D271}">
    <text>PMMA TO RESEARCH</text>
  </threadedComment>
  <threadedComment ref="J4269" dT="2024-05-17T08:59:42.05" personId="{76290BC9-45DC-4A54-A51A-C60E2157FBE3}" id="{1FE493FC-7EEC-43E2-BCA9-7498708C20EA}">
    <text>PMMA TO 30CF0611</text>
  </threadedComment>
  <threadedComment ref="J4271" dT="2024-05-17T09:12:02.83" personId="{76290BC9-45DC-4A54-A51A-C60E2157FBE3}" id="{580F87C7-1DA8-473F-8B23-B30243C53F39}">
    <text>PMMA TO 11SC0621</text>
  </threadedComment>
  <threadedComment ref="J4272" dT="2024-05-17T09:05:43.03" personId="{76290BC9-45DC-4A54-A51A-C60E2157FBE3}" id="{B7A6C24C-A10F-40E0-858E-692FF095C1DE}">
    <text>PMMA TO 12SC0644</text>
  </threadedComment>
  <threadedComment ref="J4275" dT="2024-05-17T09:14:40.03" personId="{76290BC9-45DC-4A54-A51A-C60E2157FBE3}" id="{C906AD91-DCCA-4C84-899F-8ED2DCA9D651}">
    <text>PMMA TO 70CC1993</text>
  </threadedComment>
  <threadedComment ref="J4278" dT="2024-05-17T08:59:42.05" personId="{76290BC9-45DC-4A54-A51A-C60E2157FBE3}" id="{A8AD7A7B-5CE5-4F58-99AE-D1FBA65D2977}">
    <text>PMMA TO 30CF0611</text>
  </threadedComment>
  <threadedComment ref="J4280" dT="2024-05-17T09:03:20.51" personId="{76290BC9-45DC-4A54-A51A-C60E2157FBE3}" id="{E79D8B6C-31CC-42DB-8534-48E68B63995F}">
    <text>PMMA TO 70CC3323</text>
  </threadedComment>
  <threadedComment ref="J4287" dT="2024-05-17T08:58:19.12" personId="{76290BC9-45DC-4A54-A51A-C60E2157FBE3}" id="{1316E60A-2C23-410F-ADBF-A7405DFEF579}">
    <text>PMMA TO 90DK0030</text>
  </threadedComment>
  <threadedComment ref="J4289" dT="2024-05-17T09:17:01.19" personId="{76290BC9-45DC-4A54-A51A-C60E2157FBE3}" id="{DCF6AB38-A0FB-4277-870D-439A19B63A4F}">
    <text>PMMA TO 90UU0622,90UU0842</text>
  </threadedComment>
  <threadedComment ref="J4292" dT="2024-05-17T09:04:40.14" personId="{76290BC9-45DC-4A54-A51A-C60E2157FBE3}" id="{34B5280B-6F40-4CFB-8454-A6E5D4AFDF1F}">
    <text>PMMA FROM 90UU1521</text>
  </threadedComment>
  <threadedComment ref="J4294" dT="2024-05-17T09:04:40.14" personId="{76290BC9-45DC-4A54-A51A-C60E2157FBE3}" id="{E84EBFCF-F50D-4EE4-A1A7-CE4E0D5F8B03}">
    <text>PMMA FROM 90UU1521</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4-03-15T07:39:21.65" personId="{76290BC9-45DC-4A54-A51A-C60E2157FBE3}" id="{B35AC4E7-BD90-47D5-81A0-4A17CA96AF71}">
    <text xml:space="preserve">By Unit Amount
</text>
  </threadedComment>
  <threadedComment ref="J3" dT="2024-03-18T11:33:54.97" personId="{76290BC9-45DC-4A54-A51A-C60E2157FBE3}" id="{F929ACDD-CC81-443B-B966-03F9BE16A158}">
    <text>Reported as RCV issue, adjusted by u11441m</text>
  </threadedComment>
  <threadedComment ref="J14" dT="2024-03-15T09:21:48.85" personId="{76290BC9-45DC-4A54-A51A-C60E2157FBE3}" id="{B1459ABE-AA51-4522-9F7A-54DCFBB41921}">
    <text>U30441M 1- 022224</text>
  </threadedComment>
  <threadedComment ref="J23" dT="2024-03-15T09:19:16.04" personId="{76290BC9-45DC-4A54-A51A-C60E2157FBE3}" id="{5F9DD5A1-F9AA-4E25-906F-0C7666F0541F}">
    <text>U11441M 1- 011824</text>
  </threadedComment>
  <threadedComment ref="J36" dT="2024-03-15T09:09:44.85" personId="{76290BC9-45DC-4A54-A51A-C60E2157FBE3}" id="{C486B8E1-6A3F-43B1-AE4B-16F724EDC288}">
    <text xml:space="preserve">My error. Should have updated for WMS OH count.
</text>
  </threadedComment>
  <threadedComment ref="J37" dT="2024-03-15T09:09:48.74" personId="{76290BC9-45DC-4A54-A51A-C60E2157FBE3}" id="{83D6758C-0A97-4774-98E9-0C21639E4294}">
    <text>My error. Should have updated for WMS OH count.</text>
  </threadedComment>
  <threadedComment ref="J40" dT="2024-03-15T09:29:26.81" personId="{76290BC9-45DC-4A54-A51A-C60E2157FBE3}" id="{18C59C6F-9A9A-4F60-B99D-90ECA45D6419}">
    <text>U11441M 1- 010224</text>
  </threadedComment>
  <threadedComment ref="J41" dT="2024-03-18T11:33:54.97" personId="{76290BC9-45DC-4A54-A51A-C60E2157FBE3}" id="{213BCD50-57D1-4E6B-999B-972441DB7828}">
    <text>Reported as RCV issue, adjusted by u11441m</text>
  </threadedComment>
  <threadedComment ref="J42" dT="2024-03-18T11:38:10.00" personId="{76290BC9-45DC-4A54-A51A-C60E2157FBE3}" id="{2DE7070E-D1D0-435A-B212-6C6AB2314842}">
    <text>Adjustment error 1/24</text>
  </threadedComment>
  <threadedComment ref="J47" dT="2024-03-18T11:26:11.20" personId="{76290BC9-45DC-4A54-A51A-C60E2157FBE3}" id="{EC1BD05B-04EF-4E1A-9C31-12F39A27551D}">
    <text>Reported RCV issue for 1 unit Adjustment u11441m</text>
  </threadedComment>
  <threadedComment ref="J50" dT="2024-03-18T11:25:14.26" personId="{76290BC9-45DC-4A54-A51A-C60E2157FBE3}" id="{9A83E0BB-FB9D-49BD-99DD-D4D3C6AE4DAF}">
    <text>Reported as RCV issue</text>
  </threadedComment>
  <threadedComment ref="J50" dT="2024-03-18T11:26:35.36" personId="{76290BC9-45DC-4A54-A51A-C60E2157FBE3}" id="{AC4CACF8-55FE-47AC-9AB3-8A719252ACD6}" parentId="{9A83E0BB-FB9D-49BD-99DD-D4D3C6AE4DAF}">
    <text>Adjustment by u11441m</text>
  </threadedComment>
  <threadedComment ref="J54" dT="2024-03-15T09:13:50.37" personId="{76290BC9-45DC-4A54-A51A-C60E2157FBE3}" id="{09BAC9BC-7943-4A91-ABAB-F91DBA418F79}">
    <text>U11441M 1- 010224</text>
  </threadedComment>
  <threadedComment ref="J62" dT="2024-03-19T13:31:06.95" personId="{76290BC9-45DC-4A54-A51A-C60E2157FBE3}" id="{7FB948FB-05D5-4311-B4F6-01FD9F774172}">
    <text>6- U11441M 11023</text>
  </threadedComment>
  <threadedComment ref="J78" dT="2024-03-19T16:30:04.81" personId="{76290BC9-45DC-4A54-A51A-C60E2157FBE3}" id="{FE73DA04-B406-42C4-AEBB-81402B664A9E}">
    <text>4- Out of Research 1/29/24</text>
  </threadedComment>
  <threadedComment ref="J82" dT="2024-03-19T16:14:59.91" personId="{76290BC9-45DC-4A54-A51A-C60E2157FBE3}" id="{A8250FD5-2A6B-4BA9-BA7C-E87F5A32F14F}">
    <text>12- U11441M 1/16/24</text>
  </threadedComment>
  <threadedComment ref="J85" dT="2024-03-20T08:01:33.82" personId="{76290BC9-45DC-4A54-A51A-C60E2157FBE3}" id="{F73DEC56-792E-40DB-BE43-62605E073A0D}">
    <text>1- U1144M 111323</text>
  </threadedComment>
  <threadedComment ref="J102" dT="2024-03-21T06:16:50.51" personId="{76290BC9-45DC-4A54-A51A-C60E2157FBE3}" id="{4A31D925-F8CA-447E-8E27-0B14819C1E6E}">
    <text>ADJUSTED OUT OF RESEARCH 111223</text>
  </threadedComment>
  <threadedComment ref="J103" dT="2024-03-21T11:35:01.63" personId="{76290BC9-45DC-4A54-A51A-C60E2157FBE3}" id="{8926B657-3B37-4BC1-9897-29488386CF18}">
    <text>-6 ADJUSTMENT ERROR 030624 U30441M</text>
  </threadedComment>
  <threadedComment ref="J107" dT="2024-03-21T08:51:22.79" personId="{76290BC9-45DC-4A54-A51A-C60E2157FBE3}" id="{5BF0C44E-0877-4091-8F52-2CE995D99465}">
    <text>7-OUT OF RESEARCH 020524</text>
  </threadedComment>
  <threadedComment ref="J126" dT="2024-03-21T10:15:47.95" personId="{76290BC9-45DC-4A54-A51A-C60E2157FBE3}" id="{C92682EE-91D0-4516-8065-2F47F7627855}">
    <text>14- OUT OF RESEARCH 121223</text>
  </threadedComment>
  <threadedComment ref="J131" dT="2024-03-22T06:44:33.56" personId="{76290BC9-45DC-4A54-A51A-C60E2157FBE3}" id="{4B09DB11-80BC-41D6-94C8-1819F1DF1240}">
    <text>1- U11441M RESEARCH 122223</text>
  </threadedComment>
  <threadedComment ref="J134" dT="2024-03-22T06:53:01.32" personId="{76290BC9-45DC-4A54-A51A-C60E2157FBE3}" id="{03C2CF52-0504-438A-AC5D-3D76959DB9B9}">
    <text>2- U11441M 121823</text>
  </threadedComment>
  <threadedComment ref="J139" dT="2024-03-22T06:31:36.07" personId="{76290BC9-45DC-4A54-A51A-C60E2157FBE3}" id="{3ED4C3E4-0E4D-4E63-97A6-A9A8CAC905EC}">
    <text>12- U1144M RESEARCH 030924</text>
  </threadedComment>
  <threadedComment ref="J140" dT="2024-03-22T06:46:26.83" personId="{76290BC9-45DC-4A54-A51A-C60E2157FBE3}" id="{F0585C6F-5062-4C94-8AD7-FAB4784D4D1E}">
    <text>1 U11441M 110723</text>
  </threadedComment>
  <threadedComment ref="J145" dT="2024-03-22T10:22:41.00" personId="{76290BC9-45DC-4A54-A51A-C60E2157FBE3}" id="{7CB04950-BBD8-44CA-904B-13F5A66B2D2C}">
    <text>4- U11441M 111423</text>
  </threadedComment>
  <threadedComment ref="J151" dT="2024-03-22T11:35:48.30" personId="{76290BC9-45DC-4A54-A51A-C60E2157FBE3}" id="{5932D882-7AC0-4025-BFD4-668F7BE1A10F}">
    <text>1- U11441M 121923</text>
  </threadedComment>
  <threadedComment ref="J157" dT="2024-03-22T11:24:16.08" personId="{76290BC9-45DC-4A54-A51A-C60E2157FBE3}" id="{99AD8860-D377-4B3F-B835-6970D0F49DE8}">
    <text>1 U30441M 022324</text>
  </threadedComment>
  <threadedComment ref="J164" dT="2024-03-22T10:08:04.83" personId="{76290BC9-45DC-4A54-A51A-C60E2157FBE3}" id="{8C3BC3F4-E56E-460A-A05C-31A47587419B}">
    <text>10 U1344R 012624</text>
  </threadedComment>
  <threadedComment ref="J179" dT="2024-03-25T09:29:38.30" personId="{76290BC9-45DC-4A54-A51A-C60E2157FBE3}" id="{10D4B66C-33BB-412E-8C98-2DB15603C6C8}">
    <text>3- U1144M 022624</text>
  </threadedComment>
  <threadedComment ref="J187" dT="2024-03-25T10:08:14.05" personId="{76290BC9-45DC-4A54-A51A-C60E2157FBE3}" id="{C4CBC4DD-D293-46A3-A609-45AC732EE94D}">
    <text>1- U30441M 030824</text>
  </threadedComment>
  <threadedComment ref="J199" dT="2024-03-25T09:34:35.97" personId="{76290BC9-45DC-4A54-A51A-C60E2157FBE3}" id="{0114D59A-82B0-490E-A7A4-117F3A416DCD}">
    <text>2 U1144M 011624</text>
  </threadedComment>
  <threadedComment ref="J203" dT="2024-03-25T10:13:32.51" personId="{76290BC9-45DC-4A54-A51A-C60E2157FBE3}" id="{B0A61804-E949-40D0-A0F4-EFD827D7A886}">
    <text>1 U1144M 022624</text>
  </threadedComment>
  <threadedComment ref="J208" dT="2024-03-26T15:14:15.45" personId="{76290BC9-45DC-4A54-A51A-C60E2157FBE3}" id="{AAF28E9C-BE34-4B51-9F85-755C292FAD28}">
    <text>8- U11441M 010324</text>
  </threadedComment>
  <threadedComment ref="J213" dT="2024-03-26T17:13:33.10" personId="{76290BC9-45DC-4A54-A51A-C60E2157FBE3}" id="{B932543C-DF33-4D57-96A9-D75B9BF2B479}">
    <text>6 U11441M 011524</text>
  </threadedComment>
  <threadedComment ref="J215" dT="2024-03-27T07:42:49.46" personId="{76290BC9-45DC-4A54-A51A-C60E2157FBE3}" id="{8E0E4152-7991-4667-8633-CD4A7BC23D58}">
    <text>10 U11441M 011124</text>
  </threadedComment>
  <threadedComment ref="J216" dT="2024-03-27T09:12:46.32" personId="{76290BC9-45DC-4A54-A51A-C60E2157FBE3}" id="{681F2493-B9BE-4AA6-9001-5BDBC4B02B09}">
    <text>1- Research 012224 u11441m</text>
  </threadedComment>
  <threadedComment ref="J217" dT="2024-03-27T09:19:27.22" personId="{76290BC9-45DC-4A54-A51A-C60E2157FBE3}" id="{4B16866A-0E03-44B0-83CC-8F67DD94C850}">
    <text>12- U11441M 120123</text>
  </threadedComment>
  <threadedComment ref="J219" dT="2024-03-26T15:33:11.18" personId="{76290BC9-45DC-4A54-A51A-C60E2157FBE3}" id="{5E1B78F0-B816-405F-90C6-99BC40F189F4}">
    <text>2- U11441M 011224</text>
  </threadedComment>
  <threadedComment ref="J221" dT="2024-03-26T15:29:11.46" personId="{76290BC9-45DC-4A54-A51A-C60E2157FBE3}" id="{41704CEA-F76B-4975-AB8A-110753C077A2}">
    <text>1- U1144M 121223</text>
  </threadedComment>
  <threadedComment ref="J236" dT="2024-03-26T15:50:39.95" personId="{76290BC9-45DC-4A54-A51A-C60E2157FBE3}" id="{B4C80DC3-FA6A-4990-A376-B0475F06FFB8}">
    <text>1- U11441M 101323</text>
  </threadedComment>
  <threadedComment ref="J240" dT="2024-03-26T17:24:18.59" personId="{76290BC9-45DC-4A54-A51A-C60E2157FBE3}" id="{FB186699-D73C-46AB-8DFD-9B249B2397A0}">
    <text>11-U30441M 022724</text>
  </threadedComment>
  <threadedComment ref="J241" dT="2024-03-27T08:18:01.56" personId="{76290BC9-45DC-4A54-A51A-C60E2157FBE3}" id="{11575DD8-3D4C-47D4-9CE7-89561F175A33}">
    <text>1- U11441M 121923</text>
  </threadedComment>
  <threadedComment ref="J242" dT="2024-03-26T15:30:28.11" personId="{76290BC9-45DC-4A54-A51A-C60E2157FBE3}" id="{FC63304B-2DB9-41B7-9949-661F5641D676}">
    <text>1-U11441M 011224</text>
  </threadedComment>
  <threadedComment ref="J247" dT="2024-03-26T15:51:41.77" personId="{76290BC9-45DC-4A54-A51A-C60E2157FBE3}" id="{844BA77C-DAF5-4E61-A153-F29814635404}">
    <text>2- RESEARCH U11441M 030924</text>
  </threadedComment>
  <threadedComment ref="J253" dT="2024-03-26T17:20:43.71" personId="{76290BC9-45DC-4A54-A51A-C60E2157FBE3}" id="{D7A937DE-9120-49C1-BED2-3F8D070670D6}">
    <text>4 U11441M 011524</text>
  </threadedComment>
  <threadedComment ref="J254" dT="2024-03-26T17:19:40.69" personId="{76290BC9-45DC-4A54-A51A-C60E2157FBE3}" id="{5B8CBF96-6345-4472-8178-6DDEFC710C77}">
    <text>1- U11441M 010924</text>
  </threadedComment>
  <threadedComment ref="J257" dT="2024-03-26T17:28:12.92" personId="{76290BC9-45DC-4A54-A51A-C60E2157FBE3}" id="{781B69A3-FD60-40F9-B854-56A8AB3DC74E}">
    <text>47- U11441M 110723</text>
  </threadedComment>
  <threadedComment ref="J260" dT="2024-03-26T15:47:24.68" personId="{76290BC9-45DC-4A54-A51A-C60E2157FBE3}" id="{2FED769E-622E-4CED-A4B2-27B1CDDC0FA3}">
    <text>2- U11441M</text>
  </threadedComment>
  <threadedComment ref="J261" dT="2024-03-27T09:11:12.73" personId="{76290BC9-45DC-4A54-A51A-C60E2157FBE3}" id="{710B9761-9B6B-454A-99F6-742FDA4D7462}">
    <text>3- U11441M 011524</text>
  </threadedComment>
  <threadedComment ref="J265" dT="2024-03-26T15:10:35.77" personId="{76290BC9-45DC-4A54-A51A-C60E2157FBE3}" id="{158FF3AF-5277-4E04-8200-1AF9FD3847E9}">
    <text>3 U30441M 031324</text>
  </threadedComment>
  <threadedComment ref="J268" dT="2024-03-27T10:19:16.08" personId="{76290BC9-45DC-4A54-A51A-C60E2157FBE3}" id="{F26970A5-D655-483B-A8B9-5EDA11F2C0CE}">
    <text>16-1 U11441M 010824</text>
  </threadedComment>
  <threadedComment ref="J272" dT="2024-03-28T08:36:32.58" personId="{76290BC9-45DC-4A54-A51A-C60E2157FBE3}" id="{408619F6-8622-47C4-9244-88F09DBF76DE}">
    <text>6 U17441A 120423</text>
  </threadedComment>
  <threadedComment ref="J275" dT="2024-03-28T08:46:23.26" personId="{76290BC9-45DC-4A54-A51A-C60E2157FBE3}" id="{34C279CC-FA22-40D7-BCA5-313C88F8DAC7}">
    <text>12- U17441A 120523</text>
  </threadedComment>
  <threadedComment ref="J281" dT="2024-03-29T08:54:10.34" personId="{76290BC9-45DC-4A54-A51A-C60E2157FBE3}" id="{A47AC0A1-7BF7-4F4F-B7A1-3513B1E3381C}">
    <text>USED PP CODE SHOULD HAVE BEEN CC</text>
  </threadedComment>
  <threadedComment ref="J291" dT="2024-03-29T12:48:35.85" personId="{76290BC9-45DC-4A54-A51A-C60E2157FBE3}" id="{32DB1DE4-31AC-4877-A6CE-8F7ED937F476}">
    <text>6- U30441M 030824</text>
  </threadedComment>
  <threadedComment ref="J299" dT="2024-03-29T12:57:10.47" personId="{76290BC9-45DC-4A54-A51A-C60E2157FBE3}" id="{B70D4EEC-C507-420C-A1CA-BF5581A18DBF}">
    <text>10- RESEARCH U11441M 012924</text>
  </threadedComment>
  <threadedComment ref="J300" dT="2024-03-29T12:58:10.59" personId="{76290BC9-45DC-4A54-A51A-C60E2157FBE3}" id="{93D99EAA-EEA0-475A-9687-5A68C11A1C70}">
    <text>1- U11441M 122823</text>
  </threadedComment>
  <threadedComment ref="J320" dT="2024-04-01T14:11:10.80" personId="{76290BC9-45DC-4A54-A51A-C60E2157FBE3}" id="{438B3D06-FDFC-4EEA-9D37-CFB619A0D60F}">
    <text>U11441M 1 MIspick</text>
  </threadedComment>
  <threadedComment ref="J321" dT="2024-04-01T14:13:50.59" personId="{76290BC9-45DC-4A54-A51A-C60E2157FBE3}" id="{AA663505-7B78-4342-BACC-F63954CA36CE}">
    <text xml:space="preserve">1 U1144M 7- OUT OF RESEARCH, NO   PMMA DONE
</text>
  </threadedComment>
  <threadedComment ref="J322" dT="2024-04-01T14:19:40.61" personId="{76290BC9-45DC-4A54-A51A-C60E2157FBE3}" id="{976A59A1-2FB7-4469-9448-38C7F93ED7AE}">
    <text>PMMA 11 FROM RESEARCH, THEN ADJUSTED 4 OUT OF LOCATION</text>
  </threadedComment>
  <threadedComment ref="J322" dT="2024-04-01T14:19:48.02" personId="{76290BC9-45DC-4A54-A51A-C60E2157FBE3}" id="{8D7BE1D5-375E-46DE-A9C6-53E79014F9A7}" parentId="{976A59A1-2FB7-4469-9448-38C7F93ED7AE}">
    <text>U11441M</text>
  </threadedComment>
  <threadedComment ref="J323" dT="2024-04-01T14:21:53.76" personId="{76290BC9-45DC-4A54-A51A-C60E2157FBE3}" id="{F82ADA47-C764-4917-9F1A-C7398358CEAB}">
    <text>4 UNITS ADJUSTED IN AS MISPICK "PR" U11441M
9- UNITS ADJUSTED OUT OF RESEARCH 032624 U1144M</text>
  </threadedComment>
  <threadedComment ref="J324" dT="2024-04-01T14:23:42.48" personId="{76290BC9-45DC-4A54-A51A-C60E2157FBE3}" id="{F6583865-F044-4B9D-8910-CD1E74711495}">
    <text xml:space="preserve">U11441M COMPLETED ADJUSTMENT THROUGH PI80
</text>
  </threadedComment>
  <threadedComment ref="J325" dT="2024-04-01T14:25:11.84" personId="{76290BC9-45DC-4A54-A51A-C60E2157FBE3}" id="{2F266FAA-3B3E-4373-A893-552605D0BA78}">
    <text>U11441M ADJUSTED AS "PR" MISPICK, THIS WAS A RCV ISSUE
-06325204 2 UNITS ORDERED 0 RECEIVED</text>
  </threadedComment>
  <threadedComment ref="J327" dT="2024-04-01T14:33:10.45" personId="{76290BC9-45DC-4A54-A51A-C60E2157FBE3}" id="{2C94E651-C3E5-47B3-93C2-D4A2D87C2B13}">
    <text>U11441M ADJUSTED AS "PR" MISPICK
5+ PI Adjustment error</text>
  </threadedComment>
  <threadedComment ref="J328" dT="2024-04-01T14:34:15.54" personId="{76290BC9-45DC-4A54-A51A-C60E2157FBE3}" id="{D65186BB-BE1F-4FB1-8E77-4EE250D9917A}">
    <text>U11441M ADJUSTED AS "PR" MISPICK</text>
  </threadedComment>
  <threadedComment ref="J329" dT="2024-04-01T14:36:11.84" personId="{76290BC9-45DC-4A54-A51A-C60E2157FBE3}" id="{780C561E-A3AF-4F5C-8A5B-AD422398856C}">
    <text>U11441M ADJUSTED AS "PR" MISPICK -
Actual RCV issue -06291916 units ordered 1 received 0</text>
  </threadedComment>
  <threadedComment ref="J330" dT="2024-04-01T14:38:23.69" personId="{76290BC9-45DC-4A54-A51A-C60E2157FBE3}" id="{1AD337CB-ED12-4310-9D96-4CB0D7AC7B40}">
    <text xml:space="preserve">U11441M </text>
  </threadedComment>
  <threadedComment ref="J331" dT="2024-04-01T14:39:48.97" personId="{76290BC9-45DC-4A54-A51A-C60E2157FBE3}" id="{BF01A73D-2971-4C7C-9C17-D82EAA19545A}">
    <text>U11441M</text>
  </threadedComment>
  <threadedComment ref="J332" dT="2024-04-01T14:40:56.19" personId="{76290BC9-45DC-4A54-A51A-C60E2157FBE3}" id="{C315AA94-22C5-4946-A2D7-DF08D80D2820}">
    <text>U11441M 1- "PR" MISPICK
ACTUAL PI ADJUSTMENT ERROR +9</text>
  </threadedComment>
  <threadedComment ref="J333" dT="2024-04-01T14:55:17.61" personId="{76290BC9-45DC-4A54-A51A-C60E2157FBE3}" id="{F688A198-F2A6-4EF2-800A-E5729A51CB6D}">
    <text xml:space="preserve">u11441m Adjusted as "PR" Mispick
</text>
  </threadedComment>
  <threadedComment ref="J334" dT="2024-04-01T14:55:17.61" personId="{76290BC9-45DC-4A54-A51A-C60E2157FBE3}" id="{C87F9A06-21E1-4EF8-8378-9BE65BC04DA4}">
    <text xml:space="preserve">u11441m Adjusted as "PR" Mispick
</text>
  </threadedComment>
  <threadedComment ref="J335" dT="2024-04-01T14:55:17.61" personId="{76290BC9-45DC-4A54-A51A-C60E2157FBE3}" id="{B393519E-8FE9-4F78-8DF8-1309B933FD5E}">
    <text xml:space="preserve">u11441m Adjusted as "PR" Mispick
</text>
  </threadedComment>
  <threadedComment ref="J336" dT="2024-04-01T14:55:17.61" personId="{76290BC9-45DC-4A54-A51A-C60E2157FBE3}" id="{710B323E-C121-4656-AEC7-846F4ED77AC2}">
    <text xml:space="preserve">u11441m Adjusted as "PR" Mispick
</text>
  </threadedComment>
  <threadedComment ref="J337" dT="2024-04-01T14:45:05.37" personId="{76290BC9-45DC-4A54-A51A-C60E2157FBE3}" id="{4DC88801-D463-4FC9-9A23-53B2F0498443}">
    <text xml:space="preserve">U11441M
</text>
  </threadedComment>
  <threadedComment ref="J337" dT="2024-04-01T14:52:29.73" personId="{76290BC9-45DC-4A54-A51A-C60E2157FBE3}" id="{9B8FFF13-1B23-4467-9D41-061A0D1F9CA7}" parentId="{4DC88801-D463-4FC9-9A23-53B2F0498443}">
    <text>U11441M ADJUSTED AS "PR" MISPICK
ADJUSTMENT ERROR U30441M 021324</text>
  </threadedComment>
  <threadedComment ref="J338" dT="2024-04-01T14:55:17.61" personId="{76290BC9-45DC-4A54-A51A-C60E2157FBE3}" id="{3FCBE604-94BD-4B22-B2DC-64B8A17621FE}">
    <text xml:space="preserve">u11441m Adjusted as "PR" Mispick
</text>
  </threadedComment>
  <threadedComment ref="J339" dT="2024-04-01T14:55:17.61" personId="{76290BC9-45DC-4A54-A51A-C60E2157FBE3}" id="{E8DEEF38-708E-42F5-9E72-11C5F252EA36}">
    <text xml:space="preserve">u11441m Adjusted as "PR" Mispick
</text>
  </threadedComment>
  <threadedComment ref="J340" dT="2024-04-01T14:55:17.61" personId="{76290BC9-45DC-4A54-A51A-C60E2157FBE3}" id="{190E6B3A-6421-4726-A322-BF716E149B13}">
    <text xml:space="preserve">u11441m Adjusted as "PR" Mispick
</text>
  </threadedComment>
  <threadedComment ref="J341" dT="2024-04-01T14:55:17.61" personId="{76290BC9-45DC-4A54-A51A-C60E2157FBE3}" id="{E26BA45F-4897-46EA-9477-5939D3EA834F}">
    <text xml:space="preserve">u11441m Adjusted as "PR" Mispick
</text>
  </threadedComment>
  <threadedComment ref="J342" dT="2024-04-01T14:55:17.61" personId="{76290BC9-45DC-4A54-A51A-C60E2157FBE3}" id="{85200965-406B-4F65-9804-888C10BA6333}">
    <text xml:space="preserve">u11441m Adjusted as "PR" Mispick
</text>
  </threadedComment>
  <threadedComment ref="J343" dT="2024-04-01T14:55:17.61" personId="{76290BC9-45DC-4A54-A51A-C60E2157FBE3}" id="{89133E7D-B4AA-48D6-9ECB-E73D8C9E4C27}">
    <text xml:space="preserve">u11441m Adjusted as "PR" Mispick
</text>
  </threadedComment>
  <threadedComment ref="J343" dT="2024-04-01T14:57:25.42" personId="{76290BC9-45DC-4A54-A51A-C60E2157FBE3}" id="{D27EF564-31D1-4061-8E18-ED252E4936FE}" parentId="{89133E7D-B4AA-48D6-9ECB-E73D8C9E4C27}">
    <text xml:space="preserve">1 ADJUSTED IN U11441M 110723 
ADJUSTMENT ERROR </text>
  </threadedComment>
  <threadedComment ref="J344" dT="2024-04-01T14:55:17.61" personId="{76290BC9-45DC-4A54-A51A-C60E2157FBE3}" id="{D175388B-D235-4FD9-AF58-3883181EDA9C}">
    <text xml:space="preserve">u11441m Adjusted as "PR" Mispick
</text>
  </threadedComment>
  <threadedComment ref="J345" dT="2024-04-01T14:55:17.61" personId="{76290BC9-45DC-4A54-A51A-C60E2157FBE3}" id="{53723C74-CF20-4C03-9946-9B2912A6E737}">
    <text xml:space="preserve">u11441m Adjusted as "PR" Mispick
</text>
  </threadedComment>
  <threadedComment ref="J345" dT="2024-04-01T14:59:28.65" personId="{76290BC9-45DC-4A54-A51A-C60E2157FBE3}" id="{3F954330-39F9-414D-B2D7-FD0217F0905F}" parentId="{53723C74-CF20-4C03-9946-9B2912A6E737}">
    <text>U11441M ADJUSTMENT ERROR 011624 1- "MISPICK"</text>
  </threadedComment>
  <threadedComment ref="J346" dT="2024-04-01T14:55:17.61" personId="{76290BC9-45DC-4A54-A51A-C60E2157FBE3}" id="{19328AB3-F5F6-48D0-8106-6F952047FF1B}">
    <text xml:space="preserve">u11441m Adjusted as "PR" Mispick
</text>
  </threadedComment>
  <threadedComment ref="J346" dT="2024-04-01T15:00:42.13" personId="{76290BC9-45DC-4A54-A51A-C60E2157FBE3}" id="{19C34228-58B5-4EB9-B526-CF570134DB18}" parentId="{19328AB3-F5F6-48D0-8106-6F952047FF1B}">
    <text xml:space="preserve">U11441M ADJUSTED 2- "MISPICK" 011624
ADJUSTMENT ERROR </text>
  </threadedComment>
  <threadedComment ref="J347" dT="2024-04-01T14:55:17.61" personId="{76290BC9-45DC-4A54-A51A-C60E2157FBE3}" id="{D6149034-124B-405E-AD87-F75B917B6A08}">
    <text xml:space="preserve">u11441m Adjusted as "PR" Mispick
</text>
  </threadedComment>
  <threadedComment ref="J347" dT="2024-04-01T15:01:48.40" personId="{76290BC9-45DC-4A54-A51A-C60E2157FBE3}" id="{8173E62C-FFA1-4C18-B75D-DFA3EAD40F0E}" parentId="{D6149034-124B-405E-AD87-F75B917B6A08}">
    <text>RCV ISSUE
-99969195 UNITS ORDERED 1 RECEIVED 0</text>
  </threadedComment>
  <threadedComment ref="J349" dT="2024-04-01T14:55:17.61" personId="{76290BC9-45DC-4A54-A51A-C60E2157FBE3}" id="{21C92251-C666-423A-8225-5B7E0F202393}">
    <text xml:space="preserve">u11441m Adjusted as "PR" Mispick
</text>
  </threadedComment>
  <threadedComment ref="J350" dT="2024-04-01T14:55:17.61" personId="{76290BC9-45DC-4A54-A51A-C60E2157FBE3}" id="{D0208F9C-DDE1-45D7-BE78-8109CB5AA949}">
    <text xml:space="preserve">u11441m Adjusted as "PR" Mispick
</text>
  </threadedComment>
  <threadedComment ref="J350" dT="2024-04-01T15:11:04.43" personId="{76290BC9-45DC-4A54-A51A-C60E2157FBE3}" id="{33F2D024-10AF-47DA-8504-E20ABFDCC72B}" parentId="{D0208F9C-DDE1-45D7-BE78-8109CB5AA949}">
    <text>-9 PI ADJUSTMENT ERROR</text>
  </threadedComment>
  <threadedComment ref="J351" dT="2024-04-01T14:55:17.61" personId="{76290BC9-45DC-4A54-A51A-C60E2157FBE3}" id="{21E84297-A38D-494C-875F-A0F010E20156}">
    <text xml:space="preserve">u11441m Adjusted as "PR" Mispick
</text>
  </threadedComment>
  <threadedComment ref="J351" dT="2024-04-01T15:13:40.64" personId="{76290BC9-45DC-4A54-A51A-C60E2157FBE3}" id="{E98F6B6A-DF9D-42FE-85BF-4E62D753CC0B}" parentId="{21E84297-A38D-494C-875F-A0F010E20156}">
    <text>ADJUSTMENT ERROR U30441M 030724</text>
  </threadedComment>
  <threadedComment ref="J352" dT="2024-04-01T14:55:17.61" personId="{76290BC9-45DC-4A54-A51A-C60E2157FBE3}" id="{44E018C0-211A-4AB0-9426-C12050918848}">
    <text xml:space="preserve">u11441m Adjusted as "PR" Mispick
</text>
  </threadedComment>
  <threadedComment ref="J353" dT="2024-04-01T14:55:17.61" personId="{76290BC9-45DC-4A54-A51A-C60E2157FBE3}" id="{2F0D48D5-9E9F-4A24-A458-FE0528F4DD4A}">
    <text xml:space="preserve">u11441m Adjusted as "PR" Mispick
</text>
  </threadedComment>
  <threadedComment ref="J353" dT="2024-04-01T15:14:56.72" personId="{76290BC9-45DC-4A54-A51A-C60E2157FBE3}" id="{9815A3F2-2842-467A-94A9-4529BF056492}" parentId="{2F0D48D5-9E9F-4A24-A458-FE0528F4DD4A}">
    <text>PI ADJUSTMENT ERROR</text>
  </threadedComment>
  <threadedComment ref="J354" dT="2024-04-01T14:55:17.61" personId="{76290BC9-45DC-4A54-A51A-C60E2157FBE3}" id="{B9C9FFA9-EC00-4FB7-98AE-4B1298E4C398}">
    <text xml:space="preserve">u11441m Adjusted as "PR" Mispick
</text>
  </threadedComment>
  <threadedComment ref="J354" dT="2024-04-01T15:15:23.62" personId="{76290BC9-45DC-4A54-A51A-C60E2157FBE3}" id="{DBDB5B21-8C25-470C-9FC7-FF7D3C9874A2}" parentId="{B9C9FFA9-EC00-4FB7-98AE-4B1298E4C398}">
    <text xml:space="preserve">PI ADJUSTMENT ERROR
</text>
  </threadedComment>
  <threadedComment ref="J355" dT="2024-04-01T14:55:17.61" personId="{76290BC9-45DC-4A54-A51A-C60E2157FBE3}" id="{EE8F0E12-0CBF-4A8A-B95C-404E1455A90D}">
    <text xml:space="preserve">u11441m Adjusted as "PR" Mispick
</text>
  </threadedComment>
  <threadedComment ref="J355" dT="2024-04-01T15:19:41.32" personId="{76290BC9-45DC-4A54-A51A-C60E2157FBE3}" id="{E12B3539-A2EE-482A-A83B-389B5B84A1BB}" parentId="{EE8F0E12-0CBF-4A8A-B95C-404E1455A90D}">
    <text>ADJSUTED AFTER PARTIAL MOVE FROM RESEARCH</text>
  </threadedComment>
  <threadedComment ref="J356" dT="2024-04-01T14:55:17.61" personId="{76290BC9-45DC-4A54-A51A-C60E2157FBE3}" id="{BD5A9543-1F50-432C-A41A-35AFBE4BF8E3}">
    <text xml:space="preserve">u11441m Adjusted as "PR" Mispick
</text>
  </threadedComment>
  <threadedComment ref="J357" dT="2024-04-01T15:16:58.64" personId="{76290BC9-45DC-4A54-A51A-C60E2157FBE3}" id="{DDDBBD90-6CB4-4631-97BA-280E6232CF6B}">
    <text>PMMA FROM RESEARCH</text>
  </threadedComment>
  <threadedComment ref="J357" dT="2024-04-01T15:57:53.71" personId="{76290BC9-45DC-4A54-A51A-C60E2157FBE3}" id="{44D58E34-74D4-409B-9271-1D423F8FD10D}" parentId="{DDDBBD90-6CB4-4631-97BA-280E6232CF6B}">
    <text>3 adjusted after pmma</text>
  </threadedComment>
  <threadedComment ref="J359" dT="2024-04-01T16:09:34.52" personId="{76290BC9-45DC-4A54-A51A-C60E2157FBE3}" id="{71270717-FF63-4FDA-A8AD-E09CE6F01800}">
    <text>U11441M 1- ADJUSTMENT ERROR 110723</text>
  </threadedComment>
  <threadedComment ref="J360" dT="2024-04-01T16:10:35.55" personId="{76290BC9-45DC-4A54-A51A-C60E2157FBE3}" id="{C518BDB6-8C72-4ACE-8EC4-95B3CB61B299}">
    <text xml:space="preserve">5+ PI ADJUSTMENT ERROR
</text>
  </threadedComment>
  <threadedComment ref="J361" dT="2024-04-01T16:11:41.38" personId="{76290BC9-45DC-4A54-A51A-C60E2157FBE3}" id="{201E5961-1BF4-4BF3-965E-F62C6694F886}">
    <text>1- U11441M MISPICK 011624
ADJUSTMENT ERROR</text>
  </threadedComment>
  <threadedComment ref="J363" dT="2024-04-02T08:06:37.16" personId="{76290BC9-45DC-4A54-A51A-C60E2157FBE3}" id="{1F91D211-DB55-4940-972D-D588F595E3DA}">
    <text>12- U11441M MISPICK 
ADJUSTMENT ERROR</text>
  </threadedComment>
  <threadedComment ref="J363" dT="2024-04-02T08:07:18.66" personId="{76290BC9-45DC-4A54-A51A-C60E2157FBE3}" id="{A5E239BC-B90E-4B4E-BFF3-52FC696C7088}" parentId="{1F91D211-DB55-4940-972D-D588F595E3DA}">
    <text>110623</text>
  </threadedComment>
  <threadedComment ref="J365" dT="2024-04-02T09:00:20.00" personId="{76290BC9-45DC-4A54-A51A-C60E2157FBE3}" id="{C2745078-DDA9-436C-B90C-0B5F070B698F}">
    <text>3- U11441M MISPICK
ADJUSTMENT ERROR 010324</text>
  </threadedComment>
  <threadedComment ref="J368" dT="2024-04-02T09:06:01.26" personId="{76290BC9-45DC-4A54-A51A-C60E2157FBE3}" id="{2E5EBD16-63FD-4BC9-8F61-E3A32DB6C8AC}">
    <text>4- U11441M MISPICK
ADJUSTMENT ERROR 040124</text>
  </threadedComment>
  <threadedComment ref="J369" dT="2024-04-02T09:39:45.15" personId="{76290BC9-45DC-4A54-A51A-C60E2157FBE3}" id="{5CB4CF7A-8EAD-42F8-96DA-9D4F4E885A12}">
    <text>ADJUSTMENT ERROR 1/22/24 U11441M</text>
  </threadedComment>
  <threadedComment ref="J389" dT="2024-04-05T11:41:19.42" personId="{76290BC9-45DC-4A54-A51A-C60E2157FBE3}" id="{DC9B93BA-F80C-467B-9A89-77AAAB65AE83}">
    <text>UE 1- RESEARCJ 11441M 020524 
ADJUSTMENT ERROR ///
1- U30441M "PICKING ERROR" 032124
Either adjustment could be a possible cause for the variance</text>
  </threadedComment>
  <threadedComment ref="J392" dT="2024-04-05T11:47:31.71" personId="{76290BC9-45DC-4A54-A51A-C60E2157FBE3}" id="{6DA3BE94-434C-4869-AABD-4CE03EC5E73F}">
    <text xml:space="preserve">1- RESEARCH U11441M 121923 </text>
  </threadedComment>
  <threadedComment ref="J394" dT="2024-04-05T11:51:19.24" personId="{76290BC9-45DC-4A54-A51A-C60E2157FBE3}" id="{3E97A866-80EA-4B6E-A635-8D3C396D366D}">
    <text>1 U11441M MISPICK 011224</text>
  </threadedComment>
  <threadedComment ref="J399" dT="2024-04-05T11:57:23.22" personId="{76290BC9-45DC-4A54-A51A-C60E2157FBE3}" id="{FF076A15-274A-40B0-AFB9-A55846319538}">
    <text>1- U30441M PICKING ERROR 021924</text>
  </threadedComment>
  <threadedComment ref="J406" dT="2024-04-05T12:03:42.85" personId="{76290BC9-45DC-4A54-A51A-C60E2157FBE3}" id="{C0E82D9C-E0DE-4C73-80E1-B8CBD0381C8F}">
    <text xml:space="preserve">1- U11441M MISPICK 012524 </text>
  </threadedComment>
  <threadedComment ref="J416" dT="2024-04-05T12:13:20.29" personId="{76290BC9-45DC-4A54-A51A-C60E2157FBE3}" id="{6A890382-B90A-46B9-8F73-69DC754ECB41}">
    <text>4- RESEARCH U11441M 032224</text>
  </threadedComment>
  <threadedComment ref="J427" dT="2024-04-05T12:21:58.11" personId="{76290BC9-45DC-4A54-A51A-C60E2157FBE3}" id="{C5E625CB-2789-4265-896A-B6867823F49D}">
    <text>1- U30441M ADJUSTMENT ERROR 030524</text>
  </threadedComment>
  <threadedComment ref="J429" dT="2024-04-05T12:23:56.60" personId="{76290BC9-45DC-4A54-A51A-C60E2157FBE3}" id="{CF51EBAE-19C8-4649-B146-89FB96A04E23}">
    <text>3+ U11441M MISPICK 022624</text>
  </threadedComment>
  <threadedComment ref="J429" dT="2024-04-05T12:24:24.71" personId="{76290BC9-45DC-4A54-A51A-C60E2157FBE3}" id="{7FB6D667-927C-45F4-BACC-35B5D47AFF84}" parentId="{CF51EBAE-19C8-4649-B146-89FB96A04E23}">
    <text>012624*</text>
  </threadedComment>
  <threadedComment ref="J431" dT="2024-04-05T12:26:29.42" personId="{76290BC9-45DC-4A54-A51A-C60E2157FBE3}" id="{0A056F19-CD08-4E78-AA66-BA709CCF716A}">
    <text xml:space="preserve">2- RESEARCH U11441M 030924 </text>
  </threadedComment>
  <threadedComment ref="J433" dT="2024-04-05T12:33:07.08" personId="{76290BC9-45DC-4A54-A51A-C60E2157FBE3}" id="{9D779AF2-C99D-41B3-BE7F-DA147224CBB5}">
    <text>2- U11441M MISPICK 012624</text>
  </threadedComment>
  <threadedComment ref="J453" dT="2024-04-08T13:40:01.28" personId="{76290BC9-45DC-4A54-A51A-C60E2157FBE3}" id="{F0AD4D04-36EC-4275-8053-3A016BFC5229}">
    <text>3- U11441M MISPICK 012624
 ADJUSTMENT ERROR</text>
  </threadedComment>
  <threadedComment ref="J458" dT="2024-04-08T13:56:50.91" personId="{76290BC9-45DC-4A54-A51A-C60E2157FBE3}" id="{FBA08A1A-AB62-4E0F-BD55-79A7E49621C0}">
    <text>12- U11441M MISPICK ADJUSTMENT ERROR 011524</text>
  </threadedComment>
  <threadedComment ref="J481" dT="2024-04-09T14:40:45.96" personId="{76290BC9-45DC-4A54-A51A-C60E2157FBE3}" id="{743911F8-98C3-4C66-AD3F-92B245DAA525}">
    <text>3- U30441M PI ADJUSTMENT ERROR 
ADJUSTMENT ERROR</text>
  </threadedComment>
  <threadedComment ref="J483" dT="2024-04-09T14:43:50.04" personId="{76290BC9-45DC-4A54-A51A-C60E2157FBE3}" id="{30C872FA-EE54-44B2-8BE7-B4455EB7A1A6}">
    <text>5- U11441M MISPICK 012324</text>
  </threadedComment>
  <threadedComment ref="J485" dT="2024-04-09T14:53:54.23" personId="{76290BC9-45DC-4A54-A51A-C60E2157FBE3}" id="{2FD4C36E-3D19-49AA-BB58-E8898B822CB2}">
    <text>1- U30441M PICKING ERROR
ADJUSTMENT ERROR 031424</text>
  </threadedComment>
  <threadedComment ref="J501" dT="2024-04-15T16:11:20.75" personId="{76290BC9-45DC-4A54-A51A-C60E2157FBE3}" id="{022EF2F9-ECEA-440D-8E36-81C8FEF82088}">
    <text>ADJUSTMENT ERROR U30441M 6- 030824</text>
  </threadedComment>
  <threadedComment ref="J512" dT="2024-04-16T10:00:59.87" personId="{76290BC9-45DC-4A54-A51A-C60E2157FBE3}" id="{6EADA505-F61C-4B64-8328-2F711AC8CF38}">
    <text>ADJUSTMENT ERROR 19+ U11441M 041124</text>
  </threadedComment>
  <threadedComment ref="J517" dT="2024-04-16T14:07:34.17" personId="{76290BC9-45DC-4A54-A51A-C60E2157FBE3}" id="{E6956BFE-5914-4FD2-A037-893BB4ED977B}">
    <text>ADJUSTMENT ERROR 031924 19- RESEAARCH</text>
  </threadedComment>
  <threadedComment ref="J525" dT="2024-04-16T15:21:46.57" personId="{76290BC9-45DC-4A54-A51A-C60E2157FBE3}" id="{B0B3A945-1C57-4605-ACD0-72B5B8E239E4}">
    <text>4- ADJUSTMENT ERROR U11441M 021224</text>
  </threadedComment>
  <threadedComment ref="J526" dT="2024-04-16T15:25:04.82" personId="{76290BC9-45DC-4A54-A51A-C60E2157FBE3}" id="{0376EC33-48E9-4732-8A32-B9D9642913F8}">
    <text xml:space="preserve">ADJUSTMENT ERROR MISPICK 6- 010824 </text>
  </threadedComment>
  <threadedComment ref="J550" dT="2024-04-19T12:10:37.07" personId="{76290BC9-45DC-4A54-A51A-C60E2157FBE3}" id="{684CBC9E-3667-49F5-8C20-AE2FC6CC0C9F}">
    <text>1 MISPICK U11441M ADJUSTMENT ERROR 111023</text>
  </threadedComment>
  <threadedComment ref="J551" dT="2024-04-19T14:50:32.87" personId="{76290BC9-45DC-4A54-A51A-C60E2157FBE3}" id="{C05B6B77-A0AA-4FB3-AEB0-B479AA95C834}">
    <text>1- MISPICK ADJUSTMENT ERROR U11441M 010324</text>
  </threadedComment>
  <threadedComment ref="J552" dT="2024-04-19T14:52:28.02" personId="{76290BC9-45DC-4A54-A51A-C60E2157FBE3}" id="{76C3F1D6-4F36-4C4E-8C5A-EF45A21B5BE6}">
    <text>1- ADJUSTMENT ERROR U11441M 041024</text>
  </threadedComment>
  <threadedComment ref="J557" dT="2024-04-19T15:02:46.34" personId="{76290BC9-45DC-4A54-A51A-C60E2157FBE3}" id="{745A261D-5D3D-47BA-90B9-DC3474023C23}">
    <text>1- PICKING ERROR U30441M 022724</text>
  </threadedComment>
  <threadedComment ref="J563" dT="2024-04-19T15:15:16.09" personId="{76290BC9-45DC-4A54-A51A-C60E2157FBE3}" id="{D40CBB38-68A8-4624-8C38-BF738FBAA9AF}">
    <text>2- U11441M MISPICK 010924</text>
  </threadedComment>
  <threadedComment ref="J567" dT="2024-04-19T15:31:21.70" personId="{76290BC9-45DC-4A54-A51A-C60E2157FBE3}" id="{DB939DFB-3F7A-451B-BAAA-8A4E6ECE63BF}">
    <text>1- U11441M MISPICK ADJUSTMENT ERROR 010324</text>
  </threadedComment>
  <threadedComment ref="J568" dT="2024-04-19T15:32:29.20" personId="{76290BC9-45DC-4A54-A51A-C60E2157FBE3}" id="{41F2C914-4A1D-46E4-9086-B9BE243E7E6D}">
    <text>2- MISPICK U11441M 010324 ADJUSTMENT ERROR</text>
  </threadedComment>
  <threadedComment ref="J569" dT="2024-04-19T15:34:03.15" personId="{76290BC9-45DC-4A54-A51A-C60E2157FBE3}" id="{93BCC327-4322-485C-8C60-E2057E7083DE}">
    <text>1+ MISPICK U11441M 020124 ADJUSTMENT ERROR</text>
  </threadedComment>
  <threadedComment ref="J570" dT="2024-04-19T15:35:37.31" personId="{76290BC9-45DC-4A54-A51A-C60E2157FBE3}" id="{AB88CCC5-4E84-4413-9A62-1525DB64FBA3}">
    <text>2- RESEARCH ADJUSTMENT AND PMMA ERROR 021424 U11441M UB9441A</text>
  </threadedComment>
  <threadedComment ref="J576" dT="2024-04-19T15:40:32.60" personId="{76290BC9-45DC-4A54-A51A-C60E2157FBE3}" id="{029BA5B5-67B3-4F58-AA5C-4CAA2AF9959E}">
    <text>5- MISPICK ADJUSTMENT ERROR U11441M 041124</text>
  </threadedComment>
  <threadedComment ref="J577" dT="2024-04-19T15:42:18.90" personId="{76290BC9-45DC-4A54-A51A-C60E2157FBE3}" id="{63DEB5DD-5B24-4BDF-B145-0EAC4F755593}">
    <text>4- ADJUSTMENT ERROR MISPICK U11441M 041124</text>
  </threadedComment>
  <threadedComment ref="J578" dT="2024-04-19T15:43:11.87" personId="{76290BC9-45DC-4A54-A51A-C60E2157FBE3}" id="{559DF9A9-0C63-4471-93EC-EA6E0EBF8E7E}">
    <text>1- ADJUSTMENT ERROR U11441M MISPICK 041124</text>
  </threadedComment>
  <threadedComment ref="J583" dT="2024-04-19T15:47:52.69" personId="{76290BC9-45DC-4A54-A51A-C60E2157FBE3}" id="{94A52F05-F6A3-4E2D-A3C1-7771C172116D}">
    <text>3- ADJUSTMENT ERROR  010424</text>
  </threadedComment>
  <threadedComment ref="J586" dT="2024-04-22T12:46:52.32" personId="{76290BC9-45DC-4A54-A51A-C60E2157FBE3}" id="{41206DC6-1ABF-49C5-8DFC-243E56417982}">
    <text>1+ U11441M MISPICK ADJUSTMENT ERROR 121523</text>
  </threadedComment>
  <threadedComment ref="J612" dT="2024-04-23T13:28:46.39" personId="{76290BC9-45DC-4A54-A51A-C60E2157FBE3}" id="{83CD8C81-82CF-44BF-BAA6-71D71600745E}">
    <text>9- U11441M MISPICK ADJUSTMENT ERROR 040324</text>
  </threadedComment>
  <threadedComment ref="J614" dT="2024-04-23T13:33:44.77" personId="{76290BC9-45DC-4A54-A51A-C60E2157FBE3}" id="{F6FFBF90-BEE5-40F5-B0EB-89F01C3F2D3D}">
    <text>2- U11441M MISPICK 112023</text>
  </threadedComment>
  <threadedComment ref="J628" dT="2024-04-23T14:04:47.53" personId="{76290BC9-45DC-4A54-A51A-C60E2157FBE3}" id="{F766848E-396F-4258-9446-84A2B7C492E7}">
    <text>4- ADJUSTMENT ERROR 041124 OUT OF RESEARCH</text>
  </threadedComment>
  <threadedComment ref="J643" dT="2024-04-25T13:06:12.44" personId="{76290BC9-45DC-4A54-A51A-C60E2157FBE3}" id="{D14CB1F0-9BC3-48E9-9628-0D1A4BF9A872}">
    <text>3- U11441M MISPICK ADJUSTMENT ERROR 041124</text>
  </threadedComment>
  <threadedComment ref="J664" dT="2024-04-25T14:11:07.71" personId="{76290BC9-45DC-4A54-A51A-C60E2157FBE3}" id="{D4D60801-CFD9-4EB7-90A4-62F0B47BB4A4}">
    <text xml:space="preserve">1+ U11441M MISPICK 121923 ADJUSTMENT ERROR </text>
  </threadedComment>
  <threadedComment ref="J667" dT="2024-04-25T14:25:09.99" personId="{76290BC9-45DC-4A54-A51A-C60E2157FBE3}" id="{CCD7D89A-AE58-44D1-9FDA-DD58FB73F9F1}">
    <text>2- U11441M OUT OF RESEARCH ADJUSTMENT ERROR 31224</text>
  </threadedComment>
  <threadedComment ref="J669" dT="2024-04-25T14:44:32.31" personId="{76290BC9-45DC-4A54-A51A-C60E2157FBE3}" id="{2394DE17-0380-46B1-B179-616516B9A3FB}">
    <text xml:space="preserve">30- U11441M OUT OF RESEARCH 101023 ADJUSTMENT ERROR </text>
  </threadedComment>
  <threadedComment ref="J670" dT="2024-04-25T14:53:33.26" personId="{76290BC9-45DC-4A54-A51A-C60E2157FBE3}" id="{54249EAD-72D0-4CE6-A443-D8C96C366362}">
    <text>15- U11441M OUT OF RESEARCH ADJUSTMENT ERROR 012324</text>
  </threadedComment>
  <threadedComment ref="J690" dT="2024-04-26T14:36:57.77" personId="{76290BC9-45DC-4A54-A51A-C60E2157FBE3}" id="{DD067F82-1845-4A7F-ABAE-FC1ECE68CC54}">
    <text>8- U11441M MISPICK ADJUSTMENT ERROR 011224</text>
  </threadedComment>
  <threadedComment ref="J699" dT="2024-04-26T14:51:58.91" personId="{76290BC9-45DC-4A54-A51A-C60E2157FBE3}" id="{63B7F20F-5554-4200-86E1-34D30A67C26A}">
    <text>5- U11441M MISPICK ADJUSTMENT ERROR 020724</text>
  </threadedComment>
  <threadedComment ref="J707" dT="2024-04-26T15:08:56.25" personId="{76290BC9-45DC-4A54-A51A-C60E2157FBE3}" id="{72FDE46A-FC7D-4CD2-9A3E-4610E9D4C5C2}">
    <text>1- U11441M MISPICK ADJUSTMENT ERROR 013024</text>
  </threadedComment>
  <threadedComment ref="J721" dT="2024-04-30T09:44:39.64" personId="{76290BC9-45DC-4A54-A51A-C60E2157FBE3}" id="{1FEF07B7-C21E-4B1F-88A2-A0390DFC2FE4}">
    <text>20- RESEARCH ADJUSTMENT ERROR U11441M PUT INTO RESEARCH U10441A 021224</text>
  </threadedComment>
  <threadedComment ref="J722" dT="2024-04-30T09:45:58.39" personId="{76290BC9-45DC-4A54-A51A-C60E2157FBE3}" id="{994BAA78-CF47-46F7-B925-67090EE09693}">
    <text>4- U11441M MISPICK ADJUSTMENT ERROR 041024</text>
  </threadedComment>
  <threadedComment ref="J725" dT="2024-04-30T09:49:22.92" personId="{76290BC9-45DC-4A54-A51A-C60E2157FBE3}" id="{D5DC44CB-FCDC-41A8-860A-156F6281A13F}">
    <text>17- RESEARCH U11441M ADJUSTMENT ERROR 022324</text>
  </threadedComment>
  <threadedComment ref="J726" dT="2024-04-30T09:50:51.50" personId="{76290BC9-45DC-4A54-A51A-C60E2157FBE3}" id="{57A04398-C67D-4AF6-A45A-42A41DB340E3}">
    <text>1- U11441M MISPICK ADJUSTMENT ERROR 010424</text>
  </threadedComment>
  <threadedComment ref="J734" dT="2024-04-30T09:59:20.88" personId="{76290BC9-45DC-4A54-A51A-C60E2157FBE3}" id="{635F79D5-6EB7-4ABB-A50D-1EC2D9B2C8AE}">
    <text>2- U11441M RESEARCH ADJUSTMENT ERROR 020724</text>
  </threadedComment>
  <threadedComment ref="J736" dT="2024-04-30T10:01:17.62" personId="{76290BC9-45DC-4A54-A51A-C60E2157FBE3}" id="{851BB7AC-F7E2-413D-8F45-B98F87C1B8F0}">
    <text>40- ADJSUTMENT ERRORS</text>
  </threadedComment>
  <threadedComment ref="J743" dT="2024-05-01T11:40:01.43" personId="{76290BC9-45DC-4A54-A51A-C60E2157FBE3}" id="{A15A8C4A-6D77-4272-8D58-65F5E688276B}">
    <text>30+ PR REASON CODE U40441A ADJUSTMENT ERROR</text>
  </threadedComment>
  <threadedComment ref="J746" dT="2024-05-01T12:38:26.32" personId="{76290BC9-45DC-4A54-A51A-C60E2157FBE3}" id="{13239CC5-6ED1-48E4-B077-3A0BB1663CAA}">
    <text>3+ U11441M AFTER PMMA ADJUSTMENT ERROR</text>
  </threadedComment>
  <threadedComment ref="J757" dT="2024-05-02T12:19:03.21" personId="{76290BC9-45DC-4A54-A51A-C60E2157FBE3}" id="{FE83F46A-0308-4097-B9CA-4045F9FC4683}">
    <text>3- U11441M MISPICK ADJUSTMENT ERROR 02624</text>
  </threadedComment>
  <threadedComment ref="J758" dT="2024-05-02T12:20:33.54" personId="{76290BC9-45DC-4A54-A51A-C60E2157FBE3}" id="{0001B75D-2689-4DE4-8115-B0B5E6E482D0}">
    <text>2- U11441M MISPICK ADJ ERROR 041124</text>
  </threadedComment>
  <threadedComment ref="J762" dT="2024-05-02T12:26:02.34" personId="{76290BC9-45DC-4A54-A51A-C60E2157FBE3}" id="{BF942238-FAD8-49B1-BDA7-C53A94CAA3BF}">
    <text>1- RESEARCH U11441M ADJ ERROR 030924</text>
  </threadedComment>
  <threadedComment ref="J775" dT="2024-05-03T11:35:52.91" personId="{76290BC9-45DC-4A54-A51A-C60E2157FBE3}" id="{307D6BA6-4CF4-4DE5-8426-9813415FFE13}">
    <text>10- RESEARCH U11441M ADJUSTMENT ERROR 0403024</text>
  </threadedComment>
  <threadedComment ref="J783" dT="2024-05-07T13:13:23.09" personId="{76290BC9-45DC-4A54-A51A-C60E2157FBE3}" id="{0B4A2CCB-54D7-4108-9103-F29216EABB05}">
    <text>1- U11441M MISPICK ADJUSTMENT ERROR 122923</text>
  </threadedComment>
  <threadedComment ref="J797" dT="2024-05-07T17:24:58.01" personId="{76290BC9-45DC-4A54-A51A-C60E2157FBE3}" id="{A98F49E4-30DD-4966-845B-1F4191DE7F9B}">
    <text>24- U17441A ADJUSTMENT ERROR 120723</text>
  </threadedComment>
  <threadedComment ref="J798" dT="2024-05-07T17:26:13.95" personId="{76290BC9-45DC-4A54-A51A-C60E2157FBE3}" id="{3C099FF0-5F53-49D9-BA19-877231D9758B}">
    <text>1- U11441M MISPICK 122223 ADJUSTMENT ERROR</text>
  </threadedComment>
  <threadedComment ref="J805" dT="2024-05-07T17:46:06.44" personId="{76290BC9-45DC-4A54-A51A-C60E2157FBE3}" id="{76A4622F-B0CB-4F4A-81E0-BF7F4DBBA896}">
    <text>1- ADJ ERROR U11441M 042924</text>
  </threadedComment>
  <threadedComment ref="J810" dT="2024-05-08T11:30:23.15" personId="{76290BC9-45DC-4A54-A51A-C60E2157FBE3}" id="{6D645E29-262D-4C86-87FA-B4165BF4C21B}">
    <text>2- ADJUSTMENT ERROR U11441M MISPICK 011024</text>
  </threadedComment>
  <threadedComment ref="J832" dT="2024-05-08T14:18:32.68" personId="{76290BC9-45DC-4A54-A51A-C60E2157FBE3}" id="{33462BF1-4161-4B43-8BD0-E62E83A3FE74}">
    <text>12- ADJUSTMENT ERROR U17441A 120423</text>
  </threadedComment>
  <threadedComment ref="J848" dT="2024-05-08T14:46:13.50" personId="{76290BC9-45DC-4A54-A51A-C60E2157FBE3}" id="{1DE2EC55-89A6-41D6-A0F0-D42E81C4D16F}">
    <text>5- ADJUSTMENT ERROR U30441M 0423024</text>
  </threadedComment>
  <threadedComment ref="J864" dT="2024-05-09T08:28:53.74" personId="{76290BC9-45DC-4A54-A51A-C60E2157FBE3}" id="{F0EA5D16-BEA7-4F71-8C35-1EF9C65B66FD}">
    <text>10- MISPICK U11441M ADJUSTMENT ERROR 011124</text>
  </threadedComment>
  <threadedComment ref="J904" dT="2024-05-10T08:57:51.67" personId="{76290BC9-45DC-4A54-A51A-C60E2157FBE3}" id="{D59A884D-BE63-4D2B-A01D-1D26351490D1}">
    <text>3- ADJUSTMENT ERROR U11441M MISPICK 011624 011524</text>
  </threadedComment>
  <threadedComment ref="J932" dT="2024-05-10T13:36:50.83" personId="{76290BC9-45DC-4A54-A51A-C60E2157FBE3}" id="{831CA5C2-42E4-4973-85DB-77A6C8E4C2F6}">
    <text>2+ U11441M MISPICK ADJUSTMENT ERROR 013024</text>
  </threadedComment>
  <threadedComment ref="J936" dT="2024-05-10T13:41:07.53" personId="{76290BC9-45DC-4A54-A51A-C60E2157FBE3}" id="{5E936EE3-6CFD-4851-8E2E-CCED63AA81AC}">
    <text>5- U11441M MISPICK ADJUSTMENT ERROR 013024</text>
  </threadedComment>
  <threadedComment ref="J974" dT="2024-05-13T15:57:59.09" personId="{76290BC9-45DC-4A54-A51A-C60E2157FBE3}" id="{D1579E92-4604-47EE-86BB-0E25C8278FFF}">
    <text>U11441M</text>
  </threadedComment>
  <threadedComment ref="J975" dT="2024-05-13T15:57:59.09" personId="{76290BC9-45DC-4A54-A51A-C60E2157FBE3}" id="{7B3A032A-6B6B-4D6D-8413-3239DA728394}">
    <text>U11441M</text>
  </threadedComment>
  <threadedComment ref="J976" dT="2024-05-13T15:57:59.09" personId="{76290BC9-45DC-4A54-A51A-C60E2157FBE3}" id="{7F154052-B24F-42B0-8670-F029662074FB}">
    <text>U11441M</text>
  </threadedComment>
  <threadedComment ref="J977" dT="2024-05-13T15:57:59.09" personId="{76290BC9-45DC-4A54-A51A-C60E2157FBE3}" id="{DE263D53-5ABA-4431-BB21-789D7D9E190E}">
    <text>U11441M</text>
  </threadedComment>
  <threadedComment ref="J978" dT="2024-05-13T15:57:59.09" personId="{76290BC9-45DC-4A54-A51A-C60E2157FBE3}" id="{C66400DD-B423-431C-B922-8FD937040DE4}">
    <text>U11441M</text>
  </threadedComment>
  <threadedComment ref="J979" dT="2024-05-13T15:57:59.09" personId="{76290BC9-45DC-4A54-A51A-C60E2157FBE3}" id="{D2CDBE4F-F9A6-4EE8-A457-176BBF12A69B}">
    <text>U11441M</text>
  </threadedComment>
  <threadedComment ref="J980" dT="2024-05-13T15:57:59.09" personId="{76290BC9-45DC-4A54-A51A-C60E2157FBE3}" id="{0ACE47AC-9910-4738-A5C6-C7DCDE7DF0D1}">
    <text>U11441M</text>
  </threadedComment>
  <threadedComment ref="J981" dT="2024-05-13T15:57:59.09" personId="{76290BC9-45DC-4A54-A51A-C60E2157FBE3}" id="{0B8F1E5A-59D8-4E72-9FAF-30CC5F898D74}">
    <text>U11441M</text>
  </threadedComment>
  <threadedComment ref="J982" dT="2024-05-13T15:57:59.09" personId="{76290BC9-45DC-4A54-A51A-C60E2157FBE3}" id="{383DB5DC-CFE9-4ACF-98E6-713016657588}">
    <text>U11441M</text>
  </threadedComment>
  <threadedComment ref="J983" dT="2024-05-13T15:57:59.09" personId="{76290BC9-45DC-4A54-A51A-C60E2157FBE3}" id="{A6736163-8C81-4953-AF56-82948A936A71}">
    <text>U11441M</text>
  </threadedComment>
  <threadedComment ref="J984" dT="2024-05-13T15:57:59.09" personId="{76290BC9-45DC-4A54-A51A-C60E2157FBE3}" id="{308131CE-C8AD-4782-BEFE-FC821A4B0161}">
    <text>U11441M</text>
  </threadedComment>
  <threadedComment ref="J985" dT="2024-05-13T15:57:59.09" personId="{76290BC9-45DC-4A54-A51A-C60E2157FBE3}" id="{C5986821-7BA5-43C5-8639-C6C7BE61858D}">
    <text>U11441M</text>
  </threadedComment>
  <threadedComment ref="J986" dT="2024-05-13T15:57:59.09" personId="{76290BC9-45DC-4A54-A51A-C60E2157FBE3}" id="{F99460DF-AE61-44E2-A3D3-28387C1094F1}">
    <text>U11441M</text>
  </threadedComment>
  <threadedComment ref="J987" dT="2024-05-13T15:57:59.09" personId="{76290BC9-45DC-4A54-A51A-C60E2157FBE3}" id="{6363409F-B38A-4778-8C65-83FDABF5A600}">
    <text>U11441M</text>
  </threadedComment>
  <threadedComment ref="J988" dT="2024-05-13T15:57:59.09" personId="{76290BC9-45DC-4A54-A51A-C60E2157FBE3}" id="{10ED7CC7-5D79-4FF4-8FCB-F237F92393CD}">
    <text>U11441M</text>
  </threadedComment>
  <threadedComment ref="J989" dT="2024-05-13T15:57:59.09" personId="{76290BC9-45DC-4A54-A51A-C60E2157FBE3}" id="{ADBF477D-7137-4768-A923-FF1C4211754B}">
    <text>U11441M</text>
  </threadedComment>
  <threadedComment ref="J990" dT="2024-05-13T15:57:59.09" personId="{76290BC9-45DC-4A54-A51A-C60E2157FBE3}" id="{5D0CDCF8-13D1-4808-998C-D885E5738023}">
    <text>U11441M</text>
  </threadedComment>
  <threadedComment ref="J991" dT="2024-05-13T15:57:59.09" personId="{76290BC9-45DC-4A54-A51A-C60E2157FBE3}" id="{EB531776-1957-4F05-9B7C-D35875150067}">
    <text>U11441M</text>
  </threadedComment>
  <threadedComment ref="J992" dT="2024-05-13T15:57:59.09" personId="{76290BC9-45DC-4A54-A51A-C60E2157FBE3}" id="{A1421972-E2CE-4C65-9E5A-E333E042099D}">
    <text>U11441M</text>
  </threadedComment>
  <threadedComment ref="J993" dT="2024-05-13T15:57:59.09" personId="{76290BC9-45DC-4A54-A51A-C60E2157FBE3}" id="{11A104B1-C02E-4C12-AB5B-4C7B94151DC2}">
    <text>U11441M</text>
  </threadedComment>
  <threadedComment ref="J994" dT="2024-05-13T15:57:59.09" personId="{76290BC9-45DC-4A54-A51A-C60E2157FBE3}" id="{E536429D-4AA3-41F6-9EC1-1D6CD2CDD6ED}">
    <text>U11441M</text>
  </threadedComment>
  <threadedComment ref="J995" dT="2024-05-13T15:57:59.09" personId="{76290BC9-45DC-4A54-A51A-C60E2157FBE3}" id="{6610CE67-E774-4272-AE87-8C9D58DE2547}">
    <text>U11441M</text>
  </threadedComment>
  <threadedComment ref="J996" dT="2024-05-13T15:57:59.09" personId="{76290BC9-45DC-4A54-A51A-C60E2157FBE3}" id="{3A80A3AF-938F-43AA-8944-9986C0476C43}">
    <text>U11441M</text>
  </threadedComment>
  <threadedComment ref="J997" dT="2024-05-13T15:57:59.09" personId="{76290BC9-45DC-4A54-A51A-C60E2157FBE3}" id="{FF28FDC3-78FE-4500-BBA8-5D22B3DB6A4A}">
    <text>U11441M</text>
  </threadedComment>
  <threadedComment ref="J998" dT="2024-05-13T15:57:59.09" personId="{76290BC9-45DC-4A54-A51A-C60E2157FBE3}" id="{7D0B244D-D0CA-4C4A-82B1-DA554A7FC633}">
    <text>U11441M</text>
  </threadedComment>
  <threadedComment ref="J999" dT="2024-05-13T15:57:59.09" personId="{76290BC9-45DC-4A54-A51A-C60E2157FBE3}" id="{049B571B-A6A0-4AB3-80F0-A45272D23E6A}">
    <text>U11441M</text>
  </threadedComment>
  <threadedComment ref="J1000" dT="2024-05-13T15:57:59.09" personId="{76290BC9-45DC-4A54-A51A-C60E2157FBE3}" id="{74C93EB5-180D-46C1-9C89-5E9D710A8C67}">
    <text>U11441M</text>
  </threadedComment>
  <threadedComment ref="J1001" dT="2024-05-13T15:57:59.09" personId="{76290BC9-45DC-4A54-A51A-C60E2157FBE3}" id="{5BE1B563-39C9-49A8-B8C9-E437ACC839C5}">
    <text>U11441M</text>
  </threadedComment>
  <threadedComment ref="J1002" dT="2024-05-13T15:57:59.09" personId="{76290BC9-45DC-4A54-A51A-C60E2157FBE3}" id="{1230B0CA-4F54-4DA5-9F3D-E08280040C22}">
    <text>U11441M</text>
  </threadedComment>
  <threadedComment ref="J1003" dT="2024-05-13T15:57:59.09" personId="{76290BC9-45DC-4A54-A51A-C60E2157FBE3}" id="{33D155DD-6972-46A2-A0B6-2ECF944F14F2}">
    <text>U11441M</text>
  </threadedComment>
  <threadedComment ref="J1009" dT="2024-05-14T09:50:43.68" personId="{76290BC9-45DC-4A54-A51A-C60E2157FBE3}" id="{15F537FF-E956-422B-9D88-B63AB956DA52}">
    <text>10- U11441M MISPICK ADJUSTMENT ERROR 121323</text>
  </threadedComment>
  <threadedComment ref="J1018" dT="2024-05-14T11:22:37.33" personId="{76290BC9-45DC-4A54-A51A-C60E2157FBE3}" id="{363D7BB0-80D5-425D-8088-1411790704C1}">
    <text>6- ADJUSTMENT ERROR U11441M 010824</text>
  </threadedComment>
  <threadedComment ref="J1033" dT="2024-05-14T14:18:07.97" personId="{76290BC9-45DC-4A54-A51A-C60E2157FBE3}" id="{2CC32B70-890A-46B6-B9A6-94A33AE5EA00}">
    <text>2- MISPICK ADJUSTMENT ERROR U11441M 011624</text>
  </threadedComment>
  <threadedComment ref="J1038" dT="2024-05-14T14:48:27.85" personId="{76290BC9-45DC-4A54-A51A-C60E2157FBE3}" id="{7D9EDEC7-9644-4966-9138-A4323CA8BFFE}">
    <text>13- RESEARCH U11441M 013024</text>
  </threadedComment>
  <threadedComment ref="J1063" dT="2024-05-15T07:58:02.62" personId="{76290BC9-45DC-4A54-A51A-C60E2157FBE3}" id="{3F24A1D3-5328-4FEA-B804-F7FBA5A7467F}">
    <text>PMMA TO RESEARCH</text>
  </threadedComment>
  <threadedComment ref="J1082" dT="2024-05-15T12:01:07.26" personId="{76290BC9-45DC-4A54-A51A-C60E2157FBE3}" id="{04C5A26D-A1CD-4398-826C-A3E88F5A9AE5}">
    <text xml:space="preserve">1- ADJUSTMENT ERROR MISPICK U11441M 012324
</text>
  </threadedComment>
  <threadedComment ref="J1087" dT="2024-05-16T07:30:01.53" personId="{76290BC9-45DC-4A54-A51A-C60E2157FBE3}" id="{24B3CA18-C26E-4638-AF3B-EBAE14E73428}">
    <text>6+ U11441M MISPICK ADJUSTMENT ERROR 012524</text>
  </threadedComment>
  <threadedComment ref="J1088" dT="2024-05-16T07:32:41.44" personId="{76290BC9-45DC-4A54-A51A-C60E2157FBE3}" id="{B9D8D423-9136-4A4B-ADE0-67921B96DD34}">
    <text>4- U11441M MISPICK ADJUSTMENT ERROR 111523</text>
  </threadedComment>
  <threadedComment ref="J1104" dT="2024-05-16T08:46:22.95" personId="{76290BC9-45DC-4A54-A51A-C60E2157FBE3}" id="{EF2E52E9-D093-4F6A-B390-A2DEEE843072}">
    <text>16- U11441M RESEARCH ADJ ERROR 030423</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4-03-18T11:33:54.97" personId="{76290BC9-45DC-4A54-A51A-C60E2157FBE3}" id="{DBCD986E-60DA-4F41-87DB-9E0F9ED7885A}">
    <text>Reported as RCV issue, adjusted by u11441m</text>
  </threadedComment>
  <threadedComment ref="G15" dT="2024-03-15T09:21:48.85" personId="{76290BC9-45DC-4A54-A51A-C60E2157FBE3}" id="{03F415BF-2F23-4859-ACF5-3B1887083CDB}">
    <text>U30441M 1- 022224</text>
  </threadedComment>
  <threadedComment ref="G24" dT="2024-03-15T09:19:16.04" personId="{76290BC9-45DC-4A54-A51A-C60E2157FBE3}" id="{1BDD886A-9829-4AB9-A3F0-3950630A7047}">
    <text>U11441M 1- 011824</text>
  </threadedComment>
  <threadedComment ref="G37" dT="2024-03-15T09:09:44.85" personId="{76290BC9-45DC-4A54-A51A-C60E2157FBE3}" id="{5E5B1F19-A67A-42D1-AE3A-48DF4B53873F}">
    <text xml:space="preserve">My error. Should have updated for WMS OH count.
</text>
  </threadedComment>
  <threadedComment ref="G38" dT="2024-03-15T09:09:48.74" personId="{76290BC9-45DC-4A54-A51A-C60E2157FBE3}" id="{181F4AB8-0206-48E5-B0FF-D009CF1056DF}">
    <text>My error. Should have updated for WMS OH count.</text>
  </threadedComment>
  <threadedComment ref="G41" dT="2024-03-15T09:29:26.81" personId="{76290BC9-45DC-4A54-A51A-C60E2157FBE3}" id="{23702CD8-3233-42F2-BACF-151D2C0550AC}">
    <text>U11441M 1- 010224</text>
  </threadedComment>
  <threadedComment ref="G42" dT="2024-03-18T11:33:54.97" personId="{76290BC9-45DC-4A54-A51A-C60E2157FBE3}" id="{0B6C3A1A-0B0F-4C77-8F08-FBAFADB19792}">
    <text>Reported as RCV issue, adjusted by u11441m</text>
  </threadedComment>
  <threadedComment ref="G43" dT="2024-03-18T11:38:10.00" personId="{76290BC9-45DC-4A54-A51A-C60E2157FBE3}" id="{F1655F6D-739E-4B67-BE4E-9AE0C8D1F17A}">
    <text>Adjustment error 1/24</text>
  </threadedComment>
  <threadedComment ref="G48" dT="2024-03-18T11:26:11.20" personId="{76290BC9-45DC-4A54-A51A-C60E2157FBE3}" id="{85B38DDE-15B7-4E95-AD78-3D58C4D93753}">
    <text>Reported RCV issue for 1 unit Adjustment u11441m</text>
  </threadedComment>
  <threadedComment ref="G51" dT="2024-03-18T11:25:14.26" personId="{76290BC9-45DC-4A54-A51A-C60E2157FBE3}" id="{2667F72C-5BB5-455D-A609-726F521F341C}">
    <text>Reported as RCV issue</text>
  </threadedComment>
  <threadedComment ref="G51" dT="2024-03-18T11:26:35.36" personId="{76290BC9-45DC-4A54-A51A-C60E2157FBE3}" id="{7ACA044E-A232-4486-A290-6B2BDAD62A2A}" parentId="{2667F72C-5BB5-455D-A609-726F521F341C}">
    <text>Adjustment by u11441m</text>
  </threadedComment>
  <threadedComment ref="G55" dT="2024-03-15T09:13:50.37" personId="{76290BC9-45DC-4A54-A51A-C60E2157FBE3}" id="{15EDED7E-FBBE-4F1D-9659-92C0EB19365A}">
    <text>U11441M 1- 010224</text>
  </threadedComment>
  <threadedComment ref="G63" dT="2024-03-19T13:31:06.95" personId="{76290BC9-45DC-4A54-A51A-C60E2157FBE3}" id="{B4E37BCE-645F-48FA-9F03-2C8A3D85BDFB}">
    <text>6- U11441M 11023</text>
  </threadedComment>
  <threadedComment ref="C75" dT="2024-03-15T09:28:42.12" personId="{76290BC9-45DC-4A54-A51A-C60E2157FBE3}" id="{9473B841-FC7B-4303-8E20-22B25A33DD71}">
    <text xml:space="preserve">PMMA 1 unit FROM Research
</text>
  </threadedComment>
  <threadedComment ref="G79" dT="2024-03-19T16:30:04.81" personId="{76290BC9-45DC-4A54-A51A-C60E2157FBE3}" id="{C3AA70E9-D335-45F3-8368-7C6FD13EBB9E}">
    <text>4- Out of Research 1/29/24</text>
  </threadedComment>
  <threadedComment ref="G83" dT="2024-03-19T16:14:59.91" personId="{76290BC9-45DC-4A54-A51A-C60E2157FBE3}" id="{031A7A2E-9D8B-40DB-AD78-0B054682559B}">
    <text>12- U11441M 1/16/24</text>
  </threadedComment>
  <threadedComment ref="G86" dT="2024-03-20T08:01:33.82" personId="{76290BC9-45DC-4A54-A51A-C60E2157FBE3}" id="{2D85436A-692F-4D5A-A0DD-2D3EF643566E}">
    <text>1- U1144M 111323</text>
  </threadedComment>
  <threadedComment ref="G103" dT="2024-03-21T06:16:50.51" personId="{76290BC9-45DC-4A54-A51A-C60E2157FBE3}" id="{139DEA26-EE23-4954-89E4-736EDD215F01}">
    <text>ADJUSTED OUT OF RESEARCH 111223</text>
  </threadedComment>
  <threadedComment ref="G104" dT="2024-03-21T11:35:01.63" personId="{76290BC9-45DC-4A54-A51A-C60E2157FBE3}" id="{28C9D55A-1259-4867-AC28-83D79AF7BC40}">
    <text>-6 ADJUSTMENT ERROR 030624 U30441M</text>
  </threadedComment>
  <threadedComment ref="G108" dT="2024-03-21T08:51:22.79" personId="{76290BC9-45DC-4A54-A51A-C60E2157FBE3}" id="{8AA1BA82-3B02-414E-9613-FAB759A983CA}">
    <text>7-OUT OF RESEARCH 020524</text>
  </threadedComment>
  <threadedComment ref="G127" dT="2024-03-21T10:15:47.95" personId="{76290BC9-45DC-4A54-A51A-C60E2157FBE3}" id="{5A3B7252-E7CE-43B2-A65C-BE72B0CFA606}">
    <text>14- OUT OF RESEARCH 121223</text>
  </threadedComment>
  <threadedComment ref="C128" dT="2024-03-18T17:16:26.78" personId="{76290BC9-45DC-4A54-A51A-C60E2157FBE3}" id="{277857ED-FD12-4B1B-BD5B-2BD2BC68AE9D}">
    <text>Submitted for recount</text>
  </threadedComment>
  <threadedComment ref="C129" dT="2024-03-18T17:16:30.09" personId="{76290BC9-45DC-4A54-A51A-C60E2157FBE3}" id="{D52D3FB2-AE62-4FB5-8C1E-59FC3706D365}">
    <text>Submitted for recount</text>
  </threadedComment>
  <threadedComment ref="C130" dT="2024-03-18T13:41:36.30" personId="{76290BC9-45DC-4A54-A51A-C60E2157FBE3}" id="{DEB97B50-FD5D-4613-871E-A715F8CD5BAB}">
    <text>Counted 5 short, 11 found in penalty area.</text>
  </threadedComment>
  <threadedComment ref="C131" dT="2024-03-18T13:42:28.88" personId="{76290BC9-45DC-4A54-A51A-C60E2157FBE3}" id="{93D693D6-1C49-410C-9261-1F5890E96F17}">
    <text>Incorrectly counted 486, possible typo?</text>
  </threadedComment>
  <threadedComment ref="C132" dT="2024-03-18T13:45:16.40" personId="{76290BC9-45DC-4A54-A51A-C60E2157FBE3}" id="{0655B425-B03A-4706-83B4-1E4F601F3DCD}">
    <text>Counted as 150, count confirmed WMS OH to be correct.</text>
  </threadedComment>
  <threadedComment ref="G132" dT="2024-03-22T06:44:33.56" personId="{76290BC9-45DC-4A54-A51A-C60E2157FBE3}" id="{C3D920E1-F60E-4B89-A1F8-2C3A1C2F4192}">
    <text>1- U11441M RESEARCH 122223</text>
  </threadedComment>
  <threadedComment ref="C133" dT="2024-03-18T13:47:06.70" personId="{76290BC9-45DC-4A54-A51A-C60E2157FBE3}" id="{C5F323D0-0BD2-46FC-9EEB-C829E430A113}">
    <text>Counted as 88, possible typo.</text>
  </threadedComment>
  <threadedComment ref="C135" dT="2024-03-18T13:48:13.56" personId="{76290BC9-45DC-4A54-A51A-C60E2157FBE3}" id="{231386F4-05A6-430E-8D2A-7E89B0B3DCC6}">
    <text>Counted as zero, product in location.</text>
  </threadedComment>
  <threadedComment ref="G135" dT="2024-03-22T06:53:01.32" personId="{76290BC9-45DC-4A54-A51A-C60E2157FBE3}" id="{11F1102A-AC5F-42BC-91CA-DB46E320CC61}">
    <text>2- U11441M 121823</text>
  </threadedComment>
  <threadedComment ref="C136" dT="2024-03-18T13:49:24.17" personId="{76290BC9-45DC-4A54-A51A-C60E2157FBE3}" id="{BF1ABE7A-6CCD-4C89-9AE3-98AC0E3E8B6A}">
    <text>Counted as 2, 20 in location, possible typo</text>
  </threadedComment>
  <threadedComment ref="C137" dT="2024-03-18T13:50:14.61" personId="{76290BC9-45DC-4A54-A51A-C60E2157FBE3}" id="{5B3E46B5-D9D0-4A63-A8B8-054DB0CD5DA1}">
    <text>Counted as 63, incorrect count, count confirmed WMS OH:64</text>
  </threadedComment>
  <threadedComment ref="G140" dT="2024-03-22T06:31:36.07" personId="{76290BC9-45DC-4A54-A51A-C60E2157FBE3}" id="{29DC5F61-94F1-407A-A4C8-4A6ABFCC286D}">
    <text>12- U1144M RESEARCH 030924</text>
  </threadedComment>
  <threadedComment ref="G141" dT="2024-03-22T06:46:26.83" personId="{76290BC9-45DC-4A54-A51A-C60E2157FBE3}" id="{3C3C3CDD-B8A0-4704-8D96-CB456C2BFBE8}">
    <text>1 U11441M 110723</text>
  </threadedComment>
  <threadedComment ref="C146" dT="2024-03-19T13:39:54.22" personId="{76290BC9-45DC-4A54-A51A-C60E2157FBE3}" id="{5781411A-1A03-4AEE-89F5-9AC2A44CD746}">
    <text>Correct Count 94</text>
  </threadedComment>
  <threadedComment ref="G146" dT="2024-03-22T10:22:41.00" personId="{76290BC9-45DC-4A54-A51A-C60E2157FBE3}" id="{12841908-643A-4096-AD94-3ACDC51E5F11}">
    <text>4- U11441M 111423</text>
  </threadedComment>
  <threadedComment ref="G152" dT="2024-03-22T11:35:48.30" personId="{76290BC9-45DC-4A54-A51A-C60E2157FBE3}" id="{37C41494-515D-45C5-AF84-50AE35CBB5E6}">
    <text>1- U11441M 121923</text>
  </threadedComment>
  <threadedComment ref="C156" dT="2024-03-19T13:51:29.69" personId="{76290BC9-45DC-4A54-A51A-C60E2157FBE3}" id="{C9CAD73A-D334-4A05-A2C0-21912AA549D7}">
    <text>Counted 103, correct count 105</text>
  </threadedComment>
  <threadedComment ref="G158" dT="2024-03-22T11:24:16.08" personId="{76290BC9-45DC-4A54-A51A-C60E2157FBE3}" id="{226816FD-282B-4737-9E08-41FD7BBE59CA}">
    <text>1 U30441M 022324</text>
  </threadedComment>
  <threadedComment ref="G165" dT="2024-03-22T10:08:04.83" personId="{76290BC9-45DC-4A54-A51A-C60E2157FBE3}" id="{1DF6E84E-B526-417B-9255-6C4508540326}">
    <text>10 U1344R 012624</text>
  </threadedComment>
  <threadedComment ref="C179" dT="2024-03-19T14:25:02.44" personId="{76290BC9-45DC-4A54-A51A-C60E2157FBE3}" id="{7118DAB7-9FFA-4356-B3DC-47FA05639B8E}">
    <text>WMS OH Correct 120</text>
  </threadedComment>
  <threadedComment ref="G180" dT="2024-03-25T09:29:38.30" personId="{76290BC9-45DC-4A54-A51A-C60E2157FBE3}" id="{C364FFDF-1A34-405D-9D9C-9BD4DFF7E7D7}">
    <text>3- U1144M 022624</text>
  </threadedComment>
  <threadedComment ref="C186" dT="2024-03-19T14:38:20.86" personId="{76290BC9-45DC-4A54-A51A-C60E2157FBE3}" id="{9943CE1F-BBE0-4EE9-8C06-CEEC577E2F13}">
    <text>11 PMMA TO 80CC2142</text>
  </threadedComment>
  <threadedComment ref="C187" dT="2024-03-19T14:37:27.34" personId="{76290BC9-45DC-4A54-A51A-C60E2157FBE3}" id="{6356E91D-40DC-4F99-9184-5E7DC48FE9D7}">
    <text xml:space="preserve">23 PMMA TO 80CC2142
</text>
  </threadedComment>
  <threadedComment ref="C188" dT="2024-03-19T14:39:14.41" personId="{76290BC9-45DC-4A54-A51A-C60E2157FBE3}" id="{C5362A19-F0C8-4B76-9CDF-FF0DBBA7F7F2}">
    <text>2 PMMA TO 80CC2142</text>
  </threadedComment>
  <threadedComment ref="G188" dT="2024-03-25T10:08:14.05" personId="{76290BC9-45DC-4A54-A51A-C60E2157FBE3}" id="{EE1EAB54-56B9-4851-BC13-A1136FD13860}">
    <text>1- U30441M 030824</text>
  </threadedComment>
  <threadedComment ref="C189" dT="2024-03-19T14:40:51.00" personId="{76290BC9-45DC-4A54-A51A-C60E2157FBE3}" id="{BB69CE16-9639-44CF-B624-CE85552F0DDD}">
    <text>1 PMMA TO 80CC2142 3 PMMA TO 60GG1111</text>
  </threadedComment>
  <threadedComment ref="C193" dT="2024-03-19T14:54:23.48" personId="{76290BC9-45DC-4A54-A51A-C60E2157FBE3}" id="{48778379-57CF-4C6E-AEA7-741FB85E0FBB}">
    <text>2 PMMA TO 70CC1533 2 PMMA TO 90NN0521 7 PMMA TO RESEARCH</text>
  </threadedComment>
  <threadedComment ref="C196" dT="2024-03-19T14:32:13.91" personId="{76290BC9-45DC-4A54-A51A-C60E2157FBE3}" id="{BF82791F-B8B3-46C9-AC09-ED2C581BB77B}">
    <text>pmma to 05hz0436</text>
  </threadedComment>
  <threadedComment ref="G200" dT="2024-03-25T09:34:35.97" personId="{76290BC9-45DC-4A54-A51A-C60E2157FBE3}" id="{AC47D351-0526-428A-87B9-75EA38892FE9}">
    <text>2 U1144M 011624</text>
  </threadedComment>
  <threadedComment ref="C204" dT="2024-03-19T15:58:31.04" personId="{76290BC9-45DC-4A54-A51A-C60E2157FBE3}" id="{D64597E1-AC2A-4E45-A127-FCD9F5406EB9}">
    <text xml:space="preserve">Bad adjustment by me
</text>
  </threadedComment>
  <threadedComment ref="C204" dT="2024-03-19T16:00:09.26" personId="{76290BC9-45DC-4A54-A51A-C60E2157FBE3}" id="{2DCD02DB-8A36-46CE-88C1-87F39C25A3FE}" parentId="{D64597E1-AC2A-4E45-A127-FCD9F5406EB9}">
    <text xml:space="preserve">CORRECTED THROUGH APMA
</text>
  </threadedComment>
  <threadedComment ref="G204" dT="2024-03-25T10:13:32.51" personId="{76290BC9-45DC-4A54-A51A-C60E2157FBE3}" id="{9E860AF9-873C-45D3-A4DF-25D2B8148A68}">
    <text>1 U1144M 022624</text>
  </threadedComment>
  <threadedComment ref="C208" dT="2024-03-19T14:48:59.00" personId="{76290BC9-45DC-4A54-A51A-C60E2157FBE3}" id="{9E060BD9-0E63-4DBA-A648-C639610BFBDB}">
    <text>3 PMMA TO 60CC3021</text>
  </threadedComment>
  <threadedComment ref="C209" dT="2024-03-19T16:08:26.98" personId="{76290BC9-45DC-4A54-A51A-C60E2157FBE3}" id="{3E3C64E8-44FE-4A46-8B61-BFB18094048F}">
    <text>18 PMMA TO RESEARCH</text>
  </threadedComment>
  <threadedComment ref="G209" dT="2024-03-26T15:14:15.45" personId="{76290BC9-45DC-4A54-A51A-C60E2157FBE3}" id="{2EB3C431-E22F-450B-8049-22969DD0DFC5}">
    <text>8- U11441M 010324</text>
  </threadedComment>
  <threadedComment ref="G214" dT="2024-03-26T17:13:33.10" personId="{76290BC9-45DC-4A54-A51A-C60E2157FBE3}" id="{C25BAB25-31CB-4C5A-8459-74AC2C18E4D4}">
    <text>6 U11441M 011524</text>
  </threadedComment>
  <threadedComment ref="C215" dT="2024-03-19T14:47:03.92" personId="{76290BC9-45DC-4A54-A51A-C60E2157FBE3}" id="{0257739F-987C-423B-B5CB-93711651C14D}">
    <text xml:space="preserve">PMMA TO 90KK1452
</text>
  </threadedComment>
  <threadedComment ref="C216" dT="2024-03-19T14:32:50.96" personId="{76290BC9-45DC-4A54-A51A-C60E2157FBE3}" id="{5AD96008-5E27-4564-AA0B-9316634DA196}">
    <text>60 PMMA to 44FC2011</text>
  </threadedComment>
  <threadedComment ref="G216" dT="2024-03-27T07:42:49.46" personId="{76290BC9-45DC-4A54-A51A-C60E2157FBE3}" id="{10963599-8209-4F12-818F-8B4F66C1B40C}">
    <text>10 U11441M 011124</text>
  </threadedComment>
  <threadedComment ref="G217" dT="2024-03-27T09:12:46.32" personId="{76290BC9-45DC-4A54-A51A-C60E2157FBE3}" id="{4A4E8CE0-A92B-43BA-881F-FA3E514E30A3}">
    <text>1- Research 012224 u11441m</text>
  </threadedComment>
  <threadedComment ref="G218" dT="2024-03-27T09:19:27.22" personId="{76290BC9-45DC-4A54-A51A-C60E2157FBE3}" id="{EFD24052-721E-48F3-A1D7-49838D3D716E}">
    <text>12- U11441M 120123</text>
  </threadedComment>
  <threadedComment ref="G220" dT="2024-03-26T15:33:11.18" personId="{76290BC9-45DC-4A54-A51A-C60E2157FBE3}" id="{3D9CA8E5-3DBF-4BF5-9B13-3FCBF47BA3F1}">
    <text>2- U11441M 011224</text>
  </threadedComment>
  <threadedComment ref="G222" dT="2024-03-26T15:29:11.46" personId="{76290BC9-45DC-4A54-A51A-C60E2157FBE3}" id="{E47C66DA-742B-493A-8AE0-0CC883B9380B}">
    <text>1- U1144M 121223</text>
  </threadedComment>
  <threadedComment ref="C225" dT="2024-03-19T16:27:51.97" personId="{76290BC9-45DC-4A54-A51A-C60E2157FBE3}" id="{2A0ADB15-2E7D-471B-B468-6F5FA3B68773}">
    <text xml:space="preserve">6 PMMA TO RESEARCH
</text>
  </threadedComment>
  <threadedComment ref="C226" dT="2024-03-19T16:24:27.01" personId="{76290BC9-45DC-4A54-A51A-C60E2157FBE3}" id="{221EBE59-9A06-45BB-AC72-5156E2270111}">
    <text>6 PMMA TO RESEARCH</text>
  </threadedComment>
  <threadedComment ref="C228" dT="2024-03-19T14:34:55.76" personId="{76290BC9-45DC-4A54-A51A-C60E2157FBE3}" id="{8441FE57-0609-408A-8EA7-DCFE9993B611}">
    <text>6 PMMA TO 60AA2351</text>
  </threadedComment>
  <threadedComment ref="C231" dT="2024-03-19T16:19:10.90" personId="{76290BC9-45DC-4A54-A51A-C60E2157FBE3}" id="{7C97AA83-4FA7-4B16-8EEC-8DCE6495A1F7}">
    <text>1 PMMA TO 31CF0241</text>
  </threadedComment>
  <threadedComment ref="C232" dT="2024-03-19T14:45:02.45" personId="{76290BC9-45DC-4A54-A51A-C60E2157FBE3}" id="{2516E847-C990-45C0-ACDA-D4552B1B548C}">
    <text>9 PMMA TO 07SC0252 3 PMMA TO RESEARCH</text>
  </threadedComment>
  <threadedComment ref="C233" dT="2024-03-19T16:28:07.72" personId="{76290BC9-45DC-4A54-A51A-C60E2157FBE3}" id="{6F1C2E9D-731A-4A41-A405-2E6F544C211C}">
    <text>7 PMMA TO RESEARCH</text>
  </threadedComment>
  <threadedComment ref="C236" dT="2024-03-19T14:53:31.09" personId="{76290BC9-45DC-4A54-A51A-C60E2157FBE3}" id="{4C2CDDCF-8FD4-45E4-A38A-FF7AC72E4D08}">
    <text>10 PMMA TO 70CC1533</text>
  </threadedComment>
  <threadedComment ref="C237" dT="2024-03-19T14:53:47.12" personId="{76290BC9-45DC-4A54-A51A-C60E2157FBE3}" id="{67BC51BC-DAF8-4AAE-8577-E7683B32AFAD}">
    <text>4 PMMA TO 70CC1533</text>
  </threadedComment>
  <threadedComment ref="G237" dT="2024-03-26T15:50:39.95" personId="{76290BC9-45DC-4A54-A51A-C60E2157FBE3}" id="{408DABF2-F923-4AD1-9AE9-849DD3149B11}">
    <text>1- U11441M 101323</text>
  </threadedComment>
  <threadedComment ref="C238" dT="2024-03-19T16:32:40.91" personId="{76290BC9-45DC-4A54-A51A-C60E2157FBE3}" id="{D2D151F0-AEFD-46DF-B0D2-B7A79A39551D}">
    <text>Location no longer assigned to SKU</text>
  </threadedComment>
  <threadedComment ref="C239" dT="2024-03-19T16:28:17.42" personId="{76290BC9-45DC-4A54-A51A-C60E2157FBE3}" id="{32A40634-8393-48D9-8653-5F1333BD9E49}">
    <text>11 PMMA TO RESEARCH</text>
  </threadedComment>
  <threadedComment ref="G241" dT="2024-03-26T17:24:18.59" personId="{76290BC9-45DC-4A54-A51A-C60E2157FBE3}" id="{3FF6C7B3-6A10-497F-80FE-E103453D34DE}">
    <text>11-U30441M 022724</text>
  </threadedComment>
  <threadedComment ref="G242" dT="2024-03-27T08:18:01.56" personId="{76290BC9-45DC-4A54-A51A-C60E2157FBE3}" id="{685EBF30-E2C8-49DB-BBF0-0920DCB81CD5}">
    <text>1- U11441M 121923</text>
  </threadedComment>
  <threadedComment ref="G243" dT="2024-03-26T15:30:28.11" personId="{76290BC9-45DC-4A54-A51A-C60E2157FBE3}" id="{F00324E7-36DF-471A-9211-7C995C5A225C}">
    <text>1-U11441M 011224</text>
  </threadedComment>
  <threadedComment ref="G248" dT="2024-03-26T15:51:41.77" personId="{76290BC9-45DC-4A54-A51A-C60E2157FBE3}" id="{925F7997-55B7-46E7-8862-83F230B8C18D}">
    <text>2- RESEARCH U11441M 030924</text>
  </threadedComment>
  <threadedComment ref="C250" dT="2024-03-20T08:03:47.46" personId="{76290BC9-45DC-4A54-A51A-C60E2157FBE3}" id="{A93BC757-AD01-4E26-ADF2-C72C3AFF6D9F}">
    <text xml:space="preserve">1803
</text>
  </threadedComment>
  <threadedComment ref="G254" dT="2024-03-26T17:20:43.71" personId="{76290BC9-45DC-4A54-A51A-C60E2157FBE3}" id="{864E31B4-E60B-44CD-B87E-A74210D4D4CC}">
    <text>4 U11441M 011524</text>
  </threadedComment>
  <threadedComment ref="G255" dT="2024-03-26T17:19:40.69" personId="{76290BC9-45DC-4A54-A51A-C60E2157FBE3}" id="{3E53B0F9-FA9B-43E8-8518-58CE4120DABB}">
    <text>1- U11441M 010924</text>
  </threadedComment>
  <threadedComment ref="G258" dT="2024-03-26T17:28:12.92" personId="{76290BC9-45DC-4A54-A51A-C60E2157FBE3}" id="{E9AB05D3-2A59-47D2-86DE-34ED4143FF9F}">
    <text>47- U11441M 110723</text>
  </threadedComment>
  <threadedComment ref="G261" dT="2024-03-26T15:47:24.68" personId="{76290BC9-45DC-4A54-A51A-C60E2157FBE3}" id="{D8C39DA4-6083-4F5E-B430-244DD6DF2180}">
    <text>2- U11441M</text>
  </threadedComment>
  <threadedComment ref="G262" dT="2024-03-27T09:11:12.73" personId="{76290BC9-45DC-4A54-A51A-C60E2157FBE3}" id="{CB359FE3-38E5-490B-B114-5A864BC035D6}">
    <text>3- U11441M 011524</text>
  </threadedComment>
  <threadedComment ref="G266" dT="2024-03-26T15:10:35.77" personId="{76290BC9-45DC-4A54-A51A-C60E2157FBE3}" id="{AF929322-E298-41F9-9762-4B98BAC87855}">
    <text>3 U30441M 031324</text>
  </threadedComment>
  <threadedComment ref="G269" dT="2024-03-27T10:19:16.08" personId="{76290BC9-45DC-4A54-A51A-C60E2157FBE3}" id="{2BCDBEA6-2754-4E84-B42E-438FDEBD476B}">
    <text>16-1 U11441M 010824</text>
  </threadedComment>
  <threadedComment ref="G273" dT="2024-03-28T08:36:32.58" personId="{76290BC9-45DC-4A54-A51A-C60E2157FBE3}" id="{589C190E-C1F1-40FC-BC91-24B1AF308447}">
    <text>6 U17441A 120423</text>
  </threadedComment>
  <threadedComment ref="G276" dT="2024-03-28T08:46:23.26" personId="{76290BC9-45DC-4A54-A51A-C60E2157FBE3}" id="{DA17ADA5-7554-478A-8AD6-11040782729E}">
    <text>12- U17441A 120523</text>
  </threadedComment>
  <threadedComment ref="G282" dT="2024-03-29T08:54:10.34" personId="{76290BC9-45DC-4A54-A51A-C60E2157FBE3}" id="{1D16D201-09D3-49AD-9614-43075B93ACE9}">
    <text>USED PP CODE SHOULD HAVE BEEN CC</text>
  </threadedComment>
  <threadedComment ref="C283" dT="2024-03-20T13:08:40.25" personId="{76290BC9-45DC-4A54-A51A-C60E2157FBE3}" id="{4659A1C4-5396-4145-B11C-F0D1920B5977}">
    <text>PMMA FROM RESEARCH</text>
  </threadedComment>
  <threadedComment ref="C285" dT="2024-03-20T12:44:34.77" personId="{76290BC9-45DC-4A54-A51A-C60E2157FBE3}" id="{78C3A5E4-24B4-4540-A95A-65B5F735F071}">
    <text xml:space="preserve">PMMA TO 60DD1441
</text>
  </threadedComment>
  <threadedComment ref="C287" dT="2024-03-20T12:43:09.79" personId="{76290BC9-45DC-4A54-A51A-C60E2157FBE3}" id="{22294225-3E16-4438-8E72-D8BCF8116EF1}">
    <text>PMMA TO 60EE0531</text>
  </threadedComment>
  <threadedComment ref="G292" dT="2024-03-29T12:48:35.85" personId="{76290BC9-45DC-4A54-A51A-C60E2157FBE3}" id="{1D67242D-3EFD-4089-ADEC-A63F72FCE475}">
    <text>6- U30441M 030824</text>
  </threadedComment>
  <threadedComment ref="C297" dT="2024-03-20T12:33:50.69" personId="{76290BC9-45DC-4A54-A51A-C60E2157FBE3}" id="{6FF1C142-5600-4250-AB75-41CE068CDB17}">
    <text>10 PMMA TO 50DD0521</text>
  </threadedComment>
  <threadedComment ref="C298" dT="2024-03-20T13:39:58.25" personId="{76290BC9-45DC-4A54-A51A-C60E2157FBE3}" id="{A0E26E7E-1409-428D-9388-75ACB6A47D4A}">
    <text>PMMA FROM RESEARCH</text>
  </threadedComment>
  <threadedComment ref="C299" dT="2024-03-20T13:39:58.25" personId="{76290BC9-45DC-4A54-A51A-C60E2157FBE3}" id="{637D95AE-6193-4998-8436-2F2E4A60660C}">
    <text>PMMA FROM RESEARCH</text>
  </threadedComment>
  <threadedComment ref="C300" dT="2024-03-20T12:55:00.50" personId="{76290BC9-45DC-4A54-A51A-C60E2157FBE3}" id="{8E82C4E4-F267-45BE-99D6-C3766165C62F}">
    <text>PMMA TO 05SC0556 PMMA TO RESEARCH</text>
  </threadedComment>
  <threadedComment ref="G300" dT="2024-03-29T12:57:10.47" personId="{76290BC9-45DC-4A54-A51A-C60E2157FBE3}" id="{B57C17A0-6DF8-41FA-BF54-E6BF313FD9EC}">
    <text>10- RESEARCH U11441M 012924</text>
  </threadedComment>
  <threadedComment ref="C301" dT="2024-03-20T12:38:55.31" personId="{76290BC9-45DC-4A54-A51A-C60E2157FBE3}" id="{6ECEFEB4-6D2F-4D0B-82B3-8247624F3959}">
    <text>PMMA TO 45PF0412 &amp; RESEARCH</text>
  </threadedComment>
  <threadedComment ref="G301" dT="2024-03-29T12:58:10.59" personId="{76290BC9-45DC-4A54-A51A-C60E2157FBE3}" id="{B897753B-4011-4F51-A4D3-70A67D7B1707}">
    <text>1- U11441M 122823</text>
  </threadedComment>
  <threadedComment ref="C302" dT="2024-03-20T12:56:35.28" personId="{76290BC9-45DC-4A54-A51A-C60E2157FBE3}" id="{60A5694D-5558-4443-9EF3-AF15B6A3ED03}">
    <text>PMMA TO 02SC0831</text>
  </threadedComment>
  <threadedComment ref="C303" dT="2024-03-20T12:41:23.08" personId="{76290BC9-45DC-4A54-A51A-C60E2157FBE3}" id="{B5945245-1669-41B3-8016-32865276C53A}">
    <text>PMMA FROM RESEARCH 22 UNITS</text>
  </threadedComment>
  <threadedComment ref="C304" dT="2024-03-20T12:40:19.97" personId="{76290BC9-45DC-4A54-A51A-C60E2157FBE3}" id="{B4DD21B5-6567-4494-8C90-0A2FC90AAD3C}">
    <text>PMMA TO 60CC2121</text>
  </threadedComment>
  <threadedComment ref="C306" dT="2024-03-20T13:13:45.71" personId="{76290BC9-45DC-4A54-A51A-C60E2157FBE3}" id="{C9C329DE-C48F-4652-8802-325CD793ACB6}">
    <text>PMMA TO RESEARCH</text>
  </threadedComment>
  <threadedComment ref="C312" dT="2024-03-20T12:35:10.63" personId="{76290BC9-45DC-4A54-A51A-C60E2157FBE3}" id="{537B7535-8E67-4621-B28A-5A5F695AFD77}">
    <text>PMMA TO 80CC1431</text>
  </threadedComment>
  <threadedComment ref="C313" dT="2024-03-20T13:46:10.28" personId="{76290BC9-45DC-4A54-A51A-C60E2157FBE3}" id="{FF7A9F7E-E7A1-4513-8092-1D808AF1E801}">
    <text xml:space="preserve">PMMA FROM RESEARCH
</text>
  </threadedComment>
  <threadedComment ref="C314" dT="2024-03-20T13:46:10.28" personId="{76290BC9-45DC-4A54-A51A-C60E2157FBE3}" id="{2BB81B63-41F7-4EE5-A3F3-60DE89F66EAB}">
    <text xml:space="preserve">PMMA FROM RESEARCH
</text>
  </threadedComment>
  <threadedComment ref="C317" dT="2024-03-20T13:46:10.28" personId="{76290BC9-45DC-4A54-A51A-C60E2157FBE3}" id="{51BFF8B6-EB95-4022-A637-D4E98EB6E812}">
    <text xml:space="preserve">PMMA FROM RESEARCH
</text>
  </threadedComment>
  <threadedComment ref="C319" dT="2024-03-20T12:48:03.23" personId="{76290BC9-45DC-4A54-A51A-C60E2157FBE3}" id="{2FA1E7F1-BD33-49A1-87B8-C12D4BE21FC4}">
    <text>PMMA TO 90DD2342</text>
  </threadedComment>
  <threadedComment ref="C320" dT="2024-03-20T12:45:57.39" personId="{76290BC9-45DC-4A54-A51A-C60E2157FBE3}" id="{30986123-8C5E-4808-A878-911C3DE32CDA}">
    <text>PMMA TO 90CC1632</text>
  </threadedComment>
  <threadedComment ref="C325" dT="2024-03-20T13:47:33.05" personId="{76290BC9-45DC-4A54-A51A-C60E2157FBE3}" id="{3A947D5F-4A86-4CCB-8F7E-46B6A6D9511D}">
    <text>PMMA TO RESEARCH</text>
  </threadedComment>
  <threadedComment ref="C327" dT="2024-03-20T13:53:19.45" personId="{76290BC9-45DC-4A54-A51A-C60E2157FBE3}" id="{228550FC-E285-4CB3-8E2F-82F04BE412F7}">
    <text>PMMA TO RESEARCH</text>
  </threadedComment>
  <threadedComment ref="C329" dT="2024-03-20T13:53:19.45" personId="{76290BC9-45DC-4A54-A51A-C60E2157FBE3}" id="{FE26DD4F-38BB-4E67-97D6-01216BA1BFE9}">
    <text>PMMA TO RESEARCH</text>
  </threadedComment>
  <threadedComment ref="C330" dT="2024-03-20T13:53:19.45" personId="{76290BC9-45DC-4A54-A51A-C60E2157FBE3}" id="{971886F9-6F34-422F-92F9-142C71576FE2}">
    <text>PMMA TO RESEARCH</text>
  </threadedComment>
  <threadedComment ref="C331" dT="2024-03-20T13:53:19.45" personId="{76290BC9-45DC-4A54-A51A-C60E2157FBE3}" id="{6DAE8319-592F-4FDB-9720-B8BB302E30B0}">
    <text>PMMA TO RESEARCH</text>
  </threadedComment>
  <threadedComment ref="C332" dT="2024-03-20T13:51:19.86" personId="{76290BC9-45DC-4A54-A51A-C60E2157FBE3}" id="{5C94430E-98BF-4D6D-BC3E-C1B0F9BE80A8}">
    <text>LOCATION NO LONGER ASSISGNED TO SKU</text>
  </threadedComment>
  <threadedComment ref="C333" dT="2024-03-20T13:53:19.45" personId="{76290BC9-45DC-4A54-A51A-C60E2157FBE3}" id="{0D1DB391-F021-478D-A812-46D9A09AF7D0}">
    <text>PMMA TO RESEARCH</text>
  </threadedComment>
  <threadedComment ref="C334" dT="2024-03-20T13:53:19.45" personId="{76290BC9-45DC-4A54-A51A-C60E2157FBE3}" id="{0F15B9C5-41BE-43F2-9045-E4911A0EECCA}">
    <text>PMMA TO RESEARCH</text>
  </threadedComment>
  <threadedComment ref="C335" dT="2024-03-20T13:53:19.45" personId="{76290BC9-45DC-4A54-A51A-C60E2157FBE3}" id="{8C14C801-0FA8-4EBC-914B-7502926FA11B}">
    <text>PMMA TO RESEARCH</text>
  </threadedComment>
  <threadedComment ref="C336" dT="2024-03-20T13:53:19.45" personId="{76290BC9-45DC-4A54-A51A-C60E2157FBE3}" id="{541E5937-ED71-42BF-AB21-370EE445F30F}">
    <text>PMMA TO RESEARCH</text>
  </threadedComment>
  <threadedComment ref="C337" dT="2024-03-20T14:01:07.37" personId="{76290BC9-45DC-4A54-A51A-C60E2157FBE3}" id="{9035D2ED-79A0-4019-BB90-6C1C4E085C23}">
    <text>PMMA TO RESEARCH</text>
  </threadedComment>
  <threadedComment ref="C338" dT="2024-03-20T13:59:51.52" personId="{76290BC9-45DC-4A54-A51A-C60E2157FBE3}" id="{4820F24A-B9EE-4D85-94BD-9E237B9C85A2}">
    <text>PMMA FROM RESEARCH</text>
  </threadedComment>
  <threadedComment ref="C339" dT="2024-03-20T13:59:51.52" personId="{76290BC9-45DC-4A54-A51A-C60E2157FBE3}" id="{93DC54BA-4034-4A6D-9D04-CE4456C82C59}">
    <text>PMMA FROM RESEARCH</text>
  </threadedComment>
  <threadedComment ref="C341" dT="2024-03-20T12:51:11.04" personId="{76290BC9-45DC-4A54-A51A-C60E2157FBE3}" id="{835F836E-D591-4FB6-8448-B705A04543F5}">
    <text>PMMA TO 90UU1722</text>
  </threadedComment>
  <threadedComment ref="C345" dT="2024-03-20T13:53:19.45" personId="{76290BC9-45DC-4A54-A51A-C60E2157FBE3}" id="{6BC0D628-F9F4-4125-87FB-DD7A834EB46F}">
    <text>PMMA TO RESEARCH</text>
  </threadedComment>
  <threadedComment ref="C346" dT="2024-03-20T13:53:19.45" personId="{76290BC9-45DC-4A54-A51A-C60E2157FBE3}" id="{E45E2A7D-251E-44BB-82E8-83D2562C0531}">
    <text>PMMA TO RESEARCH</text>
  </threadedComment>
  <threadedComment ref="C347" dT="2024-03-20T12:49:37.21" personId="{76290BC9-45DC-4A54-A51A-C60E2157FBE3}" id="{6BC7F5A0-73FD-4AE8-943A-981C25A2227D}">
    <text>PMMA TO 90UU1922</text>
  </threadedComment>
  <threadedComment ref="C351" dT="2024-03-21T06:09:30.86" personId="{76290BC9-45DC-4A54-A51A-C60E2157FBE3}" id="{B061A645-AB60-4E27-B498-C2404D4652B0}">
    <text>WMS OH COUNT CORRECT</text>
  </threadedComment>
  <threadedComment ref="C354" dT="2024-03-21T06:09:30.86" personId="{76290BC9-45DC-4A54-A51A-C60E2157FBE3}" id="{8F175ACD-2D03-4DB9-8B8C-8E56B54A00AC}">
    <text>WMS OH COUNT CORRECT</text>
  </threadedComment>
  <threadedComment ref="C355" dT="2024-03-21T06:09:30.86" personId="{76290BC9-45DC-4A54-A51A-C60E2157FBE3}" id="{CE5EFEE5-8316-4F7F-A96C-E89DDD7C8358}">
    <text>WMS OH COUNT CORRECT</text>
  </threadedComment>
  <threadedComment ref="C391" dT="2024-03-21T06:09:30.86" personId="{76290BC9-45DC-4A54-A51A-C60E2157FBE3}" id="{A7BD1EFB-70D5-4C59-9EA0-C56B2B63E33A}">
    <text>WMS OH COUNT CORRECT</text>
  </threadedComment>
  <threadedComment ref="C392" dT="2024-03-21T06:09:30.86" personId="{76290BC9-45DC-4A54-A51A-C60E2157FBE3}" id="{B5FBF053-B509-4935-93AD-DA6C85B080F7}">
    <text>WMS OH COUNT CORRECT</text>
  </threadedComment>
  <threadedComment ref="C394" dT="2024-03-21T07:06:52.11" personId="{76290BC9-45DC-4A54-A51A-C60E2157FBE3}" id="{1FF6A227-A67C-461F-9CEB-EFF4C36D429A}">
    <text>PMMA TO RESEARCH</text>
  </threadedComment>
  <threadedComment ref="C399" dT="2024-03-21T07:12:01.69" personId="{76290BC9-45DC-4A54-A51A-C60E2157FBE3}" id="{DB906DBA-8A86-4C10-B34F-D9A6DF0C7CA6}">
    <text>PMMA TO 50DD1511</text>
  </threadedComment>
  <threadedComment ref="C408" dT="2024-03-21T07:09:25.44" personId="{76290BC9-45DC-4A54-A51A-C60E2157FBE3}" id="{4014A293-AAE4-48C0-A704-B9BCC76BF051}">
    <text>4 PMMA TO 80CC1832 4 PMMA TO 60GG1111 26 PMMA TO RESEARCH</text>
  </threadedComment>
  <threadedComment ref="C507" dT="2024-03-22T09:44:18.21" personId="{76290BC9-45DC-4A54-A51A-C60E2157FBE3}" id="{9C15F24C-2E89-4770-A2B3-14008C273B49}">
    <text xml:space="preserve">22 PMMA FROM 60GG2712
</text>
  </threadedComment>
  <threadedComment ref="C512" dT="2024-03-22T08:01:25.28" personId="{76290BC9-45DC-4A54-A51A-C60E2157FBE3}" id="{9BF626C3-62CA-48F7-B38D-109941954A1A}">
    <text>BRFL 24</text>
  </threadedComment>
  <threadedComment ref="C517" dT="2024-03-22T07:56:02.59" personId="{76290BC9-45DC-4A54-A51A-C60E2157FBE3}" id="{5A9C2FC2-4FFB-45FC-A3B1-B08CE843A43F}">
    <text>4 TO 60EE2612</text>
  </threadedComment>
  <threadedComment ref="C522" dT="2024-03-22T07:58:04.76" personId="{76290BC9-45DC-4A54-A51A-C60E2157FBE3}" id="{630E577A-A810-4E82-BFF0-2750F0BA534D}">
    <text>BRFL QTY 36</text>
  </threadedComment>
  <threadedComment ref="C535" dT="2024-03-22T10:19:50.70" personId="{76290BC9-45DC-4A54-A51A-C60E2157FBE3}" id="{095E66C4-8347-4E21-BA02-383368A05D54}">
    <text>PMMA TO RESEARCH</text>
  </threadedComment>
  <threadedComment ref="C549" dT="2024-03-22T09:44:18.21" personId="{76290BC9-45DC-4A54-A51A-C60E2157FBE3}" id="{8301E2B9-57EF-453D-8D79-49C5E5AF36F2}">
    <text xml:space="preserve">22 PMMA FROM 60GG2712
</text>
  </threadedComment>
  <threadedComment ref="C553" dT="2024-03-22T07:58:04.76" personId="{76290BC9-45DC-4A54-A51A-C60E2157FBE3}" id="{E6A15B1B-9884-4EC4-A999-AE55CCA72D80}">
    <text>BRFL QTY 36</text>
  </threadedComment>
  <threadedComment ref="C554" dT="2024-03-22T08:06:29.31" personId="{76290BC9-45DC-4A54-A51A-C60E2157FBE3}" id="{6818C787-3ECE-4D26-AD69-EC92919FE812}">
    <text>PMMA TO 25CF0411</text>
  </threadedComment>
  <threadedComment ref="C555" dT="2024-03-22T08:01:25.28" personId="{76290BC9-45DC-4A54-A51A-C60E2157FBE3}" id="{7FAEE04B-61B6-4384-AD80-2E9DA918359C}">
    <text>BRFL 24</text>
  </threadedComment>
  <threadedComment ref="C558" dT="2024-03-22T08:03:45.94" personId="{76290BC9-45DC-4A54-A51A-C60E2157FBE3}" id="{2067D40F-804D-4BB4-BD34-8997DD3809EB}">
    <text>92 PMMA TO 19CF0523</text>
  </threadedComment>
  <threadedComment ref="C560" dT="2024-03-22T11:22:03.70" personId="{76290BC9-45DC-4A54-A51A-C60E2157FBE3}" id="{FE0CB554-A102-4114-A136-17E2986E6B14}">
    <text>17 FROM RESEARCH</text>
  </threadedComment>
  <threadedComment ref="C634" dT="2024-03-26T13:19:31.35" personId="{76290BC9-45DC-4A54-A51A-C60E2157FBE3}" id="{01EDDD02-0171-46B9-8542-14DF82017DF9}">
    <text>Update window closed</text>
  </threadedComment>
  <threadedComment ref="C641" dT="2024-03-26T13:19:31.35" personId="{76290BC9-45DC-4A54-A51A-C60E2157FBE3}" id="{BC0B4076-7469-47BB-B3B7-696C6EBFEA8D}">
    <text>Update window closed</text>
  </threadedComment>
  <threadedComment ref="C646" dT="2024-03-26T13:19:31.35" personId="{76290BC9-45DC-4A54-A51A-C60E2157FBE3}" id="{E14A0994-2A61-4F2D-BE55-B54CDFC5F438}">
    <text>Update window closed</text>
  </threadedComment>
  <threadedComment ref="C654" dT="2024-03-26T13:13:56.82" personId="{76290BC9-45DC-4A54-A51A-C60E2157FBE3}" id="{69BE32DA-4D66-4FE6-8F7A-3DEE084394BA}">
    <text>PMMA TO 60HH1942</text>
  </threadedComment>
  <threadedComment ref="C661" dT="2024-03-26T13:15:33.09" personId="{76290BC9-45DC-4A54-A51A-C60E2157FBE3}" id="{A6EF5999-1764-48F9-A971-6960A1E16F50}">
    <text>PMMA TO 80CC0342</text>
  </threadedComment>
  <threadedComment ref="C676" dT="2024-03-26T13:38:54.69" personId="{76290BC9-45DC-4A54-A51A-C60E2157FBE3}" id="{F31F32C2-47FF-44AB-B0B7-D6213746D4B5}">
    <text xml:space="preserve">PMMA FROM RESEARCH 6
</text>
  </threadedComment>
  <threadedComment ref="C678" dT="2024-03-26T13:42:06.35" personId="{76290BC9-45DC-4A54-A51A-C60E2157FBE3}" id="{A81EE866-E2BA-43A3-B16C-F75F0F35BBD8}">
    <text xml:space="preserve">36 PMMA FROM RESEARCH
</text>
  </threadedComment>
  <threadedComment ref="C684" dT="2024-03-26T14:42:43.34" personId="{76290BC9-45DC-4A54-A51A-C60E2157FBE3}" id="{C0D0A577-192E-47F8-9034-C6199DBE1B88}">
    <text>1 PMMA TO 80CC2712</text>
  </threadedComment>
  <threadedComment ref="C684" dT="2024-03-26T14:44:27.14" personId="{76290BC9-45DC-4A54-A51A-C60E2157FBE3}" id="{C2768778-F09B-4DFD-BD4F-F5D81D4BF18F}" parentId="{C0D0A577-192E-47F8-9034-C6199DBE1B88}">
    <text>2 PMMA TO 60AA3341</text>
  </threadedComment>
  <threadedComment ref="C684" dT="2024-03-26T14:44:36.78" personId="{76290BC9-45DC-4A54-A51A-C60E2157FBE3}" id="{1E940A3B-94AC-4382-8D9C-FB3FFB359726}" parentId="{C0D0A577-192E-47F8-9034-C6199DBE1B88}">
    <text>2 PMMA TO 60AA3241</text>
  </threadedComment>
  <threadedComment ref="C686" dT="2024-03-26T14:38:02.52" personId="{76290BC9-45DC-4A54-A51A-C60E2157FBE3}" id="{D11C0B9D-248B-47D0-92C2-F5CC09F6AB17}">
    <text>PMMA TO 60AA2952</text>
  </threadedComment>
  <threadedComment ref="C689" dT="2024-03-26T14:32:59.95" personId="{76290BC9-45DC-4A54-A51A-C60E2157FBE3}" id="{803BEAB1-3D19-471C-B4D1-3135D0D47417}">
    <text>1 PMMA TO 89DD1211</text>
  </threadedComment>
  <threadedComment ref="C690" dT="2024-03-26T13:47:17.07" personId="{76290BC9-45DC-4A54-A51A-C60E2157FBE3}" id="{C941D59E-06A6-4859-9D04-BA9FA852FEEA}">
    <text>1 PMMA TO 80FF0613 2 PMMA TO RESEARCH</text>
  </threadedComment>
  <threadedComment ref="C694" dT="2024-03-26T14:52:26.79" personId="{76290BC9-45DC-4A54-A51A-C60E2157FBE3}" id="{EC6CF835-8AD8-43ED-BD51-6E2C09E0D557}">
    <text>PMMA TO RESEARCH</text>
  </threadedComment>
  <threadedComment ref="C695" dT="2024-03-26T14:52:26.79" personId="{76290BC9-45DC-4A54-A51A-C60E2157FBE3}" id="{B6FD34CD-A00B-4B7B-8F4D-173E745B3FEA}">
    <text>PMMA TO RESEARCH</text>
  </threadedComment>
  <threadedComment ref="C696" dT="2024-03-26T14:51:42.67" personId="{76290BC9-45DC-4A54-A51A-C60E2157FBE3}" id="{535C76FA-3756-41D4-B139-CEF9809A892C}">
    <text>PMMA TO 90CC0521</text>
  </threadedComment>
  <threadedComment ref="C697" dT="2024-03-26T14:57:16.88" personId="{76290BC9-45DC-4A54-A51A-C60E2157FBE3}" id="{314CEC7E-4718-485D-A367-B26701399E53}">
    <text>PMMA FROM RESEARCH</text>
  </threadedComment>
  <threadedComment ref="C698" dT="2024-03-26T14:56:41.30" personId="{76290BC9-45DC-4A54-A51A-C60E2157FBE3}" id="{BB865860-3E5F-4084-B134-5F4244C3A1AB}">
    <text>PMMA FROM RESEARCH</text>
  </threadedComment>
  <threadedComment ref="C700" dT="2024-03-26T14:52:26.79" personId="{76290BC9-45DC-4A54-A51A-C60E2157FBE3}" id="{659C14C1-8333-43B7-A387-254275C28D2C}">
    <text>PMMA TO RESEARCH</text>
  </threadedComment>
  <threadedComment ref="C702" dT="2024-03-26T14:52:26.79" personId="{76290BC9-45DC-4A54-A51A-C60E2157FBE3}" id="{43FDFE18-DFC0-43EE-B4E5-D0670B5BE685}">
    <text>PMMA TO RESEARCH</text>
  </threadedComment>
  <threadedComment ref="C704" dT="2024-03-26T14:52:26.79" personId="{76290BC9-45DC-4A54-A51A-C60E2157FBE3}" id="{F5B0F5D2-760A-4500-9FC2-D4DD945048E3}">
    <text>PMMA TO RESEARCH</text>
  </threadedComment>
  <threadedComment ref="C706" dT="2024-03-26T14:52:26.79" personId="{76290BC9-45DC-4A54-A51A-C60E2157FBE3}" id="{47EBC70C-DE25-492A-8508-3D33CDA1E2D5}">
    <text>PMMA TO RESEARCH</text>
  </threadedComment>
  <threadedComment ref="C708" dT="2024-03-26T14:50:13.43" personId="{76290BC9-45DC-4A54-A51A-C60E2157FBE3}" id="{03ED8840-459A-42BF-9C79-ACAB413FA9F3}">
    <text xml:space="preserve">PMMA TO 60FF2411
</text>
  </threadedComment>
  <threadedComment ref="C709" dT="2024-03-26T14:33:41.27" personId="{76290BC9-45DC-4A54-A51A-C60E2157FBE3}" id="{DDAB339A-166E-4C57-945C-9F480AEF45D4}">
    <text>PMMA TO 90TT1522</text>
  </threadedComment>
  <threadedComment ref="C716" dT="2024-03-26T15:16:47.77" personId="{76290BC9-45DC-4A54-A51A-C60E2157FBE3}" id="{7BFA6E10-E1A4-4D27-BBB6-530AC395CB83}">
    <text xml:space="preserve">PMMA FROM RESEARCH
</text>
  </threadedComment>
  <threadedComment ref="C717" dT="2024-03-26T14:50:28.29" personId="{76290BC9-45DC-4A54-A51A-C60E2157FBE3}" id="{2CFAD54E-D8AA-4014-A15C-8A99EBC07CF7}">
    <text>PMMA TO 60FF2411</text>
  </threadedComment>
  <threadedComment ref="C718" dT="2024-03-26T15:16:47.77" personId="{76290BC9-45DC-4A54-A51A-C60E2157FBE3}" id="{48949856-9C4A-440F-8CB6-B709FC191189}">
    <text xml:space="preserve">PMMA FROM RESEARCH
</text>
  </threadedComment>
  <threadedComment ref="C719" dT="2024-03-26T14:35:26.13" personId="{76290BC9-45DC-4A54-A51A-C60E2157FBE3}" id="{1D8669E4-5E3C-4433-80F7-727EBC23F047}">
    <text>26 PMMA TO 90KK2752</text>
  </threadedComment>
  <threadedComment ref="C720" dT="2024-03-26T15:18:54.89" personId="{76290BC9-45DC-4A54-A51A-C60E2157FBE3}" id="{E4FA79D3-CBCE-4489-A16F-5212FDC3FF36}">
    <text>PMMA TO RESEARCH</text>
  </threadedComment>
  <threadedComment ref="C722" dT="2024-03-26T14:39:13.56" personId="{76290BC9-45DC-4A54-A51A-C60E2157FBE3}" id="{5504FFB0-C730-408C-B080-E4B4CE99257C}">
    <text>PMMA TO 60CC3221</text>
  </threadedComment>
  <threadedComment ref="C724" dT="2024-03-26T15:16:47.77" personId="{76290BC9-45DC-4A54-A51A-C60E2157FBE3}" id="{3EDF6A48-DE40-4F3D-BCEC-22CF74E9FBDE}">
    <text xml:space="preserve">PMMA FROM RESEARCH
</text>
  </threadedComment>
  <threadedComment ref="C736" dT="2024-03-26T15:18:54.89" personId="{76290BC9-45DC-4A54-A51A-C60E2157FBE3}" id="{0FDC90E8-683E-487E-B5EB-84326FC48F9A}">
    <text>PMMA TO RESEARCH</text>
  </threadedComment>
  <threadedComment ref="C741" dT="2024-03-26T17:11:14.98" personId="{76290BC9-45DC-4A54-A51A-C60E2157FBE3}" id="{2C418C39-7E92-4F97-A8BC-FF891AC96BBD}">
    <text>PMMA TO RESEARCH</text>
  </threadedComment>
  <threadedComment ref="C744" dT="2024-03-26T13:58:17.61" personId="{76290BC9-45DC-4A54-A51A-C60E2157FBE3}" id="{CD12A871-D445-422F-871E-6FFBFC59EF02}">
    <text>PMMA TO 70BB1412</text>
  </threadedComment>
  <threadedComment ref="C745" dT="2024-03-26T17:27:06.78" personId="{76290BC9-45DC-4A54-A51A-C60E2157FBE3}" id="{717F06B0-45F8-450F-B288-C3383EF94F04}">
    <text>PMMA FROM RESEARCH</text>
  </threadedComment>
  <threadedComment ref="C748" dT="2024-03-26T17:29:23.69" personId="{76290BC9-45DC-4A54-A51A-C60E2157FBE3}" id="{53F14C8A-E391-4B2E-BB7E-64C5680EE620}">
    <text>PMMA TO RESEARCH</text>
  </threadedComment>
  <threadedComment ref="C753" dT="2024-03-26T17:33:06.49" personId="{76290BC9-45DC-4A54-A51A-C60E2157FBE3}" id="{651672F0-2198-4E79-ADA7-0384B1FECBBC}">
    <text>PMMA TO RESEARCH</text>
  </threadedComment>
  <threadedComment ref="C754" dT="2024-03-26T17:34:29.93" personId="{76290BC9-45DC-4A54-A51A-C60E2157FBE3}" id="{22BC7305-27AF-4E14-BD59-864AD9CC3C48}">
    <text xml:space="preserve">PMMA TO 60AA2221
</text>
  </threadedComment>
  <threadedComment ref="C755" dT="2024-03-26T14:41:26.95" personId="{76290BC9-45DC-4A54-A51A-C60E2157FBE3}" id="{F1258671-921A-4DCD-B3AD-B2BD3D3E46E5}">
    <text>PMMA TO 80CC0712</text>
  </threadedComment>
  <threadedComment ref="C761" dT="2024-03-26T17:35:29.51" personId="{76290BC9-45DC-4A54-A51A-C60E2157FBE3}" id="{244886AB-9A7C-4F23-9E2B-1AD92BE1F5C1}">
    <text>PMMA TO RESEARCH</text>
  </threadedComment>
  <threadedComment ref="C762" dT="2024-03-26T13:53:37.30" personId="{76290BC9-45DC-4A54-A51A-C60E2157FBE3}" id="{9B75F565-37BE-4634-A153-42E9A25D5268}">
    <text>1 PMMA FROM RESEARCH</text>
  </threadedComment>
  <threadedComment ref="C763" dT="2024-03-26T17:36:44.61" personId="{76290BC9-45DC-4A54-A51A-C60E2157FBE3}" id="{513A0D01-8794-4F2F-8971-BBDF6D1691BA}">
    <text>PMMA FROM RESEARCH</text>
  </threadedComment>
  <threadedComment ref="C765" dT="2024-03-26T13:51:26.14" personId="{76290BC9-45DC-4A54-A51A-C60E2157FBE3}" id="{58BD7974-5F4C-4D5A-A5B3-E82DE9498712}">
    <text>DUPE</text>
  </threadedComment>
  <threadedComment ref="C766" dT="2024-03-26T17:36:55.73" personId="{76290BC9-45DC-4A54-A51A-C60E2157FBE3}" id="{55580324-DA03-4F3F-91B8-18E493D16010}">
    <text>PMMA FROM RESEARCH</text>
  </threadedComment>
  <threadedComment ref="C767" dT="2024-03-26T13:51:26.14" personId="{76290BC9-45DC-4A54-A51A-C60E2157FBE3}" id="{8FC418D1-3C15-43D7-87BD-811319570E4B}">
    <text>DUPE</text>
  </threadedComment>
  <threadedComment ref="C768" dT="2024-03-26T14:48:24.44" personId="{76290BC9-45DC-4A54-A51A-C60E2157FBE3}" id="{186D36BD-DE25-45A4-9694-37A85BFDE2F1}">
    <text>PMMA TO RESEARCH</text>
  </threadedComment>
  <threadedComment ref="C769" dT="2024-03-26T14:47:14.30" personId="{76290BC9-45DC-4A54-A51A-C60E2157FBE3}" id="{2D09C480-A923-4F6E-85AB-0CDB35747A15}">
    <text>PMMA TO 17CF0534</text>
  </threadedComment>
  <threadedComment ref="C771" dT="2024-03-26T17:38:22.36" personId="{76290BC9-45DC-4A54-A51A-C60E2157FBE3}" id="{61471A9D-09A7-4CAF-9F7B-C61576344B50}">
    <text>PMMA TO RESEARCH</text>
  </threadedComment>
  <threadedComment ref="C784" dT="2024-03-26T16:00:38.48" personId="{76290BC9-45DC-4A54-A51A-C60E2157FBE3}" id="{9DC690B0-076D-4449-807B-E06A719BD5B2}">
    <text>PMMA TO RESEARCH</text>
  </threadedComment>
  <threadedComment ref="C799" dT="2024-03-26T17:23:07.29" personId="{76290BC9-45DC-4A54-A51A-C60E2157FBE3}" id="{D73C5371-4DA5-409C-8CD1-22F9A0465136}">
    <text>PMMA TO RESEARCH</text>
  </threadedComment>
  <threadedComment ref="C840" dT="2024-03-27T07:37:54.97" personId="{76290BC9-45DC-4A54-A51A-C60E2157FBE3}" id="{2BE52C91-4484-4E87-BD1E-D1B42521049A}">
    <text>PMMA TO 60DD1831</text>
  </threadedComment>
  <threadedComment ref="C841" dT="2024-03-27T07:32:25.95" personId="{76290BC9-45DC-4A54-A51A-C60E2157FBE3}" id="{5B7FFBB9-7378-4686-8F2E-C96946069003}">
    <text>BRFL QTY 6</text>
  </threadedComment>
  <threadedComment ref="C853" dT="2024-03-27T07:39:47.25" personId="{76290BC9-45DC-4A54-A51A-C60E2157FBE3}" id="{857EC48F-F346-4922-8FFE-AC1A33A3E7E9}">
    <text>PMMA TO 19CF0911</text>
  </threadedComment>
  <threadedComment ref="C857" dT="2024-03-27T07:33:28.75" personId="{76290BC9-45DC-4A54-A51A-C60E2157FBE3}" id="{5A45E189-4795-4B38-B563-D8C4DDFE2E31}">
    <text>4 PMMA TO 70BB2456</text>
  </threadedComment>
  <threadedComment ref="C858" dT="2024-03-27T07:36:37.13" personId="{76290BC9-45DC-4A54-A51A-C60E2157FBE3}" id="{AE0D2B06-C62C-43F0-BCBF-C63CB7FA6AB6}">
    <text>8 PMMA TO 70BB2456 16 TO RESEARCH</text>
  </threadedComment>
  <threadedComment ref="C859" dT="2024-03-27T07:38:25.42" personId="{76290BC9-45DC-4A54-A51A-C60E2157FBE3}" id="{6CEE9C47-6549-4375-ADE0-769774DA7BC1}">
    <text>PMMA TO 60DD1831</text>
  </threadedComment>
  <threadedComment ref="C860" dT="2024-03-27T07:32:25.95" personId="{76290BC9-45DC-4A54-A51A-C60E2157FBE3}" id="{697947E6-4C04-4DAD-BB2A-E1E81E56F274}">
    <text>BRFL QTY 6</text>
  </threadedComment>
  <threadedComment ref="C905" dT="2024-03-28T08:26:40.18" personId="{76290BC9-45DC-4A54-A51A-C60E2157FBE3}" id="{2C18879F-F4A6-46C7-9962-3B234CED95A2}">
    <text>PMMA TO 89EE1213</text>
  </threadedComment>
  <threadedComment ref="C912" dT="2024-03-28T08:27:21.98" personId="{76290BC9-45DC-4A54-A51A-C60E2157FBE3}" id="{C70BD890-F7C5-4C09-83F4-A1B1C6DB0D84}">
    <text>PMMA TO 90NN0312</text>
  </threadedComment>
  <threadedComment ref="C921" dT="2024-03-28T08:42:02.42" personId="{76290BC9-45DC-4A54-A51A-C60E2157FBE3}" id="{183D87BE-8690-48E5-B9BF-AA746A9B8D87}">
    <text>PMMA TO RESEARCH</text>
  </threadedComment>
  <threadedComment ref="B928" dT="2024-03-28T10:07:00.03" personId="{76290BC9-45DC-4A54-A51A-C60E2157FBE3}" id="{735B68C1-F7E2-49C1-AA4C-D89EF54F385F}">
    <text>Pallet of 27 found in returns</text>
  </threadedComment>
  <threadedComment ref="C930" dT="2024-03-28T08:44:41.89" personId="{76290BC9-45DC-4A54-A51A-C60E2157FBE3}" id="{E6E7A987-42F0-4DC5-9767-AB428E99A380}">
    <text>PMMA FROM RESEARCH 2</text>
  </threadedComment>
  <threadedComment ref="C933" dT="2024-03-28T08:25:46.30" personId="{76290BC9-45DC-4A54-A51A-C60E2157FBE3}" id="{198A974A-95F9-4781-9268-648E11EFFE1B}">
    <text xml:space="preserve">PMMA TO 70CC4333
</text>
  </threadedComment>
  <threadedComment ref="C946" dT="2024-03-28T10:07:18.74" personId="{76290BC9-45DC-4A54-A51A-C60E2157FBE3}" id="{8A79DB33-3005-4CE7-9747-A08E62B61A7B}">
    <text>pallet found on second floor</text>
  </threadedComment>
  <threadedComment ref="C947" dT="2024-03-28T10:07:18.74" personId="{76290BC9-45DC-4A54-A51A-C60E2157FBE3}" id="{0BCA7495-D393-4CD0-9F30-095B38027806}">
    <text>pallet found on second floor</text>
  </threadedComment>
  <threadedComment ref="C948" dT="2024-03-28T08:42:02.42" personId="{76290BC9-45DC-4A54-A51A-C60E2157FBE3}" id="{E50F93E7-C351-43EC-BA31-4FBE75BD7462}">
    <text>PMMA TO RESEARCH</text>
  </threadedComment>
  <threadedComment ref="C949" dT="2024-03-28T08:42:02.42" personId="{76290BC9-45DC-4A54-A51A-C60E2157FBE3}" id="{00A77E1F-30D4-4F54-8AC5-9A238CC67AA5}">
    <text>PMMA TO RESEARCH</text>
  </threadedComment>
  <threadedComment ref="C954" dT="2024-03-28T10:09:38.63" personId="{76290BC9-45DC-4A54-A51A-C60E2157FBE3}" id="{2ADCDB61-FA5B-478F-9C6C-BD99FFC081F0}">
    <text>PMMA TO 60FF0312</text>
  </threadedComment>
  <threadedComment ref="C955" dT="2024-03-28T08:42:02.42" personId="{76290BC9-45DC-4A54-A51A-C60E2157FBE3}" id="{3C12BE7A-94F7-4492-85BB-60966C2CDC76}">
    <text>PMMA TO RESEARCH</text>
  </threadedComment>
  <threadedComment ref="C956" dT="2024-03-28T11:08:10.24" personId="{76290BC9-45DC-4A54-A51A-C60E2157FBE3}" id="{3499ABDB-9F00-4181-8058-890BA29FF8E2}">
    <text>PMMA TO RESEARCH</text>
  </threadedComment>
  <threadedComment ref="C1042" dT="2024-03-29T13:05:57.82" personId="{76290BC9-45DC-4A54-A51A-C60E2157FBE3}" id="{A105C98D-BAED-42E6-9522-9737769335D6}">
    <text>PMMA TO RESEARCH</text>
  </threadedComment>
  <threadedComment ref="C1045" dT="2024-03-29T13:05:57.82" personId="{76290BC9-45DC-4A54-A51A-C60E2157FBE3}" id="{66B020DD-3DDF-45BC-87D9-9AB252E0322C}">
    <text>PMMA TO RESEARCH</text>
  </threadedComment>
  <threadedComment ref="C1046" dT="2024-03-29T13:05:57.82" personId="{76290BC9-45DC-4A54-A51A-C60E2157FBE3}" id="{7D0930BD-E40A-47FD-A9AB-80928A47AB6B}">
    <text>PMMA TO RESEARCH</text>
  </threadedComment>
  <threadedComment ref="C1047" dT="2024-03-29T13:05:57.82" personId="{76290BC9-45DC-4A54-A51A-C60E2157FBE3}" id="{CDB8AD48-3E0C-4023-B2E9-CFA512BBCCB0}">
    <text>PMMA TO RESEARCH</text>
  </threadedComment>
  <threadedComment ref="C1049" dT="2024-03-29T13:05:57.82" personId="{76290BC9-45DC-4A54-A51A-C60E2157FBE3}" id="{BB9F1CEF-3D66-4507-A320-3CA90C1768C0}">
    <text>PMMA TO RESEARCH</text>
  </threadedComment>
  <threadedComment ref="C1051" dT="2024-03-29T13:05:57.82" personId="{76290BC9-45DC-4A54-A51A-C60E2157FBE3}" id="{CD0036BE-D331-42A2-A245-0C26936692D8}">
    <text>PMMA TO RESEARCH</text>
  </threadedComment>
  <threadedComment ref="C1053" dT="2024-03-29T13:05:57.82" personId="{76290BC9-45DC-4A54-A51A-C60E2157FBE3}" id="{DB27A23F-CF53-4A4F-96A8-B810FAC428B9}">
    <text>PMMA TO RESEARCH</text>
  </threadedComment>
  <threadedComment ref="C1054" dT="2024-03-29T13:05:57.82" personId="{76290BC9-45DC-4A54-A51A-C60E2157FBE3}" id="{B9BE13A7-B389-4A79-B04B-696487B7F847}">
    <text>PMMA TO RESEARCH</text>
  </threadedComment>
  <threadedComment ref="C1057" dT="2024-03-29T13:05:57.82" personId="{76290BC9-45DC-4A54-A51A-C60E2157FBE3}" id="{3A548975-7FD7-4E81-93A0-C03DFD4295E5}">
    <text>PMMA TO RESEARCH</text>
  </threadedComment>
  <threadedComment ref="C1072" dT="2024-04-01T09:57:40.73" personId="{76290BC9-45DC-4A54-A51A-C60E2157FBE3}" id="{DDCBB6C0-8BAA-4FE5-A705-9E32721561AD}">
    <text>PMMA TO 60GG3231</text>
  </threadedComment>
</ThreadedComments>
</file>

<file path=xl/threadedComments/threadedComment4.xml><?xml version="1.0" encoding="utf-8"?>
<ThreadedComments xmlns="http://schemas.microsoft.com/office/spreadsheetml/2018/threadedcomments" xmlns:x="http://schemas.openxmlformats.org/spreadsheetml/2006/main">
  <threadedComment ref="G3" dT="2024-04-01T14:11:10.80" personId="{76290BC9-45DC-4A54-A51A-C60E2157FBE3}" id="{33A07311-D375-4756-A128-245D81FCD4AB}">
    <text>U11441M 1 MIspick</text>
  </threadedComment>
  <threadedComment ref="C4" dT="2024-04-01T13:27:36.64" personId="{76290BC9-45DC-4A54-A51A-C60E2157FBE3}" id="{FB22188C-28D3-457B-BE22-3D4DC46E20FC}">
    <text>U11441M 24 FROM RESEARCH</text>
  </threadedComment>
  <threadedComment ref="G4" dT="2024-04-01T14:13:50.59" personId="{76290BC9-45DC-4A54-A51A-C60E2157FBE3}" id="{0DFD007E-6D91-4023-BAE7-786A7F61F0FF}">
    <text xml:space="preserve">1 U1144M 7- OUT OF RESEARCH, NO   PMMA DONE
</text>
  </threadedComment>
  <threadedComment ref="C5" dT="2024-04-01T13:28:59.52" personId="{76290BC9-45DC-4A54-A51A-C60E2157FBE3}" id="{A5952B15-17D1-44A9-A9B4-3B460AD321D7}">
    <text>U11441M 9 FROM RESEARCH</text>
  </threadedComment>
  <threadedComment ref="G5" dT="2024-04-01T14:19:40.61" personId="{76290BC9-45DC-4A54-A51A-C60E2157FBE3}" id="{CD48C824-BBA2-4801-BB57-59B62EB19F00}">
    <text>PMMA 11 FROM RESEARCH, THEN ADJUSTED 4 OUT OF LOCATION</text>
  </threadedComment>
  <threadedComment ref="G5" dT="2024-04-01T14:19:48.02" personId="{76290BC9-45DC-4A54-A51A-C60E2157FBE3}" id="{EEBD73CE-88E2-4CC6-9513-9D8989B75669}" parentId="{CD48C824-BBA2-4801-BB57-59B62EB19F00}">
    <text>U11441M</text>
  </threadedComment>
  <threadedComment ref="G6" dT="2024-04-01T14:21:53.76" personId="{76290BC9-45DC-4A54-A51A-C60E2157FBE3}" id="{AFEC607C-A492-4200-AC96-A4DFC45E4E7E}">
    <text>4 UNITS ADJUSTED IN AS MISPICK "PR" U11441M
9- UNITS ADJUSTED OUT OF RESEARCH 032624 U1144M</text>
  </threadedComment>
  <threadedComment ref="C7" dT="2024-04-01T13:29:39.68" personId="{76290BC9-45DC-4A54-A51A-C60E2157FBE3}" id="{853A2E97-1EDA-4AE5-99FC-1F8049D49DB3}">
    <text>U11441M 15 FROM RESEARCH</text>
  </threadedComment>
  <threadedComment ref="G7" dT="2024-04-01T14:23:42.48" personId="{76290BC9-45DC-4A54-A51A-C60E2157FBE3}" id="{6C98EECD-6637-420F-B55C-562FFB879F50}">
    <text xml:space="preserve">U11441M COMPLETED ADJUSTMENT THROUGH PI80
</text>
  </threadedComment>
  <threadedComment ref="G8" dT="2024-04-01T14:25:11.84" personId="{76290BC9-45DC-4A54-A51A-C60E2157FBE3}" id="{42018DC3-4A1D-439A-94E1-7B9EB3D0CAA6}">
    <text>U11441M ADJUSTED AS "PR" MISPICK, THIS WAS A RCV ISSUE
-06325204 2 UNITS ORDERED 0 RECEIVED</text>
  </threadedComment>
  <threadedComment ref="C9" dT="2024-04-01T14:08:34.86" personId="{76290BC9-45DC-4A54-A51A-C60E2157FBE3}" id="{7B66511A-CB42-41C6-87F9-AE2504BDCF84}">
    <text>PMMA TO RESEARCH</text>
  </threadedComment>
  <threadedComment ref="G10" dT="2024-04-01T14:33:10.45" personId="{76290BC9-45DC-4A54-A51A-C60E2157FBE3}" id="{5BB2A189-555E-4A5C-833A-8FF49B968447}">
    <text>U11441M ADJUSTED AS "PR" MISPICK
5+ PI Adjustment error</text>
  </threadedComment>
  <threadedComment ref="G11" dT="2024-04-01T14:34:15.54" personId="{76290BC9-45DC-4A54-A51A-C60E2157FBE3}" id="{46ED2A17-7B52-4D9E-BDED-F43D664A1E04}">
    <text>U11441M ADJUSTED AS "PR" MISPICK</text>
  </threadedComment>
  <threadedComment ref="G12" dT="2024-04-01T14:36:11.84" personId="{76290BC9-45DC-4A54-A51A-C60E2157FBE3}" id="{EB4B33D2-B2C7-48BE-8EA0-53BF725B5B90}">
    <text>U11441M ADJUSTED AS "PR" MISPICK -
Actual RCV issue -06291916 units ordered 1 received 0</text>
  </threadedComment>
  <threadedComment ref="C13" dT="2024-04-01T14:16:27.73" personId="{76290BC9-45DC-4A54-A51A-C60E2157FBE3}" id="{471DB39C-75D8-4E49-8588-00539763D929}">
    <text>PMMA FROM RESEARCH</text>
  </threadedComment>
  <threadedComment ref="G13" dT="2024-04-01T14:38:23.69" personId="{76290BC9-45DC-4A54-A51A-C60E2157FBE3}" id="{5266D90C-F1DF-4BC3-BCCE-A75A2B40E61C}">
    <text xml:space="preserve">U11441M </text>
  </threadedComment>
  <threadedComment ref="G14" dT="2024-04-01T14:39:48.97" personId="{76290BC9-45DC-4A54-A51A-C60E2157FBE3}" id="{CF41B787-3F49-4C0F-B1D7-62528FB7D7EF}">
    <text>U11441M</text>
  </threadedComment>
  <threadedComment ref="G15" dT="2024-04-01T14:40:56.19" personId="{76290BC9-45DC-4A54-A51A-C60E2157FBE3}" id="{EA7AE4A5-4BF2-41D2-B274-0022B946ACCE}">
    <text>U11441M 1- "PR" MISPICK
ACTUAL PI ADJUSTMENT ERROR +9</text>
  </threadedComment>
  <threadedComment ref="G16" dT="2024-04-01T14:55:17.61" personId="{76290BC9-45DC-4A54-A51A-C60E2157FBE3}" id="{33175FEE-6B3D-499C-B313-FBC1B387F6BC}">
    <text xml:space="preserve">u11441m Adjusted as "PR" Mispick
</text>
  </threadedComment>
  <threadedComment ref="G17" dT="2024-04-01T14:55:17.61" personId="{76290BC9-45DC-4A54-A51A-C60E2157FBE3}" id="{CFB7E23C-C46F-4EDE-BEE3-D21CA80C64DA}">
    <text xml:space="preserve">u11441m Adjusted as "PR" Mispick
</text>
  </threadedComment>
  <threadedComment ref="G18" dT="2024-04-01T14:55:17.61" personId="{76290BC9-45DC-4A54-A51A-C60E2157FBE3}" id="{D3AC4F78-313E-4F97-9A15-3B8B4815615C}">
    <text xml:space="preserve">u11441m Adjusted as "PR" Mispick
</text>
  </threadedComment>
  <threadedComment ref="G19" dT="2024-04-01T14:55:17.61" personId="{76290BC9-45DC-4A54-A51A-C60E2157FBE3}" id="{3DE7C9C8-1664-47D4-9452-E522883149BD}">
    <text xml:space="preserve">u11441m Adjusted as "PR" Mispick
</text>
  </threadedComment>
  <threadedComment ref="G20" dT="2024-04-01T14:45:05.37" personId="{76290BC9-45DC-4A54-A51A-C60E2157FBE3}" id="{81A91991-D159-4B65-9D22-961BDFFA3D55}">
    <text xml:space="preserve">U11441M
</text>
  </threadedComment>
  <threadedComment ref="G20" dT="2024-04-01T14:52:29.73" personId="{76290BC9-45DC-4A54-A51A-C60E2157FBE3}" id="{06FB0F3E-8A1E-4BE1-A677-A300986D088A}" parentId="{81A91991-D159-4B65-9D22-961BDFFA3D55}">
    <text>U11441M ADJUSTED AS "PR" MISPICK
ADJUSTMENT ERROR U30441M 021324</text>
  </threadedComment>
  <threadedComment ref="G21" dT="2024-04-01T14:55:17.61" personId="{76290BC9-45DC-4A54-A51A-C60E2157FBE3}" id="{4F8C89AD-7B78-4FD9-AB0A-599FA23DA6D9}">
    <text xml:space="preserve">u11441m Adjusted as "PR" Mispick
</text>
  </threadedComment>
  <threadedComment ref="G22" dT="2024-04-01T14:55:17.61" personId="{76290BC9-45DC-4A54-A51A-C60E2157FBE3}" id="{BC98D812-6E70-45D8-AB8B-0379936969C5}">
    <text xml:space="preserve">u11441m Adjusted as "PR" Mispick
</text>
  </threadedComment>
  <threadedComment ref="G23" dT="2024-04-01T14:55:17.61" personId="{76290BC9-45DC-4A54-A51A-C60E2157FBE3}" id="{27D38178-6D41-45C0-B0ED-9BFCAB88810C}">
    <text xml:space="preserve">u11441m Adjusted as "PR" Mispick
</text>
  </threadedComment>
  <threadedComment ref="G24" dT="2024-04-01T14:55:17.61" personId="{76290BC9-45DC-4A54-A51A-C60E2157FBE3}" id="{290EF73A-7D8F-4CFC-8FF1-F094E11F90E8}">
    <text xml:space="preserve">u11441m Adjusted as "PR" Mispick
</text>
  </threadedComment>
  <threadedComment ref="G25" dT="2024-04-01T14:55:17.61" personId="{76290BC9-45DC-4A54-A51A-C60E2157FBE3}" id="{5B80F653-A116-4A09-810C-F75F3F1C7AD3}">
    <text xml:space="preserve">u11441m Adjusted as "PR" Mispick
</text>
  </threadedComment>
  <threadedComment ref="G26" dT="2024-04-01T14:55:17.61" personId="{76290BC9-45DC-4A54-A51A-C60E2157FBE3}" id="{540AEA99-DF5A-4CD9-8BD9-D5A5EADED09A}">
    <text xml:space="preserve">u11441m Adjusted as "PR" Mispick
</text>
  </threadedComment>
  <threadedComment ref="G26" dT="2024-04-01T14:57:25.42" personId="{76290BC9-45DC-4A54-A51A-C60E2157FBE3}" id="{74095CFD-232C-40D0-BEC7-613A49891966}" parentId="{540AEA99-DF5A-4CD9-8BD9-D5A5EADED09A}">
    <text xml:space="preserve">1 ADJUSTED IN U11441M 110723 
ADJUSTMENT ERROR </text>
  </threadedComment>
  <threadedComment ref="G27" dT="2024-04-01T14:55:17.61" personId="{76290BC9-45DC-4A54-A51A-C60E2157FBE3}" id="{07ADF0EC-70D6-4F64-9FAF-94771929EFE2}">
    <text xml:space="preserve">u11441m Adjusted as "PR" Mispick
</text>
  </threadedComment>
  <threadedComment ref="G28" dT="2024-04-01T14:55:17.61" personId="{76290BC9-45DC-4A54-A51A-C60E2157FBE3}" id="{32AE78CD-9DB6-459B-9ACD-852425927593}">
    <text xml:space="preserve">u11441m Adjusted as "PR" Mispick
</text>
  </threadedComment>
  <threadedComment ref="G28" dT="2024-04-01T14:59:28.65" personId="{76290BC9-45DC-4A54-A51A-C60E2157FBE3}" id="{9CDF26A2-3ECD-463A-B501-825CF17ED77D}" parentId="{32AE78CD-9DB6-459B-9ACD-852425927593}">
    <text>U11441M ADJUSTMENT ERROR 011624 1- "MISPICK"</text>
  </threadedComment>
  <threadedComment ref="G29" dT="2024-04-01T14:55:17.61" personId="{76290BC9-45DC-4A54-A51A-C60E2157FBE3}" id="{13C2B072-778A-4F62-81DF-68B0C0276B99}">
    <text xml:space="preserve">u11441m Adjusted as "PR" Mispick
</text>
  </threadedComment>
  <threadedComment ref="G29" dT="2024-04-01T15:00:42.13" personId="{76290BC9-45DC-4A54-A51A-C60E2157FBE3}" id="{ED7A06E7-F071-4E34-9137-B5983569645A}" parentId="{13C2B072-778A-4F62-81DF-68B0C0276B99}">
    <text xml:space="preserve">U11441M ADJUSTED 2- "MISPICK" 011624
ADJUSTMENT ERROR </text>
  </threadedComment>
  <threadedComment ref="G30" dT="2024-04-01T14:55:17.61" personId="{76290BC9-45DC-4A54-A51A-C60E2157FBE3}" id="{BB917426-24BA-4E50-8D87-366AD27C3470}">
    <text xml:space="preserve">u11441m Adjusted as "PR" Mispick
</text>
  </threadedComment>
  <threadedComment ref="G30" dT="2024-04-01T15:01:48.40" personId="{76290BC9-45DC-4A54-A51A-C60E2157FBE3}" id="{05474F8E-32B7-4DD7-9689-E915A44D29B4}" parentId="{BB917426-24BA-4E50-8D87-366AD27C3470}">
    <text>RCV ISSUE
-99969195 UNITS ORDERED 1 RECEIVED 0</text>
  </threadedComment>
  <threadedComment ref="G31" dT="2024-04-01T14:55:17.61" personId="{76290BC9-45DC-4A54-A51A-C60E2157FBE3}" id="{27393AC7-E23B-452E-9172-6E792DB166CD}">
    <text xml:space="preserve">u11441m Adjusted as "PR" Mispick
</text>
  </threadedComment>
  <threadedComment ref="G31" dT="2024-04-01T15:05:25.12" personId="{76290BC9-45DC-4A54-A51A-C60E2157FBE3}" id="{F36BA740-3B48-4F1C-9368-E52FED09AD94}" parentId="{27393AC7-E23B-452E-9172-6E792DB166CD}">
    <text>-3 FROM RESEARCH 121223 U11441M
-4 MISPICK U11441M 011624</text>
  </threadedComment>
  <threadedComment ref="G32" dT="2024-04-01T14:55:17.61" personId="{76290BC9-45DC-4A54-A51A-C60E2157FBE3}" id="{A6A93C6B-2CD4-4F14-9C60-B839DAE051EC}">
    <text xml:space="preserve">u11441m Adjusted as "PR" Mispick
</text>
  </threadedComment>
  <threadedComment ref="C33" dT="2024-04-01T15:16:58.64" personId="{76290BC9-45DC-4A54-A51A-C60E2157FBE3}" id="{E5EDF726-A755-4ACF-87B0-4C397EE778E1}">
    <text>PMMA FROM RESEARCH</text>
  </threadedComment>
  <threadedComment ref="G33" dT="2024-04-01T14:55:17.61" personId="{76290BC9-45DC-4A54-A51A-C60E2157FBE3}" id="{56B126A6-C8F2-4527-B653-A8FE1713BBE6}">
    <text xml:space="preserve">u11441m Adjusted as "PR" Mispick
</text>
  </threadedComment>
  <threadedComment ref="G33" dT="2024-04-01T15:11:04.43" personId="{76290BC9-45DC-4A54-A51A-C60E2157FBE3}" id="{0FFEEEC9-AF4D-4000-AF6E-2165D8C4DA0F}" parentId="{56B126A6-C8F2-4527-B653-A8FE1713BBE6}">
    <text>-9 PI ADJUSTMENT ERROR</text>
  </threadedComment>
  <threadedComment ref="C34" dT="2024-04-01T15:17:05.02" personId="{76290BC9-45DC-4A54-A51A-C60E2157FBE3}" id="{EC20A14B-3563-4295-8582-F2233ADC9DAD}">
    <text>PMMA TO RESEARCH</text>
  </threadedComment>
  <threadedComment ref="G34" dT="2024-04-01T14:55:17.61" personId="{76290BC9-45DC-4A54-A51A-C60E2157FBE3}" id="{5575A1B0-E0EF-46B8-8CAC-72BFC400A5F5}">
    <text xml:space="preserve">u11441m Adjusted as "PR" Mispick
</text>
  </threadedComment>
  <threadedComment ref="G34" dT="2024-04-01T15:13:40.64" personId="{76290BC9-45DC-4A54-A51A-C60E2157FBE3}" id="{A2A216B3-1483-4E29-B875-589FDBBB0D86}" parentId="{5575A1B0-E0EF-46B8-8CAC-72BFC400A5F5}">
    <text>ADJUSTMENT ERROR U30441M 030724</text>
  </threadedComment>
  <threadedComment ref="C35" dT="2024-04-01T15:17:05.02" personId="{76290BC9-45DC-4A54-A51A-C60E2157FBE3}" id="{7EB75F06-2505-4702-AA77-49BA360C9C1B}">
    <text>PMMA TO RESEARCH</text>
  </threadedComment>
  <threadedComment ref="G35" dT="2024-04-01T14:55:17.61" personId="{76290BC9-45DC-4A54-A51A-C60E2157FBE3}" id="{9DDF13D2-E823-4C1E-A71C-4A6BE1D0D121}">
    <text xml:space="preserve">u11441m Adjusted as "PR" Mispick
</text>
  </threadedComment>
  <threadedComment ref="C36" dT="2024-04-01T15:17:43.72" personId="{76290BC9-45DC-4A54-A51A-C60E2157FBE3}" id="{49F2A5E7-B1F9-44B2-A171-3B74D7AE32C8}">
    <text>PMMA TO RESEARCH</text>
  </threadedComment>
  <threadedComment ref="G36" dT="2024-04-01T14:55:17.61" personId="{76290BC9-45DC-4A54-A51A-C60E2157FBE3}" id="{9F932FB1-B6AE-4DC0-B589-720B34FBCC7C}">
    <text xml:space="preserve">u11441m Adjusted as "PR" Mispick
</text>
  </threadedComment>
  <threadedComment ref="G36" dT="2024-04-01T15:14:56.72" personId="{76290BC9-45DC-4A54-A51A-C60E2157FBE3}" id="{4F522B23-2D37-4634-832B-3428814398BE}" parentId="{9F932FB1-B6AE-4DC0-B589-720B34FBCC7C}">
    <text>PI ADJUSTMENT ERROR</text>
  </threadedComment>
  <threadedComment ref="C37" dT="2024-04-01T15:17:43.72" personId="{76290BC9-45DC-4A54-A51A-C60E2157FBE3}" id="{8EDA3489-0D52-4BA0-9582-227A8B542915}">
    <text>PMMA TO RESEARCH</text>
  </threadedComment>
  <threadedComment ref="G37" dT="2024-04-01T14:55:17.61" personId="{76290BC9-45DC-4A54-A51A-C60E2157FBE3}" id="{8674EF5B-2D5D-4A8C-A5F3-25C472FB7FB5}">
    <text xml:space="preserve">u11441m Adjusted as "PR" Mispick
</text>
  </threadedComment>
  <threadedComment ref="G37" dT="2024-04-01T15:15:23.62" personId="{76290BC9-45DC-4A54-A51A-C60E2157FBE3}" id="{3848B961-D19B-460D-8DAA-1A61364C82FB}" parentId="{8674EF5B-2D5D-4A8C-A5F3-25C472FB7FB5}">
    <text xml:space="preserve">PI ADJUSTMENT ERROR
</text>
  </threadedComment>
  <threadedComment ref="C38" dT="2024-04-01T15:16:58.64" personId="{76290BC9-45DC-4A54-A51A-C60E2157FBE3}" id="{559F4CCE-FB19-4E53-B7D5-9C66F0EC1AD1}">
    <text>PMMA FROM RESEARCH</text>
  </threadedComment>
  <threadedComment ref="G38" dT="2024-04-01T14:55:17.61" personId="{76290BC9-45DC-4A54-A51A-C60E2157FBE3}" id="{910FD855-0AAF-41A5-944F-F8F766B54FFF}">
    <text xml:space="preserve">u11441m Adjusted as "PR" Mispick
</text>
  </threadedComment>
  <threadedComment ref="G38" dT="2024-04-01T15:19:41.32" personId="{76290BC9-45DC-4A54-A51A-C60E2157FBE3}" id="{4CB94D82-6B87-4A23-B9EB-64EA469BE465}" parentId="{910FD855-0AAF-41A5-944F-F8F766B54FFF}">
    <text>ADJSUTED AFTER PARTIAL MOVE FROM RESEARCH</text>
  </threadedComment>
  <threadedComment ref="G39" dT="2024-04-01T14:55:17.61" personId="{76290BC9-45DC-4A54-A51A-C60E2157FBE3}" id="{3BB71A2D-14FA-4D95-A1F2-C232E5D0C568}">
    <text xml:space="preserve">u11441m Adjusted as "PR" Mispick
</text>
  </threadedComment>
  <threadedComment ref="C40" dT="2024-04-01T15:16:58.64" personId="{76290BC9-45DC-4A54-A51A-C60E2157FBE3}" id="{6CB817CF-8D48-4215-93D0-601AB8F77D15}">
    <text>PMMA FROM RESEARCH</text>
  </threadedComment>
  <threadedComment ref="G40" dT="2024-04-01T15:16:58.64" personId="{76290BC9-45DC-4A54-A51A-C60E2157FBE3}" id="{EAB5EA1E-B94E-4ECB-BF31-3B7792106140}">
    <text>PMMA FROM RESEARCH</text>
  </threadedComment>
  <threadedComment ref="G40" dT="2024-04-01T15:57:53.71" personId="{76290BC9-45DC-4A54-A51A-C60E2157FBE3}" id="{D58905E1-FEA0-4AAD-BE48-711E4C49752F}" parentId="{EAB5EA1E-B94E-4ECB-BF31-3B7792106140}">
    <text>3 adjusted after pmma</text>
  </threadedComment>
  <threadedComment ref="C41" dT="2024-04-01T15:17:05.02" personId="{76290BC9-45DC-4A54-A51A-C60E2157FBE3}" id="{4E478864-6055-49BD-AB35-C745ACB9E3A9}">
    <text>PMMA TO RESEARCH</text>
  </threadedComment>
  <threadedComment ref="G42" dT="2024-04-01T16:09:34.52" personId="{76290BC9-45DC-4A54-A51A-C60E2157FBE3}" id="{1BBFFDD7-D8EB-47E4-94F5-E331F5F6C68E}">
    <text>U11441M 1- ADJUSTMENT ERROR 110723</text>
  </threadedComment>
  <threadedComment ref="C43" dT="2024-04-01T15:16:58.64" personId="{76290BC9-45DC-4A54-A51A-C60E2157FBE3}" id="{3A05517B-3DFC-439B-A388-F214FDD2E21B}">
    <text>PMMA FROM RESEARCH</text>
  </threadedComment>
  <threadedComment ref="G43" dT="2024-04-01T16:10:35.55" personId="{76290BC9-45DC-4A54-A51A-C60E2157FBE3}" id="{E7348225-8FF9-436D-98FC-17F46D2C95F6}">
    <text xml:space="preserve">5+ PI ADJUSTMENT ERROR
</text>
  </threadedComment>
  <threadedComment ref="C44" dT="2024-04-01T15:16:58.64" personId="{76290BC9-45DC-4A54-A51A-C60E2157FBE3}" id="{A953D4F7-37E9-4A88-9297-564F82FA90E8}">
    <text>PMMA FROM RESEARCH</text>
  </threadedComment>
  <threadedComment ref="G44" dT="2024-04-01T16:11:41.38" personId="{76290BC9-45DC-4A54-A51A-C60E2157FBE3}" id="{A8B8D1E5-9511-4C7C-BA5C-CC7530F34E4E}">
    <text>1- U11441M MISPICK 011624
ADJUSTMENT ERROR</text>
  </threadedComment>
  <threadedComment ref="C45" dT="2024-04-01T15:16:58.64" personId="{76290BC9-45DC-4A54-A51A-C60E2157FBE3}" id="{659E712F-6F0E-4AD9-8AA3-6A337EDBDB89}">
    <text>PMMA FROM RESEARCH</text>
  </threadedComment>
  <threadedComment ref="C46" dT="2024-04-01T15:16:58.64" personId="{76290BC9-45DC-4A54-A51A-C60E2157FBE3}" id="{DD7ACC18-5DCE-4073-AB87-C2B1A0DAA22B}">
    <text>PMMA FROM RESEARCH</text>
  </threadedComment>
  <threadedComment ref="G46" dT="2024-04-02T08:06:37.16" personId="{76290BC9-45DC-4A54-A51A-C60E2157FBE3}" id="{B8A743F0-2A73-481D-B5D9-0A5DF72113F5}">
    <text>12- U11441M MISPICK 
ADJUSTMENT ERROR</text>
  </threadedComment>
  <threadedComment ref="G46" dT="2024-04-02T08:07:18.66" personId="{76290BC9-45DC-4A54-A51A-C60E2157FBE3}" id="{C627B0A0-6E6A-4445-BC4A-A63AC6614D55}" parentId="{B8A743F0-2A73-481D-B5D9-0A5DF72113F5}">
    <text>110623</text>
  </threadedComment>
  <threadedComment ref="C47" dT="2024-04-01T15:16:58.64" personId="{76290BC9-45DC-4A54-A51A-C60E2157FBE3}" id="{BE6200F1-4256-4E5D-8BFC-673243200512}">
    <text>PMMA FROM RESEARCH</text>
  </threadedComment>
  <threadedComment ref="C48" dT="2024-04-01T15:16:58.64" personId="{76290BC9-45DC-4A54-A51A-C60E2157FBE3}" id="{35352879-7276-449E-903A-8788080CDA5C}">
    <text>PMMA FROM RESEARCH</text>
  </threadedComment>
  <threadedComment ref="G48" dT="2024-04-02T09:00:20.00" personId="{76290BC9-45DC-4A54-A51A-C60E2157FBE3}" id="{A7B3C0BB-BB47-4AF4-BC5A-CEFE621FAB38}">
    <text>3- U11441M MISPICK
ADJUSTMENT ERROR 010324</text>
  </threadedComment>
  <threadedComment ref="C49" dT="2024-04-01T16:00:32.58" personId="{76290BC9-45DC-4A54-A51A-C60E2157FBE3}" id="{BDC66790-764C-41A1-8992-3BC1D512E5E8}">
    <text>pmma to research</text>
  </threadedComment>
  <threadedComment ref="C50" dT="2024-04-01T16:00:32.58" personId="{76290BC9-45DC-4A54-A51A-C60E2157FBE3}" id="{8CA41293-E70B-4EFA-B3BE-E4487DAEC5E4}">
    <text>pmma to research</text>
  </threadedComment>
  <threadedComment ref="C51" dT="2024-04-01T16:00:32.58" personId="{76290BC9-45DC-4A54-A51A-C60E2157FBE3}" id="{6370A167-4746-456F-95AD-280D18B4BE0E}">
    <text>pmma to research</text>
  </threadedComment>
  <threadedComment ref="G51" dT="2024-04-02T09:06:01.26" personId="{76290BC9-45DC-4A54-A51A-C60E2157FBE3}" id="{3449756A-B254-4D32-8867-9B53276E5405}">
    <text>4- U11441M MISPICK
ADJUSTMENT ERROR 040124</text>
  </threadedComment>
  <threadedComment ref="C52" dT="2024-04-01T15:16:58.64" personId="{76290BC9-45DC-4A54-A51A-C60E2157FBE3}" id="{8F2BB15B-0A62-4D65-B160-3634886124F0}">
    <text>PMMA FROM RESEARCH</text>
  </threadedComment>
  <threadedComment ref="G52" dT="2024-04-02T09:39:45.15" personId="{76290BC9-45DC-4A54-A51A-C60E2157FBE3}" id="{954A55FE-EE22-45A5-9BC0-17FCDD274767}">
    <text>ADJUSTMENT ERROR 1/22/24 U11441M</text>
  </threadedComment>
  <threadedComment ref="C53" dT="2024-04-01T16:00:32.58" personId="{76290BC9-45DC-4A54-A51A-C60E2157FBE3}" id="{553A38BA-C095-411B-94E5-48C2FF0F1A17}">
    <text>pmma to research</text>
  </threadedComment>
  <threadedComment ref="C54" dT="2024-04-01T16:00:32.58" personId="{76290BC9-45DC-4A54-A51A-C60E2157FBE3}" id="{910B8C1E-2005-4489-B178-0825CE94A4AC}">
    <text>pmma to research</text>
  </threadedComment>
  <threadedComment ref="C55" dT="2024-04-01T16:00:32.58" personId="{76290BC9-45DC-4A54-A51A-C60E2157FBE3}" id="{F4D671A8-6DE3-4809-AF35-214A0AF2E1E4}">
    <text>pmma to research</text>
  </threadedComment>
  <threadedComment ref="C56" dT="2024-04-01T16:00:32.58" personId="{76290BC9-45DC-4A54-A51A-C60E2157FBE3}" id="{4DC1B52F-CF29-49F8-894A-100A76EA62C3}">
    <text>pmma to research</text>
  </threadedComment>
  <threadedComment ref="G72" dT="2024-04-05T11:41:19.42" personId="{76290BC9-45DC-4A54-A51A-C60E2157FBE3}" id="{1EAA7748-7904-4AFB-810A-21C161332F04}">
    <text>UE 1- RESEARCJ 11441M 020524 
ADJUSTMENT ERROR ///
1- U30441M "PICKING ERROR" 032124
Either adjustment could be a possible cause for the variance</text>
  </threadedComment>
  <threadedComment ref="G75" dT="2024-04-05T11:47:31.71" personId="{76290BC9-45DC-4A54-A51A-C60E2157FBE3}" id="{DF399CBD-C0DB-4D3F-B366-F87A4C21804E}">
    <text xml:space="preserve">1- RESEARCH U11441M 121923 </text>
  </threadedComment>
  <threadedComment ref="G77" dT="2024-04-05T11:51:19.24" personId="{76290BC9-45DC-4A54-A51A-C60E2157FBE3}" id="{58AFC0C5-E171-49FD-AC9D-121D471F6B0C}">
    <text>1 U11441M MISPICK 011224</text>
  </threadedComment>
  <threadedComment ref="C79" dT="2024-04-01T15:12:18.52" personId="{76290BC9-45DC-4A54-A51A-C60E2157FBE3}" id="{9D5328F5-A474-4BFB-B43A-67C8BDDB1DC5}">
    <text>PMMA FROM RESEARCH U11441M</text>
  </threadedComment>
  <threadedComment ref="G82" dT="2024-04-05T11:57:23.22" personId="{76290BC9-45DC-4A54-A51A-C60E2157FBE3}" id="{ADCBF2D1-A15A-4CC0-A4DF-DF0C01F1B421}">
    <text>1- U30441M PICKING ERROR 021924</text>
  </threadedComment>
  <threadedComment ref="G89" dT="2024-04-05T12:03:42.85" personId="{76290BC9-45DC-4A54-A51A-C60E2157FBE3}" id="{86615EBA-7087-4601-9495-7C2C687AB072}">
    <text xml:space="preserve">1- U11441M MISPICK 012524 </text>
  </threadedComment>
  <threadedComment ref="C93" dT="2024-04-02T07:56:33.36" personId="{76290BC9-45DC-4A54-A51A-C60E2157FBE3}" id="{119C78CB-AF70-4824-90CE-70FCC73833C6}">
    <text>PMMA TO 60HH1531</text>
  </threadedComment>
  <threadedComment ref="G99" dT="2024-04-05T12:13:20.29" personId="{76290BC9-45DC-4A54-A51A-C60E2157FBE3}" id="{14C54110-809C-4332-9F0F-06F691EDECC1}">
    <text>4- RESEARCH U11441M 032224</text>
  </threadedComment>
  <threadedComment ref="C107" dT="2024-04-02T08:25:54.12" personId="{76290BC9-45DC-4A54-A51A-C60E2157FBE3}" id="{4F9C3DEC-63CE-42AA-A24C-321055CA35FD}">
    <text>ERROR LOCATION DELETED</text>
  </threadedComment>
  <threadedComment ref="C108" dT="2024-04-02T08:25:54.12" personId="{76290BC9-45DC-4A54-A51A-C60E2157FBE3}" id="{0807D9DA-967E-4A0D-AE76-3CFE72224639}">
    <text>ERROR LOCATION DELETED</text>
  </threadedComment>
  <threadedComment ref="G110" dT="2024-04-05T12:21:58.11" personId="{76290BC9-45DC-4A54-A51A-C60E2157FBE3}" id="{4CA1B694-A8EC-49FB-81C7-EB2E7CFBC3E8}">
    <text>1- U30441M ADJUSTMENT ERROR 030524</text>
  </threadedComment>
  <threadedComment ref="G112" dT="2024-04-05T12:23:56.60" personId="{76290BC9-45DC-4A54-A51A-C60E2157FBE3}" id="{3856FD89-9C57-4F21-AEE3-4804574D1DFB}">
    <text>3+ U11441M MISPICK 022624</text>
  </threadedComment>
  <threadedComment ref="G112" dT="2024-04-05T12:24:24.71" personId="{76290BC9-45DC-4A54-A51A-C60E2157FBE3}" id="{5EA7B52C-B36F-40E0-89DD-03B4D0BCA590}" parentId="{3856FD89-9C57-4F21-AEE3-4804574D1DFB}">
    <text>012624*</text>
  </threadedComment>
  <threadedComment ref="C113" dT="2024-04-02T07:58:59.96" personId="{76290BC9-45DC-4A54-A51A-C60E2157FBE3}" id="{76147214-2508-4C07-ABA9-227F845AB7EB}">
    <text>2 PMMA TO 90XX2222 1 PMMA TO RESEARCH</text>
  </threadedComment>
  <threadedComment ref="G114" dT="2024-04-05T12:26:29.42" personId="{76290BC9-45DC-4A54-A51A-C60E2157FBE3}" id="{54C0FF45-2EAA-4108-9758-0346DB98729F}">
    <text xml:space="preserve">2- RESEARCH U11441M 030924 </text>
  </threadedComment>
  <threadedComment ref="G116" dT="2024-04-05T12:33:07.08" personId="{76290BC9-45DC-4A54-A51A-C60E2157FBE3}" id="{E9871D98-03C0-4A6A-B792-D5037BE6971B}">
    <text>2- U11441M MISPICK 012624</text>
  </threadedComment>
  <threadedComment ref="C120" dT="2024-04-02T09:01:16.91" personId="{76290BC9-45DC-4A54-A51A-C60E2157FBE3}" id="{95492FDC-79E3-4AF1-A1B3-848AB8BFD2A9}">
    <text>PMMA FROM RESEARCH</text>
  </threadedComment>
  <threadedComment ref="C121" dT="2024-04-02T09:01:16.91" personId="{76290BC9-45DC-4A54-A51A-C60E2157FBE3}" id="{D7D57706-1E04-4E4A-BA5E-4B89366AC516}">
    <text>PMMA FROM RESEARCH</text>
  </threadedComment>
  <threadedComment ref="C128" dT="2024-04-02T08:34:00.69" personId="{76290BC9-45DC-4A54-A51A-C60E2157FBE3}" id="{E9E67BA2-8B2D-42A0-BEF8-FA718CBCF153}">
    <text>PMMA TO 17CF0411</text>
  </threadedComment>
  <threadedComment ref="C130" dT="2024-04-02T09:42:16.31" personId="{76290BC9-45DC-4A54-A51A-C60E2157FBE3}" id="{18541A45-4929-4719-8E19-317B3C4593D3}">
    <text>PMMA TO RESEARCH</text>
  </threadedComment>
  <threadedComment ref="G136" dT="2024-04-08T13:40:01.28" personId="{76290BC9-45DC-4A54-A51A-C60E2157FBE3}" id="{E54BA6CA-F8B4-4F5C-97C9-1D5A1018A9D4}">
    <text>3- U11441M MISPICK 012624
 ADJUSTMENT ERROR</text>
  </threadedComment>
  <threadedComment ref="G141" dT="2024-04-08T13:56:50.91" personId="{76290BC9-45DC-4A54-A51A-C60E2157FBE3}" id="{8DF7BDE5-88CB-4987-8152-93FF48B63061}">
    <text>12- U11441M MISPICK ADJUSTMENT ERROR 011524</text>
  </threadedComment>
  <threadedComment ref="G164" dT="2024-04-09T14:40:45.96" personId="{76290BC9-45DC-4A54-A51A-C60E2157FBE3}" id="{6ECCC7E2-AC10-4601-BB1A-7D553C02F566}">
    <text>3- U30441M PI ADJUSTMENT ERROR 
ADJUSTMENT ERROR</text>
  </threadedComment>
  <threadedComment ref="G166" dT="2024-04-09T14:43:50.04" personId="{76290BC9-45DC-4A54-A51A-C60E2157FBE3}" id="{68FB03E1-7ED5-4324-95F0-5434327A7E10}">
    <text>5- U11441M MISPICK 012324</text>
  </threadedComment>
  <threadedComment ref="G168" dT="2024-04-09T14:53:54.23" personId="{76290BC9-45DC-4A54-A51A-C60E2157FBE3}" id="{2AC729AE-87FE-498D-AB7A-8FC0049AB934}">
    <text>1- U30441M PICKING ERROR
ADJUSTMENT ERROR 031424</text>
  </threadedComment>
  <threadedComment ref="G184" dT="2024-04-15T16:11:20.75" personId="{76290BC9-45DC-4A54-A51A-C60E2157FBE3}" id="{F9D1F624-B726-4E6D-8B71-7C2D93F693D7}">
    <text>ADJUSTMENT ERROR U30441M 6- 030824</text>
  </threadedComment>
  <threadedComment ref="G195" dT="2024-04-16T10:00:59.87" personId="{76290BC9-45DC-4A54-A51A-C60E2157FBE3}" id="{DAFB5289-8263-42DE-A6C1-D42ECBAE4C7E}">
    <text>ADJUSTMENT ERROR 19+ U11441M 041124</text>
  </threadedComment>
  <threadedComment ref="C199" dT="2024-04-05T09:33:55.56" personId="{76290BC9-45DC-4A54-A51A-C60E2157FBE3}" id="{38D84EC7-1BE2-4F59-9CC0-47DB2DB27E60}">
    <text>PMMA TO 91UU1211</text>
  </threadedComment>
  <threadedComment ref="G200" dT="2024-04-16T14:07:34.17" personId="{76290BC9-45DC-4A54-A51A-C60E2157FBE3}" id="{E3B9B155-9842-416D-9328-C8DD4F71C9E0}">
    <text>ADJUSTMENT ERROR 031924 19- RESEAARCH</text>
  </threadedComment>
  <threadedComment ref="G208" dT="2024-04-16T15:21:46.57" personId="{76290BC9-45DC-4A54-A51A-C60E2157FBE3}" id="{54C789B8-5EDC-459F-BA66-3A18E3B3936F}">
    <text>4- ADJUSTMENT ERROR U11441M 021224</text>
  </threadedComment>
  <threadedComment ref="G209" dT="2024-04-16T15:25:04.82" personId="{76290BC9-45DC-4A54-A51A-C60E2157FBE3}" id="{E4FBDA8A-95BC-441F-B0A2-5085DD7C7CA9}">
    <text xml:space="preserve">ADJUSTMENT ERROR MISPICK 6- 010824 </text>
  </threadedComment>
  <threadedComment ref="C218" dT="2024-04-05T09:28:57.42" personId="{76290BC9-45DC-4A54-A51A-C60E2157FBE3}" id="{289DC8ED-8F35-4810-875B-DFE48A44C4CA}">
    <text>PMMA TO 90KK1511</text>
  </threadedComment>
  <threadedComment ref="G233" dT="2024-04-19T12:10:37.07" personId="{76290BC9-45DC-4A54-A51A-C60E2157FBE3}" id="{363480DF-7EBC-43FF-A8AE-A31D99C1D8FA}">
    <text>1 MISPICK U11441M ADJUSTMENT ERROR 111023</text>
  </threadedComment>
  <threadedComment ref="G234" dT="2024-04-19T14:50:32.87" personId="{76290BC9-45DC-4A54-A51A-C60E2157FBE3}" id="{B90ACA37-FA36-44AC-9899-5BF654A97975}">
    <text>1- MISPICK ADJUSTMENT ERROR U11441M 010324</text>
  </threadedComment>
  <threadedComment ref="G235" dT="2024-04-19T14:52:28.02" personId="{76290BC9-45DC-4A54-A51A-C60E2157FBE3}" id="{A8C1CF97-F656-4B56-A38E-DE0F9CA1E2B4}">
    <text>1- ADJUSTMENT ERROR U11441M 041024</text>
  </threadedComment>
  <threadedComment ref="G240" dT="2024-04-19T15:02:46.34" personId="{76290BC9-45DC-4A54-A51A-C60E2157FBE3}" id="{F741FBD3-8190-4B82-87E6-F97B83CC5DF8}">
    <text>1- PICKING ERROR U30441M 022724</text>
  </threadedComment>
  <threadedComment ref="G246" dT="2024-04-19T15:15:16.09" personId="{76290BC9-45DC-4A54-A51A-C60E2157FBE3}" id="{FDE68CFF-92AA-4A66-8158-545F22BE287E}">
    <text>2- U11441M MISPICK 010924</text>
  </threadedComment>
  <threadedComment ref="G250" dT="2024-04-19T15:31:21.70" personId="{76290BC9-45DC-4A54-A51A-C60E2157FBE3}" id="{74832BDD-84E6-48F3-B670-39F5EA2AB9DD}">
    <text>1- U11441M MISPICK ADJUSTMENT ERROR 010324</text>
  </threadedComment>
  <threadedComment ref="G251" dT="2024-04-19T15:32:29.20" personId="{76290BC9-45DC-4A54-A51A-C60E2157FBE3}" id="{837FAB6B-9517-49AE-AEF9-57FEDC25FB11}">
    <text>2- MISPICK U11441M 010324 ADJUSTMENT ERROR</text>
  </threadedComment>
  <threadedComment ref="G252" dT="2024-04-19T15:34:03.15" personId="{76290BC9-45DC-4A54-A51A-C60E2157FBE3}" id="{535B30C3-F256-4749-A119-FC128CF31290}">
    <text>1+ MISPICK U11441M 020124 ADJUSTMENT ERROR</text>
  </threadedComment>
  <threadedComment ref="C253" dT="2024-04-05T11:50:08.91" personId="{76290BC9-45DC-4A54-A51A-C60E2157FBE3}" id="{433E4804-9BC4-4681-ADAE-7E3B34EDA982}">
    <text>PMMA TO RESEARCH</text>
  </threadedComment>
  <threadedComment ref="G253" dT="2024-04-19T15:35:37.31" personId="{76290BC9-45DC-4A54-A51A-C60E2157FBE3}" id="{464BC9D0-4111-447A-B7B5-D3E885161D83}">
    <text>2- RESEARCH ADJUSTMENT AND PMMA ERROR 021424 U11441M UB9441A</text>
  </threadedComment>
  <threadedComment ref="G259" dT="2024-04-19T15:40:32.60" personId="{76290BC9-45DC-4A54-A51A-C60E2157FBE3}" id="{562F5E99-903E-4F28-B891-47CBA84C9B95}">
    <text>5- MISPICK ADJUSTMENT ERROR U11441M 041124</text>
  </threadedComment>
  <threadedComment ref="G260" dT="2024-04-19T15:42:18.90" personId="{76290BC9-45DC-4A54-A51A-C60E2157FBE3}" id="{26A53D26-6E86-46AD-B59B-F2C256E2C82B}">
    <text>4- ADJUSTMENT ERROR MISPICK U11441M 041124</text>
  </threadedComment>
  <threadedComment ref="G261" dT="2024-04-19T15:43:11.87" personId="{76290BC9-45DC-4A54-A51A-C60E2157FBE3}" id="{6444F11D-D3AF-4785-9A0C-3C13224C2B7F}">
    <text>1- ADJUSTMENT ERROR U11441M MISPICK 041124</text>
  </threadedComment>
  <threadedComment ref="G266" dT="2024-04-19T15:47:52.69" personId="{76290BC9-45DC-4A54-A51A-C60E2157FBE3}" id="{9BD0C15F-E1BC-4DAB-BEDE-8453A71CAD8C}">
    <text>3- ADJUSTMENT ERROR  010424</text>
  </threadedComment>
  <threadedComment ref="G269" dT="2024-04-22T12:46:52.32" personId="{76290BC9-45DC-4A54-A51A-C60E2157FBE3}" id="{BF104F33-4A5C-48BF-99E3-D4136C84BFEE}">
    <text>1+ U11441M MISPICK ADJUSTMENT ERROR 121523</text>
  </threadedComment>
  <threadedComment ref="G295" dT="2024-04-23T13:28:46.39" personId="{76290BC9-45DC-4A54-A51A-C60E2157FBE3}" id="{F7D98630-CA77-4D1C-B17D-9E93E9145B48}">
    <text>9- U11441M MISPICK ADJUSTMENT ERROR 040324</text>
  </threadedComment>
  <threadedComment ref="G297" dT="2024-04-23T13:33:44.77" personId="{76290BC9-45DC-4A54-A51A-C60E2157FBE3}" id="{D111F0E7-F450-4990-A74F-5A0B4B26508F}">
    <text>2- U11441M MISPICK 112023</text>
  </threadedComment>
  <threadedComment ref="C299" dT="2024-04-05T12:27:42.03" personId="{76290BC9-45DC-4A54-A51A-C60E2157FBE3}" id="{9BE8AA84-719C-4EC1-8EB1-B3BB460E8635}">
    <text>PMMA TO RESEARCH</text>
  </threadedComment>
  <threadedComment ref="C300" dT="2024-04-05T12:27:42.03" personId="{76290BC9-45DC-4A54-A51A-C60E2157FBE3}" id="{53443531-E1CA-4A8D-B2D1-548BC4489874}">
    <text>PMMA TO RESEARCH</text>
  </threadedComment>
  <threadedComment ref="C301" dT="2024-04-05T12:27:42.03" personId="{76290BC9-45DC-4A54-A51A-C60E2157FBE3}" id="{E2A56CCD-AD86-4BCF-9DF9-666D47C83537}">
    <text>PMMA TO RESEARCH</text>
  </threadedComment>
  <threadedComment ref="G311" dT="2024-04-23T14:04:47.53" personId="{76290BC9-45DC-4A54-A51A-C60E2157FBE3}" id="{3AB627CF-A4F5-4772-9BBD-8164354410F6}">
    <text>4- ADJUSTMENT ERROR 041124 OUT OF RESEARCH</text>
  </threadedComment>
  <threadedComment ref="G326" dT="2024-04-25T13:06:12.44" personId="{76290BC9-45DC-4A54-A51A-C60E2157FBE3}" id="{D4531DB0-EEB5-470E-9036-B5DF60857353}">
    <text>3- U11441M MISPICK ADJUSTMENT ERROR 041124</text>
  </threadedComment>
  <threadedComment ref="C342" dT="2024-04-08T10:34:19.78" personId="{76290BC9-45DC-4A54-A51A-C60E2157FBE3}" id="{42600CE9-00C0-4FBC-B4E2-1DA9BF856EC0}">
    <text>PMMA TO 60AA0112, did an incorrect adjustment and fixed through apma before doing a pmma to correct the counts</text>
  </threadedComment>
  <threadedComment ref="G347" dT="2024-04-25T14:11:07.71" personId="{76290BC9-45DC-4A54-A51A-C60E2157FBE3}" id="{26B6CEBB-BBF2-4635-BFE0-00C7101FA8F0}">
    <text xml:space="preserve">1+ U11441M MISPICK 121923 ADJUSTMENT ERROR </text>
  </threadedComment>
  <threadedComment ref="G350" dT="2024-04-25T14:25:09.99" personId="{76290BC9-45DC-4A54-A51A-C60E2157FBE3}" id="{B42EEEAA-4E51-4545-934A-83A8CFE456AA}">
    <text>2- U11441M OUT OF RESEARCH ADJUSTMENT ERROR 31224</text>
  </threadedComment>
  <threadedComment ref="G352" dT="2024-04-25T14:44:32.31" personId="{76290BC9-45DC-4A54-A51A-C60E2157FBE3}" id="{9E6A1BAD-A26C-4462-8139-1E3577113281}">
    <text xml:space="preserve">30- U11441M OUT OF RESEARCH 101023 ADJUSTMENT ERROR </text>
  </threadedComment>
  <threadedComment ref="G353" dT="2024-04-25T14:53:33.26" personId="{76290BC9-45DC-4A54-A51A-C60E2157FBE3}" id="{0F9FE77A-04DC-4A95-AE8D-33A2F383D68D}">
    <text>15- U11441M OUT OF RESEARCH ADJUSTMENT ERROR 012324</text>
  </threadedComment>
  <threadedComment ref="C369" dT="2024-04-08T10:24:05.74" personId="{76290BC9-45DC-4A54-A51A-C60E2157FBE3}" id="{51CC10C6-4F8A-4F4F-9CC1-0E545BB6571F}">
    <text>PMMA TO 50CC0751</text>
  </threadedComment>
  <threadedComment ref="G373" dT="2024-04-26T14:36:57.77" personId="{76290BC9-45DC-4A54-A51A-C60E2157FBE3}" id="{8916DD92-270B-4C91-AEA8-885ACFBEF2F0}">
    <text>8- U11441M MISPICK ADJUSTMENT ERROR 011224</text>
  </threadedComment>
  <threadedComment ref="G382" dT="2024-04-26T14:51:58.91" personId="{76290BC9-45DC-4A54-A51A-C60E2157FBE3}" id="{43757CD6-1140-40D4-9C7D-2EFE5A6F327B}">
    <text>5- U11441M MISPICK ADJUSTMENT ERROR 020724</text>
  </threadedComment>
  <threadedComment ref="G390" dT="2024-04-26T15:08:56.25" personId="{76290BC9-45DC-4A54-A51A-C60E2157FBE3}" id="{A092A583-43A8-4664-B873-94DD04C0E073}">
    <text>1- U11441M MISPICK ADJUSTMENT ERROR 013024</text>
  </threadedComment>
  <threadedComment ref="G404" dT="2024-04-30T09:44:39.64" personId="{76290BC9-45DC-4A54-A51A-C60E2157FBE3}" id="{907F6A04-7565-466E-9C24-172FFE1D37F7}">
    <text>20- RESEARCH ADJUSTMENT ERROR U11441M PUT INTO RESEARCH U10441A 021224</text>
  </threadedComment>
  <threadedComment ref="G405" dT="2024-04-30T09:45:58.39" personId="{76290BC9-45DC-4A54-A51A-C60E2157FBE3}" id="{CFD14244-8ABB-4853-BA06-3986238B17AE}">
    <text>4- U11441M MISPICK ADJUSTMENT ERROR 041024</text>
  </threadedComment>
  <threadedComment ref="G408" dT="2024-04-30T09:49:22.92" personId="{76290BC9-45DC-4A54-A51A-C60E2157FBE3}" id="{33A0C9E0-4EB3-4C7D-92EA-30913FE563A3}">
    <text>17- RESEARCH U11441M ADJUSTMENT ERROR 022324</text>
  </threadedComment>
  <threadedComment ref="G409" dT="2024-04-30T09:50:51.50" personId="{76290BC9-45DC-4A54-A51A-C60E2157FBE3}" id="{A8750178-F7F4-4B56-B5FA-CF012AAE0FC6}">
    <text>1- U11441M MISPICK ADJUSTMENT ERROR 010424</text>
  </threadedComment>
  <threadedComment ref="C416" dT="2024-04-09T13:02:48.43" personId="{76290BC9-45DC-4A54-A51A-C60E2157FBE3}" id="{2E83C8A0-4113-4C33-9B3E-F82A24A62AAC}">
    <text>1 PMMA TO 70CC4125 6 TO RESEARCH</text>
  </threadedComment>
  <threadedComment ref="G417" dT="2024-04-30T09:59:20.88" personId="{76290BC9-45DC-4A54-A51A-C60E2157FBE3}" id="{BFE68C8B-2CA8-433F-9881-9F34A7029D56}">
    <text>2- U11441M RESEARCH ADJUSTMENT ERROR 020724</text>
  </threadedComment>
  <threadedComment ref="G419" dT="2024-04-30T10:01:17.62" personId="{76290BC9-45DC-4A54-A51A-C60E2157FBE3}" id="{2350E00E-A47B-4D21-8E2D-61F70DEB2FEE}">
    <text>40- ADJSUTMENT ERRORS</text>
  </threadedComment>
  <threadedComment ref="G424" dT="2024-05-01T11:40:01.43" personId="{76290BC9-45DC-4A54-A51A-C60E2157FBE3}" id="{7B350D1E-17C9-49DD-B33A-6577CA414163}">
    <text>30+ PR REASON CODE U40441A ADJUSTMENT ERROR</text>
  </threadedComment>
  <threadedComment ref="G427" dT="2024-05-01T12:38:26.32" personId="{76290BC9-45DC-4A54-A51A-C60E2157FBE3}" id="{BA5224D8-E1C1-4104-9E4C-D4AB1235EC64}">
    <text>3+ U11441M AFTER PMMA ADJUSTMENT ERROR</text>
  </threadedComment>
  <threadedComment ref="C448" dT="2024-04-09T11:51:26.02" personId="{76290BC9-45DC-4A54-A51A-C60E2157FBE3}" id="{15409D3A-7DE5-451D-B04A-5AAE753E36A7}">
    <text>PMMA TO 60GG2012</text>
  </threadedComment>
  <threadedComment ref="C449" dT="2024-04-09T13:01:01.47" personId="{76290BC9-45DC-4A54-A51A-C60E2157FBE3}" id="{B617EAD6-FAB9-4F29-9175-DC04C4BAACAC}">
    <text xml:space="preserve">PMMA TO 90VV0552
</text>
  </threadedComment>
  <threadedComment ref="C459" dT="2024-04-09T14:47:41.53" personId="{76290BC9-45DC-4A54-A51A-C60E2157FBE3}" id="{34D03078-FF71-4CC8-A429-691D96DB97B2}">
    <text>PMMA TO RESEARCH</text>
  </threadedComment>
  <threadedComment ref="C461" dT="2024-04-09T13:26:56.93" personId="{76290BC9-45DC-4A54-A51A-C60E2157FBE3}" id="{681EB7A1-B6BB-433C-B64E-9BDEFD0400FA}">
    <text>PMMA TO 50CC0372</text>
  </threadedComment>
  <threadedComment ref="C462" dT="2024-04-09T13:26:56.93" personId="{76290BC9-45DC-4A54-A51A-C60E2157FBE3}" id="{FFC9809A-9A1D-43D9-8A44-88D63672F77F}">
    <text>PMMA TO 50CC0372</text>
  </threadedComment>
  <threadedComment ref="C463" dT="2024-04-09T13:29:23.29" personId="{76290BC9-45DC-4A54-A51A-C60E2157FBE3}" id="{F4EB144D-9C76-4F5A-B223-0BDA056B5C81}">
    <text>PMMA TO 50CC0372/RESEARCH</text>
  </threadedComment>
  <threadedComment ref="C469" dT="2024-04-09T13:14:39.80" personId="{76290BC9-45DC-4A54-A51A-C60E2157FBE3}" id="{04570367-E2E5-413D-B756-EA5F97BBFE91}">
    <text>PMMA TO 45PF0412 AND RESEARCH</text>
  </threadedComment>
  <threadedComment ref="C470" dT="2024-04-09T12:46:10.55" personId="{76290BC9-45DC-4A54-A51A-C60E2157FBE3}" id="{F7235D48-C8D7-4ACB-B570-74A045A1A2EA}">
    <text>PMMA TO 08SC0247</text>
  </threadedComment>
  <threadedComment ref="C472" dT="2024-04-09T13:13:27.94" personId="{76290BC9-45DC-4A54-A51A-C60E2157FBE3}" id="{1C05706B-B081-499C-B3DC-EBDC7958F132}">
    <text>PMMA TO 45FC1625</text>
  </threadedComment>
  <threadedComment ref="C473" dT="2024-04-09T12:48:21.17" personId="{76290BC9-45DC-4A54-A51A-C60E2157FBE3}" id="{0FC4442B-EFA1-4EEB-A506-66654C69AAD4}">
    <text>BFRL 2</text>
  </threadedComment>
  <threadedComment ref="C477" dT="2024-04-09T14:47:41.53" personId="{76290BC9-45DC-4A54-A51A-C60E2157FBE3}" id="{11095F7A-0EA3-42D8-AB54-4E6232F2F328}">
    <text>PMMA TO RESEARCH</text>
  </threadedComment>
  <threadedComment ref="C478" dT="2024-04-09T14:47:41.53" personId="{76290BC9-45DC-4A54-A51A-C60E2157FBE3}" id="{3FB351CB-C823-434F-AFC1-D9F8837C97AE}">
    <text>PMMA TO RESEARCH</text>
  </threadedComment>
  <threadedComment ref="C481" dT="2024-04-09T11:05:14.31" personId="{76290BC9-45DC-4A54-A51A-C60E2157FBE3}" id="{FB2EF45B-3BD2-4029-88E9-8DC0A19A96BE}">
    <text>BRFL QTY 35</text>
  </threadedComment>
  <threadedComment ref="C492" dT="2024-04-09T12:53:54.48" personId="{76290BC9-45DC-4A54-A51A-C60E2157FBE3}" id="{C4A1C827-9B26-4C81-9233-2F5B8265F792}">
    <text>BFRL QTY 108</text>
  </threadedComment>
  <threadedComment ref="C493" dT="2024-04-09T14:58:09.57" personId="{76290BC9-45DC-4A54-A51A-C60E2157FBE3}" id="{509FBEED-038D-4DF0-AFEA-B71EA6B48E89}">
    <text>PMMA TO RESEARCH</text>
  </threadedComment>
  <threadedComment ref="C495" dT="2024-04-09T15:01:22.51" personId="{76290BC9-45DC-4A54-A51A-C60E2157FBE3}" id="{B247CE5F-6E03-48EC-B6CF-72132116DD32}">
    <text>PMMA TO RESEARCH</text>
  </threadedComment>
  <threadedComment ref="C496" dT="2024-04-09T15:02:25.07" personId="{76290BC9-45DC-4A54-A51A-C60E2157FBE3}" id="{4FE90E9A-3567-4FC6-977C-64C6E81D8875}">
    <text>PMMA FROM RESEARCH</text>
  </threadedComment>
  <threadedComment ref="C499" dT="2024-04-09T11:58:34.81" personId="{76290BC9-45DC-4A54-A51A-C60E2157FBE3}" id="{0609EA2C-034E-40DE-BBAF-C801398C2286}">
    <text>PMMA FROM RESEARCH</text>
  </threadedComment>
  <threadedComment ref="C501" dT="2024-04-09T12:53:54.48" personId="{76290BC9-45DC-4A54-A51A-C60E2157FBE3}" id="{D02C36CE-C23C-48F1-AE95-DDA181F207F1}">
    <text>BFRL QTY 108</text>
  </threadedComment>
  <threadedComment ref="C502" dT="2024-04-09T12:54:57.15" personId="{76290BC9-45DC-4A54-A51A-C60E2157FBE3}" id="{FBB9AA99-31F7-4AB6-99CF-3BF64E7A91B3}">
    <text>PMMA TO 60GG1411</text>
  </threadedComment>
  <threadedComment ref="C503" dT="2024-04-09T11:05:50.42" personId="{76290BC9-45DC-4A54-A51A-C60E2157FBE3}" id="{A773F204-F0FE-4872-AAD2-D024DF72D0C6}">
    <text>BFRL</text>
  </threadedComment>
  <threadedComment ref="C505" dT="2024-04-09T15:01:22.51" personId="{76290BC9-45DC-4A54-A51A-C60E2157FBE3}" id="{ACF911A1-4F5A-4421-9381-97C56ED10E73}">
    <text>PMMA TO RESEARCH</text>
  </threadedComment>
  <threadedComment ref="C506" dT="2024-04-09T12:50:38.82" personId="{76290BC9-45DC-4A54-A51A-C60E2157FBE3}" id="{481732D1-3C6A-4F9A-9D82-DDC7904EC9B5}">
    <text>PMMA FROM 60BB0211</text>
  </threadedComment>
  <threadedComment ref="C507" dT="2024-04-09T15:01:22.51" personId="{76290BC9-45DC-4A54-A51A-C60E2157FBE3}" id="{0FF6B0C0-4E5F-495F-891B-3083A4C70130}">
    <text>PMMA TO RESEARCH</text>
  </threadedComment>
  <threadedComment ref="C508" dT="2024-04-09T15:01:22.51" personId="{76290BC9-45DC-4A54-A51A-C60E2157FBE3}" id="{5E9E1104-AA40-44E4-B884-85349C60D049}">
    <text>PMMA TO RESEARCH</text>
  </threadedComment>
  <threadedComment ref="C509" dT="2024-04-09T15:01:22.51" personId="{76290BC9-45DC-4A54-A51A-C60E2157FBE3}" id="{489E69A0-0141-4DEB-857A-39C5EC39ADA6}">
    <text>PMMA TO RESEARCH</text>
  </threadedComment>
  <threadedComment ref="C510" dT="2024-04-09T15:01:22.51" personId="{76290BC9-45DC-4A54-A51A-C60E2157FBE3}" id="{619B17A4-767F-4F58-961A-5381E9BFE91E}">
    <text>PMMA TO RESEARCH</text>
  </threadedComment>
  <threadedComment ref="C511" dT="2024-04-09T12:57:52.58" personId="{76290BC9-45DC-4A54-A51A-C60E2157FBE3}" id="{1280E1EA-B7A7-4108-AC6D-36B0A4665E27}">
    <text>PMMA TO RESEARCH</text>
  </threadedComment>
  <threadedComment ref="C515" dT="2024-04-09T13:19:28.89" personId="{76290BC9-45DC-4A54-A51A-C60E2157FBE3}" id="{62D43B01-DCC9-4191-988A-4D2F05BD6208}">
    <text>PMMA TO 46FC2121</text>
  </threadedComment>
  <threadedComment ref="C516" dT="2024-04-09T15:01:22.51" personId="{76290BC9-45DC-4A54-A51A-C60E2157FBE3}" id="{5696A8CD-C2C4-4B64-BC6F-B49EA948BCA9}">
    <text>PMMA TO RESEARCH</text>
  </threadedComment>
  <threadedComment ref="C517" dT="2024-04-09T15:01:22.51" personId="{76290BC9-45DC-4A54-A51A-C60E2157FBE3}" id="{3C76D478-1D26-4AEB-B30D-1B7DE1725554}">
    <text>PMMA TO RESEARCH</text>
  </threadedComment>
  <threadedComment ref="C519" dT="2024-04-09T15:01:22.51" personId="{76290BC9-45DC-4A54-A51A-C60E2157FBE3}" id="{483F26E2-A596-47B8-8D64-6185E5D1193B}">
    <text>PMMA TO RESEARCH</text>
  </threadedComment>
  <threadedComment ref="C520" dT="2024-04-09T15:08:41.23" personId="{76290BC9-45DC-4A54-A51A-C60E2157FBE3}" id="{025E5628-2D97-4A4F-8CD7-3C3CED78146D}">
    <text>PMMA FROM RESEARCH</text>
  </threadedComment>
  <threadedComment ref="C522" dT="2024-04-09T15:01:22.51" personId="{76290BC9-45DC-4A54-A51A-C60E2157FBE3}" id="{E36488E7-A309-4CF7-AA35-23D49815E113}">
    <text>PMMA TO RESEARCH</text>
  </threadedComment>
  <threadedComment ref="C524" dT="2024-04-09T13:06:06.35" personId="{76290BC9-45DC-4A54-A51A-C60E2157FBE3}" id="{5743DD89-373B-4B97-B929-0FFDDB3C84D7}">
    <text>PMMA FROM 90YY0521</text>
  </threadedComment>
  <threadedComment ref="C525" dT="2024-04-09T13:06:14.66" personId="{76290BC9-45DC-4A54-A51A-C60E2157FBE3}" id="{47DE1835-7A00-485E-8C7F-3A90934DB313}">
    <text>PMMA TO RESEARCH</text>
  </threadedComment>
  <threadedComment ref="C557" dT="2024-04-15T09:11:51.34" personId="{76290BC9-45DC-4A54-A51A-C60E2157FBE3}" id="{3331BF58-D811-4E68-B697-B376F73FCDB7}">
    <text>PMMA TO 70BB0416</text>
  </threadedComment>
  <threadedComment ref="C560" dT="2024-04-15T09:13:31.83" personId="{76290BC9-45DC-4A54-A51A-C60E2157FBE3}" id="{67490F59-540E-4ABA-AFAB-377BFE2F9473}">
    <text>PMMA TO 70BB1243</text>
  </threadedComment>
  <threadedComment ref="C577" dT="2024-04-15T14:37:14.22" personId="{76290BC9-45DC-4A54-A51A-C60E2157FBE3}" id="{0426F002-4027-4A18-883A-C01A5C71C4CF}">
    <text>PMMA FROM RESEARCH</text>
  </threadedComment>
  <threadedComment ref="C580" dT="2024-04-15T14:42:22.27" personId="{76290BC9-45DC-4A54-A51A-C60E2157FBE3}" id="{4CEF3401-196C-487F-9C13-3CA71AD0E6D1}">
    <text xml:space="preserve">PMMA TO RESEARCH
</text>
  </threadedComment>
  <threadedComment ref="C581" dT="2024-04-15T14:42:22.27" personId="{76290BC9-45DC-4A54-A51A-C60E2157FBE3}" id="{190F9A54-427D-4667-80DA-343585BBB6A2}">
    <text xml:space="preserve">PMMA TO RESEARCH
</text>
  </threadedComment>
  <threadedComment ref="C582" dT="2024-04-15T14:42:22.27" personId="{76290BC9-45DC-4A54-A51A-C60E2157FBE3}" id="{72DE842E-5ECF-40AE-9F27-9EA90245137E}">
    <text xml:space="preserve">PMMA TO RESEARCH
</text>
  </threadedComment>
  <threadedComment ref="C586" dT="2024-04-15T17:19:01.44" personId="{76290BC9-45DC-4A54-A51A-C60E2157FBE3}" id="{FA5B30F8-36A6-4125-B31C-7EFC94EFB4F1}">
    <text>PMMA TO RESEARCH</text>
  </threadedComment>
  <threadedComment ref="C588" dT="2024-04-15T17:19:01.44" personId="{76290BC9-45DC-4A54-A51A-C60E2157FBE3}" id="{9D28AC39-8188-4216-B532-0E6B678EE338}">
    <text>PMMA TO RESEARCH</text>
  </threadedComment>
  <threadedComment ref="C589" dT="2024-04-15T17:19:01.44" personId="{76290BC9-45DC-4A54-A51A-C60E2157FBE3}" id="{071CF1DA-E3B2-4526-99E2-A715A6ABB8DA}">
    <text>PMMA TO RESEARCH</text>
  </threadedComment>
  <threadedComment ref="C590" dT="2024-04-15T17:19:01.44" personId="{76290BC9-45DC-4A54-A51A-C60E2157FBE3}" id="{CCC6FD0E-BBEA-4BE7-B025-ED337AD38CD3}">
    <text>PMMA TO RESEARCH</text>
  </threadedComment>
  <threadedComment ref="C593" dT="2024-04-15T17:19:01.44" personId="{76290BC9-45DC-4A54-A51A-C60E2157FBE3}" id="{FDB65162-0FA7-4C63-BB63-0FE0CBB15FAC}">
    <text>PMMA TO RESEARCH</text>
  </threadedComment>
  <threadedComment ref="C594" dT="2024-04-15T17:19:01.44" personId="{76290BC9-45DC-4A54-A51A-C60E2157FBE3}" id="{FD697F96-966A-49BE-8EA9-15AA237EFCCC}">
    <text>PMMA TO RESEARCH</text>
  </threadedComment>
  <threadedComment ref="C601" dT="2024-04-15T17:21:50.05" personId="{76290BC9-45DC-4A54-A51A-C60E2157FBE3}" id="{0084AC46-C32E-44EE-B087-B7F0B7690B8B}">
    <text>PMMA FROM RESEARCH</text>
  </threadedComment>
  <threadedComment ref="C606" dT="2024-04-15T17:21:50.05" personId="{76290BC9-45DC-4A54-A51A-C60E2157FBE3}" id="{0C911E03-07E3-412F-9042-62FF16C32B0F}">
    <text>PMMA FROM RESEARCH</text>
  </threadedComment>
  <threadedComment ref="C609" dT="2024-04-15T16:23:51.67" personId="{76290BC9-45DC-4A54-A51A-C60E2157FBE3}" id="{7EFB6A04-D531-4B73-AEE7-247543439B2E}">
    <text>PMMA TO 60BB1612</text>
  </threadedComment>
  <threadedComment ref="C610" dT="2024-04-15T16:23:44.34" personId="{76290BC9-45DC-4A54-A51A-C60E2157FBE3}" id="{190931AB-C7C2-4E7C-911B-E3B6C84F79AC}">
    <text xml:space="preserve">PMMA FROM RESEARCH
</text>
  </threadedComment>
  <threadedComment ref="C615" dT="2024-04-15T16:33:01.27" personId="{76290BC9-45DC-4A54-A51A-C60E2157FBE3}" id="{1D2CB4EE-4C3F-47CF-B5F6-18CC21270B32}">
    <text>PMMA FROM RESEARCH</text>
  </threadedComment>
  <threadedComment ref="C616" dT="2024-04-15T17:05:46.71" personId="{76290BC9-45DC-4A54-A51A-C60E2157FBE3}" id="{3EB956FE-FA4D-47E1-953C-218AF3E6CFCE}">
    <text>PMMA TO RESEARCH</text>
  </threadedComment>
  <threadedComment ref="C618" dT="2024-04-15T16:21:45.78" personId="{76290BC9-45DC-4A54-A51A-C60E2157FBE3}" id="{DCB91F28-11C4-4B81-9391-059CD0D94948}">
    <text>PMMA TO RESEARCH</text>
  </threadedComment>
  <threadedComment ref="C619" dT="2024-04-15T16:21:38.56" personId="{76290BC9-45DC-4A54-A51A-C60E2157FBE3}" id="{59D4C2F7-92CA-4029-933B-24D1D26E6609}">
    <text>PMMA 10 TO 60AA0912,PMMA 9 TO 80BB0242, PMMA 12 TO 80CC2611</text>
  </threadedComment>
  <threadedComment ref="C627" dT="2024-04-15T17:24:16.88" personId="{76290BC9-45DC-4A54-A51A-C60E2157FBE3}" id="{497DA41F-2579-4337-B057-ABF810739A5C}">
    <text>PMMA TO RESEARCH</text>
  </threadedComment>
  <threadedComment ref="C666" dT="2024-04-16T09:46:46.67" personId="{76290BC9-45DC-4A54-A51A-C60E2157FBE3}" id="{067810C4-9DD7-40DB-B284-00C37FB96CEB}">
    <text>PMMA TO 60FF1421</text>
  </threadedComment>
  <threadedComment ref="C680" dT="2024-04-16T12:10:43.32" personId="{76290BC9-45DC-4A54-A51A-C60E2157FBE3}" id="{5F741E63-4864-487F-90CB-1FCFA0776D0A}">
    <text>PMMA TO RESEARCH</text>
  </threadedComment>
  <threadedComment ref="C681" dT="2024-04-16T12:11:02.62" personId="{76290BC9-45DC-4A54-A51A-C60E2157FBE3}" id="{51A08473-8DEB-440B-B840-C9FF2EE46FC1}">
    <text>62 PMMA TO 50DD2911, 108 RESEARCH</text>
  </threadedComment>
  <threadedComment ref="C685" dT="2024-04-16T12:14:50.20" personId="{76290BC9-45DC-4A54-A51A-C60E2157FBE3}" id="{D0A24540-0CE0-4EFE-ABAE-F3691CB12DC5}">
    <text>PMMA TO 50DD2232</text>
  </threadedComment>
  <threadedComment ref="C686" dT="2024-04-16T12:08:37.07" personId="{76290BC9-45DC-4A54-A51A-C60E2157FBE3}" id="{AC373E05-D644-48CF-8135-C08D877F2BCD}">
    <text>PMMA TO 50DD2911</text>
  </threadedComment>
  <threadedComment ref="C687" dT="2024-04-16T12:15:20.70" personId="{76290BC9-45DC-4A54-A51A-C60E2157FBE3}" id="{D764A4EB-FF01-4C00-A1BC-12334435FF6F}">
    <text>PMMA TO 50EE0262</text>
  </threadedComment>
  <threadedComment ref="C689" dT="2024-04-16T13:15:59.52" personId="{76290BC9-45DC-4A54-A51A-C60E2157FBE3}" id="{F80AC712-7FEA-4D1A-BBB0-645CDEE2ED11}">
    <text>PMMA TO RESEARCH</text>
  </threadedComment>
  <threadedComment ref="C690" dT="2024-04-16T12:08:37.07" personId="{76290BC9-45DC-4A54-A51A-C60E2157FBE3}" id="{802C6F08-07F3-4544-AE91-73FBB5DD9F8B}">
    <text>PMMA TO 50DD2911</text>
  </threadedComment>
  <threadedComment ref="C692" dT="2024-04-16T13:29:19.86" personId="{76290BC9-45DC-4A54-A51A-C60E2157FBE3}" id="{6A5CFF81-464B-4420-A7A7-DAA262F3B543}">
    <text>PMMA TO RESEARCH</text>
  </threadedComment>
  <threadedComment ref="C693" dT="2024-04-16T13:25:11.84" personId="{76290BC9-45DC-4A54-A51A-C60E2157FBE3}" id="{B73156F8-145C-4BF2-B247-5343B6323BF3}">
    <text>PMMA TO 90QQ0221</text>
  </threadedComment>
  <threadedComment ref="C694" dT="2024-04-16T13:32:33.03" personId="{76290BC9-45DC-4A54-A51A-C60E2157FBE3}" id="{DA42FFFA-12F4-4636-A102-B3EE9B462E27}">
    <text>PMMA TO RESEARCH</text>
  </threadedComment>
  <threadedComment ref="C696" dT="2024-04-16T13:31:07.06" personId="{76290BC9-45DC-4A54-A51A-C60E2157FBE3}" id="{E00EEEE1-7375-42B4-92DB-A3E56F3994F3}">
    <text>PMMA TO 60AA3031</text>
  </threadedComment>
  <threadedComment ref="C699" dT="2024-04-16T13:35:48.53" personId="{76290BC9-45DC-4A54-A51A-C60E2157FBE3}" id="{333E328B-80E1-4217-A116-103DD75FEF3D}">
    <text>PMMA TO RESEARCH</text>
  </threadedComment>
  <threadedComment ref="C701" dT="2024-04-16T13:36:36.72" personId="{76290BC9-45DC-4A54-A51A-C60E2157FBE3}" id="{A349FE98-FC7C-4509-8DE8-D1462BD6FF61}">
    <text xml:space="preserve">PMMA FROM RESEARCH
</text>
  </threadedComment>
  <threadedComment ref="C704" dT="2024-04-16T12:20:53.63" personId="{76290BC9-45DC-4A54-A51A-C60E2157FBE3}" id="{D877452B-FB9F-4957-80CA-89B30F5126F8}">
    <text xml:space="preserve">PMMA TO 19CF0523
</text>
  </threadedComment>
  <threadedComment ref="C707" dT="2024-04-16T13:39:33.96" personId="{76290BC9-45DC-4A54-A51A-C60E2157FBE3}" id="{9C2218F9-8316-40E9-A611-1A8786EC17EF}">
    <text xml:space="preserve">PMMA TO RESEARCH
</text>
  </threadedComment>
  <threadedComment ref="C708" dT="2024-04-16T12:25:51.13" personId="{76290BC9-45DC-4A54-A51A-C60E2157FBE3}" id="{E7EA2B4F-0B6B-4374-AF91-3747FE940469}">
    <text>PMMA YO 07SC0146</text>
  </threadedComment>
  <threadedComment ref="C709" dT="2024-04-16T12:22:54.97" personId="{76290BC9-45DC-4A54-A51A-C60E2157FBE3}" id="{CD520304-6191-4E55-82FB-83BDA43CB8BC}">
    <text>PMMA TO 04SC0827</text>
  </threadedComment>
  <threadedComment ref="C711" dT="2024-04-16T13:42:16.65" personId="{76290BC9-45DC-4A54-A51A-C60E2157FBE3}" id="{65F3A77A-96E1-4336-818A-9777DF310F75}">
    <text>PMMA FROM 09SC0626</text>
  </threadedComment>
  <threadedComment ref="C713" dT="2024-04-16T13:54:33.00" personId="{76290BC9-45DC-4A54-A51A-C60E2157FBE3}" id="{C24007FA-1576-4764-87A1-1944B8EEF4EB}">
    <text xml:space="preserve">PMMA TO RESEARCH
</text>
  </threadedComment>
  <threadedComment ref="C717" dT="2024-04-16T13:50:15.69" personId="{76290BC9-45DC-4A54-A51A-C60E2157FBE3}" id="{60D32332-16B3-45FD-A1F3-7CFF7F5D2BFE}">
    <text>PMMA TO RESEARCH</text>
  </threadedComment>
  <threadedComment ref="C720" dT="2024-04-16T12:04:40.46" personId="{76290BC9-45DC-4A54-A51A-C60E2157FBE3}" id="{354FA760-DE4A-4907-B6D2-D5E2FC5FDBC3}">
    <text>BFRL QTY 7</text>
  </threadedComment>
  <threadedComment ref="C721" dT="2024-04-16T13:54:33.00" personId="{76290BC9-45DC-4A54-A51A-C60E2157FBE3}" id="{564E7756-F541-4072-BB2A-49645DACB307}">
    <text xml:space="preserve">PMMA TO RESEARCH
</text>
  </threadedComment>
  <threadedComment ref="C723" dT="2024-04-16T13:54:33.00" personId="{76290BC9-45DC-4A54-A51A-C60E2157FBE3}" id="{B406B48C-B176-48B4-B03F-E45E9B120887}">
    <text xml:space="preserve">PMMA TO RESEARCH
</text>
  </threadedComment>
  <threadedComment ref="C725" dT="2024-04-16T13:54:33.00" personId="{76290BC9-45DC-4A54-A51A-C60E2157FBE3}" id="{3A200D13-714A-4B9A-B737-0AA5D74FABB4}">
    <text xml:space="preserve">PMMA TO RESEARCH
</text>
  </threadedComment>
  <threadedComment ref="C726" dT="2024-04-16T14:00:41.62" personId="{76290BC9-45DC-4A54-A51A-C60E2157FBE3}" id="{188FAEBF-D7D2-48DB-A051-3E619AB79213}">
    <text>BFRL</text>
  </threadedComment>
  <threadedComment ref="C727" dT="2024-04-16T13:54:33.00" personId="{76290BC9-45DC-4A54-A51A-C60E2157FBE3}" id="{C9068161-5C69-4B72-9782-7B80F354671B}">
    <text xml:space="preserve">PMMA TO RESEARCH
</text>
  </threadedComment>
  <threadedComment ref="C728" dT="2024-04-16T13:54:33.00" personId="{76290BC9-45DC-4A54-A51A-C60E2157FBE3}" id="{BD527439-AC61-4266-A986-881D0D1BE67E}">
    <text xml:space="preserve">PMMA TO RESEARCH
</text>
  </threadedComment>
  <threadedComment ref="C731" dT="2024-04-16T13:54:33.00" personId="{76290BC9-45DC-4A54-A51A-C60E2157FBE3}" id="{CE848DAE-244F-4C4F-9868-25E64EB5EE8A}">
    <text xml:space="preserve">PMMA TO RESEARCH
</text>
  </threadedComment>
  <threadedComment ref="C737" dT="2024-04-16T13:43:26.82" personId="{76290BC9-45DC-4A54-A51A-C60E2157FBE3}" id="{58EA2023-1D9C-40C1-8081-BBC55EEDBA7D}">
    <text>PMMA TO RESEARCH</text>
  </threadedComment>
  <threadedComment ref="C738" dT="2024-04-16T13:54:33.00" personId="{76290BC9-45DC-4A54-A51A-C60E2157FBE3}" id="{010C12B7-C205-4436-B9C1-F8145828A3E7}">
    <text xml:space="preserve">PMMA TO RESEARCH
</text>
  </threadedComment>
  <threadedComment ref="C744" dT="2024-04-16T12:04:40.46" personId="{76290BC9-45DC-4A54-A51A-C60E2157FBE3}" id="{D8B3E2C1-280D-4B9A-9570-AC0B2CB1E712}">
    <text>BFRL QTY 7</text>
  </threadedComment>
  <threadedComment ref="C746" dT="2024-04-16T15:23:19.56" personId="{76290BC9-45DC-4A54-A51A-C60E2157FBE3}" id="{68F25213-4E55-4AD3-9290-C13A604CD738}">
    <text>PMMA TO RESEARCH</text>
  </threadedComment>
  <threadedComment ref="C748" dT="2024-04-16T15:24:18.00" personId="{76290BC9-45DC-4A54-A51A-C60E2157FBE3}" id="{1279C4DB-CD36-4402-BA58-E00040827572}">
    <text>PMMA TO RESEARCH</text>
  </threadedComment>
  <threadedComment ref="C751" dT="2024-04-16T15:24:18.00" personId="{76290BC9-45DC-4A54-A51A-C60E2157FBE3}" id="{2F60F6D6-BF01-4B18-9FB4-A2F4C8890C09}">
    <text>PMMA TO RESEARCH</text>
  </threadedComment>
  <threadedComment ref="C752" dT="2024-04-16T15:24:18.00" personId="{76290BC9-45DC-4A54-A51A-C60E2157FBE3}" id="{956FF212-7103-42F9-99F0-45447862F47C}">
    <text>PMMA TO RESEARCH</text>
  </threadedComment>
  <threadedComment ref="C753" dT="2024-04-16T12:22:07.61" personId="{76290BC9-45DC-4A54-A51A-C60E2157FBE3}" id="{153A2E69-C97E-4EAE-A2EA-41E6B3902AD6}">
    <text>PMMA TO 90UU0222</text>
  </threadedComment>
  <threadedComment ref="C756" dT="2024-04-16T15:09:00.66" personId="{76290BC9-45DC-4A54-A51A-C60E2157FBE3}" id="{B1BA84D6-F2AB-4735-AE6C-4C8EE379E262}">
    <text>PMMA TO RESEARCH</text>
  </threadedComment>
  <threadedComment ref="C757" dT="2024-04-16T14:26:21.48" personId="{76290BC9-45DC-4A54-A51A-C60E2157FBE3}" id="{50D2D634-90B0-49CE-9CEE-AB73BEFFD350}">
    <text>PMMA FROM 60EE2111</text>
  </threadedComment>
  <threadedComment ref="C758" dT="2024-04-16T15:09:00.66" personId="{76290BC9-45DC-4A54-A51A-C60E2157FBE3}" id="{E7B18BC0-F0BD-450B-B605-10AD6351C267}">
    <text>PMMA TO RESEARCH</text>
  </threadedComment>
  <threadedComment ref="C760" dT="2024-04-16T15:09:00.66" personId="{76290BC9-45DC-4A54-A51A-C60E2157FBE3}" id="{5F0FCB67-8B94-42B1-BCE2-EDE47805885B}">
    <text>PMMA TO RESEARCH</text>
  </threadedComment>
  <threadedComment ref="C761" dT="2024-04-16T15:14:58.43" personId="{76290BC9-45DC-4A54-A51A-C60E2157FBE3}" id="{9E35EFC1-649C-4201-9C9F-ED6E87C9590C}">
    <text>10 PMMA TO 70CC3963</text>
  </threadedComment>
  <threadedComment ref="C766" dT="2024-04-16T15:09:00.66" personId="{76290BC9-45DC-4A54-A51A-C60E2157FBE3}" id="{A01ACB17-D20F-46AE-9493-AB213AB441EC}">
    <text>PMMA TO RESEARCH</text>
  </threadedComment>
  <threadedComment ref="C767" dT="2024-04-16T15:09:00.66" personId="{76290BC9-45DC-4A54-A51A-C60E2157FBE3}" id="{CCF8A12C-50D5-4D34-A272-95E74E302139}">
    <text>PMMA TO RESEARCH</text>
  </threadedComment>
  <threadedComment ref="C798" dT="2024-04-17T09:59:57.18" personId="{76290BC9-45DC-4A54-A51A-C60E2157FBE3}" id="{93572EAC-E6FA-418B-A6A7-48EEC77BA3EE}">
    <text>PMMA TO RESEARCH</text>
  </threadedComment>
  <threadedComment ref="C799" dT="2024-04-17T11:01:38.56" personId="{76290BC9-45DC-4A54-A51A-C60E2157FBE3}" id="{2899DA2A-7ECD-4E4C-A267-0415AA194A75}">
    <text>PMMA TO 50DD0912</text>
  </threadedComment>
  <threadedComment ref="C801" dT="2024-04-17T11:01:38.56" personId="{76290BC9-45DC-4A54-A51A-C60E2157FBE3}" id="{63471669-A41D-485C-AA3A-3621D33B874C}">
    <text>PMMA TO 50DD0912</text>
  </threadedComment>
  <threadedComment ref="C802" dT="2024-04-17T09:59:57.18" personId="{76290BC9-45DC-4A54-A51A-C60E2157FBE3}" id="{431FFD5D-897B-4E95-A323-7BB632DAC8D0}">
    <text>PMMA TO RESEARCH</text>
  </threadedComment>
  <threadedComment ref="C806" dT="2024-04-17T13:23:03.04" personId="{76290BC9-45DC-4A54-A51A-C60E2157FBE3}" id="{E6FBEE03-1A7E-471E-A8AF-24558A8AF986}">
    <text>PMMA TO 05SC0556</text>
  </threadedComment>
  <threadedComment ref="C809" dT="2024-04-17T09:59:57.18" personId="{76290BC9-45DC-4A54-A51A-C60E2157FBE3}" id="{1C9E19DB-99F5-4B07-8E66-279E607FDC3A}">
    <text>PMMA TO RESEARCH</text>
  </threadedComment>
  <threadedComment ref="C813" dT="2024-04-17T13:34:14.35" personId="{76290BC9-45DC-4A54-A51A-C60E2157FBE3}" id="{A99D7F00-F069-4B94-8265-2FB574BB039E}">
    <text>PMMA TO RESEARCH</text>
  </threadedComment>
  <threadedComment ref="C816" dT="2024-04-17T09:10:49.75" personId="{76290BC9-45DC-4A54-A51A-C60E2157FBE3}" id="{9FCE3062-D005-4CA3-9772-592619599626}">
    <text>PMMA TO 44FC0823</text>
  </threadedComment>
  <threadedComment ref="C817" dT="2024-04-17T09:10:49.75" personId="{76290BC9-45DC-4A54-A51A-C60E2157FBE3}" id="{3DCFA626-99B4-4137-A37D-D20D021B3B42}">
    <text>PMMA TO 44FC0823</text>
  </threadedComment>
  <threadedComment ref="C821" dT="2024-04-17T09:58:29.10" personId="{76290BC9-45DC-4A54-A51A-C60E2157FBE3}" id="{C02DB96D-F5B1-4F64-BCCA-0B312ED9BA4D}">
    <text>BFRL QTY 9</text>
  </threadedComment>
  <threadedComment ref="C822" dT="2024-04-17T09:59:57.18" personId="{76290BC9-45DC-4A54-A51A-C60E2157FBE3}" id="{E7A96367-AD82-44FA-8095-EDB10CBAF760}">
    <text>PMMA TO RESEARCH</text>
  </threadedComment>
  <threadedComment ref="C828" dT="2024-04-17T10:07:36.66" personId="{76290BC9-45DC-4A54-A51A-C60E2157FBE3}" id="{4D91FA49-0524-4F2A-B707-EF3A935D2F71}">
    <text>BFRL QTY 3</text>
  </threadedComment>
  <threadedComment ref="C830" dT="2024-04-17T09:59:57.18" personId="{76290BC9-45DC-4A54-A51A-C60E2157FBE3}" id="{DDE0783D-8B7B-4474-80F9-74D07F9CB56A}">
    <text>PMMA TO RESEARCH</text>
  </threadedComment>
  <threadedComment ref="C834" dT="2024-04-17T09:59:57.18" personId="{76290BC9-45DC-4A54-A51A-C60E2157FBE3}" id="{CDC060C7-CBA0-46BB-A090-2C06B93DC0FE}">
    <text>PMMA TO RESEARCH</text>
  </threadedComment>
  <threadedComment ref="C835" dT="2024-04-17T09:12:55.14" personId="{76290BC9-45DC-4A54-A51A-C60E2157FBE3}" id="{0E5667AC-7815-4522-8A5F-3ACFF160FD3D}">
    <text xml:space="preserve">BFRL
</text>
  </threadedComment>
  <threadedComment ref="C867" dT="2024-04-18T10:21:49.57" personId="{76290BC9-45DC-4A54-A51A-C60E2157FBE3}" id="{9A22ADB9-C00E-4A91-AD9C-121B287D1422}">
    <text>PMMA TO 90VV2611</text>
  </threadedComment>
  <threadedComment ref="C873" dT="2024-04-18T10:56:22.38" personId="{76290BC9-45DC-4A54-A51A-C60E2157FBE3}" id="{19A69B3C-8A04-48F7-A60D-5D73437DA90A}">
    <text>PMMA FROM RESEARCH</text>
  </threadedComment>
  <threadedComment ref="C876" dT="2024-04-18T11:35:29.83" personId="{76290BC9-45DC-4A54-A51A-C60E2157FBE3}" id="{59DFF998-3931-4578-B74C-0D66E7D1805F}">
    <text>PMMA TO RESEARCH</text>
  </threadedComment>
  <threadedComment ref="C880" dT="2024-04-18T10:19:33.34" personId="{76290BC9-45DC-4A54-A51A-C60E2157FBE3}" id="{274F6563-EA9F-48B1-B8D0-07FED25022C3}">
    <text>PMMA TO 90KK0111</text>
  </threadedComment>
  <threadedComment ref="C896" dT="2024-04-18T11:54:33.73" personId="{76290BC9-45DC-4A54-A51A-C60E2157FBE3}" id="{85FD3A77-16D4-4018-9C9F-B2FE7C751D51}">
    <text xml:space="preserve">PMMA TO RESEARCH
</text>
  </threadedComment>
  <threadedComment ref="C897" dT="2024-04-18T11:54:33.73" personId="{76290BC9-45DC-4A54-A51A-C60E2157FBE3}" id="{423FAA2E-39A0-488A-ABF7-E0AF31651E6E}">
    <text xml:space="preserve">PMMA TO RESEARCH
</text>
  </threadedComment>
  <threadedComment ref="C898" dT="2024-04-18T11:54:33.73" personId="{76290BC9-45DC-4A54-A51A-C60E2157FBE3}" id="{09702F87-66E9-4A15-A0B1-AF87A273D10D}">
    <text xml:space="preserve">PMMA TO RESEARCH
</text>
  </threadedComment>
  <threadedComment ref="C899" dT="2024-04-18T11:54:33.73" personId="{76290BC9-45DC-4A54-A51A-C60E2157FBE3}" id="{940DC949-1661-4C15-BD37-5E135E96D810}">
    <text xml:space="preserve">PMMA TO RESEARCH
</text>
  </threadedComment>
  <threadedComment ref="C901" dT="2024-04-18T11:54:33.73" personId="{76290BC9-45DC-4A54-A51A-C60E2157FBE3}" id="{BAC37319-7EF1-4835-8838-8082F5266739}">
    <text xml:space="preserve">PMMA TO RESEARCH
</text>
  </threadedComment>
  <threadedComment ref="C902" dT="2024-04-18T10:55:55.34" personId="{76290BC9-45DC-4A54-A51A-C60E2157FBE3}" id="{42089263-37E6-4E2D-A849-215F0B0C4B7A}">
    <text>PMMA TO 60CC2722, 10SC0923</text>
  </threadedComment>
  <threadedComment ref="C903" dT="2024-04-18T10:16:06.61" personId="{76290BC9-45DC-4A54-A51A-C60E2157FBE3}" id="{EE60C692-355A-498C-8FDA-D4B08EE651EC}">
    <text>PMMA TO 90MM1222</text>
  </threadedComment>
  <threadedComment ref="C909" dT="2024-04-18T10:45:10.96" personId="{76290BC9-45DC-4A54-A51A-C60E2157FBE3}" id="{3F1C4A6B-A36B-4370-AF93-689F8EF777CD}">
    <text xml:space="preserve">PMMA TO 23hh0212
</text>
  </threadedComment>
  <threadedComment ref="C910" dT="2024-04-18T10:14:48.80" personId="{76290BC9-45DC-4A54-A51A-C60E2157FBE3}" id="{8E6B37D4-72AB-41ED-B958-2BBDC516FE51}">
    <text>PMMA TO 06HZ0841</text>
  </threadedComment>
  <threadedComment ref="C915" dT="2024-04-18T10:21:49.57" personId="{76290BC9-45DC-4A54-A51A-C60E2157FBE3}" id="{C0F6B76A-1D87-440B-BD13-F72D08959A7D}">
    <text>PMMA TO 90VV2611</text>
  </threadedComment>
  <threadedComment ref="C916" dT="2024-04-18T10:21:49.57" personId="{76290BC9-45DC-4A54-A51A-C60E2157FBE3}" id="{0E039A24-96CF-415F-BCF4-3FF385ED533E}">
    <text>PMMA TO 90VV2611</text>
  </threadedComment>
  <threadedComment ref="C919" dT="2024-04-18T11:54:33.73" personId="{76290BC9-45DC-4A54-A51A-C60E2157FBE3}" id="{37CEC4FE-A009-4EB7-9638-1664C6E57EF4}">
    <text xml:space="preserve">PMMA TO RESEARCH
</text>
  </threadedComment>
  <threadedComment ref="C920" dT="2024-04-18T11:54:33.73" personId="{76290BC9-45DC-4A54-A51A-C60E2157FBE3}" id="{BC256902-19C1-4175-89C2-5135CCEB33D2}">
    <text xml:space="preserve">PMMA TO RESEARCH
</text>
  </threadedComment>
  <threadedComment ref="C921" dT="2024-04-18T11:54:33.73" personId="{76290BC9-45DC-4A54-A51A-C60E2157FBE3}" id="{2B9C832A-F7C9-470D-A396-CF32187DCB71}">
    <text xml:space="preserve">PMMA TO RESEARCH
</text>
  </threadedComment>
  <threadedComment ref="C923" dT="2024-04-18T11:54:33.73" personId="{76290BC9-45DC-4A54-A51A-C60E2157FBE3}" id="{7ECEE12E-7B8C-4266-B23F-97F702D541E2}">
    <text xml:space="preserve">PMMA TO RESEARCH
</text>
  </threadedComment>
  <threadedComment ref="C924" dT="2024-04-18T12:00:18.15" personId="{76290BC9-45DC-4A54-A51A-C60E2157FBE3}" id="{2671222C-6F29-4C8D-BC5F-3D1C76E5C97B}">
    <text>PMMA FROM RESEARCH</text>
  </threadedComment>
  <threadedComment ref="C925" dT="2024-04-18T11:54:33.73" personId="{76290BC9-45DC-4A54-A51A-C60E2157FBE3}" id="{FB8150DC-AB02-4C1F-8082-D15E21DB04AD}">
    <text xml:space="preserve">PMMA TO RESEARCH
</text>
  </threadedComment>
  <threadedComment ref="C976" dT="2024-04-19T11:26:51.67" personId="{76290BC9-45DC-4A54-A51A-C60E2157FBE3}" id="{EB5E92D7-DC96-4994-9FA8-1B12089F598A}">
    <text xml:space="preserve">PMMA TO 70CC2211
</text>
  </threadedComment>
  <threadedComment ref="C980" dT="2024-04-19T12:12:03.15" personId="{76290BC9-45DC-4A54-A51A-C60E2157FBE3}" id="{07AD0511-A8BB-44B3-B74E-9CCCEC97FC71}">
    <text>PMMA FROM RESEARCH</text>
  </threadedComment>
  <threadedComment ref="C981" dT="2024-04-19T11:29:13.20" personId="{76290BC9-45DC-4A54-A51A-C60E2157FBE3}" id="{2A514D34-33B2-42AD-895F-427BA8C0A46C}">
    <text>PMMA TO 90KK1031</text>
  </threadedComment>
  <threadedComment ref="C984" dT="2024-04-19T12:13:32.56" personId="{76290BC9-45DC-4A54-A51A-C60E2157FBE3}" id="{3176E40B-0B74-442A-BC08-D800D61E20BA}">
    <text xml:space="preserve">PMMA FROM RESEARCH
</text>
  </threadedComment>
  <threadedComment ref="C986" dT="2024-04-19T15:01:11.36" personId="{76290BC9-45DC-4A54-A51A-C60E2157FBE3}" id="{617850CD-54CB-4F5B-86C8-279101F539C5}">
    <text>PMMA FROM RESEARCH</text>
  </threadedComment>
  <threadedComment ref="C999" dT="2024-04-19T15:24:04.89" personId="{76290BC9-45DC-4A54-A51A-C60E2157FBE3}" id="{6B45EDC4-FF0C-40C9-8634-9AD8E7A06E49}">
    <text>PMMA TO RESEARCH</text>
  </threadedComment>
  <threadedComment ref="C1005" dT="2024-04-19T11:34:28.37" personId="{76290BC9-45DC-4A54-A51A-C60E2157FBE3}" id="{1F3D1C5B-8A69-403D-AA67-C08F1DDE3A70}">
    <text>PMMA TO 90AA1912</text>
  </threadedComment>
  <threadedComment ref="C1006" dT="2024-04-19T11:29:13.20" personId="{76290BC9-45DC-4A54-A51A-C60E2157FBE3}" id="{664D7323-E993-4070-8C0E-4CCAD56223A7}">
    <text>PMMA TO 90KK1031</text>
  </threadedComment>
  <threadedComment ref="C1028" dT="2024-04-19T15:05:57.94" personId="{76290BC9-45DC-4A54-A51A-C60E2157FBE3}" id="{10955BE1-4613-43EC-ADBD-EEB547A5BD7E}">
    <text>PMMA TO RESEARCH</text>
  </threadedComment>
  <threadedComment ref="C1041" dT="2024-04-19T15:16:19.37" personId="{76290BC9-45DC-4A54-A51A-C60E2157FBE3}" id="{E8CD929C-4AB0-4DC4-9E65-EC635B7432C3}">
    <text>PMMA FROM RESEARCH</text>
  </threadedComment>
  <threadedComment ref="C1054" dT="2024-04-19T15:37:34.87" personId="{76290BC9-45DC-4A54-A51A-C60E2157FBE3}" id="{D3C912E5-5800-41E8-9D6B-04E05442B93B}">
    <text>PMMA FROM RESEARCH</text>
  </threadedComment>
  <threadedComment ref="C1089" dT="2024-04-22T11:56:49.58" personId="{76290BC9-45DC-4A54-A51A-C60E2157FBE3}" id="{81DDBF2C-1C3E-4A85-9632-390A674AE24D}">
    <text>BFRL QTY 144</text>
  </threadedComment>
  <threadedComment ref="C1102" dT="2024-04-22T12:39:31.88" personId="{76290BC9-45DC-4A54-A51A-C60E2157FBE3}" id="{B7108B99-1DBA-4FE8-BA14-94ED6D08C1F7}">
    <text xml:space="preserve">PMMA TO 80CC1121
</text>
  </threadedComment>
  <threadedComment ref="C1103" dT="2024-04-22T11:35:32.33" personId="{76290BC9-45DC-4A54-A51A-C60E2157FBE3}" id="{775D5401-DEBB-4891-AE9D-3F4CB103EDDC}">
    <text>PMMA TO 80CC1322</text>
  </threadedComment>
  <threadedComment ref="C1119" dT="2024-04-22T15:39:55.84" personId="{76290BC9-45DC-4A54-A51A-C60E2157FBE3}" id="{78E50168-2328-43A5-AA1E-DDFAD6D250B7}">
    <text>PMMA FROM RESEARCH</text>
  </threadedComment>
  <threadedComment ref="C1120" dT="2024-04-22T15:04:45.70" personId="{76290BC9-45DC-4A54-A51A-C60E2157FBE3}" id="{574D1BF5-0FF8-4DB4-B86D-95681B8B07C3}">
    <text>PMMA FROM 90KK1941</text>
  </threadedComment>
  <threadedComment ref="C1121" dT="2024-04-22T15:39:55.84" personId="{76290BC9-45DC-4A54-A51A-C60E2157FBE3}" id="{1FFA8A7E-AF3A-40A9-B636-36C3CA79C31E}">
    <text>PMMA FROM RESEARCH</text>
  </threadedComment>
  <threadedComment ref="C1123" dT="2024-04-22T15:50:49.57" personId="{76290BC9-45DC-4A54-A51A-C60E2157FBE3}" id="{D86F03A3-6AAC-4B02-AAE2-A1C9B43E50FB}">
    <text>PMMA TO RESEARCH</text>
  </threadedComment>
  <threadedComment ref="C1124" dT="2024-04-22T15:50:49.57" personId="{76290BC9-45DC-4A54-A51A-C60E2157FBE3}" id="{64D4F7AC-97BB-415E-B184-C98E27BEEF8E}">
    <text>PMMA TO RESEARCH</text>
  </threadedComment>
  <threadedComment ref="C1125" dT="2024-04-22T11:56:49.58" personId="{76290BC9-45DC-4A54-A51A-C60E2157FBE3}" id="{7D6747E3-2D1D-4A92-A739-6CA2389F5EC7}">
    <text>BFRL QTY 144</text>
  </threadedComment>
  <threadedComment ref="C1127" dT="2024-04-22T15:07:10.15" personId="{76290BC9-45DC-4A54-A51A-C60E2157FBE3}" id="{0E0B7044-2870-4F2C-8DD0-8AC47399257D}">
    <text>PMMA FROM 70CC4243</text>
  </threadedComment>
  <threadedComment ref="C1128" dT="2024-04-22T15:39:55.84" personId="{76290BC9-45DC-4A54-A51A-C60E2157FBE3}" id="{683B89E6-D266-4FAB-8F09-3136D58F203C}">
    <text>PMMA FROM RESEARCH</text>
  </threadedComment>
  <threadedComment ref="C1129" dT="2024-04-22T15:50:49.57" personId="{76290BC9-45DC-4A54-A51A-C60E2157FBE3}" id="{8A5503AE-9331-421B-984B-86D839CFF837}">
    <text>PMMA TO RESEARCH</text>
  </threadedComment>
  <threadedComment ref="C1130" dT="2024-04-22T15:39:55.84" personId="{76290BC9-45DC-4A54-A51A-C60E2157FBE3}" id="{184DAFC1-736F-458F-9DC7-306F55605B00}">
    <text>PMMA FROM RESEARCH</text>
  </threadedComment>
  <threadedComment ref="C1131" dT="2024-04-22T11:59:28.00" personId="{76290BC9-45DC-4A54-A51A-C60E2157FBE3}" id="{A8182D4D-BC50-49AC-8AD8-5D9FFFA1D1A8}">
    <text xml:space="preserve">PMMA TO 60DD0411
</text>
  </threadedComment>
  <threadedComment ref="C1134" dT="2024-04-22T15:39:55.84" personId="{76290BC9-45DC-4A54-A51A-C60E2157FBE3}" id="{826B72C2-C2A1-4709-AD4F-4AA6E7371918}">
    <text>PMMA FROM RESEARCH</text>
  </threadedComment>
  <threadedComment ref="C1145" dT="2024-04-22T11:59:28.00" personId="{76290BC9-45DC-4A54-A51A-C60E2157FBE3}" id="{55A75742-1845-4107-9A62-81739D257244}">
    <text xml:space="preserve">PMMA TO 60DD0411
</text>
  </threadedComment>
  <threadedComment ref="C1146" dT="2024-04-22T11:56:49.58" personId="{76290BC9-45DC-4A54-A51A-C60E2157FBE3}" id="{3D250BAD-2448-4B71-9F52-5C0AF10E80FE}">
    <text>BFRL QTY 144</text>
  </threadedComment>
  <threadedComment ref="C1147" dT="2024-04-22T16:52:28.94" personId="{76290BC9-45DC-4A54-A51A-C60E2157FBE3}" id="{DCA69BCB-9B0E-4E84-8930-C38799AF6CEF}">
    <text>TO RESEARCH</text>
  </threadedComment>
  <threadedComment ref="C1148" dT="2024-04-22T16:55:09.17" personId="{76290BC9-45DC-4A54-A51A-C60E2157FBE3}" id="{B213DE72-D684-492E-8157-B44DAF445D41}">
    <text>FROM RESEARCH</text>
  </threadedComment>
  <threadedComment ref="C1150" dT="2024-04-22T16:55:09.17" personId="{76290BC9-45DC-4A54-A51A-C60E2157FBE3}" id="{1474A4CB-6D6E-48CC-BA6D-A584AC7EBAC5}">
    <text>FROM RESEARCH</text>
  </threadedComment>
  <threadedComment ref="C1151" dT="2024-04-22T16:56:37.92" personId="{76290BC9-45DC-4A54-A51A-C60E2157FBE3}" id="{4B1BC330-716E-435B-91CA-3EF12F9BDFEC}">
    <text>FROM RESEARCH</text>
  </threadedComment>
  <threadedComment ref="C1152" dT="2024-04-22T16:52:28.94" personId="{76290BC9-45DC-4A54-A51A-C60E2157FBE3}" id="{98EC9EFA-D271-4164-9705-1A23A9DD2033}">
    <text>TO RESEARCH</text>
  </threadedComment>
  <threadedComment ref="C1159" dT="2024-04-22T12:39:31.88" personId="{76290BC9-45DC-4A54-A51A-C60E2157FBE3}" id="{A61C9680-470F-49F8-A62A-EAD56599CE28}">
    <text xml:space="preserve">PMMA TO 80CC1121
</text>
  </threadedComment>
  <threadedComment ref="C1162" dT="2024-04-22T16:59:08.08" personId="{76290BC9-45DC-4A54-A51A-C60E2157FBE3}" id="{2EB01234-7BBC-4701-93AE-3B94786A6355}">
    <text>PMMA TO RESEARCH</text>
  </threadedComment>
  <threadedComment ref="C1165" dT="2024-04-22T12:39:31.88" personId="{76290BC9-45DC-4A54-A51A-C60E2157FBE3}" id="{89315A88-A947-4F11-AF3E-106204E9BAF5}">
    <text xml:space="preserve">PMMA TO 80CC1121
</text>
  </threadedComment>
  <threadedComment ref="C1167" dT="2024-04-22T17:00:31.55" personId="{76290BC9-45DC-4A54-A51A-C60E2157FBE3}" id="{25847E40-33A3-49B9-9959-C025331F9786}">
    <text>PMMA TO RESEARCH</text>
  </threadedComment>
  <threadedComment ref="C1168" dT="2024-04-22T17:00:31.55" personId="{76290BC9-45DC-4A54-A51A-C60E2157FBE3}" id="{640571D2-9914-469E-81B7-7247B52825F2}">
    <text>PMMA TO RESEARCH</text>
  </threadedComment>
  <threadedComment ref="C1176" dT="2024-04-22T17:01:39.48" personId="{76290BC9-45DC-4A54-A51A-C60E2157FBE3}" id="{0A9A0C66-AE79-4283-AA3B-8B65030CCF51}">
    <text>FROM RESEARCH</text>
  </threadedComment>
  <threadedComment ref="C1177" dT="2024-04-22T17:01:39.48" personId="{76290BC9-45DC-4A54-A51A-C60E2157FBE3}" id="{FA5EDEF5-C29C-4B11-A254-7C486E28720E}">
    <text>FROM RESEARCH</text>
  </threadedComment>
  <threadedComment ref="C1178" dT="2024-04-22T17:01:39.48" personId="{76290BC9-45DC-4A54-A51A-C60E2157FBE3}" id="{2B84504C-B34E-440B-9CBE-70D5F1349B8A}">
    <text>FROM RESEARCH</text>
  </threadedComment>
  <threadedComment ref="C1179" dT="2024-04-22T17:01:39.48" personId="{76290BC9-45DC-4A54-A51A-C60E2157FBE3}" id="{13896A4F-5860-48AC-8468-EA86764B48E6}">
    <text>FROM RESEARCH</text>
  </threadedComment>
  <threadedComment ref="C1180" dT="2024-04-22T17:00:31.55" personId="{76290BC9-45DC-4A54-A51A-C60E2157FBE3}" id="{8C855D3D-D8C4-4589-971F-DE2B82123210}">
    <text>PMMA TO RESEARCH</text>
  </threadedComment>
  <threadedComment ref="C1208" dT="2024-04-23T12:00:01.10" personId="{76290BC9-45DC-4A54-A51A-C60E2157FBE3}" id="{1499735B-5A9E-4CF2-93E2-C53659B2C469}">
    <text xml:space="preserve">PMMA TO RESEARCH
</text>
  </threadedComment>
  <threadedComment ref="C1279" dT="2024-04-24T12:17:15.39" personId="{76290BC9-45DC-4A54-A51A-C60E2157FBE3}" id="{4B7949B4-4350-4EC8-9D8B-19E1A783D393}">
    <text>PMMA TO RESEARCH</text>
  </threadedComment>
  <threadedComment ref="C1280" dT="2024-04-24T12:08:11.89" personId="{76290BC9-45DC-4A54-A51A-C60E2157FBE3}" id="{C4A39BD4-9E97-4138-B4C6-D1307113E9E0}">
    <text>PMMA TO RESEARCH</text>
  </threadedComment>
  <threadedComment ref="C1284" dT="2024-04-24T12:06:46.43" personId="{76290BC9-45DC-4A54-A51A-C60E2157FBE3}" id="{DCD095C2-18B1-449D-BD11-7262B79840FF}">
    <text>PMMA TO 60DD1821</text>
  </threadedComment>
  <threadedComment ref="C1300" dT="2024-04-24T12:41:47.95" personId="{76290BC9-45DC-4A54-A51A-C60E2157FBE3}" id="{30E03E2F-9B3B-47BB-B13B-4D47C72FC0A3}">
    <text xml:space="preserve">PMMA TO 89FF0911
</text>
  </threadedComment>
  <threadedComment ref="C1302" dT="2024-04-24T13:32:16.62" personId="{76290BC9-45DC-4A54-A51A-C60E2157FBE3}" id="{23622389-C26B-4E0E-97E5-563C2C534841}">
    <text xml:space="preserve">PMMA FROM 06SC0422
</text>
  </threadedComment>
  <threadedComment ref="C1304" dT="2024-04-24T12:41:10.41" personId="{76290BC9-45DC-4A54-A51A-C60E2157FBE3}" id="{9D6C19FC-5812-4FD2-9608-16DDA1DB36A1}">
    <text>PMMA TO 90OO1231</text>
  </threadedComment>
  <threadedComment ref="C1306" dT="2024-04-24T13:33:47.21" personId="{76290BC9-45DC-4A54-A51A-C60E2157FBE3}" id="{82CEC24C-A543-495F-AE54-0A23C879D4B6}">
    <text xml:space="preserve">BFRL QTY 42
</text>
  </threadedComment>
  <threadedComment ref="C1307" dT="2024-04-24T13:35:17.60" personId="{76290BC9-45DC-4A54-A51A-C60E2157FBE3}" id="{72B56D2F-6874-4B21-BE36-8B6C9A5AB593}">
    <text>BFRL QTY 54</text>
  </threadedComment>
  <threadedComment ref="C1310" dT="2024-04-24T13:38:16.48" personId="{76290BC9-45DC-4A54-A51A-C60E2157FBE3}" id="{7439053C-D7CC-479D-93A1-CAF428A69B7D}">
    <text>PMMA TO RESEARCH</text>
  </threadedComment>
  <threadedComment ref="C1311" dT="2024-04-24T13:38:16.48" personId="{76290BC9-45DC-4A54-A51A-C60E2157FBE3}" id="{403A59B8-BA81-4E02-8624-68430A12FC08}">
    <text>PMMA TO RESEARCH</text>
  </threadedComment>
  <threadedComment ref="C1313" dT="2024-04-24T13:38:16.48" personId="{76290BC9-45DC-4A54-A51A-C60E2157FBE3}" id="{1E17323A-FEF3-411E-8269-BAA0E0EBB21D}">
    <text>PMMA TO RESEARCH</text>
  </threadedComment>
  <threadedComment ref="C1314" dT="2024-04-24T13:38:16.48" personId="{76290BC9-45DC-4A54-A51A-C60E2157FBE3}" id="{35C44777-C303-4ADB-8C56-3A438853E663}">
    <text>PMMA TO RESEARCH</text>
  </threadedComment>
  <threadedComment ref="C1317" dT="2024-04-25T12:45:13.69" personId="{76290BC9-45DC-4A54-A51A-C60E2157FBE3}" id="{01947B3C-882B-4AB3-8015-FB4DB4A6121D}">
    <text>BFRL QTY 16</text>
  </threadedComment>
  <threadedComment ref="C1329" dT="2024-04-25T12:53:17.12" personId="{76290BC9-45DC-4A54-A51A-C60E2157FBE3}" id="{1ECBB126-B1E9-4538-9E12-D25373AAB519}">
    <text>PMMA TO 60AA3021</text>
  </threadedComment>
  <threadedComment ref="C1340" dT="2024-04-25T13:09:36.53" personId="{76290BC9-45DC-4A54-A51A-C60E2157FBE3}" id="{52313FC8-C3F3-4D3B-B741-0A3F29F666E1}">
    <text>PMMA TO RESEARCH</text>
  </threadedComment>
  <threadedComment ref="C1344" dT="2024-04-25T12:53:17.12" personId="{76290BC9-45DC-4A54-A51A-C60E2157FBE3}" id="{16FED5FF-5166-46D6-95D9-E6E2B09B76EA}">
    <text>PMMA TO 60AA3021</text>
  </threadedComment>
  <threadedComment ref="C1371" dT="2024-04-25T14:22:11.08" personId="{76290BC9-45DC-4A54-A51A-C60E2157FBE3}" id="{1E14D313-B7FC-42B3-A6EC-8F7BECA1EDED}">
    <text>PMMA TO RESEARCH</text>
  </threadedComment>
  <threadedComment ref="C1375" dT="2024-04-25T13:23:59.18" personId="{76290BC9-45DC-4A54-A51A-C60E2157FBE3}" id="{B2BC23BF-E3E1-4E5B-89F8-20049F568410}">
    <text>PMMA FROM 24CF0211</text>
  </threadedComment>
  <threadedComment ref="C1375" dT="2024-04-25T13:25:23.22" personId="{76290BC9-45DC-4A54-A51A-C60E2157FBE3}" id="{CDC6327F-BA6A-4A89-A107-97579489D5DA}" parentId="{B2BC23BF-E3E1-4E5B-89F8-20049F568410}">
    <text>46PF0112</text>
  </threadedComment>
  <threadedComment ref="C1389" dT="2024-04-25T14:35:44.43" personId="{76290BC9-45DC-4A54-A51A-C60E2157FBE3}" id="{64F377D7-C5A6-40B1-853F-D8E8A07F829C}">
    <text>BFRL 133</text>
  </threadedComment>
  <threadedComment ref="C1391" dT="2024-04-25T13:22:41.24" personId="{76290BC9-45DC-4A54-A51A-C60E2157FBE3}" id="{84F521BF-4467-4E97-81B7-543DB77973B3}">
    <text xml:space="preserve">PMMA TO 70BB1412
</text>
  </threadedComment>
  <threadedComment ref="C1397" dT="2024-04-25T13:26:12.06" personId="{76290BC9-45DC-4A54-A51A-C60E2157FBE3}" id="{92B6ED4E-7659-4DDB-832D-7658C06DCDD9}">
    <text>PMMA TO RESEARCH</text>
  </threadedComment>
  <threadedComment ref="C1400" dT="2024-04-25T12:47:11.49" personId="{76290BC9-45DC-4A54-A51A-C60E2157FBE3}" id="{7DF7559C-8458-46EF-8181-921775861B07}">
    <text>PMMA TO 50DD2421</text>
  </threadedComment>
  <threadedComment ref="C1401" dT="2024-04-25T14:45:33.59" personId="{76290BC9-45DC-4A54-A51A-C60E2157FBE3}" id="{3F7EC73F-A95C-4F05-8576-301FD9F28505}">
    <text xml:space="preserve">COMPLETED THROUGH CC
</text>
  </threadedComment>
  <threadedComment ref="C1402" dT="2024-04-25T14:45:33.59" personId="{76290BC9-45DC-4A54-A51A-C60E2157FBE3}" id="{21B5D2A8-A3A2-4511-BBC2-4992E7757C7C}">
    <text xml:space="preserve">COMPLETED THROUGH CC
</text>
  </threadedComment>
  <threadedComment ref="C1404" dT="2024-04-25T13:26:12.06" personId="{76290BC9-45DC-4A54-A51A-C60E2157FBE3}" id="{0B7D6502-3BDC-4253-88FF-CBE17010357C}">
    <text>PMMA TO RESEARCH</text>
  </threadedComment>
  <threadedComment ref="C1405" dT="2024-04-25T13:26:12.06" personId="{76290BC9-45DC-4A54-A51A-C60E2157FBE3}" id="{E1DC31A6-6FE8-4AAA-86A0-F07BC4BD2689}">
    <text>PMMA TO RESEARCH</text>
  </threadedComment>
  <threadedComment ref="C1409" dT="2024-04-25T15:51:38.35" personId="{76290BC9-45DC-4A54-A51A-C60E2157FBE3}" id="{E2811A12-AD0E-4DC9-9E76-A9EA8D162F47}">
    <text xml:space="preserve">PMMA FROM 08SC1135
</text>
  </threadedComment>
  <threadedComment ref="C1411" dT="2024-04-25T13:26:12.06" personId="{76290BC9-45DC-4A54-A51A-C60E2157FBE3}" id="{93D6B69B-A413-4737-9FE3-CAEA58961318}">
    <text>PMMA TO RESEARCH</text>
  </threadedComment>
  <threadedComment ref="C1412" dT="2024-04-25T12:50:14.01" personId="{76290BC9-45DC-4A54-A51A-C60E2157FBE3}" id="{5B991249-BFC4-4605-B711-3F57D59B60D9}">
    <text>PMMA TO 11SC0665</text>
  </threadedComment>
  <threadedComment ref="C1414" dT="2024-04-25T14:45:33.59" personId="{76290BC9-45DC-4A54-A51A-C60E2157FBE3}" id="{EC91C31F-0448-416F-A8F2-20F8ADA008CA}">
    <text xml:space="preserve">COMPLETED THROUGH CC
</text>
  </threadedComment>
  <threadedComment ref="C1416" dT="2024-04-25T15:55:33.49" personId="{76290BC9-45DC-4A54-A51A-C60E2157FBE3}" id="{1D29ACA4-EA29-4A88-8331-C3C700F9D032}">
    <text>BFRL 24</text>
  </threadedComment>
  <threadedComment ref="C1417" dT="2024-04-25T13:26:12.06" personId="{76290BC9-45DC-4A54-A51A-C60E2157FBE3}" id="{FEC4CBED-0EC4-494D-8288-7086E9D6E424}">
    <text>PMMA TO RESEARCH</text>
  </threadedComment>
  <threadedComment ref="C1419" dT="2024-04-25T15:44:29.76" personId="{76290BC9-45DC-4A54-A51A-C60E2157FBE3}" id="{DCDE5B99-7ED3-4069-B376-60C936C5A217}">
    <text>PMMA TO 70AA0311</text>
  </threadedComment>
  <threadedComment ref="C1424" dT="2024-04-25T14:43:03.69" personId="{76290BC9-45DC-4A54-A51A-C60E2157FBE3}" id="{103D86FE-3478-4FCE-8F1C-D4819FD09AF4}">
    <text>PMMA TO RESEARCH</text>
  </threadedComment>
  <threadedComment ref="C1431" dT="2024-04-25T14:57:27.00" personId="{76290BC9-45DC-4A54-A51A-C60E2157FBE3}" id="{C18B6A33-1EC8-450A-9CCA-D65AE1F5C987}">
    <text>PMMA TO RESEARCH</text>
  </threadedComment>
  <threadedComment ref="C1434" dT="2024-04-25T14:57:27.00" personId="{76290BC9-45DC-4A54-A51A-C60E2157FBE3}" id="{04C0125F-325D-4D51-A754-6CCE359B009E}">
    <text>PMMA TO RESEARCH</text>
  </threadedComment>
  <threadedComment ref="C1437" dT="2024-04-25T14:57:27.00" personId="{76290BC9-45DC-4A54-A51A-C60E2157FBE3}" id="{1EB60602-421F-4C7D-AAEE-6CB7AB606BDA}">
    <text>PMMA TO RESEARCH</text>
  </threadedComment>
  <threadedComment ref="C1447" dT="2024-04-25T14:57:27.00" personId="{76290BC9-45DC-4A54-A51A-C60E2157FBE3}" id="{EFE77773-BB6E-408B-8185-56DB7476B191}">
    <text>PMMA TO RESEARCH</text>
  </threadedComment>
  <threadedComment ref="C1497" dT="2024-04-26T13:42:49.18" personId="{76290BC9-45DC-4A54-A51A-C60E2157FBE3}" id="{FFE7CCE9-A845-44E2-8A06-F0CA9522381B}">
    <text>PMMA TO 700BB1263</text>
  </threadedComment>
  <threadedComment ref="C1502" dT="2024-04-26T14:25:52.22" personId="{76290BC9-45DC-4A54-A51A-C60E2157FBE3}" id="{1225923A-DC47-4451-88BD-A720D989A160}">
    <text xml:space="preserve">PMMA TO RESEARCH
</text>
  </threadedComment>
  <threadedComment ref="C1534" dT="2024-04-26T11:47:01.67" personId="{76290BC9-45DC-4A54-A51A-C60E2157FBE3}" id="{D64EE9DB-FB1A-4354-88EE-A277557EA465}">
    <text>PMMA TO 90MM1451</text>
  </threadedComment>
  <threadedComment ref="C1540" dT="2024-04-26T15:02:47.97" personId="{76290BC9-45DC-4A54-A51A-C60E2157FBE3}" id="{93162E93-456A-46A7-A874-14589D405A85}">
    <text>PMMA TO RESEARCH</text>
  </threadedComment>
  <threadedComment ref="C1541" dT="2024-04-26T15:02:47.97" personId="{76290BC9-45DC-4A54-A51A-C60E2157FBE3}" id="{31CB375B-4B3F-4BAD-A204-A844C33FCCEC}">
    <text>PMMA TO RESEARCH</text>
  </threadedComment>
  <threadedComment ref="C1549" dT="2024-04-26T15:11:33.08" personId="{76290BC9-45DC-4A54-A51A-C60E2157FBE3}" id="{88520DF1-8F40-430D-BBD1-742C9E66E304}">
    <text>PMMA TO RESEARCH</text>
  </threadedComment>
  <threadedComment ref="C1550" dT="2024-04-26T15:11:33.08" personId="{76290BC9-45DC-4A54-A51A-C60E2157FBE3}" id="{DA969E0C-6766-4AFB-93AD-551F89B10ED7}">
    <text>PMMA TO RESEARCH</text>
  </threadedComment>
  <threadedComment ref="C1551" dT="2024-04-26T13:37:45.37" personId="{76290BC9-45DC-4A54-A51A-C60E2157FBE3}" id="{CCD63CBF-4A15-438B-AC3B-069DA107435B}">
    <text>PMMA TO 50DD0242</text>
  </threadedComment>
  <threadedComment ref="C1552" dT="2024-04-26T13:37:39.21" personId="{76290BC9-45DC-4A54-A51A-C60E2157FBE3}" id="{A5191804-4C3D-431F-AA23-8434FB91885B}">
    <text>PMMA TO 50DD0242, 21 TO RESEARCH</text>
  </threadedComment>
  <threadedComment ref="C1553" dT="2024-04-26T15:11:33.08" personId="{76290BC9-45DC-4A54-A51A-C60E2157FBE3}" id="{46575B54-5829-4A13-A34A-064C8487942A}">
    <text>PMMA TO RESEARCH</text>
  </threadedComment>
  <threadedComment ref="C1554" dT="2024-04-26T14:00:25.13" personId="{76290BC9-45DC-4A54-A51A-C60E2157FBE3}" id="{FBC5611B-8014-43F5-B10F-4368CBC6E3D0}">
    <text>PMMA TO 90MM2351</text>
  </threadedComment>
  <threadedComment ref="C1555" dT="2024-04-26T14:00:25.13" personId="{76290BC9-45DC-4A54-A51A-C60E2157FBE3}" id="{DEF68165-0B8C-4C46-9D39-FB78410F0BFF}">
    <text>PMMA TO 90MM2351</text>
  </threadedComment>
  <threadedComment ref="C1557" dT="2024-04-26T15:11:33.08" personId="{76290BC9-45DC-4A54-A51A-C60E2157FBE3}" id="{25E3676B-B2E8-4EA2-B93A-839AB8D4B33C}">
    <text>PMMA TO RESEARCH</text>
  </threadedComment>
  <threadedComment ref="C1559" dT="2024-04-26T13:59:05.52" personId="{76290BC9-45DC-4A54-A51A-C60E2157FBE3}" id="{41F6F290-EB94-4503-82D2-D191F6F61EED}">
    <text>PMMA TO 90MM0412</text>
  </threadedComment>
  <threadedComment ref="C1594" dT="2024-04-26T15:11:33.08" personId="{76290BC9-45DC-4A54-A51A-C60E2157FBE3}" id="{97635A9E-6069-4C92-B88F-A1CE30FB5042}">
    <text>PMMA TO RESEARCH</text>
  </threadedComment>
  <threadedComment ref="C1615" dT="2024-04-29T07:43:15.48" personId="{76290BC9-45DC-4A54-A51A-C60E2157FBE3}" id="{E9ED70ED-9C42-4BCF-B60B-550FC58C0D2F}">
    <text>PMMA TO 60GG1922</text>
  </threadedComment>
  <threadedComment ref="C1639" dT="2024-04-30T09:28:09.55" personId="{76290BC9-45DC-4A54-A51A-C60E2157FBE3}" id="{50ED7CD8-011A-4CF2-B03F-272F62B1E359}">
    <text>PMMA TO RESEARCH</text>
  </threadedComment>
  <threadedComment ref="C1645" dT="2024-04-30T09:21:40.59" personId="{76290BC9-45DC-4A54-A51A-C60E2157FBE3}" id="{56300167-BB2A-4C71-943A-6E33401BD5EC}">
    <text xml:space="preserve">PMMA TO 60DD3322
</text>
  </threadedComment>
  <threadedComment ref="C1662" dT="2024-04-30T09:23:05.63" personId="{76290BC9-45DC-4A54-A51A-C60E2157FBE3}" id="{6B876A4A-9001-4AD4-B57C-D46447A9DCC7}">
    <text>PMMA TO 90CC2821</text>
  </threadedComment>
  <threadedComment ref="C1674" dT="2024-04-30T09:36:50.13" personId="{76290BC9-45DC-4A54-A51A-C60E2157FBE3}" id="{4718E0C8-5377-446E-80B1-2D67B20FB896}">
    <text>PMMA TO RESEARCH</text>
  </threadedComment>
  <threadedComment ref="C1702" dT="2024-04-30T09:58:40.16" personId="{76290BC9-45DC-4A54-A51A-C60E2157FBE3}" id="{EBB7EAF0-73A0-488A-9F2B-732DCF9000A3}">
    <text>PMMA TO RESEARCH</text>
  </threadedComment>
  <threadedComment ref="C1754" dT="2024-05-01T12:20:13.60" personId="{76290BC9-45DC-4A54-A51A-C60E2157FBE3}" id="{89DD7A49-CE13-4BDD-B1CA-087F284E2F29}">
    <text>PMMA TO 60EE0541</text>
  </threadedComment>
  <threadedComment ref="C1759" dT="2024-05-01T12:36:51.72" personId="{76290BC9-45DC-4A54-A51A-C60E2157FBE3}" id="{D7BD3950-9C37-4236-B8B5-7D53B9948521}">
    <text>PMMA TO RESEARCH</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88E7-D4C6-4286-8308-E19B6958229E}">
  <dimension ref="A1:I16"/>
  <sheetViews>
    <sheetView showGridLines="0" workbookViewId="0">
      <selection activeCell="A26" sqref="A26"/>
    </sheetView>
  </sheetViews>
  <sheetFormatPr defaultRowHeight="15"/>
  <cols>
    <col min="1" max="1" width="91.42578125" customWidth="1"/>
  </cols>
  <sheetData>
    <row r="1" spans="1:9" ht="45">
      <c r="A1" s="36" t="s">
        <v>0</v>
      </c>
      <c r="B1" s="35"/>
      <c r="C1" s="35"/>
      <c r="D1" s="35"/>
      <c r="E1" s="35"/>
      <c r="F1" s="35"/>
      <c r="G1" s="35"/>
      <c r="H1" s="35"/>
      <c r="I1" s="35"/>
    </row>
    <row r="2" spans="1:9">
      <c r="A2" s="37"/>
      <c r="B2" s="35"/>
      <c r="C2" s="35"/>
      <c r="D2" s="35"/>
      <c r="E2" s="35"/>
      <c r="F2" s="35"/>
      <c r="G2" s="35"/>
      <c r="H2" s="35"/>
      <c r="I2" s="35"/>
    </row>
    <row r="3" spans="1:9" ht="60">
      <c r="A3" s="38" t="s">
        <v>1</v>
      </c>
      <c r="B3" s="35"/>
      <c r="C3" s="35"/>
      <c r="D3" s="35"/>
      <c r="E3" s="35"/>
      <c r="F3" s="35"/>
      <c r="G3" s="35"/>
      <c r="H3" s="35"/>
      <c r="I3" s="35"/>
    </row>
    <row r="4" spans="1:9">
      <c r="A4" s="43"/>
      <c r="B4" s="35"/>
      <c r="C4" s="35"/>
      <c r="D4" s="35"/>
      <c r="E4" s="35"/>
      <c r="F4" s="35"/>
      <c r="G4" s="35"/>
      <c r="H4" s="35"/>
      <c r="I4" s="35"/>
    </row>
    <row r="5" spans="1:9" ht="45">
      <c r="A5" s="36" t="s">
        <v>2</v>
      </c>
      <c r="B5" s="35"/>
      <c r="C5" s="35"/>
      <c r="D5" s="35"/>
      <c r="E5" s="35"/>
      <c r="F5" s="35"/>
      <c r="G5" s="35"/>
      <c r="H5" s="35"/>
      <c r="I5" s="35"/>
    </row>
    <row r="6" spans="1:9">
      <c r="A6" s="43"/>
      <c r="B6" s="35"/>
      <c r="C6" s="35"/>
      <c r="D6" s="35"/>
      <c r="E6" s="35"/>
      <c r="F6" s="35"/>
      <c r="G6" s="35"/>
      <c r="H6" s="35"/>
      <c r="I6" s="35"/>
    </row>
    <row r="7" spans="1:9">
      <c r="A7" s="35"/>
      <c r="B7" s="35"/>
      <c r="C7" s="35"/>
      <c r="D7" s="35"/>
      <c r="E7" s="35"/>
      <c r="F7" s="35"/>
      <c r="G7" s="35"/>
      <c r="H7" s="35"/>
      <c r="I7" s="35"/>
    </row>
    <row r="8" spans="1:9">
      <c r="A8" s="35"/>
      <c r="B8" s="35"/>
      <c r="C8" s="35"/>
      <c r="D8" s="35"/>
      <c r="E8" s="35"/>
      <c r="F8" s="35"/>
      <c r="G8" s="35"/>
      <c r="H8" s="35"/>
      <c r="I8" s="35"/>
    </row>
    <row r="9" spans="1:9">
      <c r="A9" s="35"/>
      <c r="B9" s="35"/>
      <c r="C9" s="35"/>
      <c r="D9" s="35"/>
      <c r="E9" s="35"/>
      <c r="F9" s="35"/>
      <c r="G9" s="35"/>
      <c r="H9" s="35"/>
      <c r="I9" s="35"/>
    </row>
    <row r="10" spans="1:9">
      <c r="A10" s="35"/>
      <c r="B10" s="35"/>
      <c r="C10" s="35"/>
      <c r="D10" s="35"/>
      <c r="E10" s="35"/>
      <c r="F10" s="35"/>
      <c r="G10" s="35"/>
      <c r="H10" s="35"/>
      <c r="I10" s="35"/>
    </row>
    <row r="11" spans="1:9">
      <c r="A11" s="35"/>
      <c r="B11" s="35"/>
      <c r="C11" s="35"/>
      <c r="D11" s="35"/>
      <c r="E11" s="35"/>
      <c r="F11" s="35"/>
      <c r="G11" s="35"/>
      <c r="H11" s="35"/>
      <c r="I11" s="35"/>
    </row>
    <row r="12" spans="1:9">
      <c r="A12" s="35"/>
      <c r="B12" s="35"/>
      <c r="C12" s="35"/>
      <c r="D12" s="35"/>
      <c r="E12" s="35"/>
      <c r="F12" s="35"/>
      <c r="G12" s="35"/>
      <c r="H12" s="35"/>
      <c r="I12" s="35"/>
    </row>
    <row r="13" spans="1:9">
      <c r="A13" s="35"/>
      <c r="B13" s="35"/>
      <c r="C13" s="35"/>
      <c r="D13" s="35"/>
      <c r="E13" s="35"/>
      <c r="F13" s="35"/>
      <c r="G13" s="35"/>
      <c r="H13" s="35"/>
      <c r="I13" s="35"/>
    </row>
    <row r="16" spans="1:9">
      <c r="E16" s="35"/>
    </row>
  </sheetData>
  <sheetProtection algorithmName="SHA-512" hashValue="z6CXHA+oEoR2EInV/wq4/ANdA+sYXoYCKAKdmzoBTMemsJXUmZH4MAwac+jPzTEazgU3Kt8Mg8QsKBo5OFPZGg==" saltValue="pfigBVgVbfO8UrOF/nkbYA==" spinCount="100000" sheet="1" objects="1" scenarios="1"/>
  <printOptions horizontalCentered="1" verticalCentere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D877-FF3D-47AB-B4E7-9661AD8D729B}">
  <dimension ref="A1:G2"/>
  <sheetViews>
    <sheetView showGridLines="0" workbookViewId="0">
      <selection activeCell="J13" sqref="J13"/>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8131-7BDF-45D7-B325-55338F406869}">
  <dimension ref="A1:G2"/>
  <sheetViews>
    <sheetView showGridLines="0" workbookViewId="0">
      <selection sqref="A1:G2"/>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4177-6581-408B-8FFE-189E402573DC}">
  <dimension ref="A1:G2"/>
  <sheetViews>
    <sheetView showGridLines="0" workbookViewId="0">
      <selection sqref="A1:G2"/>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9C6C-8CC8-4993-91E5-A19446431EC9}">
  <dimension ref="A1:G2"/>
  <sheetViews>
    <sheetView showGridLines="0" workbookViewId="0">
      <selection activeCell="K20" sqref="K20"/>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79FC-DE10-40CF-8F21-A986C74645FF}">
  <dimension ref="A1:G2"/>
  <sheetViews>
    <sheetView showGridLines="0" workbookViewId="0">
      <selection activeCell="M14" sqref="M14"/>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B8C-4B5C-4CFF-8EFC-9C4A2EB1BB01}">
  <dimension ref="A1:G2"/>
  <sheetViews>
    <sheetView showGridLines="0" workbookViewId="0">
      <selection activeCell="N22" sqref="N22"/>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EC85-60C4-407A-8CE6-DF635E37EB2F}">
  <dimension ref="A1:G2"/>
  <sheetViews>
    <sheetView showGridLines="0" workbookViewId="0">
      <selection activeCell="M18" sqref="M18"/>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8BE6-87BC-4CEF-B829-B981EC16D779}">
  <sheetPr>
    <pageSetUpPr fitToPage="1"/>
  </sheetPr>
  <dimension ref="A2:AJ45"/>
  <sheetViews>
    <sheetView showGridLines="0" workbookViewId="0">
      <selection activeCell="X8" sqref="X8"/>
    </sheetView>
  </sheetViews>
  <sheetFormatPr defaultRowHeight="15"/>
  <cols>
    <col min="1" max="1" width="9.140625" style="5"/>
    <col min="2" max="3" width="11.5703125" style="5" bestFit="1" customWidth="1"/>
    <col min="4" max="4" width="9.140625" style="5"/>
    <col min="16" max="16" width="11.5703125" bestFit="1" customWidth="1"/>
    <col min="17" max="17" width="10.85546875" style="5" customWidth="1"/>
    <col min="18" max="18" width="19" style="5" bestFit="1" customWidth="1"/>
    <col min="19" max="19" width="22.85546875" style="5" bestFit="1" customWidth="1"/>
    <col min="20" max="22" width="9.140625" style="5"/>
    <col min="37" max="16384" width="9.140625" style="5"/>
  </cols>
  <sheetData>
    <row r="2" spans="1:21">
      <c r="R2" s="81" t="s">
        <v>3</v>
      </c>
      <c r="S2" s="82"/>
      <c r="T2" s="82"/>
      <c r="U2" s="83"/>
    </row>
    <row r="3" spans="1:21">
      <c r="R3" s="27"/>
      <c r="S3" s="47" t="s">
        <v>4</v>
      </c>
      <c r="T3" s="29">
        <f>SUM(T4:T31)</f>
        <v>1034</v>
      </c>
      <c r="U3" s="49">
        <f>SUM(U4:U31)</f>
        <v>1</v>
      </c>
    </row>
    <row r="4" spans="1:21">
      <c r="R4" s="48" t="s">
        <v>5</v>
      </c>
      <c r="S4" s="46" t="s">
        <v>6</v>
      </c>
      <c r="T4" s="53">
        <f>COUNTIF('Adjustment Breakdown'!J2:J3994,R4)</f>
        <v>811</v>
      </c>
      <c r="U4" s="50">
        <f>T4/T3</f>
        <v>0.78433268858800775</v>
      </c>
    </row>
    <row r="5" spans="1:21">
      <c r="R5" s="22" t="s">
        <v>7</v>
      </c>
      <c r="S5" s="28" t="s">
        <v>8</v>
      </c>
      <c r="T5" s="52">
        <f>COUNTIF('Adjustment Breakdown'!J3:J3995,R5)</f>
        <v>141</v>
      </c>
      <c r="U5" s="51">
        <f>T5/T3</f>
        <v>0.13636363636363635</v>
      </c>
    </row>
    <row r="6" spans="1:21">
      <c r="R6" s="23" t="s">
        <v>9</v>
      </c>
      <c r="S6" s="74" t="s">
        <v>10</v>
      </c>
      <c r="T6" s="75">
        <f>COUNTIF('Adjustment Breakdown'!J4:J3996,R6)</f>
        <v>82</v>
      </c>
      <c r="U6" s="76">
        <f>T6/T$3</f>
        <v>7.9303675048355893E-2</v>
      </c>
    </row>
    <row r="7" spans="1:21">
      <c r="R7"/>
      <c r="S7"/>
      <c r="T7"/>
      <c r="U7"/>
    </row>
    <row r="8" spans="1:21">
      <c r="Q8" s="39"/>
      <c r="R8"/>
      <c r="S8"/>
      <c r="T8"/>
      <c r="U8"/>
    </row>
    <row r="9" spans="1:21">
      <c r="Q9" s="39"/>
      <c r="R9"/>
      <c r="S9"/>
      <c r="T9"/>
      <c r="U9"/>
    </row>
    <row r="10" spans="1:21">
      <c r="A10" s="84" t="s">
        <v>11</v>
      </c>
      <c r="B10" s="85"/>
      <c r="C10" s="85"/>
      <c r="D10" s="85"/>
      <c r="Q10" s="39"/>
      <c r="R10"/>
      <c r="S10"/>
      <c r="T10"/>
      <c r="U10"/>
    </row>
    <row r="11" spans="1:21">
      <c r="A11" s="26" t="s">
        <v>4</v>
      </c>
      <c r="B11" s="24" t="s">
        <v>4</v>
      </c>
      <c r="C11" s="25">
        <f>SUM(C12:C20)</f>
        <v>2526</v>
      </c>
      <c r="D11" s="40">
        <f>SUM(D12:D20)</f>
        <v>1</v>
      </c>
      <c r="Q11" s="39"/>
      <c r="R11"/>
      <c r="S11"/>
      <c r="T11"/>
      <c r="U11"/>
    </row>
    <row r="12" spans="1:21">
      <c r="A12" s="22" t="s">
        <v>12</v>
      </c>
      <c r="B12" s="17" t="s">
        <v>13</v>
      </c>
      <c r="C12" s="19">
        <f>COUNTIF('General Data Entry'!$J$2:$J$3077,A12)</f>
        <v>765</v>
      </c>
      <c r="D12" s="40">
        <f>C12/C11</f>
        <v>0.30285035629453683</v>
      </c>
      <c r="Q12" s="39"/>
      <c r="R12"/>
      <c r="S12"/>
      <c r="T12"/>
      <c r="U12"/>
    </row>
    <row r="13" spans="1:21">
      <c r="A13" s="22" t="s">
        <v>14</v>
      </c>
      <c r="B13" s="17" t="s">
        <v>15</v>
      </c>
      <c r="C13" s="20">
        <f>COUNTIF('General Data Entry'!$J$2:$J$3077,A13)</f>
        <v>227</v>
      </c>
      <c r="D13" s="41">
        <f>C13/C11</f>
        <v>8.9865399841646876E-2</v>
      </c>
      <c r="Q13" s="39"/>
      <c r="R13"/>
      <c r="S13"/>
      <c r="T13"/>
      <c r="U13"/>
    </row>
    <row r="14" spans="1:21">
      <c r="A14" s="22" t="s">
        <v>16</v>
      </c>
      <c r="B14" s="17" t="s">
        <v>17</v>
      </c>
      <c r="C14" s="20">
        <f>COUNTIF('General Data Entry'!$J$2:$J$3077,A14)</f>
        <v>1031</v>
      </c>
      <c r="D14" s="41">
        <f>C14/C11</f>
        <v>0.40815518606492479</v>
      </c>
      <c r="Q14" s="39"/>
      <c r="R14"/>
      <c r="S14"/>
      <c r="T14"/>
      <c r="U14"/>
    </row>
    <row r="15" spans="1:21">
      <c r="A15" s="22" t="s">
        <v>18</v>
      </c>
      <c r="B15" s="17" t="s">
        <v>19</v>
      </c>
      <c r="C15" s="20">
        <f>COUNTIF('General Data Entry'!$J$2:$J$3077,A15)</f>
        <v>7</v>
      </c>
      <c r="D15" s="41">
        <f>C15/C11</f>
        <v>2.7711797307996833E-3</v>
      </c>
      <c r="Q15" s="39"/>
      <c r="R15"/>
      <c r="S15"/>
      <c r="T15"/>
      <c r="U15"/>
    </row>
    <row r="16" spans="1:21">
      <c r="A16" s="22" t="s">
        <v>20</v>
      </c>
      <c r="B16" s="17" t="s">
        <v>21</v>
      </c>
      <c r="C16" s="20">
        <f>COUNTIF('General Data Entry'!$J$2:$J$3077,A16)</f>
        <v>25</v>
      </c>
      <c r="D16" s="41">
        <f>C16/C11</f>
        <v>9.8970704671417255E-3</v>
      </c>
      <c r="Q16" s="39"/>
      <c r="R16"/>
      <c r="S16"/>
      <c r="T16"/>
      <c r="U16"/>
    </row>
    <row r="17" spans="1:22">
      <c r="A17" s="22" t="s">
        <v>22</v>
      </c>
      <c r="B17" s="17" t="s">
        <v>23</v>
      </c>
      <c r="C17" s="20">
        <f>COUNTIF('General Data Entry'!$J$2:$J$3077,A17)</f>
        <v>122</v>
      </c>
      <c r="D17" s="41">
        <f>C17/C11</f>
        <v>4.829770387965162E-2</v>
      </c>
      <c r="Q17" s="39"/>
      <c r="R17"/>
      <c r="S17"/>
      <c r="T17"/>
      <c r="U17"/>
    </row>
    <row r="18" spans="1:22">
      <c r="A18" s="22" t="s">
        <v>24</v>
      </c>
      <c r="B18" s="17" t="s">
        <v>25</v>
      </c>
      <c r="C18" s="20">
        <f>COUNTIF('General Data Entry'!$J$2:$J$3077,A18)</f>
        <v>251</v>
      </c>
      <c r="D18" s="41">
        <f>C18/C11</f>
        <v>9.9366587490102923E-2</v>
      </c>
      <c r="Q18" s="39"/>
      <c r="R18"/>
      <c r="S18"/>
      <c r="T18"/>
      <c r="U18"/>
    </row>
    <row r="19" spans="1:22">
      <c r="A19" s="22" t="s">
        <v>26</v>
      </c>
      <c r="B19" s="17" t="s">
        <v>27</v>
      </c>
      <c r="C19" s="20">
        <f>COUNTIF('General Data Entry'!$J$2:$J$3077,A19)</f>
        <v>74</v>
      </c>
      <c r="D19" s="41">
        <f>C19/C11</f>
        <v>2.9295328582739508E-2</v>
      </c>
      <c r="Q19" s="39"/>
      <c r="R19"/>
      <c r="S19"/>
      <c r="T19"/>
      <c r="U19"/>
    </row>
    <row r="20" spans="1:22">
      <c r="A20" s="23" t="s">
        <v>28</v>
      </c>
      <c r="B20" s="18" t="s">
        <v>29</v>
      </c>
      <c r="C20" s="21">
        <f>COUNTIF('General Data Entry'!$J$2:$J$3077,A20)</f>
        <v>24</v>
      </c>
      <c r="D20" s="42">
        <f>C20/C11</f>
        <v>9.5011876484560574E-3</v>
      </c>
      <c r="Q20" s="39"/>
      <c r="R20"/>
      <c r="S20"/>
      <c r="T20"/>
      <c r="U20"/>
    </row>
    <row r="21" spans="1:22">
      <c r="Q21" s="39"/>
      <c r="R21"/>
      <c r="S21"/>
      <c r="T21"/>
      <c r="U21"/>
    </row>
    <row r="22" spans="1:22">
      <c r="R22"/>
      <c r="S22"/>
      <c r="T22"/>
      <c r="U22"/>
    </row>
    <row r="23" spans="1:22">
      <c r="R23"/>
      <c r="S23"/>
      <c r="T23"/>
      <c r="U23"/>
    </row>
    <row r="24" spans="1:22">
      <c r="R24"/>
      <c r="S24"/>
      <c r="T24"/>
      <c r="U24"/>
    </row>
    <row r="25" spans="1:22">
      <c r="R25"/>
      <c r="S25"/>
      <c r="T25"/>
      <c r="U25"/>
    </row>
    <row r="26" spans="1:22">
      <c r="R26"/>
      <c r="S26"/>
      <c r="T26"/>
      <c r="U26"/>
      <c r="V26" s="39"/>
    </row>
    <row r="27" spans="1:22">
      <c r="A27" s="81" t="s">
        <v>30</v>
      </c>
      <c r="B27" s="82"/>
      <c r="C27" s="82"/>
      <c r="D27" s="82"/>
      <c r="O27" s="81" t="s">
        <v>31</v>
      </c>
      <c r="P27" s="82"/>
      <c r="Q27" s="82"/>
      <c r="R27" s="82"/>
      <c r="S27"/>
      <c r="T27"/>
      <c r="U27"/>
    </row>
    <row r="28" spans="1:22">
      <c r="A28" s="26" t="s">
        <v>4</v>
      </c>
      <c r="B28" s="24" t="s">
        <v>4</v>
      </c>
      <c r="C28" s="25">
        <f>SUM(C29:C37)</f>
        <v>1524</v>
      </c>
      <c r="D28" s="40">
        <f>SUM(D29:D37)</f>
        <v>1.0000000000000002</v>
      </c>
      <c r="O28" s="26" t="s">
        <v>4</v>
      </c>
      <c r="P28" s="24" t="s">
        <v>4</v>
      </c>
      <c r="Q28" s="25">
        <f>SUM(Q29:Q37)</f>
        <v>1959</v>
      </c>
      <c r="R28" s="40">
        <f>SUM(R29:R37)</f>
        <v>1</v>
      </c>
      <c r="S28"/>
      <c r="T28"/>
      <c r="U28"/>
    </row>
    <row r="29" spans="1:22">
      <c r="A29" s="22" t="s">
        <v>12</v>
      </c>
      <c r="B29" s="17" t="s">
        <v>13</v>
      </c>
      <c r="C29" s="19">
        <f>COUNTIFS('General Data Entry'!$J$2:$J$4594,A29,'General Data Entry'!$B$2:$B$4594,"CC")</f>
        <v>250</v>
      </c>
      <c r="D29" s="40">
        <f>C29/C28</f>
        <v>0.16404199475065617</v>
      </c>
      <c r="O29" s="22" t="s">
        <v>12</v>
      </c>
      <c r="P29" s="17" t="s">
        <v>13</v>
      </c>
      <c r="Q29" s="19">
        <f>COUNTIFS('General Data Entry'!$J$2:$J$4594,O29,'General Data Entry'!$B$2:$B$4594,"FC")</f>
        <v>920</v>
      </c>
      <c r="R29" s="40">
        <f>Q29/Q28</f>
        <v>0.46962736089841756</v>
      </c>
      <c r="S29"/>
      <c r="T29"/>
      <c r="U29"/>
    </row>
    <row r="30" spans="1:22">
      <c r="A30" s="22" t="s">
        <v>14</v>
      </c>
      <c r="B30" s="17" t="s">
        <v>15</v>
      </c>
      <c r="C30" s="20">
        <f>COUNTIFS('General Data Entry'!$J$2:$J$4594,A30,'General Data Entry'!$B$2:$B$4594,"CC")</f>
        <v>63</v>
      </c>
      <c r="D30" s="41">
        <f>C30/C28</f>
        <v>4.1338582677165357E-2</v>
      </c>
      <c r="O30" s="22" t="s">
        <v>14</v>
      </c>
      <c r="P30" s="17" t="s">
        <v>15</v>
      </c>
      <c r="Q30" s="20">
        <f>COUNTIFS('General Data Entry'!$J$2:$J$4594,O30,'General Data Entry'!$B$2:$B$4594,"FC")</f>
        <v>302</v>
      </c>
      <c r="R30" s="41">
        <f>Q30/Q28</f>
        <v>0.15416028586013272</v>
      </c>
      <c r="S30"/>
      <c r="T30"/>
      <c r="U30"/>
    </row>
    <row r="31" spans="1:22">
      <c r="A31" s="22" t="s">
        <v>16</v>
      </c>
      <c r="B31" s="17" t="s">
        <v>17</v>
      </c>
      <c r="C31" s="20">
        <f>COUNTIFS('General Data Entry'!$J$2:$J$4594,A31,'General Data Entry'!$B$2:$B$4594,"CC")</f>
        <v>970</v>
      </c>
      <c r="D31" s="41">
        <f>C31/C28</f>
        <v>0.63648293963254599</v>
      </c>
      <c r="O31" s="22" t="s">
        <v>16</v>
      </c>
      <c r="P31" s="17" t="s">
        <v>17</v>
      </c>
      <c r="Q31" s="20">
        <f>COUNTIFS('General Data Entry'!$J$2:$J$4594,O31,'General Data Entry'!$B$2:$B$4594,"FC")</f>
        <v>214</v>
      </c>
      <c r="R31" s="41">
        <f>Q31/Q28</f>
        <v>0.10923940786115365</v>
      </c>
      <c r="S31"/>
      <c r="T31"/>
      <c r="U31"/>
    </row>
    <row r="32" spans="1:22">
      <c r="A32" s="22" t="s">
        <v>18</v>
      </c>
      <c r="B32" s="17" t="s">
        <v>19</v>
      </c>
      <c r="C32" s="20">
        <f>COUNTIFS('General Data Entry'!$J$2:$J$4594,A32,'General Data Entry'!$B$2:$B$4594,"CC")</f>
        <v>2</v>
      </c>
      <c r="D32" s="41">
        <f>C32/C28</f>
        <v>1.3123359580052493E-3</v>
      </c>
      <c r="O32" s="22" t="s">
        <v>18</v>
      </c>
      <c r="P32" s="17" t="s">
        <v>19</v>
      </c>
      <c r="Q32" s="20">
        <f>COUNTIFS('General Data Entry'!$J$2:$J$4594,O32,'General Data Entry'!$B$2:$B$4594,"FC")</f>
        <v>5</v>
      </c>
      <c r="R32" s="41">
        <f>Q32/Q28</f>
        <v>2.5523226135783562E-3</v>
      </c>
    </row>
    <row r="33" spans="1:22">
      <c r="A33" s="22" t="s">
        <v>20</v>
      </c>
      <c r="B33" s="17" t="s">
        <v>21</v>
      </c>
      <c r="C33" s="20">
        <f>COUNTIFS('General Data Entry'!$J$2:$J$4594,A33,'General Data Entry'!$B$2:$B$4594,"CC")</f>
        <v>9</v>
      </c>
      <c r="D33" s="41">
        <f>C33/C28</f>
        <v>5.905511811023622E-3</v>
      </c>
      <c r="O33" s="22" t="s">
        <v>20</v>
      </c>
      <c r="P33" s="17" t="s">
        <v>21</v>
      </c>
      <c r="Q33" s="20">
        <f>COUNTIFS('General Data Entry'!$J$2:$J$4594,O33,'General Data Entry'!$B$2:$B$4594,"FC")</f>
        <v>18</v>
      </c>
      <c r="R33" s="41">
        <f>Q33/Q28</f>
        <v>9.1883614088820835E-3</v>
      </c>
    </row>
    <row r="34" spans="1:22">
      <c r="A34" s="22" t="s">
        <v>22</v>
      </c>
      <c r="B34" s="17" t="s">
        <v>23</v>
      </c>
      <c r="C34" s="20">
        <f>COUNTIFS('General Data Entry'!$J$2:$J$4594,A34,'General Data Entry'!$B$2:$B$4594,"CC")</f>
        <v>29</v>
      </c>
      <c r="D34" s="41">
        <f>C34/C28</f>
        <v>1.9028871391076115E-2</v>
      </c>
      <c r="O34" s="22" t="s">
        <v>22</v>
      </c>
      <c r="P34" s="17" t="s">
        <v>23</v>
      </c>
      <c r="Q34" s="20">
        <f>COUNTIFS('General Data Entry'!$J$2:$J$4594,O34,'General Data Entry'!$B$2:$B$4594,"FC")</f>
        <v>169</v>
      </c>
      <c r="R34" s="41">
        <f>Q34/Q28</f>
        <v>8.6268504338948448E-2</v>
      </c>
    </row>
    <row r="35" spans="1:22">
      <c r="A35" s="22" t="s">
        <v>24</v>
      </c>
      <c r="B35" s="17" t="s">
        <v>25</v>
      </c>
      <c r="C35" s="20">
        <f>COUNTIFS('General Data Entry'!$J$2:$J$4594,A35,'General Data Entry'!$B$2:$B$4594,"CC")</f>
        <v>171</v>
      </c>
      <c r="D35" s="41">
        <f>C35/C28</f>
        <v>0.11220472440944881</v>
      </c>
      <c r="O35" s="22" t="s">
        <v>24</v>
      </c>
      <c r="P35" s="17" t="s">
        <v>25</v>
      </c>
      <c r="Q35" s="20">
        <f>COUNTIFS('General Data Entry'!$J$2:$J$4594,O35,'General Data Entry'!$B$2:$B$4594,"FC")</f>
        <v>183</v>
      </c>
      <c r="R35" s="41">
        <f>Q35/Q28</f>
        <v>9.3415007656967836E-2</v>
      </c>
    </row>
    <row r="36" spans="1:22">
      <c r="A36" s="22" t="s">
        <v>26</v>
      </c>
      <c r="B36" s="17" t="s">
        <v>27</v>
      </c>
      <c r="C36" s="20">
        <f>COUNTIFS('General Data Entry'!$J$2:$J$4594,A36,'General Data Entry'!$B$2:$B$4594,"CC")</f>
        <v>29</v>
      </c>
      <c r="D36" s="41">
        <f>C36/C28</f>
        <v>1.9028871391076115E-2</v>
      </c>
      <c r="O36" s="22" t="s">
        <v>26</v>
      </c>
      <c r="P36" s="17" t="s">
        <v>27</v>
      </c>
      <c r="Q36" s="20">
        <f>COUNTIFS('General Data Entry'!$J$2:$J$4594,O36,'General Data Entry'!$B$2:$B$4594,"FC")</f>
        <v>107</v>
      </c>
      <c r="R36" s="41">
        <f>Q36/Q28</f>
        <v>5.4619703930576823E-2</v>
      </c>
    </row>
    <row r="37" spans="1:22">
      <c r="A37" s="23" t="s">
        <v>28</v>
      </c>
      <c r="B37" s="18" t="s">
        <v>29</v>
      </c>
      <c r="C37" s="21">
        <f>COUNTIFS('General Data Entry'!$J$2:$J$4594,A37,'General Data Entry'!$B$2:$B$4594,"CC")</f>
        <v>1</v>
      </c>
      <c r="D37" s="42">
        <f>C37/C28</f>
        <v>6.5616797900262466E-4</v>
      </c>
      <c r="O37" s="23" t="s">
        <v>28</v>
      </c>
      <c r="P37" s="18" t="s">
        <v>29</v>
      </c>
      <c r="Q37" s="21">
        <f>COUNTIFS('General Data Entry'!$J$2:$J$4594,O37,'General Data Entry'!$B$2:$B$4594,"FC")</f>
        <v>41</v>
      </c>
      <c r="R37" s="42">
        <f>Q37/Q28</f>
        <v>2.0929045431342521E-2</v>
      </c>
    </row>
    <row r="45" spans="1:22">
      <c r="T45" s="39"/>
      <c r="U45" s="39"/>
      <c r="V45" s="39"/>
    </row>
  </sheetData>
  <sheetProtection algorithmName="SHA-512" hashValue="L7r7OnEFt4tEouisKTEQHprWiGmFmc7mcbg9bzQCPGHwqJbNQfKyb9InLXbLPzDUnOzzujMnuaV+js6ENvBCTg==" saltValue="7LIRiRhQyyO7ZQHnirjRqA==" spinCount="100000" sheet="1" objects="1" scenarios="1"/>
  <mergeCells count="4">
    <mergeCell ref="R2:U2"/>
    <mergeCell ref="A10:D10"/>
    <mergeCell ref="O27:R27"/>
    <mergeCell ref="A27:D27"/>
  </mergeCells>
  <printOptions horizontalCentered="1" verticalCentered="1"/>
  <pageMargins left="0.25" right="0.25" top="0.75" bottom="0.75" header="0.3" footer="0.3"/>
  <pageSetup scale="5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5FF2-4455-426F-9ACF-3C9ACBA56786}">
  <dimension ref="AH1:AX48"/>
  <sheetViews>
    <sheetView showGridLines="0" workbookViewId="0">
      <selection activeCell="T9" sqref="T9"/>
    </sheetView>
  </sheetViews>
  <sheetFormatPr defaultColWidth="12.28515625" defaultRowHeight="15"/>
  <cols>
    <col min="1" max="1" width="19" bestFit="1" customWidth="1"/>
    <col min="2" max="3" width="9.140625"/>
    <col min="34" max="34" width="19" bestFit="1" customWidth="1"/>
    <col min="48" max="48" width="19" bestFit="1" customWidth="1"/>
  </cols>
  <sheetData>
    <row r="1" spans="34:50" ht="15" customHeight="1">
      <c r="AH1" s="101" t="s">
        <v>4</v>
      </c>
      <c r="AI1" s="102" t="s">
        <v>32</v>
      </c>
      <c r="AJ1" s="102" t="s">
        <v>33</v>
      </c>
      <c r="AK1" s="102" t="s">
        <v>34</v>
      </c>
      <c r="AL1" s="102" t="s">
        <v>35</v>
      </c>
      <c r="AM1" s="102" t="s">
        <v>36</v>
      </c>
      <c r="AN1" s="102" t="s">
        <v>37</v>
      </c>
      <c r="AO1" s="102" t="s">
        <v>38</v>
      </c>
      <c r="AP1" s="102" t="s">
        <v>39</v>
      </c>
      <c r="AQ1" s="102" t="s">
        <v>40</v>
      </c>
      <c r="AR1" s="103" t="s">
        <v>41</v>
      </c>
      <c r="AS1" s="77" t="s">
        <v>4</v>
      </c>
      <c r="AU1" s="112" t="s">
        <v>11</v>
      </c>
      <c r="AV1" s="113"/>
      <c r="AW1" s="113"/>
      <c r="AX1" s="114"/>
    </row>
    <row r="2" spans="34:50">
      <c r="AH2" s="104" t="s">
        <v>13</v>
      </c>
      <c r="AI2" s="87">
        <f>COUNTIF(March!$C$3:$C$3000,AS2)</f>
        <v>319</v>
      </c>
      <c r="AJ2" s="87">
        <f>COUNTIF('April '!$C$3:$C$3000,AS2)</f>
        <v>427</v>
      </c>
      <c r="AK2" s="87">
        <f>COUNTIF('May '!$C$3:$C$3000,AS2)</f>
        <v>0</v>
      </c>
      <c r="AL2" s="87">
        <f>COUNTIF('June '!$C$3:$C$3000,AS2)</f>
        <v>0</v>
      </c>
      <c r="AM2" s="87">
        <f>COUNTIF(July!$C$3:$C$3000,AS2)</f>
        <v>0</v>
      </c>
      <c r="AN2" s="87">
        <f>COUNTIF(August!$C$3:$C$3000,AS2)</f>
        <v>0</v>
      </c>
      <c r="AO2" s="87">
        <f>COUNTIF(September!$C$3:$C$3000,AS2)</f>
        <v>0</v>
      </c>
      <c r="AP2" s="87">
        <f>COUNTIF(October!$C$3:$C$3000,AS2)</f>
        <v>0</v>
      </c>
      <c r="AQ2" s="87">
        <f>COUNTIF(November!$C$3:$C$3000,AS2)</f>
        <v>0</v>
      </c>
      <c r="AR2" s="105">
        <f>COUNTIF(December!$C$3:$C$3000,AS2)</f>
        <v>0</v>
      </c>
      <c r="AS2" s="97" t="s">
        <v>12</v>
      </c>
      <c r="AU2" s="115" t="s">
        <v>4</v>
      </c>
      <c r="AV2" s="88" t="s">
        <v>4</v>
      </c>
      <c r="AW2" s="92">
        <f>SUM(AW3:AW11)</f>
        <v>3483</v>
      </c>
      <c r="AX2" s="116">
        <f>SUM(AX3:AX11)</f>
        <v>1</v>
      </c>
    </row>
    <row r="3" spans="34:50">
      <c r="AH3" s="104" t="s">
        <v>15</v>
      </c>
      <c r="AI3" s="87">
        <f>COUNTIF(March!$C$3:$C$3000,AS3)</f>
        <v>141</v>
      </c>
      <c r="AJ3" s="87">
        <f>COUNTIF('April '!$C$3:$C$3000,AS3)</f>
        <v>311</v>
      </c>
      <c r="AK3" s="87">
        <f>COUNTIF('May '!$C$3:$C$3000,AS3)</f>
        <v>0</v>
      </c>
      <c r="AL3" s="87">
        <f>COUNTIF('June '!$C$3:$C$3000,AS3)</f>
        <v>0</v>
      </c>
      <c r="AM3" s="87">
        <f>COUNTIF(July!$C$3:$C$3000,AS3)</f>
        <v>0</v>
      </c>
      <c r="AN3" s="87">
        <f>COUNTIF(August!$C$3:$C$3000,AS3)</f>
        <v>0</v>
      </c>
      <c r="AO3" s="87">
        <f>COUNTIF(September!$C$3:$C$3000,AS3)</f>
        <v>0</v>
      </c>
      <c r="AP3" s="87">
        <f>COUNTIF(October!$C$3:$C$3000,AS3)</f>
        <v>0</v>
      </c>
      <c r="AQ3" s="87">
        <f>COUNTIF(November!$C$3:$C$3000,AS3)</f>
        <v>0</v>
      </c>
      <c r="AR3" s="105">
        <f>COUNTIF(December!$C$3:$C$3000,AS3)</f>
        <v>0</v>
      </c>
      <c r="AS3" s="98" t="s">
        <v>14</v>
      </c>
      <c r="AU3" s="117" t="s">
        <v>12</v>
      </c>
      <c r="AV3" s="89" t="s">
        <v>13</v>
      </c>
      <c r="AW3" s="89">
        <f>COUNTIF('General Data Entry'!$J$2:$J$30782,AU3)</f>
        <v>1170</v>
      </c>
      <c r="AX3" s="116">
        <f>AW3/AW2</f>
        <v>0.33591731266149871</v>
      </c>
    </row>
    <row r="4" spans="34:50">
      <c r="AH4" s="104" t="s">
        <v>17</v>
      </c>
      <c r="AI4" s="87">
        <f>COUNTIF(March!$C$3:$C$3000,AS4)</f>
        <v>373</v>
      </c>
      <c r="AJ4" s="87">
        <f>COUNTIF('April '!$C$3:$C$3000,AS4)</f>
        <v>575</v>
      </c>
      <c r="AK4" s="87">
        <f>COUNTIF('May '!$C$3:$C$3000,AS4)</f>
        <v>0</v>
      </c>
      <c r="AL4" s="87">
        <f>COUNTIF('June '!$C$3:$C$3000,AS4)</f>
        <v>0</v>
      </c>
      <c r="AM4" s="87">
        <f>COUNTIF(July!$C$3:$C$3000,AS4)</f>
        <v>0</v>
      </c>
      <c r="AN4" s="87">
        <f>COUNTIF(August!$C$3:$C$3000,AS4)</f>
        <v>0</v>
      </c>
      <c r="AO4" s="87">
        <f>COUNTIF(September!$C$3:$C$3000,AS4)</f>
        <v>0</v>
      </c>
      <c r="AP4" s="87">
        <f>COUNTIF(October!$C$3:$C$3000,AS4)</f>
        <v>0</v>
      </c>
      <c r="AQ4" s="87">
        <f>COUNTIF(November!$C$3:$C$3000,AS4)</f>
        <v>0</v>
      </c>
      <c r="AR4" s="105">
        <f>COUNTIF(December!$C$3:$C$3000,AS4)</f>
        <v>0</v>
      </c>
      <c r="AS4" s="98" t="s">
        <v>16</v>
      </c>
      <c r="AU4" s="117" t="s">
        <v>14</v>
      </c>
      <c r="AV4" s="89" t="s">
        <v>15</v>
      </c>
      <c r="AW4" s="89">
        <f>COUNTIF('General Data Entry'!$J$2:$J$30782,AU4)</f>
        <v>365</v>
      </c>
      <c r="AX4" s="116">
        <f>AW4/AW2</f>
        <v>0.10479471719781798</v>
      </c>
    </row>
    <row r="5" spans="34:50">
      <c r="AH5" s="104" t="s">
        <v>19</v>
      </c>
      <c r="AI5" s="87">
        <f>COUNTIF(March!$C$3:$C$3000,AS5)</f>
        <v>82</v>
      </c>
      <c r="AJ5" s="87">
        <f>COUNTIF('April '!$C$3:$C$3000,AS5)</f>
        <v>161</v>
      </c>
      <c r="AK5" s="87">
        <f>COUNTIF('May '!$C$3:$C$3000,AS5)</f>
        <v>0</v>
      </c>
      <c r="AL5" s="87">
        <f>COUNTIF('June '!$C$3:$C$3000,AS5)</f>
        <v>0</v>
      </c>
      <c r="AM5" s="87">
        <f>COUNTIF(July!$C$3:$C$3000,AS5)</f>
        <v>0</v>
      </c>
      <c r="AN5" s="87">
        <f>COUNTIF(August!$C$3:$C$3000,AS5)</f>
        <v>0</v>
      </c>
      <c r="AO5" s="87">
        <f>COUNTIF(September!$C$3:$C$3000,AS5)</f>
        <v>0</v>
      </c>
      <c r="AP5" s="87">
        <f>COUNTIF(October!$C$3:$C$3000,AS5)</f>
        <v>0</v>
      </c>
      <c r="AQ5" s="87">
        <f>COUNTIF(November!$C$3:$C$3000,AS5)</f>
        <v>0</v>
      </c>
      <c r="AR5" s="105">
        <f>COUNTIF(December!$C$3:$C$3000,AS5)</f>
        <v>0</v>
      </c>
      <c r="AS5" s="98" t="s">
        <v>18</v>
      </c>
      <c r="AU5" s="117" t="s">
        <v>16</v>
      </c>
      <c r="AV5" s="89" t="s">
        <v>17</v>
      </c>
      <c r="AW5" s="89">
        <f>COUNTIF('General Data Entry'!$J$2:$J$30782,AU5)</f>
        <v>1184</v>
      </c>
      <c r="AX5" s="116">
        <f>AW5/AW2</f>
        <v>0.33993683606086705</v>
      </c>
    </row>
    <row r="6" spans="34:50">
      <c r="AH6" s="104" t="s">
        <v>21</v>
      </c>
      <c r="AI6" s="87">
        <f>COUNTIF(March!$C$3:$C$3000,AS6)</f>
        <v>7</v>
      </c>
      <c r="AJ6" s="87">
        <f>COUNTIF('April '!$C$3:$C$3000,AS6)</f>
        <v>17</v>
      </c>
      <c r="AK6" s="87">
        <f>COUNTIF('May '!$C$3:$C$3000,AS6)</f>
        <v>0</v>
      </c>
      <c r="AL6" s="87">
        <f>COUNTIF('June '!$C$3:$C$3000,AS6)</f>
        <v>0</v>
      </c>
      <c r="AM6" s="87">
        <f>COUNTIF(July!$C$3:$C$3000,AS6)</f>
        <v>0</v>
      </c>
      <c r="AN6" s="87">
        <f>COUNTIF(August!$C$3:$C$3000,AS6)</f>
        <v>0</v>
      </c>
      <c r="AO6" s="87">
        <f>COUNTIF(September!$C$3:$C$3000,AS6)</f>
        <v>0</v>
      </c>
      <c r="AP6" s="87">
        <f>COUNTIF(October!$C$3:$C$3000,AS6)</f>
        <v>0</v>
      </c>
      <c r="AQ6" s="87">
        <f>COUNTIF(November!$C$3:$C$3000,AS6)</f>
        <v>0</v>
      </c>
      <c r="AR6" s="105">
        <f>COUNTIF(December!$C$3:$C$3000,AS6)</f>
        <v>0</v>
      </c>
      <c r="AS6" s="98" t="s">
        <v>20</v>
      </c>
      <c r="AU6" s="117" t="s">
        <v>18</v>
      </c>
      <c r="AV6" s="89" t="s">
        <v>19</v>
      </c>
      <c r="AW6" s="89">
        <f>COUNTIF('General Data Entry'!$J$2:$J$30782,AU6)</f>
        <v>7</v>
      </c>
      <c r="AX6" s="116">
        <f>AW6/AW2</f>
        <v>2.0097616996841805E-3</v>
      </c>
    </row>
    <row r="7" spans="34:50">
      <c r="AH7" s="104" t="s">
        <v>23</v>
      </c>
      <c r="AI7" s="87">
        <f>COUNTIF(March!$C$3:$C$3000,AS7)</f>
        <v>40</v>
      </c>
      <c r="AJ7" s="87">
        <f>COUNTIF('April '!$C$3:$C$3000,AS7)</f>
        <v>75</v>
      </c>
      <c r="AK7" s="87">
        <f>COUNTIF('May '!$C$3:$C$3000,AS7)</f>
        <v>0</v>
      </c>
      <c r="AL7" s="87">
        <f>COUNTIF('June '!$C$3:$C$3000,AS7)</f>
        <v>0</v>
      </c>
      <c r="AM7" s="87">
        <f>COUNTIF(July!$C$3:$C$3000,AS7)</f>
        <v>0</v>
      </c>
      <c r="AN7" s="87">
        <f>COUNTIF(August!$C$3:$C$3000,AS7)</f>
        <v>0</v>
      </c>
      <c r="AO7" s="87">
        <f>COUNTIF(September!$C$3:$C$3000,AS7)</f>
        <v>0</v>
      </c>
      <c r="AP7" s="87">
        <f>COUNTIF(October!$C$3:$C$3000,AS7)</f>
        <v>0</v>
      </c>
      <c r="AQ7" s="87">
        <f>COUNTIF(November!$C$3:$C$3000,AS7)</f>
        <v>0</v>
      </c>
      <c r="AR7" s="105">
        <f>COUNTIF(December!$C$3:$C$3000,AS7)</f>
        <v>0</v>
      </c>
      <c r="AS7" s="98" t="s">
        <v>22</v>
      </c>
      <c r="AU7" s="117" t="s">
        <v>20</v>
      </c>
      <c r="AV7" s="89" t="s">
        <v>21</v>
      </c>
      <c r="AW7" s="89">
        <f>COUNTIF('General Data Entry'!$J$2:$J$30782,AU7)</f>
        <v>27</v>
      </c>
      <c r="AX7" s="116">
        <f>AW7/AW2</f>
        <v>7.7519379844961239E-3</v>
      </c>
    </row>
    <row r="8" spans="34:50">
      <c r="AH8" s="104" t="s">
        <v>25</v>
      </c>
      <c r="AI8" s="87">
        <f>COUNTIF(March!$C$3:$C$3000,AS8)</f>
        <v>90</v>
      </c>
      <c r="AJ8" s="87">
        <f>COUNTIF('April '!$C$3:$C$3000,AS8)</f>
        <v>156</v>
      </c>
      <c r="AK8" s="87">
        <f>COUNTIF('May '!$C$3:$C$3000,AS8)</f>
        <v>0</v>
      </c>
      <c r="AL8" s="87">
        <f>COUNTIF('June '!$C$3:$C$3000,AS8)</f>
        <v>0</v>
      </c>
      <c r="AM8" s="87">
        <f>COUNTIF(July!$C$3:$C$3000,AS8)</f>
        <v>0</v>
      </c>
      <c r="AN8" s="87">
        <f>COUNTIF(August!$C$3:$C$3000,AS8)</f>
        <v>0</v>
      </c>
      <c r="AO8" s="87">
        <f>COUNTIF(September!$C$3:$C$3000,AS8)</f>
        <v>0</v>
      </c>
      <c r="AP8" s="87">
        <f>COUNTIF(October!$C$3:$C$3000,AS8)</f>
        <v>0</v>
      </c>
      <c r="AQ8" s="87">
        <f>COUNTIF(November!$C$3:$C$3000,AS8)</f>
        <v>0</v>
      </c>
      <c r="AR8" s="105">
        <f>COUNTIF(December!$C$3:$C$3000,AS8)</f>
        <v>0</v>
      </c>
      <c r="AS8" s="98" t="s">
        <v>24</v>
      </c>
      <c r="AU8" s="117" t="s">
        <v>22</v>
      </c>
      <c r="AV8" s="89" t="s">
        <v>23</v>
      </c>
      <c r="AW8" s="89">
        <f>COUNTIF('General Data Entry'!$J$2:$J$30782,AU8)</f>
        <v>198</v>
      </c>
      <c r="AX8" s="116">
        <f>AW8/AW2</f>
        <v>5.6847545219638244E-2</v>
      </c>
    </row>
    <row r="9" spans="34:50">
      <c r="AH9" s="104" t="s">
        <v>27</v>
      </c>
      <c r="AI9" s="87">
        <f>COUNTIF(March!$C$3:$C$3000,AS9)</f>
        <v>34</v>
      </c>
      <c r="AJ9" s="87">
        <f>COUNTIF('April '!$C$3:$C$3000,AS9)</f>
        <v>39</v>
      </c>
      <c r="AK9" s="87">
        <f>COUNTIF('May '!$C$3:$C$3000,AS9)</f>
        <v>0</v>
      </c>
      <c r="AL9" s="87">
        <f>COUNTIF('June '!$C$3:$C$3000,AS9)</f>
        <v>0</v>
      </c>
      <c r="AM9" s="87">
        <f>COUNTIF(July!$C$3:$C$3000,AS9)</f>
        <v>0</v>
      </c>
      <c r="AN9" s="87">
        <f>COUNTIF(August!$C$3:$C$3000,AS9)</f>
        <v>0</v>
      </c>
      <c r="AO9" s="87">
        <f>COUNTIF(September!$C$3:$C$3000,AS9)</f>
        <v>0</v>
      </c>
      <c r="AP9" s="87">
        <f>COUNTIF(October!$C$3:$C$3000,AS9)</f>
        <v>0</v>
      </c>
      <c r="AQ9" s="87">
        <f>COUNTIF(November!$C$3:$C$3000,AS9)</f>
        <v>0</v>
      </c>
      <c r="AR9" s="105">
        <f>COUNTIF(December!$C$3:$C$3000,AS9)</f>
        <v>0</v>
      </c>
      <c r="AS9" s="98" t="s">
        <v>26</v>
      </c>
      <c r="AU9" s="117" t="s">
        <v>24</v>
      </c>
      <c r="AV9" s="89" t="s">
        <v>25</v>
      </c>
      <c r="AW9" s="89">
        <f>COUNTIF('General Data Entry'!$J$2:$J$30782,AU9)</f>
        <v>354</v>
      </c>
      <c r="AX9" s="116">
        <f>AW9/AW2</f>
        <v>0.10163652024117141</v>
      </c>
    </row>
    <row r="10" spans="34:50">
      <c r="AH10" s="104" t="s">
        <v>29</v>
      </c>
      <c r="AI10" s="87">
        <f>COUNTIF(March!$C$3:$C$3000,AS10)</f>
        <v>10</v>
      </c>
      <c r="AJ10" s="87">
        <f>COUNTIF('April '!$C$3:$C$3000,AS10)</f>
        <v>11</v>
      </c>
      <c r="AK10" s="87">
        <f>COUNTIF('May '!$C$3:$C$3000,AS10)</f>
        <v>0</v>
      </c>
      <c r="AL10" s="87">
        <f>COUNTIF('June '!$C$3:$C$3000,AS10)</f>
        <v>0</v>
      </c>
      <c r="AM10" s="87">
        <f>COUNTIF(July!$C$3:$C$3000,AS10)</f>
        <v>0</v>
      </c>
      <c r="AN10" s="87">
        <f>COUNTIF(August!$C$3:$C$3000,AS10)</f>
        <v>0</v>
      </c>
      <c r="AO10" s="87">
        <f>COUNTIF(September!$C$3:$C$3000,AS10)</f>
        <v>0</v>
      </c>
      <c r="AP10" s="87">
        <f>COUNTIF(October!$C$3:$C$3000,AS10)</f>
        <v>0</v>
      </c>
      <c r="AQ10" s="87">
        <f>COUNTIF(November!$C$3:$C$3000,AS10)</f>
        <v>0</v>
      </c>
      <c r="AR10" s="105">
        <f>COUNTIF(December!$C$3:$C$3000,AS10)</f>
        <v>0</v>
      </c>
      <c r="AS10" s="98" t="s">
        <v>28</v>
      </c>
      <c r="AU10" s="117" t="s">
        <v>26</v>
      </c>
      <c r="AV10" s="89" t="s">
        <v>27</v>
      </c>
      <c r="AW10" s="89">
        <f>COUNTIF('General Data Entry'!$J$2:$J$30782,AU10)</f>
        <v>136</v>
      </c>
      <c r="AX10" s="116">
        <f>AW10/AW2</f>
        <v>3.9046798736721219E-2</v>
      </c>
    </row>
    <row r="11" spans="34:50">
      <c r="AH11" s="104" t="s">
        <v>42</v>
      </c>
      <c r="AI11" s="87">
        <f>COUNTIF(March!$C$3:$C$3000,AS11)</f>
        <v>0</v>
      </c>
      <c r="AJ11" s="87">
        <f>COUNTIF('April '!$C$3:$C$3000,AS11)</f>
        <v>0</v>
      </c>
      <c r="AK11" s="87">
        <f>COUNTIF('May '!$C$3:$C$3000,AS11)</f>
        <v>0</v>
      </c>
      <c r="AL11" s="87">
        <f>COUNTIF('June '!$C$3:$C$3000,AS11)</f>
        <v>0</v>
      </c>
      <c r="AM11" s="87">
        <f>COUNTIF(July!$C$3:$C$3000,AS11)</f>
        <v>0</v>
      </c>
      <c r="AN11" s="87">
        <f>COUNTIF(August!$C$3:$C$3000,AS11)</f>
        <v>0</v>
      </c>
      <c r="AO11" s="87">
        <f>COUNTIF(September!$C$3:$C$3000,AS11)</f>
        <v>0</v>
      </c>
      <c r="AP11" s="87">
        <f>COUNTIF(October!$C$3:$C$3000,AS11)</f>
        <v>0</v>
      </c>
      <c r="AQ11" s="87">
        <f>COUNTIF(November!$C$3:$C$3000,AS11)</f>
        <v>0</v>
      </c>
      <c r="AR11" s="105">
        <f>COUNTIF(December!$C$3:$C$3000,AS11)</f>
        <v>0</v>
      </c>
      <c r="AS11" s="98" t="s">
        <v>43</v>
      </c>
      <c r="AU11" s="117" t="s">
        <v>28</v>
      </c>
      <c r="AV11" s="89" t="s">
        <v>29</v>
      </c>
      <c r="AW11" s="89">
        <f>COUNTIF('General Data Entry'!$J$2:$J$30782,AU11)</f>
        <v>42</v>
      </c>
      <c r="AX11" s="116">
        <f>AW11/AW2</f>
        <v>1.2058570198105082E-2</v>
      </c>
    </row>
    <row r="12" spans="34:50">
      <c r="AH12" s="104" t="s">
        <v>44</v>
      </c>
      <c r="AI12" s="87">
        <f>COUNTIF(March!$C$3:$C$3000,AS12)</f>
        <v>0</v>
      </c>
      <c r="AJ12" s="87">
        <f>COUNTIF('April '!$C$3:$C$3000,AS12)</f>
        <v>0</v>
      </c>
      <c r="AK12" s="87">
        <f>COUNTIF('May '!$C$3:$C$3000,AS12)</f>
        <v>0</v>
      </c>
      <c r="AL12" s="87">
        <f>COUNTIF('June '!$C$3:$C$3000,AS12)</f>
        <v>0</v>
      </c>
      <c r="AM12" s="87">
        <f>COUNTIF(July!$C$3:$C$3000,AS12)</f>
        <v>0</v>
      </c>
      <c r="AN12" s="87">
        <f>COUNTIF(August!$C$3:$C$3000,AS12)</f>
        <v>0</v>
      </c>
      <c r="AO12" s="87">
        <f>COUNTIF(September!$C$3:$C$3000,AS12)</f>
        <v>0</v>
      </c>
      <c r="AP12" s="87">
        <f>COUNTIF(October!$C$3:$C$3000,AS12)</f>
        <v>0</v>
      </c>
      <c r="AQ12" s="87">
        <f>COUNTIF(November!$C$3:$C$3000,AS12)</f>
        <v>0</v>
      </c>
      <c r="AR12" s="105">
        <f>COUNTIF(December!$C$3:$C$3000,AS12)</f>
        <v>0</v>
      </c>
      <c r="AS12" s="98" t="s">
        <v>45</v>
      </c>
      <c r="AU12" s="117" t="s">
        <v>43</v>
      </c>
      <c r="AV12" s="89" t="s">
        <v>42</v>
      </c>
      <c r="AW12" s="89">
        <f>COUNTIF('General Data Entry'!$J$2:$J$30782,AU12)</f>
        <v>355</v>
      </c>
      <c r="AX12" s="116">
        <f t="shared" ref="AX12:AX14" si="0">AW12/AW3</f>
        <v>0.3034188034188034</v>
      </c>
    </row>
    <row r="13" spans="34:50">
      <c r="AH13" s="104" t="s">
        <v>46</v>
      </c>
      <c r="AI13" s="87">
        <f>COUNTIF(March!$C$3:$C$3000,AS13)</f>
        <v>0</v>
      </c>
      <c r="AJ13" s="87">
        <f>COUNTIF('April '!$C$3:$C$3000,AS13)</f>
        <v>0</v>
      </c>
      <c r="AK13" s="87">
        <f>COUNTIF('May '!$C$3:$C$3000,AS13)</f>
        <v>0</v>
      </c>
      <c r="AL13" s="87">
        <f>COUNTIF('June '!$C$3:$C$3000,AS13)</f>
        <v>0</v>
      </c>
      <c r="AM13" s="87">
        <f>COUNTIF(July!$C$3:$C$3000,AS13)</f>
        <v>0</v>
      </c>
      <c r="AN13" s="87">
        <f>COUNTIF(August!$C$3:$C$3000,AS13)</f>
        <v>0</v>
      </c>
      <c r="AO13" s="87">
        <f>COUNTIF(September!$C$3:$C$3000,AS13)</f>
        <v>0</v>
      </c>
      <c r="AP13" s="87">
        <f>COUNTIF(October!$C$3:$C$3000,AS13)</f>
        <v>0</v>
      </c>
      <c r="AQ13" s="87">
        <f>COUNTIF(November!$C$3:$C$3000,AS13)</f>
        <v>0</v>
      </c>
      <c r="AR13" s="105">
        <f>COUNTIF(December!$C$3:$C$3000,AS13)</f>
        <v>0</v>
      </c>
      <c r="AS13" s="98" t="s">
        <v>47</v>
      </c>
      <c r="AU13" s="117" t="s">
        <v>45</v>
      </c>
      <c r="AV13" s="89" t="s">
        <v>44</v>
      </c>
      <c r="AW13" s="89">
        <f>COUNTIF('General Data Entry'!$J$2:$J$30782,AU13)</f>
        <v>67</v>
      </c>
      <c r="AX13" s="116">
        <f t="shared" si="0"/>
        <v>0.18356164383561643</v>
      </c>
    </row>
    <row r="14" spans="34:50">
      <c r="AH14" s="106" t="s">
        <v>48</v>
      </c>
      <c r="AI14" s="90" t="s">
        <v>32</v>
      </c>
      <c r="AJ14" s="90" t="s">
        <v>33</v>
      </c>
      <c r="AK14" s="90" t="s">
        <v>34</v>
      </c>
      <c r="AL14" s="90" t="s">
        <v>35</v>
      </c>
      <c r="AM14" s="90" t="s">
        <v>36</v>
      </c>
      <c r="AN14" s="90" t="s">
        <v>37</v>
      </c>
      <c r="AO14" s="90" t="s">
        <v>38</v>
      </c>
      <c r="AP14" s="90" t="s">
        <v>39</v>
      </c>
      <c r="AQ14" s="90" t="s">
        <v>40</v>
      </c>
      <c r="AR14" s="107" t="s">
        <v>41</v>
      </c>
      <c r="AS14" s="99"/>
      <c r="AU14" s="117" t="s">
        <v>47</v>
      </c>
      <c r="AV14" s="89" t="s">
        <v>46</v>
      </c>
      <c r="AW14" s="89">
        <f>COUNTIF('General Data Entry'!$J$2:$J$30782,AU14)</f>
        <v>387</v>
      </c>
      <c r="AX14" s="116">
        <f t="shared" si="0"/>
        <v>0.32685810810810811</v>
      </c>
    </row>
    <row r="15" spans="34:50">
      <c r="AH15" s="104" t="s">
        <v>13</v>
      </c>
      <c r="AI15" s="87">
        <f>COUNTIFS(March!$C$3:$C$3000,AS2,March!$B$3:$B$3000,"CC")</f>
        <v>61</v>
      </c>
      <c r="AJ15" s="87">
        <f>COUNTIFS('April '!$C$3:$C$3000,AS2,'April '!$B$3:$B$3000,"CC")</f>
        <v>40</v>
      </c>
      <c r="AK15" s="87">
        <f>COUNTIFS('May '!$C$3:$C$3000,AS2,'May '!$B$3:$B$3000,"CC")</f>
        <v>0</v>
      </c>
      <c r="AL15" s="87">
        <f>COUNTIFS('June '!$C$3:$C$3000,AS2,'June '!$B$3:$B$3000,"CC")</f>
        <v>0</v>
      </c>
      <c r="AM15" s="87">
        <f>COUNTIFS(July!$C$3:$C$3000,AS2,July!$B$3:$B$3000,"CC")</f>
        <v>0</v>
      </c>
      <c r="AN15" s="87">
        <f>COUNTIFS(August!$C$3:$C$3000,AS2,August!$B$3:$B$3000,"CC")</f>
        <v>0</v>
      </c>
      <c r="AO15" s="87">
        <f>COUNTIFS(September!$C$3:$C$3000,AS2,September!$B$3:$B$3000,"CC")</f>
        <v>0</v>
      </c>
      <c r="AP15" s="87">
        <f>COUNTIFS(October!$C$3:$C$3000,AS2,October!$B$3:$B$3000,"CC")</f>
        <v>0</v>
      </c>
      <c r="AQ15" s="87">
        <f>COUNTIFS(November!$C$3:$C$3000,AS2,November!$B$3:$B$3000,"CC")</f>
        <v>0</v>
      </c>
      <c r="AR15" s="105">
        <f>COUNTIFS(December!$C$3:$C$3000,AS2,December!$B$3:$B$3000,"CC")</f>
        <v>0</v>
      </c>
      <c r="AS15" s="97" t="s">
        <v>5</v>
      </c>
      <c r="AU15" s="118" t="s">
        <v>30</v>
      </c>
      <c r="AV15" s="91"/>
      <c r="AW15" s="91"/>
      <c r="AX15" s="119"/>
    </row>
    <row r="16" spans="34:50">
      <c r="AH16" s="104" t="s">
        <v>15</v>
      </c>
      <c r="AI16" s="87">
        <f>COUNTIFS(March!$C$3:$C$3000,AS3,March!$B$3:$B$3000,"CC")</f>
        <v>12</v>
      </c>
      <c r="AJ16" s="87">
        <f>COUNTIFS('April '!$C$3:$C$3000,AS3,'April '!$B$3:$B$3000,"CC")</f>
        <v>34</v>
      </c>
      <c r="AK16" s="87">
        <f>COUNTIFS('May '!$C$3:$C$3000,AS3,'May '!$B$3:$B$3000,"CC")</f>
        <v>0</v>
      </c>
      <c r="AL16" s="87">
        <f>COUNTIFS('June '!$C$3:$C$3000,AS3,'June '!$B$3:$B$3000,"CC")</f>
        <v>0</v>
      </c>
      <c r="AM16" s="87">
        <f>COUNTIFS(July!$C$3:$C$3000,AS3,July!$B$3:$B$3000,"CC")</f>
        <v>0</v>
      </c>
      <c r="AN16" s="87">
        <f>COUNTIFS(August!$C$3:$C$3000,AS3,August!$B$3:$B$3000,"CC")</f>
        <v>0</v>
      </c>
      <c r="AO16" s="87">
        <f>COUNTIFS(September!$C$3:$C$3000,AS3,September!$B$3:$B$3000,"CC")</f>
        <v>0</v>
      </c>
      <c r="AP16" s="87">
        <f>COUNTIFS(October!$C$3:$C$3000,AS3,October!$B$3:$B$3000,"CC")</f>
        <v>0</v>
      </c>
      <c r="AQ16" s="87">
        <f>COUNTIFS(November!$C$3:$C$3000,AS3,November!$B$3:$B$3000,"CC")</f>
        <v>0</v>
      </c>
      <c r="AR16" s="105">
        <f>COUNTIFS(December!$C$3:$C$3000,AS3,December!$B$3:$B$3000,"CC")</f>
        <v>0</v>
      </c>
      <c r="AS16" s="98" t="s">
        <v>7</v>
      </c>
      <c r="AU16" s="115" t="s">
        <v>4</v>
      </c>
      <c r="AV16" s="88" t="s">
        <v>4</v>
      </c>
      <c r="AW16" s="92">
        <f>SUM(AW17:AW25)</f>
        <v>1524</v>
      </c>
      <c r="AX16" s="116">
        <f>SUM(AX17:AX25)</f>
        <v>1.0000000000000002</v>
      </c>
    </row>
    <row r="17" spans="34:50">
      <c r="AH17" s="104" t="s">
        <v>17</v>
      </c>
      <c r="AI17" s="87">
        <f>COUNTIFS(March!$C$3:$C$3000,AS4,March!$B$3:$B$3000,"CC")</f>
        <v>317</v>
      </c>
      <c r="AJ17" s="87">
        <f>COUNTIFS('April '!$C$3:$C$3000,AS4,'April '!$B$3:$B$3000,"CC")</f>
        <v>460</v>
      </c>
      <c r="AK17" s="87">
        <f>COUNTIFS('May '!$C$3:$C$3000,AS4,'May '!$B$3:$B$3000,"CC")</f>
        <v>0</v>
      </c>
      <c r="AL17" s="87">
        <f>COUNTIFS('June '!$C$3:$C$3000,AS4,'June '!$B$3:$B$3000,"CC")</f>
        <v>0</v>
      </c>
      <c r="AM17" s="87">
        <f>COUNTIFS(July!$C$3:$C$3000,AS4,July!$B$3:$B$3000,"CC")</f>
        <v>0</v>
      </c>
      <c r="AN17" s="87">
        <f>COUNTIFS(August!$C$3:$C$3000,AS4,August!$B$3:$B$3000,"CC")</f>
        <v>0</v>
      </c>
      <c r="AO17" s="87">
        <f>COUNTIFS(September!$C$3:$C$3000,AS4,September!$B$3:$B$3000,"CC")</f>
        <v>0</v>
      </c>
      <c r="AP17" s="87">
        <f>COUNTIFS(October!$C$3:$C$3000,AS4,October!$B$3:$B$3000,"CC")</f>
        <v>0</v>
      </c>
      <c r="AQ17" s="87">
        <f>COUNTIFS(November!$C$3:$C$3000,AS4,November!$B$3:$B$3000,"CC")</f>
        <v>0</v>
      </c>
      <c r="AR17" s="105">
        <f>COUNTIFS(December!$C$3:$C$3000,AS4,December!$B$3:$B$3000,"CC")</f>
        <v>0</v>
      </c>
      <c r="AS17" s="98" t="s">
        <v>9</v>
      </c>
      <c r="AU17" s="117" t="s">
        <v>12</v>
      </c>
      <c r="AV17" s="89" t="s">
        <v>13</v>
      </c>
      <c r="AW17" s="89">
        <f>COUNTIFS('General Data Entry'!$J$2:$J$45832,AU17,'General Data Entry'!$B$2:$B$45832,"CC")</f>
        <v>250</v>
      </c>
      <c r="AX17" s="116">
        <f>AW17/AW16</f>
        <v>0.16404199475065617</v>
      </c>
    </row>
    <row r="18" spans="34:50">
      <c r="AH18" s="104" t="s">
        <v>19</v>
      </c>
      <c r="AI18" s="87">
        <f>COUNTIFS(March!$C$3:$C$3000,AS5,March!$B$3:$B$3000,"CC")</f>
        <v>12</v>
      </c>
      <c r="AJ18" s="87">
        <f>COUNTIFS('April '!$C$3:$C$3000,AS5,'April '!$B$3:$B$3000,"CC")</f>
        <v>40</v>
      </c>
      <c r="AK18" s="87">
        <f>COUNTIFS('May '!$C$3:$C$3000,AS5,'May '!$B$3:$B$3000,"CC")</f>
        <v>0</v>
      </c>
      <c r="AL18" s="87">
        <f>COUNTIFS('June '!$C$3:$C$3000,AS5,'June '!$B$3:$B$3000,"CC")</f>
        <v>0</v>
      </c>
      <c r="AM18" s="87">
        <f>COUNTIFS(July!$C$3:$C$3000,AS5,July!$B$3:$B$3000,"CC")</f>
        <v>0</v>
      </c>
      <c r="AN18" s="87">
        <f>COUNTIFS(August!$C$3:$C$3000,AS5,August!$B$3:$B$3000,"CC")</f>
        <v>0</v>
      </c>
      <c r="AO18" s="87">
        <f>COUNTIFS(September!$C$3:$C$3000,AS5,September!$B$3:$B$3000,"CC")</f>
        <v>0</v>
      </c>
      <c r="AP18" s="87">
        <f>COUNTIFS(October!$C$3:$C$3000,AS5,October!$B$3:$B$3000,"CC")</f>
        <v>0</v>
      </c>
      <c r="AQ18" s="87">
        <f>COUNTIFS(November!$C$3:$C$3000,AS5,November!$B$3:$B$3000,"CC")</f>
        <v>0</v>
      </c>
      <c r="AR18" s="105">
        <f>COUNTIFS(December!$C$3:$C$3000,AS5,December!$B$3:$B$3000,"CC")</f>
        <v>0</v>
      </c>
      <c r="AS18" s="100" t="s">
        <v>49</v>
      </c>
      <c r="AU18" s="117" t="s">
        <v>14</v>
      </c>
      <c r="AV18" s="89" t="s">
        <v>15</v>
      </c>
      <c r="AW18" s="89">
        <f>COUNTIFS('General Data Entry'!$J$2:$J$45832,AU18,'General Data Entry'!$B$2:$B$45832,"CC")</f>
        <v>63</v>
      </c>
      <c r="AX18" s="116">
        <f>AW18/AW16</f>
        <v>4.1338582677165357E-2</v>
      </c>
    </row>
    <row r="19" spans="34:50">
      <c r="AH19" s="104" t="s">
        <v>21</v>
      </c>
      <c r="AI19" s="87">
        <f>COUNTIFS(March!$C$3:$C$3000,AS6,March!$B$3:$B$3000,"CC")</f>
        <v>2</v>
      </c>
      <c r="AJ19" s="87">
        <f>COUNTIFS('April '!$C$3:$C$3000,AS6,'April '!$B$3:$B$3000,"CC")</f>
        <v>6</v>
      </c>
      <c r="AK19" s="87">
        <f>COUNTIFS('May '!$C$3:$C$3000,AS6,'May '!$B$3:$B$3000,"CC")</f>
        <v>0</v>
      </c>
      <c r="AL19" s="87">
        <f>COUNTIFS('June '!$C$3:$C$3000,AS6,'June '!$B$3:$B$3000,"CC")</f>
        <v>0</v>
      </c>
      <c r="AM19" s="87">
        <f>COUNTIFS(July!$C$3:$C$3000,AS6,July!$B$3:$B$3000,"CC")</f>
        <v>0</v>
      </c>
      <c r="AN19" s="87">
        <f>COUNTIFS(August!$C$3:$C$3000,AS6,August!$B$3:$B$3000,"CC")</f>
        <v>0</v>
      </c>
      <c r="AO19" s="87">
        <f>COUNTIFS(September!$C$3:$C$3000,AS6,September!$B$3:$B$3000,"CC")</f>
        <v>0</v>
      </c>
      <c r="AP19" s="87">
        <f>COUNTIFS(October!$C$3:$C$3000,AS6,October!$B$3:$B$3000,"CC")</f>
        <v>0</v>
      </c>
      <c r="AQ19" s="87">
        <f>COUNTIFS(November!$C$3:$C$3000,AS6,November!$B$3:$B$3000,"CC")</f>
        <v>0</v>
      </c>
      <c r="AR19" s="105">
        <f>COUNTIFS(December!$C$3:$C$3000,AS6,December!$B$3:$B$3000,"CC")</f>
        <v>0</v>
      </c>
      <c r="AU19" s="117" t="s">
        <v>16</v>
      </c>
      <c r="AV19" s="89" t="s">
        <v>17</v>
      </c>
      <c r="AW19" s="89">
        <f>COUNTIFS('General Data Entry'!$J$2:$J$45832,AU19,'General Data Entry'!$B$2:$B$45832,"CC")</f>
        <v>970</v>
      </c>
      <c r="AX19" s="116">
        <f>AW19/AW16</f>
        <v>0.63648293963254599</v>
      </c>
    </row>
    <row r="20" spans="34:50">
      <c r="AH20" s="104" t="s">
        <v>23</v>
      </c>
      <c r="AI20" s="87">
        <f>COUNTIFS(March!$C$3:$C$3000,AS7,March!$B$3:$B$3000,"CC")</f>
        <v>6</v>
      </c>
      <c r="AJ20" s="87">
        <f>COUNTIFS('April '!$C$3:$C$3000,AS7,'April '!$B$3:$B$3000,"CC")</f>
        <v>4</v>
      </c>
      <c r="AK20" s="87">
        <f>COUNTIFS('May '!$C$3:$C$3000,AS7,'May '!$B$3:$B$3000,"CC")</f>
        <v>0</v>
      </c>
      <c r="AL20" s="87">
        <f>COUNTIFS('June '!$C$3:$C$3000,AS7,'June '!$B$3:$B$3000,"CC")</f>
        <v>0</v>
      </c>
      <c r="AM20" s="87">
        <f>COUNTIFS(July!$C$3:$C$3000,AS7,July!$B$3:$B$3000,"CC")</f>
        <v>0</v>
      </c>
      <c r="AN20" s="87">
        <f>COUNTIFS(August!$C$3:$C$3000,AS7,August!$B$3:$B$3000,"CC")</f>
        <v>0</v>
      </c>
      <c r="AO20" s="87">
        <f>COUNTIFS(September!$C$3:$C$3000,AS7,September!$B$3:$B$3000,"CC")</f>
        <v>0</v>
      </c>
      <c r="AP20" s="87">
        <f>COUNTIFS(October!$C$3:$C$3000,AS7,October!$B$3:$B$3000,"CC")</f>
        <v>0</v>
      </c>
      <c r="AQ20" s="87">
        <f>COUNTIFS(November!$C$3:$C$3000,AS7,November!$B$3:$B$3000,"CC")</f>
        <v>0</v>
      </c>
      <c r="AR20" s="105">
        <f>COUNTIFS(December!$C$3:$C$3000,AS7,December!$B$3:$B$3000,"CC")</f>
        <v>0</v>
      </c>
      <c r="AU20" s="117" t="s">
        <v>18</v>
      </c>
      <c r="AV20" s="89" t="s">
        <v>19</v>
      </c>
      <c r="AW20" s="89">
        <f>COUNTIFS('General Data Entry'!$J$2:$J$45832,AU20,'General Data Entry'!$B$2:$B$45832,"CC")</f>
        <v>2</v>
      </c>
      <c r="AX20" s="116">
        <f>AW20/AW16</f>
        <v>1.3123359580052493E-3</v>
      </c>
    </row>
    <row r="21" spans="34:50">
      <c r="AH21" s="104" t="s">
        <v>25</v>
      </c>
      <c r="AI21" s="87">
        <f>COUNTIFS(March!$C$3:$C$3000,AS8,March!$B$3:$B$3000,"CC")</f>
        <v>49</v>
      </c>
      <c r="AJ21" s="87">
        <f>COUNTIFS('April '!$C$3:$C$3000,AS8,'April '!$B$3:$B$3000,"CC")</f>
        <v>53</v>
      </c>
      <c r="AK21" s="87">
        <f>COUNTIFS('May '!$C$3:$C$3000,AS8,'May '!$B$3:$B$3000,"CC")</f>
        <v>0</v>
      </c>
      <c r="AL21" s="87">
        <f>COUNTIFS('June '!$C$3:$C$3000,AS8,'June '!$B$3:$B$3000,"CC")</f>
        <v>0</v>
      </c>
      <c r="AM21" s="87">
        <f>COUNTIFS(July!$C$3:$C$3000,AS8,July!$B$3:$B$3000,"CC")</f>
        <v>0</v>
      </c>
      <c r="AN21" s="87">
        <f>COUNTIFS(August!$C$3:$C$3000,AS8,August!$B$3:$B$3000,"CC")</f>
        <v>0</v>
      </c>
      <c r="AO21" s="87">
        <f>COUNTIFS(September!$C$3:$C$3000,AS8,September!$B$3:$B$3000,"CC")</f>
        <v>0</v>
      </c>
      <c r="AP21" s="87">
        <f>COUNTIFS(October!$C$3:$C$3000,AS8,October!$B$3:$B$3000,"CC")</f>
        <v>0</v>
      </c>
      <c r="AQ21" s="87">
        <f>COUNTIFS(November!$C$3:$C$3000,AS8,November!$B$3:$B$3000,"CC")</f>
        <v>0</v>
      </c>
      <c r="AR21" s="105">
        <f>COUNTIFS(December!$C$3:$C$3000,AS8,December!$B$3:$B$3000,"CC")</f>
        <v>0</v>
      </c>
      <c r="AU21" s="117" t="s">
        <v>20</v>
      </c>
      <c r="AV21" s="89" t="s">
        <v>21</v>
      </c>
      <c r="AW21" s="89">
        <f>COUNTIFS('General Data Entry'!$J$2:$J$45832,AU21,'General Data Entry'!$B$2:$B$45832,"CC")</f>
        <v>9</v>
      </c>
      <c r="AX21" s="116">
        <f>AW21/AW16</f>
        <v>5.905511811023622E-3</v>
      </c>
    </row>
    <row r="22" spans="34:50">
      <c r="AH22" s="104" t="s">
        <v>27</v>
      </c>
      <c r="AI22" s="87">
        <f>COUNTIFS(March!$C$3:$C$3000,AS9,March!$B$3:$B$3000,"CC")</f>
        <v>7</v>
      </c>
      <c r="AJ22" s="87">
        <f>COUNTIFS('April '!$C$3:$C$3000,AS9,'April '!$B$3:$B$3000,"CC")</f>
        <v>5</v>
      </c>
      <c r="AK22" s="87">
        <f>COUNTIFS('May '!$C$3:$C$3000,AS9,'May '!$B$3:$B$3000,"CC")</f>
        <v>0</v>
      </c>
      <c r="AL22" s="87">
        <f>COUNTIFS('June '!$C$3:$C$3000,AS9,'June '!$B$3:$B$3000,"CC")</f>
        <v>0</v>
      </c>
      <c r="AM22" s="87">
        <f>COUNTIFS(July!$C$3:$C$3000,AS9,July!$B$3:$B$3000,"CC")</f>
        <v>0</v>
      </c>
      <c r="AN22" s="87">
        <f>COUNTIFS(August!$C$3:$C$3000,AS9,August!$B$3:$B$3000,"CC")</f>
        <v>0</v>
      </c>
      <c r="AO22" s="87">
        <f>COUNTIFS(September!$C$3:$C$3000,AS9,September!$B$3:$B$3000,"CC")</f>
        <v>0</v>
      </c>
      <c r="AP22" s="87">
        <f>COUNTIFS(October!$C$3:$C$3000,AS9,October!$B$3:$B$3000,"CC")</f>
        <v>0</v>
      </c>
      <c r="AQ22" s="87">
        <f>COUNTIFS(November!$C$3:$C$3000,AS9,November!$B$3:$B$3000,"CC")</f>
        <v>0</v>
      </c>
      <c r="AR22" s="105">
        <f>COUNTIFS(December!$C$3:$C$3000,AS9,December!$B$3:$B$3000,"CC")</f>
        <v>0</v>
      </c>
      <c r="AU22" s="117" t="s">
        <v>22</v>
      </c>
      <c r="AV22" s="89" t="s">
        <v>23</v>
      </c>
      <c r="AW22" s="89">
        <f>COUNTIFS('General Data Entry'!$J$2:$J$45832,AU22,'General Data Entry'!$B$2:$B$45832,"CC")</f>
        <v>29</v>
      </c>
      <c r="AX22" s="116">
        <f>AW22/AW16</f>
        <v>1.9028871391076115E-2</v>
      </c>
    </row>
    <row r="23" spans="34:50">
      <c r="AH23" s="104" t="s">
        <v>29</v>
      </c>
      <c r="AI23" s="87">
        <f>COUNTIFS(March!$C$3:$C$3000,AS10,March!$B$3:$B$3000,"CC")</f>
        <v>0</v>
      </c>
      <c r="AJ23" s="87">
        <f>COUNTIFS('April '!$C$3:$C$3000,AS10,'April '!$B$3:$B$3000,"CC")</f>
        <v>1</v>
      </c>
      <c r="AK23" s="87">
        <f>COUNTIFS('May '!$C$3:$C$3000,AS10,'May '!$B$3:$B$3000,"CC")</f>
        <v>0</v>
      </c>
      <c r="AL23" s="87">
        <f>COUNTIFS('June '!$C$3:$C$3000,AS10,'June '!$B$3:$B$3000,"CC")</f>
        <v>0</v>
      </c>
      <c r="AM23" s="87">
        <f>COUNTIFS(July!$C$3:$C$3000,AS10,July!$B$3:$B$3000,"CC")</f>
        <v>0</v>
      </c>
      <c r="AN23" s="87">
        <f>COUNTIFS(August!$C$3:$C$3000,AS10,August!$B$3:$B$3000,"CC")</f>
        <v>0</v>
      </c>
      <c r="AO23" s="87">
        <f>COUNTIFS(September!$C$3:$C$3000,AS10,September!$B$3:$B$3000,"CC")</f>
        <v>0</v>
      </c>
      <c r="AP23" s="87">
        <f>COUNTIFS(October!$C$3:$C$3000,AS10,October!$B$3:$B$3000,"CC")</f>
        <v>0</v>
      </c>
      <c r="AQ23" s="87">
        <f>COUNTIFS(November!$C$3:$C$3000,AS10,November!$B$3:$B$3000,"CC")</f>
        <v>0</v>
      </c>
      <c r="AR23" s="105">
        <f>COUNTIFS(December!$C$3:$C$3000,AS10,December!$B$3:$B$3000,"CC")</f>
        <v>0</v>
      </c>
      <c r="AU23" s="117" t="s">
        <v>24</v>
      </c>
      <c r="AV23" s="89" t="s">
        <v>25</v>
      </c>
      <c r="AW23" s="89">
        <f>COUNTIFS('General Data Entry'!$J$2:$J$45832,AU23,'General Data Entry'!$B$2:$B$45832,"CC")</f>
        <v>171</v>
      </c>
      <c r="AX23" s="116">
        <f>AW23/AW16</f>
        <v>0.11220472440944881</v>
      </c>
    </row>
    <row r="24" spans="34:50">
      <c r="AH24" s="104" t="s">
        <v>42</v>
      </c>
      <c r="AI24" s="87">
        <f>COUNTIFS(March!$C$3:$C$3000,AS11,March!$B$3:$B$3000,"CC")</f>
        <v>0</v>
      </c>
      <c r="AJ24" s="87">
        <f>COUNTIFS('April '!$C$3:$C$3000,AS11,'April '!$B$3:$B$3000,"CC")</f>
        <v>0</v>
      </c>
      <c r="AK24" s="87">
        <f>COUNTIFS('May '!$C$3:$C$3000,AS11,'May '!$B$3:$B$3000,"CC")</f>
        <v>0</v>
      </c>
      <c r="AL24" s="87">
        <f>COUNTIFS('June '!$C$3:$C$3000,AS11,'June '!$B$3:$B$3000,"CC")</f>
        <v>0</v>
      </c>
      <c r="AM24" s="87">
        <f>COUNTIFS(July!$C$3:$C$3000,AS11,July!$B$3:$B$3000,"CC")</f>
        <v>0</v>
      </c>
      <c r="AN24" s="87">
        <f>COUNTIFS(August!$C$3:$C$3000,AS11,August!$B$3:$B$3000,"CC")</f>
        <v>0</v>
      </c>
      <c r="AO24" s="87">
        <f>COUNTIFS(September!$C$3:$C$3000,AS11,September!$B$3:$B$3000,"CC")</f>
        <v>0</v>
      </c>
      <c r="AP24" s="87">
        <f>COUNTIFS(October!$C$3:$C$3000,AS11,October!$B$3:$B$3000,"CC")</f>
        <v>0</v>
      </c>
      <c r="AQ24" s="87">
        <f>COUNTIFS(November!$C$3:$C$3000,AS11,November!$B$3:$B$3000,"CC")</f>
        <v>0</v>
      </c>
      <c r="AR24" s="105">
        <f>COUNTIFS(December!$C$3:$C$3000,AS11,December!$B$3:$B$3000,"CC")</f>
        <v>0</v>
      </c>
      <c r="AU24" s="117" t="s">
        <v>26</v>
      </c>
      <c r="AV24" s="89" t="s">
        <v>27</v>
      </c>
      <c r="AW24" s="89">
        <f>COUNTIFS('General Data Entry'!$J$2:$J$45832,AU24,'General Data Entry'!$B$2:$B$45832,"CC")</f>
        <v>29</v>
      </c>
      <c r="AX24" s="116">
        <f>AW24/AW16</f>
        <v>1.9028871391076115E-2</v>
      </c>
    </row>
    <row r="25" spans="34:50">
      <c r="AH25" s="104" t="s">
        <v>44</v>
      </c>
      <c r="AI25" s="87">
        <f>COUNTIFS(March!$C$3:$C$3000,AS12,March!$B$3:$B$3000,"CC")</f>
        <v>0</v>
      </c>
      <c r="AJ25" s="87">
        <f>COUNTIFS('April '!$C$3:$C$3000,AS12,'April '!$B$3:$B$3000,"CC")</f>
        <v>0</v>
      </c>
      <c r="AK25" s="87">
        <f>COUNTIFS('May '!$C$3:$C$3000,AS12,'May '!$B$3:$B$3000,"CC")</f>
        <v>0</v>
      </c>
      <c r="AL25" s="87">
        <f>COUNTIFS('June '!$C$3:$C$3000,AS12,'June '!$B$3:$B$3000,"CC")</f>
        <v>0</v>
      </c>
      <c r="AM25" s="87">
        <f>COUNTIFS(July!$C$3:$C$3000,AS12,July!$B$3:$B$3000,"CC")</f>
        <v>0</v>
      </c>
      <c r="AN25" s="87">
        <f>COUNTIFS(August!$C$3:$C$3000,AS12,August!$B$3:$B$3000,"CC")</f>
        <v>0</v>
      </c>
      <c r="AO25" s="87">
        <f>COUNTIFS(September!$C$3:$C$3000,AS12,September!$B$3:$B$3000,"CC")</f>
        <v>0</v>
      </c>
      <c r="AP25" s="87">
        <f>COUNTIFS(October!$C$3:$C$3000,AS12,October!$B$3:$B$3000,"CC")</f>
        <v>0</v>
      </c>
      <c r="AQ25" s="87">
        <f>COUNTIFS(November!$C$3:$C$3000,AS12,November!$B$3:$B$3000,"CC")</f>
        <v>0</v>
      </c>
      <c r="AR25" s="105">
        <f>COUNTIFS(December!$C$3:$C$3000,AS12,December!$B$3:$B$3000,"CC")</f>
        <v>0</v>
      </c>
      <c r="AU25" s="117" t="s">
        <v>28</v>
      </c>
      <c r="AV25" s="89" t="s">
        <v>29</v>
      </c>
      <c r="AW25" s="89">
        <f>COUNTIFS('General Data Entry'!$J$2:$J$45832,AU25,'General Data Entry'!$B$2:$B$45832,"CC")</f>
        <v>1</v>
      </c>
      <c r="AX25" s="116">
        <f>AW25/AW16</f>
        <v>6.5616797900262466E-4</v>
      </c>
    </row>
    <row r="26" spans="34:50">
      <c r="AH26" s="104" t="s">
        <v>46</v>
      </c>
      <c r="AI26" s="87">
        <f>COUNTIFS(March!$C$3:$C$3000,AS13,March!$B$3:$B$3000,"CC")</f>
        <v>0</v>
      </c>
      <c r="AJ26" s="87">
        <f>COUNTIFS('April '!$C$3:$C$3000,AS13,'April '!$B$3:$B$3000,"CC")</f>
        <v>0</v>
      </c>
      <c r="AK26" s="87">
        <f>COUNTIFS('May '!$C$3:$C$3000,AS13,'May '!$B$3:$B$3000,"CC")</f>
        <v>0</v>
      </c>
      <c r="AL26" s="87">
        <f>COUNTIFS('June '!$C$3:$C$3000,AS13,'June '!$B$3:$B$3000,"CC")</f>
        <v>0</v>
      </c>
      <c r="AM26" s="87">
        <f>COUNTIFS(July!$C$3:$C$3000,AS13,July!$B$3:$B$3000,"CC")</f>
        <v>0</v>
      </c>
      <c r="AN26" s="87">
        <f>COUNTIFS(August!$C$3:$C$3000,AS13,August!$B$3:$B$3000,"CC")</f>
        <v>0</v>
      </c>
      <c r="AO26" s="87">
        <f>COUNTIFS(September!$C$3:$C$3000,AS13,September!$B$3:$B$3000,"CC")</f>
        <v>0</v>
      </c>
      <c r="AP26" s="87">
        <f>COUNTIFS(October!$C$3:$C$3000,AS13,October!$B$3:$B$3000,"CC")</f>
        <v>0</v>
      </c>
      <c r="AQ26" s="87">
        <f>COUNTIFS(November!$C$3:$C$3000,AS13,November!$B$3:$B$3000,"CC")</f>
        <v>0</v>
      </c>
      <c r="AR26" s="105">
        <f>COUNTIFS(December!$C$3:$C$3000,AS13,December!$B$3:$B$3000,"CC")</f>
        <v>0</v>
      </c>
      <c r="AU26" s="117" t="s">
        <v>43</v>
      </c>
      <c r="AV26" s="89" t="s">
        <v>42</v>
      </c>
      <c r="AW26" s="89">
        <f>COUNTIFS('General Data Entry'!$J$2:$J$45832,AU26,'General Data Entry'!$B$2:$B$45832,"CC")</f>
        <v>67</v>
      </c>
      <c r="AX26" s="116">
        <f t="shared" ref="AX26:AX28" si="1">AW26/AW17</f>
        <v>0.26800000000000002</v>
      </c>
    </row>
    <row r="27" spans="34:50">
      <c r="AH27" s="106" t="s">
        <v>50</v>
      </c>
      <c r="AI27" s="90" t="s">
        <v>32</v>
      </c>
      <c r="AJ27" s="90" t="s">
        <v>33</v>
      </c>
      <c r="AK27" s="90" t="s">
        <v>34</v>
      </c>
      <c r="AL27" s="90" t="s">
        <v>35</v>
      </c>
      <c r="AM27" s="90" t="s">
        <v>36</v>
      </c>
      <c r="AN27" s="90" t="s">
        <v>37</v>
      </c>
      <c r="AO27" s="90" t="s">
        <v>38</v>
      </c>
      <c r="AP27" s="90" t="s">
        <v>39</v>
      </c>
      <c r="AQ27" s="90" t="s">
        <v>40</v>
      </c>
      <c r="AR27" s="107" t="s">
        <v>41</v>
      </c>
      <c r="AU27" s="117" t="s">
        <v>45</v>
      </c>
      <c r="AV27" s="89" t="s">
        <v>44</v>
      </c>
      <c r="AW27" s="89">
        <f>COUNTIFS('General Data Entry'!$J$2:$J$45832,AU27,'General Data Entry'!$B$2:$B$45832,"CC")</f>
        <v>5</v>
      </c>
      <c r="AX27" s="116">
        <f t="shared" si="1"/>
        <v>7.9365079365079361E-2</v>
      </c>
    </row>
    <row r="28" spans="34:50">
      <c r="AH28" s="104" t="s">
        <v>13</v>
      </c>
      <c r="AI28" s="87">
        <f>COUNTIFS(March!$C$3:$C$3000,AS2,March!$B$3:$B$3000,"FC")</f>
        <v>258</v>
      </c>
      <c r="AJ28" s="87">
        <f>COUNTIFS('April '!$C$3:$C$3000,AS2,'April '!$B$3:$B$3000,"FC")</f>
        <v>387</v>
      </c>
      <c r="AK28" s="87">
        <f>COUNTIFS('May '!$C$3:$C$3000,AS2,'May '!$B$3:$B$3000,"FC")</f>
        <v>0</v>
      </c>
      <c r="AL28" s="87">
        <f>COUNTIFS('June '!$C$3:$C$3000,AS2,'June '!$B$3:$B$3000,"FC")</f>
        <v>0</v>
      </c>
      <c r="AM28" s="87">
        <f>COUNTIFS(July!$C$3:$C$3000,AS2,July!$B$3:$B$3000,"FC")</f>
        <v>0</v>
      </c>
      <c r="AN28" s="87">
        <f>COUNTIFS(August!$C$3:$C$3000,AS2,August!$B$3:$B$3000,"FC")</f>
        <v>0</v>
      </c>
      <c r="AO28" s="87">
        <f>COUNTIFS(September!$C$3:$C$3000,AS2,September!$B$3:$B$3000,"FC")</f>
        <v>0</v>
      </c>
      <c r="AP28" s="87">
        <f>COUNTIFS(October!$C$3:$C$3000,AS2,October!$B$3:$B$3000,"FC")</f>
        <v>0</v>
      </c>
      <c r="AQ28" s="87">
        <f>COUNTIFS(November!$C$3:$C$3000,AS2,November!$B$3:$B$3000,"FC")</f>
        <v>0</v>
      </c>
      <c r="AR28" s="105">
        <f>COUNTIFS(December!$C$3:$C$3000,AS2,December!$B$3:$B$3000,"FC")</f>
        <v>0</v>
      </c>
      <c r="AU28" s="117" t="s">
        <v>47</v>
      </c>
      <c r="AV28" s="89" t="s">
        <v>46</v>
      </c>
      <c r="AW28" s="89">
        <f>COUNTIFS('General Data Entry'!$J$2:$J$45832,AU28,'General Data Entry'!$B$2:$B$45832,"CC")</f>
        <v>33</v>
      </c>
      <c r="AX28" s="116">
        <f t="shared" si="1"/>
        <v>3.4020618556701028E-2</v>
      </c>
    </row>
    <row r="29" spans="34:50">
      <c r="AH29" s="104" t="s">
        <v>15</v>
      </c>
      <c r="AI29" s="87">
        <f>COUNTIFS(March!$C$3:$C$3000,AS3,March!$B$3:$B$3000,"FC")</f>
        <v>129</v>
      </c>
      <c r="AJ29" s="87">
        <f>COUNTIFS('April '!$C$3:$C$3000,AS3,'April '!$B$3:$B$3000,"FC")</f>
        <v>277</v>
      </c>
      <c r="AK29" s="87">
        <f>COUNTIFS('May '!$C$3:$C$3000,AS3,'May '!$B$3:$B$3000,"FC")</f>
        <v>0</v>
      </c>
      <c r="AL29" s="87">
        <f>COUNTIFS('June '!$C$3:$C$3000,AS3,'June '!$B$3:$B$3000,"FC")</f>
        <v>0</v>
      </c>
      <c r="AM29" s="87">
        <f>COUNTIFS(July!$C$3:$C$3000,AS3,July!$B$3:$B$3000,"FC")</f>
        <v>0</v>
      </c>
      <c r="AN29" s="87">
        <f>COUNTIFS(August!$C$3:$C$3000,AS3,August!$B$3:$B$3000,"FC")</f>
        <v>0</v>
      </c>
      <c r="AO29" s="87">
        <f>COUNTIFS(September!$C$3:$C$3000,AS3,September!$B$3:$B$3000,"FC")</f>
        <v>0</v>
      </c>
      <c r="AP29" s="87">
        <f>COUNTIFS(October!$C$3:$C$3000,AS3,October!$B$3:$B$3000,"FC")</f>
        <v>0</v>
      </c>
      <c r="AQ29" s="87">
        <f>COUNTIFS(November!$C$3:$C$3000,AS3,November!$B$3:$B$3000,"FC")</f>
        <v>0</v>
      </c>
      <c r="AR29" s="105">
        <f>COUNTIFS(December!$C$3:$C$3000,AS3,December!$B$3:$B$3000,"FC")</f>
        <v>0</v>
      </c>
      <c r="AU29" s="118" t="s">
        <v>31</v>
      </c>
      <c r="AV29" s="91"/>
      <c r="AW29" s="91"/>
      <c r="AX29" s="119"/>
    </row>
    <row r="30" spans="34:50">
      <c r="AH30" s="104" t="s">
        <v>17</v>
      </c>
      <c r="AI30" s="87">
        <f>COUNTIFS(March!$C$3:$C$3000,AS4,March!$B$3:$B$3000,"FC")</f>
        <v>56</v>
      </c>
      <c r="AJ30" s="87">
        <f>COUNTIFS('April '!$C$3:$C$3000,AS4,'April '!$B$3:$B$3000,"FC")</f>
        <v>115</v>
      </c>
      <c r="AK30" s="87">
        <f>COUNTIFS('May '!$C$3:$C$3000,AS4,'May '!$B$3:$B$3000,"FC")</f>
        <v>0</v>
      </c>
      <c r="AL30" s="87">
        <f>COUNTIFS('June '!$C$3:$C$3000,AS4,'June '!$B$3:$B$3000,"FC")</f>
        <v>0</v>
      </c>
      <c r="AM30" s="87">
        <f>COUNTIFS(July!$C$3:$C$3000,AS4,July!$B$3:$B$3000,"FC")</f>
        <v>0</v>
      </c>
      <c r="AN30" s="87">
        <f>COUNTIFS(August!$C$3:$C$3000,AS4,August!$B$3:$B$3000,"FC")</f>
        <v>0</v>
      </c>
      <c r="AO30" s="87">
        <f>COUNTIFS(September!$C$3:$C$3000,AS4,September!$B$3:$B$3000,"FC")</f>
        <v>0</v>
      </c>
      <c r="AP30" s="87">
        <f>COUNTIFS(October!$C$3:$C$3000,AS4,October!$B$3:$B$3000,"FC")</f>
        <v>0</v>
      </c>
      <c r="AQ30" s="87">
        <f>COUNTIFS(November!$C$3:$C$3000,AS4,November!$B$3:$B$3000,"FC")</f>
        <v>0</v>
      </c>
      <c r="AR30" s="105">
        <f>COUNTIFS(December!$C$3:$C$3000,AS4,December!$B$3:$B$3000,"FC")</f>
        <v>0</v>
      </c>
      <c r="AU30" s="115" t="s">
        <v>4</v>
      </c>
      <c r="AV30" s="88" t="s">
        <v>4</v>
      </c>
      <c r="AW30" s="92">
        <f>SUM(AW31:AW39)</f>
        <v>1959</v>
      </c>
      <c r="AX30" s="116">
        <f>SUM(AX31:AX39)</f>
        <v>1</v>
      </c>
    </row>
    <row r="31" spans="34:50">
      <c r="AH31" s="104" t="s">
        <v>19</v>
      </c>
      <c r="AI31" s="87">
        <f>COUNTIFS(March!$C$3:$C$3000,AS5,March!$B$3:$B$3000,"FC")</f>
        <v>70</v>
      </c>
      <c r="AJ31" s="87">
        <f>COUNTIFS('April '!$C$3:$C$3000,AS5,'April '!$B$3:$B$3000,"FC")</f>
        <v>121</v>
      </c>
      <c r="AK31" s="87">
        <f>COUNTIFS('May '!$C$3:$C$3000,AS5,'May '!$B$3:$B$3000,"FC")</f>
        <v>0</v>
      </c>
      <c r="AL31" s="87">
        <f>COUNTIFS('June '!$C$3:$C$3000,AS5,'June '!$B$3:$B$3000,"FC")</f>
        <v>0</v>
      </c>
      <c r="AM31" s="87">
        <f>COUNTIFS(July!$C$3:$C$3000,AS5,July!$B$3:$B$3000,"FC")</f>
        <v>0</v>
      </c>
      <c r="AN31" s="87">
        <f>COUNTIFS(August!$C$3:$C$3000,AS5,August!$B$3:$B$3000,"FC")</f>
        <v>0</v>
      </c>
      <c r="AO31" s="87">
        <f>COUNTIFS(September!$C$3:$C$3000,AS5,September!$B$3:$B$3000,"FC")</f>
        <v>0</v>
      </c>
      <c r="AP31" s="87">
        <f>COUNTIFS(October!$C$3:$C$3000,AS5,October!$B$3:$B$3000,"FC")</f>
        <v>0</v>
      </c>
      <c r="AQ31" s="87">
        <f>COUNTIFS(November!$C$3:$C$3000,AS5,November!$B$3:$B$3000,"FC")</f>
        <v>0</v>
      </c>
      <c r="AR31" s="105">
        <f>COUNTIFS(December!$C$3:$C$3000,AS5,December!$B$3:$B$3000,"FC")</f>
        <v>0</v>
      </c>
      <c r="AU31" s="117" t="s">
        <v>12</v>
      </c>
      <c r="AV31" s="89" t="s">
        <v>13</v>
      </c>
      <c r="AW31" s="89">
        <f>COUNTIFS('General Data Entry'!$J$2:$J$45832,AU31,'General Data Entry'!$B$2:$B$45832,"FC")</f>
        <v>920</v>
      </c>
      <c r="AX31" s="116">
        <f>AW31/AW30</f>
        <v>0.46962736089841756</v>
      </c>
    </row>
    <row r="32" spans="34:50">
      <c r="AH32" s="104" t="s">
        <v>21</v>
      </c>
      <c r="AI32" s="87">
        <f>COUNTIFS(March!$C$3:$C$3000,AS6,March!$B$3:$B$3000,"FC")</f>
        <v>5</v>
      </c>
      <c r="AJ32" s="87">
        <f>COUNTIFS('April '!$C$3:$C$3000,AS6,'April '!$B$3:$B$3000,"FC")</f>
        <v>11</v>
      </c>
      <c r="AK32" s="87">
        <f>COUNTIFS('May '!$C$3:$C$3000,AS6,'May '!$B$3:$B$3000,"FC")</f>
        <v>0</v>
      </c>
      <c r="AL32" s="87">
        <f>COUNTIFS('June '!$C$3:$C$3000,AS6,'June '!$B$3:$B$3000,"FC")</f>
        <v>0</v>
      </c>
      <c r="AM32" s="87">
        <f>COUNTIFS(July!$C$3:$C$3000,AS6,July!$B$3:$B$3000,"FC")</f>
        <v>0</v>
      </c>
      <c r="AN32" s="87">
        <f>COUNTIFS(August!$C$3:$C$3000,AS6,August!$B$3:$B$3000,"FC")</f>
        <v>0</v>
      </c>
      <c r="AO32" s="87">
        <f>COUNTIFS(September!$C$3:$C$3000,AS6,September!$B$3:$B$3000,"FC")</f>
        <v>0</v>
      </c>
      <c r="AP32" s="87">
        <f>COUNTIFS(October!$C$3:$C$3000,AS6,October!$B$3:$B$3000,"FC")</f>
        <v>0</v>
      </c>
      <c r="AQ32" s="87">
        <f>COUNTIFS(November!$C$3:$C$3000,AS6,November!$B$3:$B$3000,"FC")</f>
        <v>0</v>
      </c>
      <c r="AR32" s="105">
        <f>COUNTIFS(December!$C$3:$C$3000,AS6,December!$B$3:$B$3000,"FC")</f>
        <v>0</v>
      </c>
      <c r="AU32" s="117" t="s">
        <v>14</v>
      </c>
      <c r="AV32" s="89" t="s">
        <v>15</v>
      </c>
      <c r="AW32" s="89">
        <f>COUNTIFS('General Data Entry'!$J$2:$J$45832,AU32,'General Data Entry'!$B$2:$B$45832,"FC")</f>
        <v>302</v>
      </c>
      <c r="AX32" s="116">
        <f>AW32/AW30</f>
        <v>0.15416028586013272</v>
      </c>
    </row>
    <row r="33" spans="34:50">
      <c r="AH33" s="104" t="s">
        <v>23</v>
      </c>
      <c r="AI33" s="87">
        <f>COUNTIFS(March!$C$3:$C$3000,AS7,March!$B$3:$B$3000,"FC")</f>
        <v>34</v>
      </c>
      <c r="AJ33" s="87">
        <f>COUNTIFS('April '!$C$3:$C$3000,AS7,'April '!$B$3:$B$3000,"FC")</f>
        <v>71</v>
      </c>
      <c r="AK33" s="87">
        <f>COUNTIFS('May '!$C$3:$C$3000,AS7,'May '!$B$3:$B$3000,"FC")</f>
        <v>0</v>
      </c>
      <c r="AL33" s="87">
        <f>COUNTIFS('June '!$C$3:$C$3000,AS7,'June '!$B$3:$B$3000,"FC")</f>
        <v>0</v>
      </c>
      <c r="AM33" s="87">
        <f>COUNTIFS(July!$C$3:$C$3000,AS7,July!$B$3:$B$3000,"FC")</f>
        <v>0</v>
      </c>
      <c r="AN33" s="87">
        <f>COUNTIFS(August!$C$3:$C$3000,AS7,August!$B$3:$B$3000,"FC")</f>
        <v>0</v>
      </c>
      <c r="AO33" s="87">
        <f>COUNTIFS(September!$C$3:$C$3000,AS7,September!$B$3:$B$3000,"FC")</f>
        <v>0</v>
      </c>
      <c r="AP33" s="87">
        <f>COUNTIFS(October!$C$3:$C$3000,AS7,October!$B$3:$B$3000,"FC")</f>
        <v>0</v>
      </c>
      <c r="AQ33" s="87">
        <f>COUNTIFS(November!$C$3:$C$3000,AS7,November!$B$3:$B$3000,"FC")</f>
        <v>0</v>
      </c>
      <c r="AR33" s="105">
        <f>COUNTIFS(December!$C$3:$C$3000,AS7,December!$B$3:$B$3000,"FC")</f>
        <v>0</v>
      </c>
      <c r="AU33" s="117" t="s">
        <v>16</v>
      </c>
      <c r="AV33" s="89" t="s">
        <v>17</v>
      </c>
      <c r="AW33" s="89">
        <f>COUNTIFS('General Data Entry'!$J$2:$J$45832,AU33,'General Data Entry'!$B$2:$B$45832,"FC")</f>
        <v>214</v>
      </c>
      <c r="AX33" s="116">
        <f>AW33/AW30</f>
        <v>0.10923940786115365</v>
      </c>
    </row>
    <row r="34" spans="34:50">
      <c r="AH34" s="104" t="s">
        <v>25</v>
      </c>
      <c r="AI34" s="87">
        <f>COUNTIFS(March!$C$3:$C$3000,AS8,March!$B$3:$B$3000,"FC")</f>
        <v>41</v>
      </c>
      <c r="AJ34" s="87">
        <f>COUNTIFS('April '!$C$3:$C$3000,AS8,'April '!$B$3:$B$3000,"FC")</f>
        <v>103</v>
      </c>
      <c r="AK34" s="87">
        <f>COUNTIFS('May '!$C$3:$C$3000,AS8,'May '!$B$3:$B$3000,"FC")</f>
        <v>0</v>
      </c>
      <c r="AL34" s="87">
        <f>COUNTIFS('June '!$C$3:$C$3000,AS8,'June '!$B$3:$B$3000,"FC")</f>
        <v>0</v>
      </c>
      <c r="AM34" s="87">
        <f>COUNTIFS(July!$C$3:$C$3000,AS8,July!$B$3:$B$3000,"FC")</f>
        <v>0</v>
      </c>
      <c r="AN34" s="87">
        <f>COUNTIFS(August!$C$3:$C$3000,AS8,August!$B$3:$B$3000,"FC")</f>
        <v>0</v>
      </c>
      <c r="AO34" s="87">
        <f>COUNTIFS(September!$C$3:$C$3000,AS8,September!$B$3:$B$3000,"FC")</f>
        <v>0</v>
      </c>
      <c r="AP34" s="87">
        <f>COUNTIFS(October!$C$3:$C$3000,AS8,October!$B$3:$B$3000,"FC")</f>
        <v>0</v>
      </c>
      <c r="AQ34" s="87">
        <f>COUNTIFS(November!$C$3:$C$3000,AS8,November!$B$3:$B$3000,"FC")</f>
        <v>0</v>
      </c>
      <c r="AR34" s="105">
        <f>COUNTIFS(December!$C$3:$C$3000,AS8,December!$B$3:$B$3000,"FC")</f>
        <v>0</v>
      </c>
      <c r="AU34" s="117" t="s">
        <v>18</v>
      </c>
      <c r="AV34" s="89" t="s">
        <v>19</v>
      </c>
      <c r="AW34" s="89">
        <f>COUNTIFS('General Data Entry'!$J$2:$J$45832,AU34,'General Data Entry'!$B$2:$B$45832,"FC")</f>
        <v>5</v>
      </c>
      <c r="AX34" s="116">
        <f>AW34/AW30</f>
        <v>2.5523226135783562E-3</v>
      </c>
    </row>
    <row r="35" spans="34:50">
      <c r="AH35" s="104" t="s">
        <v>27</v>
      </c>
      <c r="AI35" s="87">
        <f>COUNTIFS(March!$C$3:$C$3000,AS9,March!$B$3:$B$3000,"FC")</f>
        <v>27</v>
      </c>
      <c r="AJ35" s="87">
        <f>COUNTIFS('April '!$C$3:$C$3000,AS9,'April '!$B$3:$B$3000,"FC")</f>
        <v>34</v>
      </c>
      <c r="AK35" s="87">
        <f>COUNTIFS('May '!$C$3:$C$3000,AS9,'May '!$B$3:$B$3000,"FC")</f>
        <v>0</v>
      </c>
      <c r="AL35" s="87">
        <f>COUNTIFS('June '!$C$3:$C$3000,AS9,'June '!$B$3:$B$3000,"FC")</f>
        <v>0</v>
      </c>
      <c r="AM35" s="87">
        <f>COUNTIFS(July!$C$3:$C$3000,AS9,July!$B$3:$B$3000,"FC")</f>
        <v>0</v>
      </c>
      <c r="AN35" s="87">
        <f>COUNTIFS(August!$C$3:$C$3000,AS9,August!$B$3:$B$3000,"FC")</f>
        <v>0</v>
      </c>
      <c r="AO35" s="87">
        <f>COUNTIFS(September!$C$3:$C$3000,AS9,September!$B$3:$B$3000,"FC")</f>
        <v>0</v>
      </c>
      <c r="AP35" s="87">
        <f>COUNTIFS(October!$C$3:$C$3000,AS9,October!$B$3:$B$3000,"FC")</f>
        <v>0</v>
      </c>
      <c r="AQ35" s="87">
        <f>COUNTIFS(November!$C$3:$C$3000,AS9,November!$B$3:$B$3000,"FC")</f>
        <v>0</v>
      </c>
      <c r="AR35" s="105">
        <f>COUNTIFS(December!$C$3:$C$3000,AS9,December!$B$3:$B$3000,"FC")</f>
        <v>0</v>
      </c>
      <c r="AU35" s="117" t="s">
        <v>20</v>
      </c>
      <c r="AV35" s="89" t="s">
        <v>21</v>
      </c>
      <c r="AW35" s="89">
        <f>COUNTIFS('General Data Entry'!$J$2:$J$45832,AU35,'General Data Entry'!$B$2:$B$45832,"FC")</f>
        <v>18</v>
      </c>
      <c r="AX35" s="116">
        <f>AW35/AW30</f>
        <v>9.1883614088820835E-3</v>
      </c>
    </row>
    <row r="36" spans="34:50">
      <c r="AH36" s="104" t="s">
        <v>29</v>
      </c>
      <c r="AI36" s="87">
        <f>COUNTIFS(March!$C$3:$C$3000,AS10,March!$B$3:$B$3000,"FC")</f>
        <v>10</v>
      </c>
      <c r="AJ36" s="87">
        <f>COUNTIFS('April '!$C$3:$C$3000,AS10,'April '!$B$3:$B$3000,"FC")</f>
        <v>10</v>
      </c>
      <c r="AK36" s="87">
        <f>COUNTIFS('May '!$C$3:$C$3000,AS10,'May '!$B$3:$B$3000,"FC")</f>
        <v>0</v>
      </c>
      <c r="AL36" s="87">
        <f>COUNTIFS('June '!$C$3:$C$3000,AS10,'June '!$B$3:$B$3000,"FC")</f>
        <v>0</v>
      </c>
      <c r="AM36" s="87">
        <f>COUNTIFS(July!$C$3:$C$3000,AS10,July!$B$3:$B$3000,"FC")</f>
        <v>0</v>
      </c>
      <c r="AN36" s="87">
        <f>COUNTIFS(August!$C$3:$C$3000,AS10,August!$B$3:$B$3000,"FC")</f>
        <v>0</v>
      </c>
      <c r="AO36" s="87">
        <f>COUNTIFS(September!$C$3:$C$3000,AS10,September!$B$3:$B$3000,"FC")</f>
        <v>0</v>
      </c>
      <c r="AP36" s="87">
        <f>COUNTIFS(October!$C$3:$C$3000,AS10,October!$B$3:$B$3000,"FC")</f>
        <v>0</v>
      </c>
      <c r="AQ36" s="87">
        <f>COUNTIFS(November!$C$3:$C$3000,AS10,November!$B$3:$B$3000,"FC")</f>
        <v>0</v>
      </c>
      <c r="AR36" s="105">
        <f>COUNTIFS(December!$C$3:$C$3000,AS10,December!$B$3:$B$3000,"FC")</f>
        <v>0</v>
      </c>
      <c r="AU36" s="117" t="s">
        <v>22</v>
      </c>
      <c r="AV36" s="89" t="s">
        <v>23</v>
      </c>
      <c r="AW36" s="89">
        <f>COUNTIFS('General Data Entry'!$J$2:$J$45832,AU36,'General Data Entry'!$B$2:$B$45832,"FC")</f>
        <v>169</v>
      </c>
      <c r="AX36" s="116">
        <f>AW36/AW30</f>
        <v>8.6268504338948448E-2</v>
      </c>
    </row>
    <row r="37" spans="34:50">
      <c r="AH37" s="104" t="s">
        <v>42</v>
      </c>
      <c r="AI37" s="87">
        <f>COUNTIFS(March!$C$3:$C$3000,AS11,March!$B$3:$B$3000,"FC")</f>
        <v>0</v>
      </c>
      <c r="AJ37" s="87">
        <f>COUNTIFS('April '!$C$3:$C$3000,AS11,'April '!$B$3:$B$3000,"FC")</f>
        <v>0</v>
      </c>
      <c r="AK37" s="87">
        <f>COUNTIFS('May '!$C$3:$C$3000,AS11,'May '!$B$3:$B$3000,"FC")</f>
        <v>0</v>
      </c>
      <c r="AL37" s="87">
        <f>COUNTIFS('June '!$C$3:$C$3000,AS11,'June '!$B$3:$B$3000,"FC")</f>
        <v>0</v>
      </c>
      <c r="AM37" s="87">
        <f>COUNTIFS(July!$C$3:$C$3000,AS11,July!$B$3:$B$3000,"FC")</f>
        <v>0</v>
      </c>
      <c r="AN37" s="87">
        <f>COUNTIFS(August!$C$3:$C$3000,AS11,August!$B$3:$B$3000,"FC")</f>
        <v>0</v>
      </c>
      <c r="AO37" s="87">
        <f>COUNTIFS(September!$C$3:$C$3000,AS11,September!$B$3:$B$3000,"FC")</f>
        <v>0</v>
      </c>
      <c r="AP37" s="87">
        <f>COUNTIFS(October!$C$3:$C$3000,AS11,October!$B$3:$B$3000,"FC")</f>
        <v>0</v>
      </c>
      <c r="AQ37" s="87">
        <f>COUNTIFS(November!$C$3:$C$3000,AS11,November!$B$3:$B$3000,"FC")</f>
        <v>0</v>
      </c>
      <c r="AR37" s="105">
        <f>COUNTIFS(December!$C$3:$C$3000,AS11,December!$B$3:$B$3000,"FC")</f>
        <v>0</v>
      </c>
      <c r="AU37" s="117" t="s">
        <v>24</v>
      </c>
      <c r="AV37" s="89" t="s">
        <v>25</v>
      </c>
      <c r="AW37" s="89">
        <f>COUNTIFS('General Data Entry'!$J$2:$J$45832,AU37,'General Data Entry'!$B$2:$B$45832,"FC")</f>
        <v>183</v>
      </c>
      <c r="AX37" s="116">
        <f>AW37/AW30</f>
        <v>9.3415007656967836E-2</v>
      </c>
    </row>
    <row r="38" spans="34:50">
      <c r="AH38" s="104" t="s">
        <v>44</v>
      </c>
      <c r="AI38" s="87">
        <f>COUNTIFS(March!$C$3:$C$3000,AS12,March!$B$3:$B$3000,"FC")</f>
        <v>0</v>
      </c>
      <c r="AJ38" s="87">
        <f>COUNTIFS('April '!$C$3:$C$3000,AS12,'April '!$B$3:$B$3000,"FC")</f>
        <v>0</v>
      </c>
      <c r="AK38" s="87">
        <f>COUNTIFS('May '!$C$3:$C$3000,AS12,'May '!$B$3:$B$3000,"FC")</f>
        <v>0</v>
      </c>
      <c r="AL38" s="87">
        <f>COUNTIFS('June '!$C$3:$C$3000,AS12,'June '!$B$3:$B$3000,"FC")</f>
        <v>0</v>
      </c>
      <c r="AM38" s="87">
        <f>COUNTIFS(July!$C$3:$C$3000,AS12,July!$B$3:$B$3000,"FC")</f>
        <v>0</v>
      </c>
      <c r="AN38" s="87">
        <f>COUNTIFS(August!$C$3:$C$3000,AS12,August!$B$3:$B$3000,"FC")</f>
        <v>0</v>
      </c>
      <c r="AO38" s="87">
        <f>COUNTIFS(September!$C$3:$C$3000,AS12,September!$B$3:$B$3000,"FC")</f>
        <v>0</v>
      </c>
      <c r="AP38" s="87">
        <f>COUNTIFS(October!$C$3:$C$3000,AS12,October!$B$3:$B$3000,"FC")</f>
        <v>0</v>
      </c>
      <c r="AQ38" s="87">
        <f>COUNTIFS(November!$C$3:$C$3000,AS12,November!$B$3:$B$3000,"FC")</f>
        <v>0</v>
      </c>
      <c r="AR38" s="105">
        <f>COUNTIFS(December!$C$3:$C$3000,AS12,December!$B$3:$B$3000,"FC")</f>
        <v>0</v>
      </c>
      <c r="AU38" s="117" t="s">
        <v>26</v>
      </c>
      <c r="AV38" s="89" t="s">
        <v>27</v>
      </c>
      <c r="AW38" s="89">
        <f>COUNTIFS('General Data Entry'!$J$2:$J$45832,AU38,'General Data Entry'!$B$2:$B$45832,"FC")</f>
        <v>107</v>
      </c>
      <c r="AX38" s="116">
        <f>AW38/AW30</f>
        <v>5.4619703930576823E-2</v>
      </c>
    </row>
    <row r="39" spans="34:50">
      <c r="AH39" s="104" t="s">
        <v>46</v>
      </c>
      <c r="AI39" s="87">
        <f>COUNTIFS(March!$C$3:$C$3000,AS13,March!$B$3:$B$3000,"FC")</f>
        <v>0</v>
      </c>
      <c r="AJ39" s="87">
        <f>COUNTIFS('April '!$C$3:$C$3000,AS13,'April '!$B$3:$B$3000,"FC")</f>
        <v>0</v>
      </c>
      <c r="AK39" s="87">
        <f>COUNTIFS('May '!$C$3:$C$3000,AS13,'May '!$B$3:$B$3000,"FC")</f>
        <v>0</v>
      </c>
      <c r="AL39" s="87">
        <f>COUNTIFS('June '!$C$3:$C$3000,AS13,'June '!$B$3:$B$3000,"FC")</f>
        <v>0</v>
      </c>
      <c r="AM39" s="87">
        <f>COUNTIFS(July!$C$3:$C$3000,AS13,July!$B$3:$B$3000,"FC")</f>
        <v>0</v>
      </c>
      <c r="AN39" s="87">
        <f>COUNTIFS(August!$C$3:$C$3000,AS13,August!$B$3:$B$3000,"FC")</f>
        <v>0</v>
      </c>
      <c r="AO39" s="87">
        <f>COUNTIFS(September!$C$3:$C$3000,AS13,September!$B$3:$B$3000,"FC")</f>
        <v>0</v>
      </c>
      <c r="AP39" s="87">
        <f>COUNTIFS(October!$C$3:$C$3000,AS13,October!$B$3:$B$3000,"FC")</f>
        <v>0</v>
      </c>
      <c r="AQ39" s="87">
        <f>COUNTIFS(November!$C$3:$C$3000,AS13,November!$B$3:$B$3000,"FC")</f>
        <v>0</v>
      </c>
      <c r="AR39" s="105">
        <f>COUNTIFS(December!$C$3:$C$3000,AS13,December!$B$3:$B$3000,"FC")</f>
        <v>0</v>
      </c>
      <c r="AU39" s="117" t="s">
        <v>28</v>
      </c>
      <c r="AV39" s="89" t="s">
        <v>29</v>
      </c>
      <c r="AW39" s="89">
        <f>COUNTIFS('General Data Entry'!$J$2:$J$45832,AU39,'General Data Entry'!$B$2:$B$45832,"FC")</f>
        <v>41</v>
      </c>
      <c r="AX39" s="116">
        <f>AW39/AW30</f>
        <v>2.0929045431342521E-2</v>
      </c>
    </row>
    <row r="40" spans="34:50">
      <c r="AH40" s="106" t="s">
        <v>51</v>
      </c>
      <c r="AI40" s="90" t="s">
        <v>32</v>
      </c>
      <c r="AJ40" s="90" t="s">
        <v>33</v>
      </c>
      <c r="AK40" s="90" t="s">
        <v>34</v>
      </c>
      <c r="AL40" s="90" t="s">
        <v>35</v>
      </c>
      <c r="AM40" s="90" t="s">
        <v>36</v>
      </c>
      <c r="AN40" s="90" t="s">
        <v>37</v>
      </c>
      <c r="AO40" s="90" t="s">
        <v>38</v>
      </c>
      <c r="AP40" s="90" t="s">
        <v>39</v>
      </c>
      <c r="AQ40" s="90" t="s">
        <v>40</v>
      </c>
      <c r="AR40" s="107" t="s">
        <v>41</v>
      </c>
      <c r="AU40" s="117" t="s">
        <v>43</v>
      </c>
      <c r="AV40" s="89" t="s">
        <v>42</v>
      </c>
      <c r="AW40" s="89">
        <f>COUNTIFS('General Data Entry'!$J$2:$J$45832,AU40,'General Data Entry'!$B$2:$B$45832,"FC")</f>
        <v>288</v>
      </c>
      <c r="AX40" s="116">
        <f t="shared" ref="AX40:AX42" si="2">AW40/AW31</f>
        <v>0.31304347826086959</v>
      </c>
    </row>
    <row r="41" spans="34:50">
      <c r="AH41" s="108" t="s">
        <v>6</v>
      </c>
      <c r="AI41" s="87">
        <f>COUNTIF(March!$G$3:$G$2000,AS15)</f>
        <v>229</v>
      </c>
      <c r="AJ41" s="87">
        <f>COUNTIF('April '!$G$3:$G$3000,AS15)</f>
        <v>330</v>
      </c>
      <c r="AK41" s="87">
        <f>COUNTIF('May '!$G$3:$G$3000,AS15)</f>
        <v>0</v>
      </c>
      <c r="AL41" s="87">
        <f>COUNTIF('June '!$G$3:$G$3000,AS15)</f>
        <v>0</v>
      </c>
      <c r="AM41" s="87">
        <f>COUNTIF(July!$G$3:$G$3000,AS15)</f>
        <v>0</v>
      </c>
      <c r="AN41" s="87">
        <f>COUNTIF(August!$G$3:$G$3000,AS15)</f>
        <v>0</v>
      </c>
      <c r="AO41" s="87">
        <f>COUNTIF(September!$G$3:$G$3000,AS15)</f>
        <v>0</v>
      </c>
      <c r="AP41" s="87">
        <f>COUNTIF(October!$G$3:$G$3000,AS15)</f>
        <v>0</v>
      </c>
      <c r="AQ41" s="87">
        <f>COUNTIF(November!$G$3:$G$3000,AS15)</f>
        <v>0</v>
      </c>
      <c r="AR41" s="105">
        <f>COUNTIF(December!$G$3:$G$3000,AS15)</f>
        <v>0</v>
      </c>
      <c r="AU41" s="117" t="s">
        <v>45</v>
      </c>
      <c r="AV41" s="89" t="s">
        <v>44</v>
      </c>
      <c r="AW41" s="89">
        <f>COUNTIFS('General Data Entry'!$J$2:$J$45832,AU41,'General Data Entry'!$B$2:$B$45832,"FC")</f>
        <v>62</v>
      </c>
      <c r="AX41" s="116">
        <f t="shared" si="2"/>
        <v>0.20529801324503311</v>
      </c>
    </row>
    <row r="42" spans="34:50">
      <c r="AH42" s="108" t="s">
        <v>8</v>
      </c>
      <c r="AI42" s="87">
        <f>COUNTIF(March!$G$3:$G$2000,AS16)</f>
        <v>49</v>
      </c>
      <c r="AJ42" s="87">
        <f>COUNTIF('April '!$G$3:$G$3000,AS16)</f>
        <v>69</v>
      </c>
      <c r="AK42" s="87">
        <f>COUNTIF('May '!$G$3:$G$3000,AS16)</f>
        <v>0</v>
      </c>
      <c r="AL42" s="87">
        <f>COUNTIF('June '!$G$3:$G$3000,AS16)</f>
        <v>0</v>
      </c>
      <c r="AM42" s="87">
        <f>COUNTIF(July!$G$3:$G$3000,AS16)</f>
        <v>0</v>
      </c>
      <c r="AN42" s="87">
        <f>COUNTIF(August!$G$3:$G$3000,AS16)</f>
        <v>0</v>
      </c>
      <c r="AO42" s="87">
        <f>COUNTIF(September!$G$3:$G$3000,AS16)</f>
        <v>0</v>
      </c>
      <c r="AP42" s="87">
        <f>COUNTIF(October!$G$3:$G$3000,AS16)</f>
        <v>0</v>
      </c>
      <c r="AQ42" s="87">
        <f>COUNTIF(November!$G$3:$G$3000,AS16)</f>
        <v>0</v>
      </c>
      <c r="AR42" s="105">
        <f>COUNTIF(December!$G$3:$G$3000,AS16)</f>
        <v>0</v>
      </c>
      <c r="AU42" s="117" t="s">
        <v>47</v>
      </c>
      <c r="AV42" s="89" t="s">
        <v>46</v>
      </c>
      <c r="AW42" s="89">
        <f>COUNTIFS('General Data Entry'!$J$2:$J$45832,AU42,'General Data Entry'!$B$2:$B$45832,"FC")</f>
        <v>354</v>
      </c>
      <c r="AX42" s="116">
        <f t="shared" si="2"/>
        <v>1.6542056074766356</v>
      </c>
    </row>
    <row r="43" spans="34:50">
      <c r="AH43" s="108" t="s">
        <v>10</v>
      </c>
      <c r="AI43" s="87">
        <f>COUNTIF(March!$G$3:$G$2000,AS17)</f>
        <v>40</v>
      </c>
      <c r="AJ43" s="87">
        <f>COUNTIF('April '!$G$3:$G$3000,AS17)</f>
        <v>27</v>
      </c>
      <c r="AK43" s="87">
        <f>COUNTIF('May '!$G$3:$G$3000,AS17)</f>
        <v>0</v>
      </c>
      <c r="AL43" s="87">
        <f>COUNTIF('June '!$G$3:$G$3000,AS17)</f>
        <v>0</v>
      </c>
      <c r="AM43" s="87">
        <f>COUNTIF(July!$G$3:$G$3000,AS17)</f>
        <v>0</v>
      </c>
      <c r="AN43" s="87">
        <f>COUNTIF(August!$G$3:$G$3000,AS17)</f>
        <v>0</v>
      </c>
      <c r="AO43" s="87">
        <f>COUNTIF(September!$G$3:$G$3000,AS17)</f>
        <v>0</v>
      </c>
      <c r="AP43" s="87">
        <f>COUNTIF(October!$G$3:$G$3000,AS17)</f>
        <v>0</v>
      </c>
      <c r="AQ43" s="87">
        <f>COUNTIF(November!$G$3:$G$3000,AS17)</f>
        <v>0</v>
      </c>
      <c r="AR43" s="105">
        <f>COUNTIF(December!$G$3:$G$3000,AS17)</f>
        <v>0</v>
      </c>
      <c r="AU43" s="118" t="s">
        <v>3</v>
      </c>
      <c r="AV43" s="91"/>
      <c r="AW43" s="91"/>
      <c r="AX43" s="119"/>
    </row>
    <row r="44" spans="34:50">
      <c r="AH44" s="109" t="s">
        <v>52</v>
      </c>
      <c r="AI44" s="110">
        <f>COUNTIF(March!$G$3:$G$2000,AS18)</f>
        <v>0</v>
      </c>
      <c r="AJ44" s="110">
        <f>COUNTIF('April '!$G$3:$G$3000,AS18)</f>
        <v>0</v>
      </c>
      <c r="AK44" s="110">
        <f>COUNTIF('May '!$G$3:$G$3000,AS18)</f>
        <v>0</v>
      </c>
      <c r="AL44" s="110">
        <f>COUNTIF('June '!$G$3:$G$3000,AS18)</f>
        <v>0</v>
      </c>
      <c r="AM44" s="110">
        <f>COUNTIF(July!$G$3:$G$3000,AS18)</f>
        <v>0</v>
      </c>
      <c r="AN44" s="110">
        <f>COUNTIF(August!$G$3:$G$3000,AS18)</f>
        <v>0</v>
      </c>
      <c r="AO44" s="110">
        <f>COUNTIF(September!$G$3:$G$3000,AS18)</f>
        <v>0</v>
      </c>
      <c r="AP44" s="110">
        <f>COUNTIF(October!$G$3:$G$3000,AS18)</f>
        <v>0</v>
      </c>
      <c r="AQ44" s="110">
        <f>COUNTIF(November!$G$3:$G$3000,AS18)</f>
        <v>0</v>
      </c>
      <c r="AR44" s="111">
        <f>COUNTIF(December!$G$3:$G$3000,AS18)</f>
        <v>0</v>
      </c>
      <c r="AU44" s="115"/>
      <c r="AV44" s="88" t="s">
        <v>4</v>
      </c>
      <c r="AW44" s="93">
        <f>SUM(AW45:AW63)</f>
        <v>1170</v>
      </c>
      <c r="AX44" s="116">
        <f>SUM(AX45:AX63)</f>
        <v>1</v>
      </c>
    </row>
    <row r="45" spans="34:50">
      <c r="AU45" s="117" t="s">
        <v>5</v>
      </c>
      <c r="AV45" s="94" t="s">
        <v>6</v>
      </c>
      <c r="AW45" s="95">
        <f>COUNTIF('Adjustment Breakdown'!$J$2:$J$29995,AU45)</f>
        <v>811</v>
      </c>
      <c r="AX45" s="120">
        <f>AW45/AW44</f>
        <v>0.69316239316239314</v>
      </c>
    </row>
    <row r="46" spans="34:50">
      <c r="AU46" s="117" t="s">
        <v>7</v>
      </c>
      <c r="AV46" s="94" t="s">
        <v>8</v>
      </c>
      <c r="AW46" s="95">
        <f>COUNTIF('Adjustment Breakdown'!$J$2:$J$29995,AU46)</f>
        <v>141</v>
      </c>
      <c r="AX46" s="120">
        <f>AW46/AW44</f>
        <v>0.12051282051282051</v>
      </c>
    </row>
    <row r="47" spans="34:50">
      <c r="AU47" s="117" t="s">
        <v>9</v>
      </c>
      <c r="AV47" s="94" t="s">
        <v>10</v>
      </c>
      <c r="AW47" s="95">
        <f>COUNTIF('Adjustment Breakdown'!$J$2:$J$29995,AU47)</f>
        <v>82</v>
      </c>
      <c r="AX47" s="120">
        <f>AW47/AW$3</f>
        <v>7.0085470085470086E-2</v>
      </c>
    </row>
    <row r="48" spans="34:50">
      <c r="AU48" s="121" t="s">
        <v>49</v>
      </c>
      <c r="AV48" s="122" t="s">
        <v>52</v>
      </c>
      <c r="AW48" s="123">
        <f>COUNTIF('Adjustment Breakdown'!$J$2:$J$29995,AU48)</f>
        <v>136</v>
      </c>
      <c r="AX48" s="124">
        <f>AW48/AW$3</f>
        <v>0.11623931623931624</v>
      </c>
    </row>
  </sheetData>
  <sheetProtection algorithmName="SHA-512" hashValue="4ZSC0sPpsGs0/MDh9jpz1r0Ubxiq0eAMH0Nhn5i+FWD1EGq05pq9FbmxN4wjtByNScGtFdv4tVDdifYpKruzYw==" saltValue="9Z7gtrhM+PC/RDAJSarbeQ==" spinCount="100000" sheet="1" objects="1" scenarios="1"/>
  <mergeCells count="4">
    <mergeCell ref="AU1:AX1"/>
    <mergeCell ref="AU43:AX43"/>
    <mergeCell ref="AU15:AX15"/>
    <mergeCell ref="AU29:AX29"/>
  </mergeCells>
  <printOptions horizontalCentered="1" verticalCentered="1"/>
  <pageMargins left="0.25" right="0.25" top="0.75" bottom="0.75" header="0.3" footer="0.3"/>
  <pageSetup scale="84" fitToWidth="0" fitToHeight="0"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4294"/>
  <sheetViews>
    <sheetView showGridLines="0" tabSelected="1" workbookViewId="0">
      <pane ySplit="1" topLeftCell="A28" activePane="bottomLeft" state="frozen"/>
      <selection pane="bottomLeft" activeCell="J4295" sqref="J4295"/>
    </sheetView>
  </sheetViews>
  <sheetFormatPr defaultRowHeight="15"/>
  <cols>
    <col min="1" max="1" width="10.42578125" style="12" bestFit="1" customWidth="1"/>
    <col min="2" max="2" width="10.42578125" style="16" customWidth="1"/>
    <col min="3" max="3" width="10.42578125" style="1" bestFit="1" customWidth="1"/>
    <col min="4" max="4" width="8.7109375" style="8" bestFit="1" customWidth="1"/>
    <col min="5" max="5" width="24.5703125" style="8" bestFit="1" customWidth="1"/>
    <col min="6" max="6" width="9.140625" style="8"/>
    <col min="7" max="7" width="8.5703125" style="9" bestFit="1" customWidth="1"/>
    <col min="8" max="8" width="9.28515625" style="1" bestFit="1" customWidth="1"/>
    <col min="9" max="9" width="9.85546875" style="8" bestFit="1" customWidth="1"/>
    <col min="10" max="10" width="12.140625" style="9" bestFit="1" customWidth="1"/>
    <col min="11" max="11" width="9.140625" style="1"/>
    <col min="12" max="12" width="12.5703125" style="1" bestFit="1" customWidth="1"/>
    <col min="13" max="13" width="9.140625" style="1"/>
    <col min="14" max="14" width="11.5703125" style="1" bestFit="1" customWidth="1"/>
    <col min="15" max="31" width="9.140625" style="1"/>
    <col min="32" max="32" width="16.5703125" style="1" bestFit="1" customWidth="1"/>
    <col min="33" max="33" width="9.140625" style="1"/>
    <col min="34" max="34" width="15" style="1" bestFit="1" customWidth="1"/>
    <col min="35" max="35" width="9.140625" style="1"/>
    <col min="36" max="36" width="24.5703125" style="1" bestFit="1" customWidth="1"/>
    <col min="37" max="16384" width="9.140625" style="1"/>
  </cols>
  <sheetData>
    <row r="1" spans="1:36">
      <c r="A1" s="11" t="s">
        <v>53</v>
      </c>
      <c r="B1" s="15" t="s">
        <v>54</v>
      </c>
      <c r="C1" s="3" t="s">
        <v>55</v>
      </c>
      <c r="D1" s="2" t="s">
        <v>56</v>
      </c>
      <c r="E1" s="2" t="s">
        <v>57</v>
      </c>
      <c r="F1" s="2" t="s">
        <v>58</v>
      </c>
      <c r="G1" s="10" t="s">
        <v>59</v>
      </c>
      <c r="H1" s="3" t="s">
        <v>60</v>
      </c>
      <c r="I1" s="2" t="s">
        <v>61</v>
      </c>
      <c r="J1" s="4"/>
      <c r="K1" s="5"/>
      <c r="L1" s="6" t="s">
        <v>62</v>
      </c>
      <c r="M1" s="2" t="s">
        <v>12</v>
      </c>
      <c r="N1" s="13" t="s">
        <v>13</v>
      </c>
      <c r="O1" s="2" t="s">
        <v>14</v>
      </c>
      <c r="P1" s="14" t="s">
        <v>15</v>
      </c>
      <c r="Q1" s="3" t="s">
        <v>16</v>
      </c>
      <c r="R1" s="14" t="s">
        <v>17</v>
      </c>
      <c r="S1" s="3" t="s">
        <v>18</v>
      </c>
      <c r="T1" s="14" t="s">
        <v>19</v>
      </c>
      <c r="U1" s="3" t="s">
        <v>20</v>
      </c>
      <c r="V1" s="14" t="s">
        <v>21</v>
      </c>
      <c r="W1" s="3" t="s">
        <v>22</v>
      </c>
      <c r="X1" s="14" t="s">
        <v>23</v>
      </c>
      <c r="Y1" s="3" t="s">
        <v>24</v>
      </c>
      <c r="Z1" s="14" t="s">
        <v>25</v>
      </c>
      <c r="AA1" s="3" t="s">
        <v>26</v>
      </c>
      <c r="AB1" s="14" t="s">
        <v>27</v>
      </c>
      <c r="AC1" s="3" t="s">
        <v>28</v>
      </c>
      <c r="AD1" s="14" t="s">
        <v>29</v>
      </c>
      <c r="AE1" s="3" t="s">
        <v>43</v>
      </c>
      <c r="AF1" s="14" t="s">
        <v>42</v>
      </c>
      <c r="AG1" s="3" t="s">
        <v>45</v>
      </c>
      <c r="AH1" s="14" t="s">
        <v>44</v>
      </c>
      <c r="AI1" s="3" t="s">
        <v>47</v>
      </c>
      <c r="AJ1" s="14" t="s">
        <v>63</v>
      </c>
    </row>
    <row r="2" spans="1:36">
      <c r="A2" s="12">
        <v>45365</v>
      </c>
      <c r="B2" s="16" t="s">
        <v>64</v>
      </c>
      <c r="C2" s="1" t="s">
        <v>65</v>
      </c>
      <c r="D2" s="8">
        <v>723017</v>
      </c>
      <c r="E2" s="8" t="s">
        <v>66</v>
      </c>
      <c r="F2" s="8">
        <v>128</v>
      </c>
      <c r="G2" s="9">
        <v>144</v>
      </c>
      <c r="H2" s="1">
        <v>16</v>
      </c>
      <c r="I2" s="8">
        <v>78.400000000000006</v>
      </c>
      <c r="J2" s="9" t="s">
        <v>12</v>
      </c>
    </row>
    <row r="3" spans="1:36">
      <c r="A3" s="12">
        <v>45365</v>
      </c>
      <c r="B3" s="16" t="s">
        <v>64</v>
      </c>
      <c r="C3" s="1" t="s">
        <v>67</v>
      </c>
      <c r="D3" s="8">
        <v>4629460</v>
      </c>
      <c r="E3" s="8" t="s">
        <v>68</v>
      </c>
      <c r="F3" s="8">
        <v>26</v>
      </c>
      <c r="G3" s="9">
        <v>30</v>
      </c>
      <c r="H3" s="1">
        <v>4</v>
      </c>
      <c r="I3" s="8">
        <v>92.32</v>
      </c>
      <c r="J3" s="9" t="s">
        <v>16</v>
      </c>
    </row>
    <row r="4" spans="1:36">
      <c r="A4" s="12">
        <v>45365</v>
      </c>
      <c r="B4" s="16" t="s">
        <v>64</v>
      </c>
      <c r="C4" s="1" t="s">
        <v>69</v>
      </c>
      <c r="D4" s="8">
        <v>987388</v>
      </c>
      <c r="E4" s="8" t="s">
        <v>70</v>
      </c>
      <c r="F4" s="8">
        <v>128</v>
      </c>
      <c r="G4" s="9">
        <v>125</v>
      </c>
      <c r="H4" s="1" t="s">
        <v>71</v>
      </c>
      <c r="I4" s="8" t="s">
        <v>72</v>
      </c>
      <c r="J4" s="9" t="s">
        <v>12</v>
      </c>
    </row>
    <row r="5" spans="1:36">
      <c r="A5" s="12">
        <v>45365</v>
      </c>
      <c r="B5" s="16" t="s">
        <v>64</v>
      </c>
      <c r="C5" s="1" t="s">
        <v>73</v>
      </c>
      <c r="D5" s="8">
        <v>203352</v>
      </c>
      <c r="E5" s="8" t="s">
        <v>74</v>
      </c>
      <c r="F5" s="8">
        <v>87</v>
      </c>
      <c r="G5" s="9">
        <v>95</v>
      </c>
      <c r="H5" s="1">
        <v>8</v>
      </c>
      <c r="I5" s="8">
        <v>55.36</v>
      </c>
      <c r="J5" s="9" t="s">
        <v>12</v>
      </c>
    </row>
    <row r="6" spans="1:36">
      <c r="A6" s="12">
        <v>45365</v>
      </c>
      <c r="B6" s="16" t="s">
        <v>64</v>
      </c>
      <c r="C6" s="1" t="s">
        <v>75</v>
      </c>
      <c r="D6" s="8">
        <v>487104</v>
      </c>
      <c r="E6" s="8" t="s">
        <v>76</v>
      </c>
      <c r="F6" s="8">
        <v>73</v>
      </c>
      <c r="G6" s="9">
        <v>74</v>
      </c>
      <c r="H6" s="1">
        <v>1</v>
      </c>
      <c r="I6" s="8">
        <v>16.27</v>
      </c>
      <c r="J6" s="9" t="s">
        <v>12</v>
      </c>
    </row>
    <row r="7" spans="1:36">
      <c r="A7" s="12">
        <v>45365</v>
      </c>
      <c r="B7" s="16" t="s">
        <v>64</v>
      </c>
      <c r="C7" s="1" t="s">
        <v>77</v>
      </c>
      <c r="D7" s="8">
        <v>112888</v>
      </c>
      <c r="E7" s="8" t="s">
        <v>78</v>
      </c>
      <c r="F7" s="8">
        <v>165</v>
      </c>
      <c r="G7" s="9">
        <v>164</v>
      </c>
      <c r="H7" s="1" t="s">
        <v>79</v>
      </c>
      <c r="I7" s="8" t="s">
        <v>80</v>
      </c>
      <c r="J7" s="9" t="s">
        <v>12</v>
      </c>
    </row>
    <row r="8" spans="1:36">
      <c r="A8" s="12">
        <v>45365</v>
      </c>
      <c r="B8" s="16" t="s">
        <v>64</v>
      </c>
      <c r="C8" s="1" t="s">
        <v>81</v>
      </c>
      <c r="D8" s="8">
        <v>6841320</v>
      </c>
      <c r="E8" s="8" t="s">
        <v>82</v>
      </c>
      <c r="F8" s="8">
        <v>46</v>
      </c>
      <c r="G8" s="9">
        <v>45</v>
      </c>
      <c r="H8" s="1" t="s">
        <v>79</v>
      </c>
      <c r="I8" s="8" t="s">
        <v>83</v>
      </c>
      <c r="J8" s="9" t="s">
        <v>12</v>
      </c>
    </row>
    <row r="9" spans="1:36">
      <c r="A9" s="12">
        <v>45365</v>
      </c>
      <c r="B9" s="16" t="s">
        <v>64</v>
      </c>
      <c r="C9" s="1" t="s">
        <v>84</v>
      </c>
      <c r="D9" s="8">
        <v>6218671</v>
      </c>
      <c r="E9" s="8" t="s">
        <v>85</v>
      </c>
      <c r="F9" s="8">
        <v>196</v>
      </c>
      <c r="G9" s="9">
        <v>191</v>
      </c>
      <c r="H9" s="1" t="s">
        <v>86</v>
      </c>
      <c r="I9" s="8" t="s">
        <v>87</v>
      </c>
      <c r="J9" s="9" t="s">
        <v>16</v>
      </c>
    </row>
    <row r="10" spans="1:36">
      <c r="A10" s="12">
        <v>45365</v>
      </c>
      <c r="B10" s="16" t="s">
        <v>64</v>
      </c>
      <c r="C10" s="1" t="s">
        <v>88</v>
      </c>
      <c r="D10" s="8">
        <v>792219</v>
      </c>
      <c r="E10" s="8" t="s">
        <v>89</v>
      </c>
      <c r="F10" s="8">
        <v>43</v>
      </c>
      <c r="G10" s="9">
        <v>41</v>
      </c>
      <c r="H10" s="1" t="s">
        <v>90</v>
      </c>
      <c r="I10" s="8" t="s">
        <v>91</v>
      </c>
      <c r="J10" s="9" t="s">
        <v>16</v>
      </c>
    </row>
    <row r="11" spans="1:36">
      <c r="A11" s="12">
        <v>45365</v>
      </c>
      <c r="B11" s="16" t="s">
        <v>64</v>
      </c>
      <c r="C11" s="1" t="s">
        <v>92</v>
      </c>
      <c r="D11" s="8">
        <v>452913</v>
      </c>
      <c r="E11" s="8" t="s">
        <v>93</v>
      </c>
      <c r="F11" s="8">
        <v>576</v>
      </c>
      <c r="G11" s="9">
        <v>636</v>
      </c>
      <c r="H11" s="1">
        <v>60</v>
      </c>
      <c r="I11" s="8">
        <v>1051.2</v>
      </c>
      <c r="J11" s="9" t="s">
        <v>16</v>
      </c>
    </row>
    <row r="12" spans="1:36">
      <c r="A12" s="12">
        <v>45365</v>
      </c>
      <c r="B12" s="16" t="s">
        <v>64</v>
      </c>
      <c r="C12" s="1" t="s">
        <v>94</v>
      </c>
      <c r="D12" s="8">
        <v>637431</v>
      </c>
      <c r="E12" s="8" t="s">
        <v>95</v>
      </c>
      <c r="F12" s="8">
        <v>20</v>
      </c>
      <c r="G12" s="9">
        <v>49</v>
      </c>
      <c r="H12" s="1">
        <v>29</v>
      </c>
      <c r="I12" s="8">
        <v>1054.1500000000001</v>
      </c>
      <c r="J12" s="9" t="s">
        <v>16</v>
      </c>
    </row>
    <row r="13" spans="1:36">
      <c r="A13" s="12">
        <v>45365</v>
      </c>
      <c r="B13" s="16" t="s">
        <v>64</v>
      </c>
      <c r="C13" s="1" t="s">
        <v>96</v>
      </c>
      <c r="D13" s="8">
        <v>208185</v>
      </c>
      <c r="E13" s="8" t="s">
        <v>97</v>
      </c>
      <c r="F13" s="8">
        <v>57</v>
      </c>
      <c r="G13" s="9">
        <v>56</v>
      </c>
      <c r="H13" s="1" t="s">
        <v>79</v>
      </c>
      <c r="I13" s="8" t="s">
        <v>98</v>
      </c>
      <c r="J13" s="9" t="s">
        <v>16</v>
      </c>
    </row>
    <row r="14" spans="1:36">
      <c r="A14" s="12">
        <v>45365</v>
      </c>
      <c r="B14" s="16" t="s">
        <v>64</v>
      </c>
      <c r="C14" s="1" t="s">
        <v>99</v>
      </c>
      <c r="D14" s="8">
        <v>883741</v>
      </c>
      <c r="E14" s="8" t="s">
        <v>100</v>
      </c>
      <c r="F14" s="8">
        <v>17</v>
      </c>
      <c r="G14" s="9">
        <v>20</v>
      </c>
      <c r="H14" s="1">
        <v>3</v>
      </c>
      <c r="I14" s="8">
        <v>503.79</v>
      </c>
      <c r="J14" s="9" t="s">
        <v>16</v>
      </c>
    </row>
    <row r="15" spans="1:36">
      <c r="A15" s="12">
        <v>45365</v>
      </c>
      <c r="B15" s="16" t="s">
        <v>64</v>
      </c>
      <c r="C15" s="1" t="s">
        <v>101</v>
      </c>
      <c r="D15" s="8">
        <v>470861</v>
      </c>
      <c r="E15" s="8" t="s">
        <v>102</v>
      </c>
      <c r="F15" s="8">
        <v>32</v>
      </c>
      <c r="G15" s="9">
        <v>30</v>
      </c>
      <c r="H15" s="1" t="s">
        <v>90</v>
      </c>
      <c r="I15" s="8" t="s">
        <v>103</v>
      </c>
      <c r="J15" s="9" t="s">
        <v>16</v>
      </c>
    </row>
    <row r="16" spans="1:36">
      <c r="A16" s="12">
        <v>45365</v>
      </c>
      <c r="B16" s="16" t="s">
        <v>64</v>
      </c>
      <c r="C16" s="1" t="s">
        <v>104</v>
      </c>
      <c r="D16" s="8">
        <v>9702132</v>
      </c>
      <c r="E16" s="8" t="s">
        <v>105</v>
      </c>
      <c r="F16" s="8">
        <v>9</v>
      </c>
      <c r="G16" s="9">
        <v>12</v>
      </c>
      <c r="H16" s="1">
        <v>3</v>
      </c>
      <c r="I16" s="8">
        <v>825.75</v>
      </c>
      <c r="J16" s="9" t="s">
        <v>16</v>
      </c>
    </row>
    <row r="17" spans="1:10">
      <c r="A17" s="12">
        <v>45365</v>
      </c>
      <c r="B17" s="16" t="s">
        <v>64</v>
      </c>
      <c r="C17" s="1" t="s">
        <v>106</v>
      </c>
      <c r="D17" s="8">
        <v>8085683</v>
      </c>
      <c r="E17" s="8" t="s">
        <v>107</v>
      </c>
      <c r="F17" s="8">
        <v>6</v>
      </c>
      <c r="G17" s="9">
        <v>5</v>
      </c>
      <c r="H17" s="1" t="s">
        <v>79</v>
      </c>
      <c r="I17" s="8" t="s">
        <v>108</v>
      </c>
      <c r="J17" s="9" t="s">
        <v>16</v>
      </c>
    </row>
    <row r="18" spans="1:10">
      <c r="A18" s="12">
        <v>45365</v>
      </c>
      <c r="B18" s="16" t="s">
        <v>64</v>
      </c>
      <c r="C18" s="1" t="s">
        <v>109</v>
      </c>
      <c r="D18" s="8">
        <v>2724332</v>
      </c>
      <c r="E18" s="8" t="s">
        <v>110</v>
      </c>
      <c r="F18" s="8">
        <v>7</v>
      </c>
      <c r="G18" s="9">
        <v>11</v>
      </c>
      <c r="H18" s="1">
        <v>4</v>
      </c>
      <c r="I18" s="8">
        <v>768</v>
      </c>
      <c r="J18" s="9" t="s">
        <v>16</v>
      </c>
    </row>
    <row r="19" spans="1:10">
      <c r="A19" s="12">
        <v>45365</v>
      </c>
      <c r="B19" s="16" t="s">
        <v>64</v>
      </c>
      <c r="C19" s="1" t="s">
        <v>111</v>
      </c>
      <c r="D19" s="8">
        <v>8872570</v>
      </c>
      <c r="E19" s="8" t="s">
        <v>112</v>
      </c>
      <c r="F19" s="8">
        <v>9</v>
      </c>
      <c r="G19" s="9">
        <v>13</v>
      </c>
      <c r="H19" s="1">
        <v>4</v>
      </c>
      <c r="I19" s="8">
        <v>308.64</v>
      </c>
      <c r="J19" s="9" t="s">
        <v>22</v>
      </c>
    </row>
    <row r="20" spans="1:10">
      <c r="A20" s="12">
        <v>45365</v>
      </c>
      <c r="B20" s="16" t="s">
        <v>113</v>
      </c>
      <c r="C20" s="1" t="s">
        <v>114</v>
      </c>
      <c r="D20" s="8">
        <v>340840</v>
      </c>
      <c r="E20" s="8" t="s">
        <v>115</v>
      </c>
      <c r="F20" s="8">
        <v>1</v>
      </c>
      <c r="G20" s="9">
        <v>21</v>
      </c>
      <c r="H20" s="1">
        <v>20</v>
      </c>
      <c r="I20" s="8">
        <v>79.2</v>
      </c>
      <c r="J20" s="9" t="s">
        <v>12</v>
      </c>
    </row>
    <row r="21" spans="1:10">
      <c r="A21" s="12">
        <v>45365</v>
      </c>
      <c r="B21" s="16" t="s">
        <v>113</v>
      </c>
      <c r="C21" s="1" t="s">
        <v>116</v>
      </c>
      <c r="D21" s="8">
        <v>6775709</v>
      </c>
      <c r="E21" s="8" t="s">
        <v>117</v>
      </c>
      <c r="F21" s="8">
        <v>0</v>
      </c>
      <c r="G21" s="9">
        <v>2</v>
      </c>
      <c r="H21" s="1">
        <v>2</v>
      </c>
      <c r="I21" s="8">
        <v>182.16</v>
      </c>
      <c r="J21" s="9" t="s">
        <v>12</v>
      </c>
    </row>
    <row r="22" spans="1:10">
      <c r="A22" s="12">
        <v>45365</v>
      </c>
      <c r="B22" s="16" t="s">
        <v>113</v>
      </c>
      <c r="C22" s="1" t="s">
        <v>118</v>
      </c>
      <c r="D22" s="8">
        <v>4935496</v>
      </c>
      <c r="E22" s="8" t="s">
        <v>119</v>
      </c>
      <c r="F22" s="8">
        <v>0</v>
      </c>
      <c r="G22" s="9">
        <v>3</v>
      </c>
      <c r="H22" s="1">
        <v>3</v>
      </c>
      <c r="I22" s="8">
        <v>212.4</v>
      </c>
      <c r="J22" s="9" t="s">
        <v>12</v>
      </c>
    </row>
    <row r="23" spans="1:10">
      <c r="A23" s="12">
        <v>45365</v>
      </c>
      <c r="B23" s="16" t="s">
        <v>113</v>
      </c>
      <c r="C23" s="1" t="s">
        <v>120</v>
      </c>
      <c r="D23" s="8">
        <v>890259</v>
      </c>
      <c r="E23" s="8" t="s">
        <v>121</v>
      </c>
      <c r="F23" s="8">
        <v>2</v>
      </c>
      <c r="G23" s="9">
        <v>4</v>
      </c>
      <c r="H23" s="1">
        <v>2</v>
      </c>
      <c r="I23" s="8">
        <v>1014.82</v>
      </c>
      <c r="J23" s="9" t="s">
        <v>26</v>
      </c>
    </row>
    <row r="24" spans="1:10">
      <c r="A24" s="12">
        <v>45365</v>
      </c>
      <c r="B24" s="16" t="s">
        <v>113</v>
      </c>
      <c r="C24" s="1" t="s">
        <v>122</v>
      </c>
      <c r="D24" s="8">
        <v>7912211</v>
      </c>
      <c r="E24" s="8" t="s">
        <v>123</v>
      </c>
      <c r="F24" s="8">
        <v>4</v>
      </c>
      <c r="G24" s="9">
        <v>5</v>
      </c>
      <c r="H24" s="1">
        <v>1</v>
      </c>
      <c r="I24" s="8">
        <v>170.51</v>
      </c>
      <c r="J24" s="9" t="s">
        <v>12</v>
      </c>
    </row>
    <row r="25" spans="1:10">
      <c r="A25" s="12">
        <v>45365</v>
      </c>
      <c r="B25" s="16" t="s">
        <v>113</v>
      </c>
      <c r="C25" s="1" t="s">
        <v>124</v>
      </c>
      <c r="D25" s="8">
        <v>188433</v>
      </c>
      <c r="E25" s="8" t="s">
        <v>125</v>
      </c>
      <c r="F25" s="8">
        <v>13</v>
      </c>
      <c r="G25" s="9">
        <v>7</v>
      </c>
      <c r="H25" s="1" t="s">
        <v>126</v>
      </c>
      <c r="I25" s="8" t="s">
        <v>127</v>
      </c>
      <c r="J25" s="9" t="s">
        <v>12</v>
      </c>
    </row>
    <row r="26" spans="1:10">
      <c r="A26" s="12">
        <v>45365</v>
      </c>
      <c r="B26" s="16" t="s">
        <v>113</v>
      </c>
      <c r="C26" s="1" t="s">
        <v>128</v>
      </c>
      <c r="D26" s="8">
        <v>5313348</v>
      </c>
      <c r="E26" s="8" t="s">
        <v>129</v>
      </c>
      <c r="F26" s="8">
        <v>2</v>
      </c>
      <c r="G26" s="9">
        <v>0</v>
      </c>
      <c r="H26" s="1" t="s">
        <v>90</v>
      </c>
      <c r="I26" s="8" t="s">
        <v>130</v>
      </c>
      <c r="J26" s="9" t="s">
        <v>12</v>
      </c>
    </row>
    <row r="27" spans="1:10">
      <c r="A27" s="12">
        <v>45365</v>
      </c>
      <c r="B27" s="16" t="s">
        <v>113</v>
      </c>
      <c r="C27" s="1" t="s">
        <v>131</v>
      </c>
      <c r="D27" s="8">
        <v>866270</v>
      </c>
      <c r="E27" s="8" t="s">
        <v>132</v>
      </c>
      <c r="F27" s="8">
        <v>4</v>
      </c>
      <c r="G27" s="9">
        <v>5</v>
      </c>
      <c r="H27" s="1">
        <v>1</v>
      </c>
      <c r="I27" s="8">
        <v>112.32</v>
      </c>
      <c r="J27" s="9" t="s">
        <v>12</v>
      </c>
    </row>
    <row r="28" spans="1:10">
      <c r="A28" s="12">
        <v>45365</v>
      </c>
      <c r="B28" s="16" t="s">
        <v>113</v>
      </c>
      <c r="C28" s="1" t="s">
        <v>133</v>
      </c>
      <c r="D28" s="8">
        <v>9317186</v>
      </c>
      <c r="E28" s="8" t="s">
        <v>134</v>
      </c>
      <c r="F28" s="8">
        <v>3</v>
      </c>
      <c r="G28" s="9">
        <v>0</v>
      </c>
      <c r="H28" s="1" t="s">
        <v>71</v>
      </c>
      <c r="I28" s="8" t="s">
        <v>135</v>
      </c>
      <c r="J28" s="9" t="s">
        <v>14</v>
      </c>
    </row>
    <row r="29" spans="1:10">
      <c r="A29" s="12">
        <v>45365</v>
      </c>
      <c r="B29" s="16" t="s">
        <v>113</v>
      </c>
      <c r="C29" s="1" t="s">
        <v>136</v>
      </c>
      <c r="D29" s="8">
        <v>216287</v>
      </c>
      <c r="E29" s="8" t="s">
        <v>137</v>
      </c>
      <c r="F29" s="8">
        <v>0</v>
      </c>
      <c r="G29" s="9">
        <v>6</v>
      </c>
      <c r="H29" s="1">
        <v>6</v>
      </c>
      <c r="I29" s="8">
        <v>77.040000000000006</v>
      </c>
      <c r="J29" s="9" t="s">
        <v>12</v>
      </c>
    </row>
    <row r="30" spans="1:10">
      <c r="A30" s="12">
        <v>45365</v>
      </c>
      <c r="B30" s="16" t="s">
        <v>113</v>
      </c>
      <c r="C30" s="1" t="s">
        <v>138</v>
      </c>
      <c r="D30" s="8">
        <v>645126</v>
      </c>
      <c r="E30" s="8" t="s">
        <v>139</v>
      </c>
      <c r="F30" s="8">
        <v>10</v>
      </c>
      <c r="G30" s="9">
        <v>8</v>
      </c>
      <c r="H30" s="1" t="s">
        <v>90</v>
      </c>
      <c r="I30" s="8" t="s">
        <v>140</v>
      </c>
      <c r="J30" s="9" t="s">
        <v>12</v>
      </c>
    </row>
    <row r="31" spans="1:10">
      <c r="A31" s="12">
        <v>45365</v>
      </c>
      <c r="B31" s="16" t="s">
        <v>113</v>
      </c>
      <c r="C31" s="1" t="s">
        <v>141</v>
      </c>
      <c r="D31" s="8">
        <v>1376506</v>
      </c>
      <c r="E31" s="8" t="s">
        <v>142</v>
      </c>
      <c r="F31" s="8">
        <v>0</v>
      </c>
      <c r="G31" s="9">
        <v>2</v>
      </c>
      <c r="H31" s="1">
        <v>2</v>
      </c>
      <c r="I31" s="8">
        <v>4.84</v>
      </c>
      <c r="J31" s="9" t="s">
        <v>12</v>
      </c>
    </row>
    <row r="32" spans="1:10">
      <c r="A32" s="12">
        <v>45365</v>
      </c>
      <c r="B32" s="16" t="s">
        <v>113</v>
      </c>
      <c r="C32" s="1" t="s">
        <v>143</v>
      </c>
      <c r="D32" s="8">
        <v>279624</v>
      </c>
      <c r="E32" s="8" t="s">
        <v>144</v>
      </c>
      <c r="F32" s="8">
        <v>0</v>
      </c>
      <c r="G32" s="9">
        <v>6</v>
      </c>
      <c r="H32" s="1">
        <v>6</v>
      </c>
      <c r="I32" s="8">
        <v>5.05</v>
      </c>
      <c r="J32" s="9" t="s">
        <v>12</v>
      </c>
    </row>
    <row r="33" spans="1:10">
      <c r="A33" s="12">
        <v>45365</v>
      </c>
      <c r="B33" s="16" t="s">
        <v>113</v>
      </c>
      <c r="C33" s="1" t="s">
        <v>145</v>
      </c>
      <c r="D33" s="8">
        <v>3074345</v>
      </c>
      <c r="E33" s="8" t="s">
        <v>146</v>
      </c>
      <c r="F33" s="8">
        <v>12</v>
      </c>
      <c r="G33" s="9">
        <v>11</v>
      </c>
      <c r="H33" s="1" t="s">
        <v>79</v>
      </c>
      <c r="I33" s="8" t="s">
        <v>147</v>
      </c>
      <c r="J33" s="9" t="s">
        <v>12</v>
      </c>
    </row>
    <row r="34" spans="1:10">
      <c r="A34" s="12">
        <v>45365</v>
      </c>
      <c r="B34" s="16" t="s">
        <v>113</v>
      </c>
      <c r="C34" s="1" t="s">
        <v>148</v>
      </c>
      <c r="D34" s="8">
        <v>478210</v>
      </c>
      <c r="E34" s="8" t="s">
        <v>149</v>
      </c>
      <c r="F34" s="8">
        <v>7</v>
      </c>
      <c r="G34" s="9">
        <v>8</v>
      </c>
      <c r="H34" s="1">
        <v>1</v>
      </c>
      <c r="I34" s="8">
        <v>14.26</v>
      </c>
      <c r="J34" s="9" t="s">
        <v>12</v>
      </c>
    </row>
    <row r="35" spans="1:10">
      <c r="A35" s="12">
        <v>45365</v>
      </c>
      <c r="B35" s="16" t="s">
        <v>113</v>
      </c>
      <c r="C35" s="1" t="s">
        <v>150</v>
      </c>
      <c r="D35" s="8">
        <v>393950</v>
      </c>
      <c r="E35" s="8" t="s">
        <v>151</v>
      </c>
      <c r="F35" s="8">
        <v>3</v>
      </c>
      <c r="G35" s="9">
        <v>9</v>
      </c>
      <c r="H35" s="1">
        <v>6</v>
      </c>
      <c r="I35" s="8">
        <v>113.34</v>
      </c>
      <c r="J35" s="9" t="s">
        <v>12</v>
      </c>
    </row>
    <row r="36" spans="1:10">
      <c r="A36" s="12">
        <v>45365</v>
      </c>
      <c r="B36" s="16" t="s">
        <v>113</v>
      </c>
      <c r="C36" s="1" t="s">
        <v>152</v>
      </c>
      <c r="D36" s="8">
        <v>696614</v>
      </c>
      <c r="E36" s="8" t="s">
        <v>153</v>
      </c>
      <c r="F36" s="8">
        <v>0</v>
      </c>
      <c r="G36" s="9">
        <v>9</v>
      </c>
      <c r="H36" s="1">
        <v>9</v>
      </c>
      <c r="I36" s="8">
        <v>57.21</v>
      </c>
      <c r="J36" s="9" t="s">
        <v>12</v>
      </c>
    </row>
    <row r="37" spans="1:10">
      <c r="A37" s="12">
        <v>45365</v>
      </c>
      <c r="B37" s="16" t="s">
        <v>113</v>
      </c>
      <c r="C37" s="1" t="s">
        <v>154</v>
      </c>
      <c r="D37" s="8">
        <v>123911</v>
      </c>
      <c r="E37" s="8" t="s">
        <v>155</v>
      </c>
      <c r="F37" s="8">
        <v>0</v>
      </c>
      <c r="G37" s="9">
        <v>9</v>
      </c>
      <c r="H37" s="1">
        <v>9</v>
      </c>
      <c r="I37" s="8">
        <v>38.79</v>
      </c>
      <c r="J37" s="9" t="s">
        <v>12</v>
      </c>
    </row>
    <row r="38" spans="1:10">
      <c r="A38" s="12">
        <v>45365</v>
      </c>
      <c r="B38" s="16" t="s">
        <v>113</v>
      </c>
      <c r="C38" s="1" t="s">
        <v>156</v>
      </c>
      <c r="D38" s="8">
        <v>984488</v>
      </c>
      <c r="E38" s="8" t="s">
        <v>157</v>
      </c>
      <c r="F38" s="8">
        <v>8</v>
      </c>
      <c r="G38" s="9">
        <v>12</v>
      </c>
      <c r="H38" s="1">
        <v>4</v>
      </c>
      <c r="I38" s="8">
        <v>300.32</v>
      </c>
      <c r="J38" s="9" t="s">
        <v>20</v>
      </c>
    </row>
    <row r="39" spans="1:10">
      <c r="A39" s="12">
        <v>45365</v>
      </c>
      <c r="B39" s="16" t="s">
        <v>113</v>
      </c>
      <c r="C39" s="1" t="s">
        <v>158</v>
      </c>
      <c r="D39" s="8">
        <v>833210</v>
      </c>
      <c r="E39" s="8" t="s">
        <v>159</v>
      </c>
      <c r="F39" s="8">
        <v>2</v>
      </c>
      <c r="G39" s="9">
        <v>1</v>
      </c>
      <c r="H39" s="1" t="s">
        <v>79</v>
      </c>
      <c r="I39" s="8" t="s">
        <v>160</v>
      </c>
      <c r="J39" s="9" t="s">
        <v>12</v>
      </c>
    </row>
    <row r="40" spans="1:10">
      <c r="A40" s="12">
        <v>45365</v>
      </c>
      <c r="B40" s="16" t="s">
        <v>113</v>
      </c>
      <c r="C40" s="1" t="s">
        <v>161</v>
      </c>
      <c r="D40" s="8">
        <v>544765</v>
      </c>
      <c r="E40" s="8" t="s">
        <v>162</v>
      </c>
      <c r="F40" s="8">
        <v>0</v>
      </c>
      <c r="G40" s="9">
        <v>3</v>
      </c>
      <c r="H40" s="1">
        <v>3</v>
      </c>
      <c r="I40" s="8">
        <v>37.950000000000003</v>
      </c>
      <c r="J40" s="9" t="s">
        <v>12</v>
      </c>
    </row>
    <row r="41" spans="1:10">
      <c r="A41" s="12">
        <v>45365</v>
      </c>
      <c r="B41" s="16" t="s">
        <v>113</v>
      </c>
      <c r="C41" s="1" t="s">
        <v>163</v>
      </c>
      <c r="D41" s="8">
        <v>687147</v>
      </c>
      <c r="E41" s="8" t="s">
        <v>164</v>
      </c>
      <c r="F41" s="8">
        <v>2</v>
      </c>
      <c r="G41" s="9">
        <v>8</v>
      </c>
      <c r="H41" s="1">
        <v>6</v>
      </c>
      <c r="I41" s="8">
        <v>291</v>
      </c>
      <c r="J41" s="9" t="s">
        <v>12</v>
      </c>
    </row>
    <row r="42" spans="1:10">
      <c r="A42" s="12">
        <v>45365</v>
      </c>
      <c r="B42" s="16" t="s">
        <v>113</v>
      </c>
      <c r="C42" s="1" t="s">
        <v>165</v>
      </c>
      <c r="D42" s="8">
        <v>1572417</v>
      </c>
      <c r="E42" s="8" t="s">
        <v>166</v>
      </c>
      <c r="F42" s="8">
        <v>8</v>
      </c>
      <c r="G42" s="9">
        <v>6</v>
      </c>
      <c r="H42" s="1" t="s">
        <v>90</v>
      </c>
      <c r="I42" s="8" t="s">
        <v>167</v>
      </c>
      <c r="J42" s="9" t="s">
        <v>12</v>
      </c>
    </row>
    <row r="43" spans="1:10">
      <c r="A43" s="12">
        <v>45365</v>
      </c>
      <c r="B43" s="16" t="s">
        <v>113</v>
      </c>
      <c r="C43" s="1" t="s">
        <v>168</v>
      </c>
      <c r="D43" s="8">
        <v>923328</v>
      </c>
      <c r="E43" s="8" t="s">
        <v>169</v>
      </c>
      <c r="F43" s="8">
        <v>12</v>
      </c>
      <c r="G43" s="9">
        <v>22</v>
      </c>
      <c r="H43" s="1">
        <v>10</v>
      </c>
      <c r="I43" s="8">
        <v>63.11</v>
      </c>
      <c r="J43" s="9" t="s">
        <v>12</v>
      </c>
    </row>
    <row r="44" spans="1:10">
      <c r="A44" s="12">
        <v>45365</v>
      </c>
      <c r="B44" s="16" t="s">
        <v>113</v>
      </c>
      <c r="C44" s="1" t="s">
        <v>170</v>
      </c>
      <c r="D44" s="8">
        <v>215121</v>
      </c>
      <c r="E44" s="8" t="s">
        <v>171</v>
      </c>
      <c r="F44" s="8">
        <v>1</v>
      </c>
      <c r="G44" s="9">
        <v>0</v>
      </c>
      <c r="H44" s="1" t="s">
        <v>79</v>
      </c>
      <c r="I44" s="8" t="s">
        <v>172</v>
      </c>
      <c r="J44" s="9" t="s">
        <v>12</v>
      </c>
    </row>
    <row r="45" spans="1:10">
      <c r="A45" s="12">
        <v>45365</v>
      </c>
      <c r="B45" s="16" t="s">
        <v>113</v>
      </c>
      <c r="C45" s="1" t="s">
        <v>173</v>
      </c>
      <c r="D45" s="8">
        <v>8834351</v>
      </c>
      <c r="E45" s="8" t="s">
        <v>174</v>
      </c>
      <c r="F45" s="8">
        <v>0</v>
      </c>
      <c r="G45" s="9">
        <v>1</v>
      </c>
      <c r="H45" s="1">
        <v>1</v>
      </c>
      <c r="I45" s="8">
        <v>6.75</v>
      </c>
      <c r="J45" s="9" t="s">
        <v>12</v>
      </c>
    </row>
    <row r="46" spans="1:10">
      <c r="A46" s="12">
        <v>45365</v>
      </c>
      <c r="B46" s="16" t="s">
        <v>113</v>
      </c>
      <c r="C46" s="1" t="s">
        <v>175</v>
      </c>
      <c r="D46" s="8">
        <v>275461</v>
      </c>
      <c r="E46" s="8" t="s">
        <v>176</v>
      </c>
      <c r="F46" s="8">
        <v>5</v>
      </c>
      <c r="G46" s="9">
        <v>4</v>
      </c>
      <c r="H46" s="1" t="s">
        <v>79</v>
      </c>
      <c r="I46" s="8" t="s">
        <v>177</v>
      </c>
      <c r="J46" s="9" t="s">
        <v>12</v>
      </c>
    </row>
    <row r="47" spans="1:10">
      <c r="A47" s="12">
        <v>45365</v>
      </c>
      <c r="B47" s="16" t="s">
        <v>113</v>
      </c>
      <c r="C47" s="1" t="s">
        <v>178</v>
      </c>
      <c r="D47" s="8">
        <v>6231695</v>
      </c>
      <c r="E47" s="8" t="s">
        <v>179</v>
      </c>
      <c r="F47" s="8">
        <v>0</v>
      </c>
      <c r="G47" s="9">
        <v>8</v>
      </c>
      <c r="H47" s="1">
        <v>8</v>
      </c>
      <c r="I47" s="8">
        <v>12.4</v>
      </c>
      <c r="J47" s="9" t="s">
        <v>12</v>
      </c>
    </row>
    <row r="48" spans="1:10">
      <c r="A48" s="12">
        <v>45365</v>
      </c>
      <c r="B48" s="16" t="s">
        <v>113</v>
      </c>
      <c r="C48" s="1" t="s">
        <v>180</v>
      </c>
      <c r="D48" s="8">
        <v>505507</v>
      </c>
      <c r="E48" s="8" t="s">
        <v>181</v>
      </c>
      <c r="F48" s="8">
        <v>0</v>
      </c>
      <c r="G48" s="9">
        <v>1</v>
      </c>
      <c r="H48" s="1">
        <v>1</v>
      </c>
      <c r="I48" s="8">
        <v>66.48</v>
      </c>
      <c r="J48" s="9" t="s">
        <v>16</v>
      </c>
    </row>
    <row r="49" spans="1:11">
      <c r="A49" s="12">
        <v>45365</v>
      </c>
      <c r="B49" s="16" t="s">
        <v>113</v>
      </c>
      <c r="C49" s="1" t="s">
        <v>182</v>
      </c>
      <c r="D49" s="8">
        <v>987370</v>
      </c>
      <c r="E49" s="8" t="s">
        <v>183</v>
      </c>
      <c r="F49" s="8">
        <v>9</v>
      </c>
      <c r="G49" s="9">
        <v>44</v>
      </c>
      <c r="H49" s="1">
        <v>35</v>
      </c>
      <c r="I49" s="8">
        <v>115.85</v>
      </c>
      <c r="J49" s="9" t="s">
        <v>12</v>
      </c>
    </row>
    <row r="50" spans="1:11">
      <c r="A50" s="12">
        <v>45365</v>
      </c>
      <c r="B50" s="16" t="s">
        <v>113</v>
      </c>
      <c r="C50" s="1" t="s">
        <v>184</v>
      </c>
      <c r="D50" s="8">
        <v>229278</v>
      </c>
      <c r="E50" s="8" t="s">
        <v>185</v>
      </c>
      <c r="F50" s="8">
        <v>0</v>
      </c>
      <c r="G50" s="9">
        <v>1</v>
      </c>
      <c r="H50" s="1">
        <v>1</v>
      </c>
      <c r="I50" s="8">
        <v>6.16</v>
      </c>
      <c r="J50" s="9" t="s">
        <v>12</v>
      </c>
    </row>
    <row r="51" spans="1:11">
      <c r="A51" s="12">
        <v>45365</v>
      </c>
      <c r="B51" s="16" t="s">
        <v>113</v>
      </c>
      <c r="C51" s="1" t="s">
        <v>186</v>
      </c>
      <c r="D51" s="8">
        <v>486653</v>
      </c>
      <c r="E51" s="8" t="s">
        <v>187</v>
      </c>
      <c r="F51" s="8">
        <v>9</v>
      </c>
      <c r="G51" s="9">
        <v>11</v>
      </c>
      <c r="H51" s="1">
        <v>2</v>
      </c>
      <c r="I51" s="8">
        <v>0.21</v>
      </c>
      <c r="J51" s="9" t="s">
        <v>12</v>
      </c>
    </row>
    <row r="52" spans="1:11">
      <c r="A52" s="12">
        <v>45365</v>
      </c>
      <c r="B52" s="16" t="s">
        <v>113</v>
      </c>
      <c r="C52" s="1" t="s">
        <v>188</v>
      </c>
      <c r="D52" s="8">
        <v>594874</v>
      </c>
      <c r="E52" s="8" t="s">
        <v>189</v>
      </c>
      <c r="F52" s="8">
        <v>12</v>
      </c>
      <c r="G52" s="9">
        <v>23</v>
      </c>
      <c r="H52" s="1">
        <v>11</v>
      </c>
      <c r="I52" s="8">
        <v>41.91</v>
      </c>
      <c r="J52" s="9" t="s">
        <v>12</v>
      </c>
    </row>
    <row r="53" spans="1:11">
      <c r="A53" s="12">
        <v>45365</v>
      </c>
      <c r="B53" s="16" t="s">
        <v>113</v>
      </c>
      <c r="C53" s="1" t="s">
        <v>190</v>
      </c>
      <c r="D53" s="8">
        <v>603990</v>
      </c>
      <c r="E53" s="8" t="s">
        <v>191</v>
      </c>
      <c r="F53" s="8">
        <v>12</v>
      </c>
      <c r="G53" s="9">
        <v>11</v>
      </c>
      <c r="H53" s="1" t="s">
        <v>79</v>
      </c>
      <c r="I53" s="8" t="s">
        <v>192</v>
      </c>
      <c r="J53" s="9" t="s">
        <v>12</v>
      </c>
    </row>
    <row r="54" spans="1:11">
      <c r="A54" s="12">
        <v>45365</v>
      </c>
      <c r="B54" s="16" t="s">
        <v>113</v>
      </c>
      <c r="C54" s="1" t="s">
        <v>193</v>
      </c>
      <c r="D54" s="8">
        <v>381279</v>
      </c>
      <c r="E54" s="8" t="s">
        <v>194</v>
      </c>
      <c r="F54" s="8">
        <v>10</v>
      </c>
      <c r="G54" s="9">
        <v>11</v>
      </c>
      <c r="H54" s="1">
        <v>1</v>
      </c>
      <c r="I54" s="8">
        <v>1.1399999999999999</v>
      </c>
      <c r="J54" s="9" t="s">
        <v>12</v>
      </c>
    </row>
    <row r="55" spans="1:11">
      <c r="A55" s="12">
        <v>45365</v>
      </c>
      <c r="B55" s="16" t="s">
        <v>113</v>
      </c>
      <c r="C55" s="1" t="s">
        <v>195</v>
      </c>
      <c r="D55" s="8">
        <v>7499065</v>
      </c>
      <c r="E55" s="8" t="s">
        <v>196</v>
      </c>
      <c r="F55" s="8">
        <v>0</v>
      </c>
      <c r="G55" s="9">
        <v>1</v>
      </c>
      <c r="H55" s="1">
        <v>1</v>
      </c>
      <c r="I55" s="8">
        <v>14.15</v>
      </c>
      <c r="J55" s="9" t="s">
        <v>12</v>
      </c>
    </row>
    <row r="56" spans="1:11">
      <c r="A56" s="12">
        <v>45365</v>
      </c>
      <c r="B56" s="16" t="s">
        <v>113</v>
      </c>
      <c r="C56" s="1" t="s">
        <v>197</v>
      </c>
      <c r="D56" s="8">
        <v>592915</v>
      </c>
      <c r="E56" s="8" t="s">
        <v>198</v>
      </c>
      <c r="F56" s="8">
        <v>0</v>
      </c>
      <c r="G56" s="9">
        <v>1</v>
      </c>
      <c r="H56" s="1">
        <v>1</v>
      </c>
      <c r="I56" s="8">
        <v>4.03</v>
      </c>
      <c r="J56" s="9" t="s">
        <v>12</v>
      </c>
    </row>
    <row r="57" spans="1:11">
      <c r="A57" s="12">
        <v>45365</v>
      </c>
      <c r="B57" s="16" t="s">
        <v>113</v>
      </c>
      <c r="C57" s="1" t="s">
        <v>199</v>
      </c>
      <c r="D57" s="8">
        <v>728727</v>
      </c>
      <c r="E57" s="8" t="s">
        <v>200</v>
      </c>
      <c r="F57" s="8">
        <v>7</v>
      </c>
      <c r="G57" s="9">
        <v>13</v>
      </c>
      <c r="H57" s="1">
        <v>6</v>
      </c>
      <c r="I57" s="8">
        <v>38.159999999999997</v>
      </c>
      <c r="J57" s="9" t="s">
        <v>12</v>
      </c>
      <c r="K57" s="32" t="s">
        <v>24</v>
      </c>
    </row>
    <row r="58" spans="1:11">
      <c r="A58" s="12">
        <v>45365</v>
      </c>
      <c r="B58" s="16" t="s">
        <v>113</v>
      </c>
      <c r="C58" s="1" t="s">
        <v>201</v>
      </c>
      <c r="D58" s="8">
        <v>802680</v>
      </c>
      <c r="E58" s="8" t="s">
        <v>202</v>
      </c>
      <c r="F58" s="8">
        <v>13</v>
      </c>
      <c r="G58" s="9">
        <v>12</v>
      </c>
      <c r="H58" s="1" t="s">
        <v>203</v>
      </c>
      <c r="I58" s="8" t="s">
        <v>204</v>
      </c>
      <c r="J58" s="9" t="s">
        <v>12</v>
      </c>
      <c r="K58" s="33" t="s">
        <v>24</v>
      </c>
    </row>
    <row r="59" spans="1:11">
      <c r="A59" s="12">
        <v>45365</v>
      </c>
      <c r="B59" s="16" t="s">
        <v>113</v>
      </c>
      <c r="C59" s="1" t="s">
        <v>199</v>
      </c>
      <c r="D59" s="8">
        <v>728727</v>
      </c>
      <c r="E59" s="8" t="s">
        <v>200</v>
      </c>
      <c r="F59" s="8">
        <v>7</v>
      </c>
      <c r="G59" s="9">
        <v>13</v>
      </c>
      <c r="H59" s="1">
        <v>6</v>
      </c>
      <c r="I59" s="8">
        <v>38.159999999999997</v>
      </c>
      <c r="J59" s="9" t="s">
        <v>24</v>
      </c>
    </row>
    <row r="60" spans="1:11">
      <c r="A60" s="12">
        <v>45365</v>
      </c>
      <c r="B60" s="16" t="s">
        <v>113</v>
      </c>
      <c r="C60" s="1" t="s">
        <v>201</v>
      </c>
      <c r="D60" s="8">
        <v>802680</v>
      </c>
      <c r="E60" s="8" t="s">
        <v>202</v>
      </c>
      <c r="F60" s="8">
        <v>13</v>
      </c>
      <c r="G60" s="9">
        <v>12</v>
      </c>
      <c r="H60" s="1" t="s">
        <v>203</v>
      </c>
      <c r="I60" s="8" t="s">
        <v>204</v>
      </c>
      <c r="J60" s="9" t="s">
        <v>24</v>
      </c>
    </row>
    <row r="61" spans="1:11">
      <c r="A61" s="12">
        <v>45365</v>
      </c>
      <c r="B61" s="16" t="s">
        <v>113</v>
      </c>
      <c r="C61" s="1" t="s">
        <v>205</v>
      </c>
      <c r="D61" s="8">
        <v>1550116</v>
      </c>
      <c r="E61" s="8" t="s">
        <v>206</v>
      </c>
      <c r="F61" s="8">
        <v>0</v>
      </c>
      <c r="G61" s="9">
        <v>30</v>
      </c>
      <c r="H61" s="1">
        <v>30</v>
      </c>
      <c r="I61" s="8">
        <v>146.4</v>
      </c>
      <c r="J61" s="9" t="s">
        <v>24</v>
      </c>
    </row>
    <row r="62" spans="1:11">
      <c r="A62" s="12">
        <v>45365</v>
      </c>
      <c r="B62" s="16" t="s">
        <v>113</v>
      </c>
      <c r="C62" s="1" t="s">
        <v>207</v>
      </c>
      <c r="D62" s="8">
        <v>837855</v>
      </c>
      <c r="E62" s="8" t="s">
        <v>208</v>
      </c>
      <c r="F62" s="8">
        <v>0</v>
      </c>
      <c r="G62" s="9">
        <v>4</v>
      </c>
      <c r="H62" s="1">
        <v>4</v>
      </c>
      <c r="I62" s="8">
        <v>39.479999999999997</v>
      </c>
      <c r="J62" s="9" t="s">
        <v>16</v>
      </c>
    </row>
    <row r="63" spans="1:11">
      <c r="A63" s="12">
        <v>45365</v>
      </c>
      <c r="B63" s="16" t="s">
        <v>113</v>
      </c>
      <c r="C63" s="1" t="s">
        <v>209</v>
      </c>
      <c r="D63" s="8">
        <v>8219569</v>
      </c>
      <c r="E63" s="8" t="s">
        <v>210</v>
      </c>
      <c r="F63" s="8">
        <v>5</v>
      </c>
      <c r="G63" s="9">
        <v>8</v>
      </c>
      <c r="H63" s="1">
        <v>3</v>
      </c>
      <c r="I63" s="8">
        <v>27.36</v>
      </c>
      <c r="J63" s="9" t="s">
        <v>12</v>
      </c>
    </row>
    <row r="64" spans="1:11">
      <c r="A64" s="12">
        <v>45365</v>
      </c>
      <c r="B64" s="16" t="s">
        <v>113</v>
      </c>
      <c r="C64" s="1" t="s">
        <v>211</v>
      </c>
      <c r="D64" s="8">
        <v>531487</v>
      </c>
      <c r="E64" s="8" t="s">
        <v>212</v>
      </c>
      <c r="F64" s="8">
        <v>10</v>
      </c>
      <c r="G64" s="9">
        <v>11</v>
      </c>
      <c r="H64" s="1">
        <v>1</v>
      </c>
      <c r="I64" s="8">
        <v>12.31</v>
      </c>
      <c r="J64" s="9" t="s">
        <v>12</v>
      </c>
    </row>
    <row r="65" spans="1:11">
      <c r="A65" s="12">
        <v>45365</v>
      </c>
      <c r="B65" s="16" t="s">
        <v>113</v>
      </c>
      <c r="C65" s="1" t="s">
        <v>213</v>
      </c>
      <c r="D65" s="8">
        <v>575082</v>
      </c>
      <c r="E65" s="8" t="s">
        <v>214</v>
      </c>
      <c r="F65" s="8">
        <v>6</v>
      </c>
      <c r="G65" s="9">
        <v>7</v>
      </c>
      <c r="H65" s="1">
        <v>1</v>
      </c>
      <c r="I65" s="8">
        <v>110.32</v>
      </c>
      <c r="J65" s="9" t="s">
        <v>12</v>
      </c>
    </row>
    <row r="66" spans="1:11">
      <c r="A66" s="12">
        <v>45365</v>
      </c>
      <c r="B66" s="16" t="s">
        <v>113</v>
      </c>
      <c r="C66" s="1" t="s">
        <v>215</v>
      </c>
      <c r="D66" s="8">
        <v>524022</v>
      </c>
      <c r="E66" s="8" t="s">
        <v>216</v>
      </c>
      <c r="F66" s="8">
        <v>1</v>
      </c>
      <c r="G66" s="9">
        <v>2</v>
      </c>
      <c r="H66" s="1">
        <v>1</v>
      </c>
      <c r="I66" s="8">
        <v>44.78</v>
      </c>
      <c r="J66" s="9" t="s">
        <v>12</v>
      </c>
    </row>
    <row r="67" spans="1:11">
      <c r="A67" s="12">
        <v>45365</v>
      </c>
      <c r="B67" s="16" t="s">
        <v>113</v>
      </c>
      <c r="C67" s="1" t="s">
        <v>217</v>
      </c>
      <c r="D67" s="8">
        <v>550352</v>
      </c>
      <c r="E67" s="8" t="s">
        <v>218</v>
      </c>
      <c r="F67" s="8">
        <v>6</v>
      </c>
      <c r="G67" s="9">
        <v>8</v>
      </c>
      <c r="H67" s="1">
        <v>2</v>
      </c>
      <c r="I67" s="8">
        <v>504.22</v>
      </c>
      <c r="J67" s="9" t="s">
        <v>26</v>
      </c>
    </row>
    <row r="68" spans="1:11">
      <c r="A68" s="12">
        <v>45365</v>
      </c>
      <c r="B68" s="16" t="s">
        <v>113</v>
      </c>
      <c r="C68" s="1" t="s">
        <v>219</v>
      </c>
      <c r="D68" s="8">
        <v>292103</v>
      </c>
      <c r="E68" s="8" t="s">
        <v>220</v>
      </c>
      <c r="F68" s="8">
        <v>7</v>
      </c>
      <c r="G68" s="9">
        <v>8</v>
      </c>
      <c r="H68" s="1">
        <v>1</v>
      </c>
      <c r="I68" s="8">
        <v>53.2</v>
      </c>
      <c r="J68" s="9" t="s">
        <v>12</v>
      </c>
    </row>
    <row r="69" spans="1:11">
      <c r="A69" s="12">
        <v>45365</v>
      </c>
      <c r="B69" s="16" t="s">
        <v>113</v>
      </c>
      <c r="C69" s="1" t="s">
        <v>221</v>
      </c>
      <c r="D69" s="8">
        <v>681734</v>
      </c>
      <c r="E69" s="8" t="s">
        <v>222</v>
      </c>
      <c r="F69" s="8">
        <v>7</v>
      </c>
      <c r="G69" s="9">
        <v>8</v>
      </c>
      <c r="H69" s="1">
        <v>1</v>
      </c>
      <c r="I69" s="8">
        <v>0.86</v>
      </c>
      <c r="J69" s="9" t="s">
        <v>24</v>
      </c>
    </row>
    <row r="70" spans="1:11">
      <c r="A70" s="12">
        <v>45365</v>
      </c>
      <c r="B70" s="16" t="s">
        <v>113</v>
      </c>
      <c r="C70" s="1" t="s">
        <v>223</v>
      </c>
      <c r="D70" s="8">
        <v>667656</v>
      </c>
      <c r="E70" s="8" t="s">
        <v>224</v>
      </c>
      <c r="F70" s="8">
        <v>0</v>
      </c>
      <c r="G70" s="9">
        <v>13</v>
      </c>
      <c r="H70" s="1">
        <v>13</v>
      </c>
      <c r="I70" s="8">
        <v>623.35</v>
      </c>
      <c r="J70" s="9" t="s">
        <v>22</v>
      </c>
    </row>
    <row r="71" spans="1:11">
      <c r="A71" s="12">
        <v>45365</v>
      </c>
      <c r="B71" s="16" t="s">
        <v>113</v>
      </c>
      <c r="C71" s="1" t="s">
        <v>225</v>
      </c>
      <c r="D71" s="8">
        <v>396028</v>
      </c>
      <c r="E71" s="8" t="s">
        <v>226</v>
      </c>
      <c r="F71" s="8">
        <v>0</v>
      </c>
      <c r="G71" s="9">
        <v>3</v>
      </c>
      <c r="H71" s="1">
        <v>3</v>
      </c>
      <c r="I71" s="8">
        <v>7.44</v>
      </c>
      <c r="J71" s="9" t="s">
        <v>22</v>
      </c>
    </row>
    <row r="72" spans="1:11">
      <c r="A72" s="12">
        <v>45365</v>
      </c>
      <c r="B72" s="16" t="s">
        <v>113</v>
      </c>
      <c r="C72" s="1" t="s">
        <v>227</v>
      </c>
      <c r="D72" s="8">
        <v>633728</v>
      </c>
      <c r="E72" s="8" t="s">
        <v>228</v>
      </c>
      <c r="F72" s="8">
        <v>1</v>
      </c>
      <c r="G72" s="9">
        <v>6</v>
      </c>
      <c r="H72" s="1">
        <v>5</v>
      </c>
      <c r="I72" s="8">
        <v>47.6</v>
      </c>
      <c r="J72" s="9" t="s">
        <v>12</v>
      </c>
    </row>
    <row r="73" spans="1:11">
      <c r="A73" s="12">
        <v>45365</v>
      </c>
      <c r="B73" s="16" t="s">
        <v>113</v>
      </c>
      <c r="C73" s="1" t="s">
        <v>229</v>
      </c>
      <c r="D73" s="8">
        <v>326856</v>
      </c>
      <c r="E73" s="8" t="s">
        <v>230</v>
      </c>
      <c r="F73" s="8">
        <v>12</v>
      </c>
      <c r="G73" s="9">
        <v>11</v>
      </c>
      <c r="H73" s="1" t="s">
        <v>203</v>
      </c>
      <c r="I73" s="8" t="s">
        <v>231</v>
      </c>
      <c r="J73" s="9" t="s">
        <v>12</v>
      </c>
    </row>
    <row r="74" spans="1:11">
      <c r="A74" s="12">
        <v>45365</v>
      </c>
      <c r="B74" s="16" t="s">
        <v>113</v>
      </c>
      <c r="C74" s="1" t="s">
        <v>232</v>
      </c>
      <c r="D74" s="8">
        <v>675706</v>
      </c>
      <c r="E74" s="8" t="s">
        <v>233</v>
      </c>
      <c r="F74" s="8">
        <v>0</v>
      </c>
      <c r="G74" s="9">
        <v>3</v>
      </c>
      <c r="H74" s="1">
        <v>3</v>
      </c>
      <c r="I74" s="8">
        <v>60.09</v>
      </c>
      <c r="J74" s="9" t="s">
        <v>47</v>
      </c>
    </row>
    <row r="75" spans="1:11">
      <c r="A75" s="12">
        <v>45365</v>
      </c>
      <c r="B75" s="16" t="s">
        <v>113</v>
      </c>
      <c r="C75" s="1" t="s">
        <v>234</v>
      </c>
      <c r="D75" s="8">
        <v>916924</v>
      </c>
      <c r="E75" s="8" t="s">
        <v>235</v>
      </c>
      <c r="F75" s="8">
        <v>3</v>
      </c>
      <c r="G75" s="9">
        <v>4</v>
      </c>
      <c r="H75" s="1">
        <v>1</v>
      </c>
      <c r="I75" s="8">
        <v>4.53</v>
      </c>
      <c r="J75" s="9" t="s">
        <v>12</v>
      </c>
    </row>
    <row r="76" spans="1:11">
      <c r="A76" s="12">
        <v>45365</v>
      </c>
      <c r="B76" s="16" t="s">
        <v>113</v>
      </c>
      <c r="C76" s="1" t="s">
        <v>236</v>
      </c>
      <c r="D76" s="8">
        <v>288791</v>
      </c>
      <c r="E76" s="8" t="s">
        <v>237</v>
      </c>
      <c r="F76" s="8">
        <v>4</v>
      </c>
      <c r="G76" s="9">
        <v>6</v>
      </c>
      <c r="H76" s="1">
        <v>2</v>
      </c>
      <c r="I76" s="8">
        <v>2.12</v>
      </c>
      <c r="J76" s="9" t="s">
        <v>24</v>
      </c>
      <c r="K76" s="34" t="s">
        <v>24</v>
      </c>
    </row>
    <row r="77" spans="1:11">
      <c r="A77" s="12">
        <v>45365</v>
      </c>
      <c r="B77" s="16" t="s">
        <v>113</v>
      </c>
      <c r="C77" s="1" t="s">
        <v>236</v>
      </c>
      <c r="D77" s="8">
        <v>288791</v>
      </c>
      <c r="E77" s="8" t="s">
        <v>237</v>
      </c>
      <c r="F77" s="8">
        <v>4</v>
      </c>
      <c r="G77" s="9">
        <v>6</v>
      </c>
      <c r="H77" s="1">
        <v>2</v>
      </c>
      <c r="I77" s="8">
        <v>2.12</v>
      </c>
      <c r="J77" s="9" t="s">
        <v>12</v>
      </c>
    </row>
    <row r="78" spans="1:11">
      <c r="A78" s="12">
        <v>45365</v>
      </c>
      <c r="B78" s="16" t="s">
        <v>113</v>
      </c>
      <c r="C78" s="1" t="s">
        <v>238</v>
      </c>
      <c r="D78" s="8">
        <v>764180</v>
      </c>
      <c r="E78" s="8" t="s">
        <v>239</v>
      </c>
      <c r="F78" s="8">
        <v>12</v>
      </c>
      <c r="G78" s="9">
        <v>145</v>
      </c>
      <c r="H78" s="1">
        <v>133</v>
      </c>
      <c r="I78" s="8">
        <v>246.05</v>
      </c>
      <c r="J78" s="9" t="s">
        <v>16</v>
      </c>
    </row>
    <row r="79" spans="1:11">
      <c r="A79" s="12">
        <v>45365</v>
      </c>
      <c r="B79" s="16" t="s">
        <v>113</v>
      </c>
      <c r="C79" s="1" t="s">
        <v>240</v>
      </c>
      <c r="D79" s="8">
        <v>509394</v>
      </c>
      <c r="E79" s="8" t="s">
        <v>241</v>
      </c>
      <c r="F79" s="8">
        <v>5</v>
      </c>
      <c r="G79" s="9">
        <v>13</v>
      </c>
      <c r="H79" s="1">
        <v>8</v>
      </c>
      <c r="I79" s="8">
        <v>149.12</v>
      </c>
      <c r="J79" s="9" t="s">
        <v>12</v>
      </c>
    </row>
    <row r="80" spans="1:11">
      <c r="A80" s="12">
        <v>45365</v>
      </c>
      <c r="B80" s="16" t="s">
        <v>113</v>
      </c>
      <c r="C80" s="1" t="s">
        <v>242</v>
      </c>
      <c r="D80" s="8">
        <v>526703</v>
      </c>
      <c r="E80" s="8" t="s">
        <v>243</v>
      </c>
      <c r="F80" s="8">
        <v>14</v>
      </c>
      <c r="G80" s="9">
        <v>15</v>
      </c>
      <c r="H80" s="1">
        <v>1</v>
      </c>
      <c r="I80" s="8">
        <v>109.49</v>
      </c>
      <c r="J80" s="9" t="s">
        <v>12</v>
      </c>
    </row>
    <row r="81" spans="1:10">
      <c r="A81" s="12">
        <v>45365</v>
      </c>
      <c r="B81" s="16" t="s">
        <v>113</v>
      </c>
      <c r="C81" s="1" t="s">
        <v>244</v>
      </c>
      <c r="D81" s="8">
        <v>840026</v>
      </c>
      <c r="E81" s="8" t="s">
        <v>245</v>
      </c>
      <c r="F81" s="8">
        <v>0</v>
      </c>
      <c r="G81" s="9">
        <v>13</v>
      </c>
      <c r="H81" s="1">
        <v>13</v>
      </c>
      <c r="I81" s="8">
        <v>347.56</v>
      </c>
      <c r="J81" s="9" t="s">
        <v>28</v>
      </c>
    </row>
    <row r="82" spans="1:10">
      <c r="A82" s="12">
        <v>45365</v>
      </c>
      <c r="B82" s="16" t="s">
        <v>113</v>
      </c>
      <c r="C82" s="1" t="s">
        <v>246</v>
      </c>
      <c r="D82" s="8">
        <v>223463</v>
      </c>
      <c r="E82" s="8" t="s">
        <v>247</v>
      </c>
      <c r="F82" s="8">
        <v>0</v>
      </c>
      <c r="G82" s="9">
        <v>2</v>
      </c>
      <c r="H82" s="1">
        <v>2</v>
      </c>
      <c r="I82" s="8">
        <v>8.65</v>
      </c>
      <c r="J82" s="9" t="s">
        <v>12</v>
      </c>
    </row>
    <row r="83" spans="1:10">
      <c r="A83" s="12">
        <v>45365</v>
      </c>
      <c r="B83" s="16" t="s">
        <v>113</v>
      </c>
      <c r="C83" s="1" t="s">
        <v>248</v>
      </c>
      <c r="D83" s="8">
        <v>540665</v>
      </c>
      <c r="E83" s="8" t="s">
        <v>249</v>
      </c>
      <c r="F83" s="8">
        <v>2</v>
      </c>
      <c r="G83" s="9">
        <v>1</v>
      </c>
      <c r="H83" s="1" t="s">
        <v>79</v>
      </c>
      <c r="I83" s="8" t="s">
        <v>250</v>
      </c>
      <c r="J83" s="9" t="s">
        <v>24</v>
      </c>
    </row>
    <row r="84" spans="1:10">
      <c r="A84" s="12">
        <v>45365</v>
      </c>
      <c r="B84" s="16" t="s">
        <v>113</v>
      </c>
      <c r="C84" s="1" t="s">
        <v>251</v>
      </c>
      <c r="D84" s="8">
        <v>217757</v>
      </c>
      <c r="E84" s="8" t="s">
        <v>252</v>
      </c>
      <c r="F84" s="8">
        <v>0</v>
      </c>
      <c r="G84" s="9">
        <v>2</v>
      </c>
      <c r="H84" s="1">
        <v>2</v>
      </c>
      <c r="I84" s="8">
        <v>90.72</v>
      </c>
      <c r="J84" s="9" t="s">
        <v>12</v>
      </c>
    </row>
    <row r="85" spans="1:10">
      <c r="A85" s="12">
        <v>45365</v>
      </c>
      <c r="B85" s="16" t="s">
        <v>113</v>
      </c>
      <c r="C85" s="1" t="s">
        <v>253</v>
      </c>
      <c r="D85" s="8">
        <v>812532</v>
      </c>
      <c r="E85" s="8" t="s">
        <v>254</v>
      </c>
      <c r="F85" s="8">
        <v>14</v>
      </c>
      <c r="G85" s="9">
        <v>26</v>
      </c>
      <c r="H85" s="1">
        <v>12</v>
      </c>
      <c r="I85" s="8">
        <v>817.44</v>
      </c>
      <c r="J85" s="9" t="s">
        <v>22</v>
      </c>
    </row>
    <row r="86" spans="1:10">
      <c r="A86" s="12">
        <v>45365</v>
      </c>
      <c r="B86" s="16" t="s">
        <v>113</v>
      </c>
      <c r="C86" s="1" t="s">
        <v>255</v>
      </c>
      <c r="D86" s="8">
        <v>146939</v>
      </c>
      <c r="E86" s="8" t="s">
        <v>256</v>
      </c>
      <c r="F86" s="8">
        <v>8</v>
      </c>
      <c r="G86" s="9">
        <v>25</v>
      </c>
      <c r="H86" s="1">
        <v>17</v>
      </c>
      <c r="I86" s="8">
        <v>232.56</v>
      </c>
      <c r="J86" s="9" t="s">
        <v>22</v>
      </c>
    </row>
    <row r="87" spans="1:10">
      <c r="A87" s="12">
        <v>45368</v>
      </c>
      <c r="B87" s="16" t="s">
        <v>64</v>
      </c>
      <c r="C87" s="1" t="s">
        <v>257</v>
      </c>
      <c r="D87" s="8">
        <v>6130043</v>
      </c>
      <c r="E87" s="8" t="s">
        <v>258</v>
      </c>
      <c r="F87" s="8">
        <v>28</v>
      </c>
      <c r="G87" s="9">
        <v>29</v>
      </c>
      <c r="H87" s="1">
        <v>1</v>
      </c>
      <c r="I87" s="8">
        <v>23.64</v>
      </c>
      <c r="J87" s="9" t="s">
        <v>16</v>
      </c>
    </row>
    <row r="88" spans="1:10">
      <c r="A88" s="12">
        <v>45368</v>
      </c>
      <c r="B88" s="16" t="s">
        <v>64</v>
      </c>
      <c r="C88" s="1" t="s">
        <v>259</v>
      </c>
      <c r="D88" s="8">
        <v>5998131</v>
      </c>
      <c r="E88" s="8" t="s">
        <v>260</v>
      </c>
      <c r="F88" s="8">
        <v>24</v>
      </c>
      <c r="G88" s="9">
        <v>27</v>
      </c>
      <c r="H88" s="1">
        <v>3</v>
      </c>
      <c r="I88" s="8">
        <v>69.22</v>
      </c>
      <c r="J88" s="9" t="s">
        <v>16</v>
      </c>
    </row>
    <row r="89" spans="1:10">
      <c r="A89" s="12">
        <v>45368</v>
      </c>
      <c r="B89" s="16" t="s">
        <v>64</v>
      </c>
      <c r="C89" s="1" t="s">
        <v>261</v>
      </c>
      <c r="D89" s="8">
        <v>431774</v>
      </c>
      <c r="E89" s="8" t="s">
        <v>262</v>
      </c>
      <c r="F89" s="8">
        <v>47</v>
      </c>
      <c r="G89" s="9">
        <v>52</v>
      </c>
      <c r="H89" s="1">
        <v>5</v>
      </c>
      <c r="I89" s="8">
        <v>58.35</v>
      </c>
      <c r="J89" s="9" t="s">
        <v>16</v>
      </c>
    </row>
    <row r="90" spans="1:10">
      <c r="A90" s="12">
        <v>45368</v>
      </c>
      <c r="B90" s="16" t="s">
        <v>64</v>
      </c>
      <c r="C90" s="1" t="s">
        <v>263</v>
      </c>
      <c r="D90" s="8">
        <v>469734</v>
      </c>
      <c r="E90" s="8" t="s">
        <v>264</v>
      </c>
      <c r="F90" s="8">
        <v>788</v>
      </c>
      <c r="G90" s="9">
        <v>786</v>
      </c>
      <c r="H90" s="1" t="s">
        <v>90</v>
      </c>
      <c r="I90" s="8" t="s">
        <v>265</v>
      </c>
      <c r="J90" s="9" t="s">
        <v>12</v>
      </c>
    </row>
    <row r="91" spans="1:10">
      <c r="A91" s="12">
        <v>45368</v>
      </c>
      <c r="B91" s="16" t="s">
        <v>64</v>
      </c>
      <c r="C91" s="1" t="s">
        <v>266</v>
      </c>
      <c r="D91" s="8">
        <v>568898</v>
      </c>
      <c r="E91" s="8" t="s">
        <v>267</v>
      </c>
      <c r="F91" s="8">
        <v>87</v>
      </c>
      <c r="G91" s="9">
        <v>84</v>
      </c>
      <c r="H91" s="1" t="s">
        <v>71</v>
      </c>
      <c r="I91" s="8" t="s">
        <v>268</v>
      </c>
      <c r="J91" s="9" t="s">
        <v>16</v>
      </c>
    </row>
    <row r="92" spans="1:10">
      <c r="A92" s="12">
        <v>45368</v>
      </c>
      <c r="B92" s="16" t="s">
        <v>64</v>
      </c>
      <c r="C92" s="1" t="s">
        <v>269</v>
      </c>
      <c r="D92" s="8">
        <v>427251</v>
      </c>
      <c r="E92" s="8" t="s">
        <v>270</v>
      </c>
      <c r="F92" s="8">
        <v>371</v>
      </c>
      <c r="G92" s="9">
        <v>246</v>
      </c>
      <c r="H92" s="1" t="s">
        <v>271</v>
      </c>
      <c r="I92" s="8" t="s">
        <v>272</v>
      </c>
      <c r="J92" s="9" t="s">
        <v>43</v>
      </c>
    </row>
    <row r="93" spans="1:10">
      <c r="A93" s="12">
        <v>45368</v>
      </c>
      <c r="B93" s="16" t="s">
        <v>64</v>
      </c>
      <c r="C93" s="1" t="s">
        <v>273</v>
      </c>
      <c r="D93" s="8">
        <v>753545</v>
      </c>
      <c r="E93" s="8" t="s">
        <v>274</v>
      </c>
      <c r="F93" s="8">
        <v>59</v>
      </c>
      <c r="G93" s="9">
        <v>57</v>
      </c>
      <c r="H93" s="1" t="s">
        <v>90</v>
      </c>
      <c r="I93" s="8" t="s">
        <v>275</v>
      </c>
      <c r="J93" s="9" t="s">
        <v>12</v>
      </c>
    </row>
    <row r="94" spans="1:10">
      <c r="A94" s="12">
        <v>45368</v>
      </c>
      <c r="B94" s="16" t="s">
        <v>64</v>
      </c>
      <c r="C94" s="1" t="s">
        <v>276</v>
      </c>
      <c r="D94" s="8">
        <v>6187507</v>
      </c>
      <c r="E94" s="8" t="s">
        <v>277</v>
      </c>
      <c r="F94" s="8">
        <v>68</v>
      </c>
      <c r="G94" s="9">
        <v>70</v>
      </c>
      <c r="H94" s="1">
        <v>2</v>
      </c>
      <c r="I94" s="8">
        <v>23.98</v>
      </c>
      <c r="J94" s="9" t="s">
        <v>12</v>
      </c>
    </row>
    <row r="95" spans="1:10">
      <c r="A95" s="12">
        <v>45368</v>
      </c>
      <c r="B95" s="16" t="s">
        <v>64</v>
      </c>
      <c r="C95" s="1" t="s">
        <v>278</v>
      </c>
      <c r="D95" s="8">
        <v>9646294</v>
      </c>
      <c r="E95" s="8" t="s">
        <v>279</v>
      </c>
      <c r="F95" s="8">
        <v>66</v>
      </c>
      <c r="G95" s="9">
        <v>96</v>
      </c>
      <c r="H95" s="1">
        <v>30</v>
      </c>
      <c r="I95" s="8">
        <v>344.7</v>
      </c>
      <c r="J95" s="9" t="s">
        <v>16</v>
      </c>
    </row>
    <row r="96" spans="1:10">
      <c r="A96" s="12">
        <v>45368</v>
      </c>
      <c r="B96" s="16" t="s">
        <v>64</v>
      </c>
      <c r="C96" s="1" t="s">
        <v>280</v>
      </c>
      <c r="D96" s="8">
        <v>892501</v>
      </c>
      <c r="E96" s="8" t="s">
        <v>281</v>
      </c>
      <c r="F96" s="8">
        <v>115</v>
      </c>
      <c r="G96" s="9">
        <v>108</v>
      </c>
      <c r="H96" s="1" t="s">
        <v>282</v>
      </c>
      <c r="I96" s="8" t="s">
        <v>283</v>
      </c>
      <c r="J96" s="9" t="s">
        <v>16</v>
      </c>
    </row>
    <row r="97" spans="1:10">
      <c r="A97" s="12">
        <v>45368</v>
      </c>
      <c r="B97" s="16" t="s">
        <v>64</v>
      </c>
      <c r="C97" s="1" t="s">
        <v>284</v>
      </c>
      <c r="D97" s="8">
        <v>516125</v>
      </c>
      <c r="E97" s="8" t="s">
        <v>285</v>
      </c>
      <c r="F97" s="8">
        <v>59</v>
      </c>
      <c r="G97" s="9">
        <v>60</v>
      </c>
      <c r="H97" s="1">
        <v>1</v>
      </c>
      <c r="I97" s="8">
        <v>9.34</v>
      </c>
      <c r="J97" s="9" t="s">
        <v>16</v>
      </c>
    </row>
    <row r="98" spans="1:10">
      <c r="A98" s="12">
        <v>45368</v>
      </c>
      <c r="B98" s="16" t="s">
        <v>64</v>
      </c>
      <c r="C98" s="1" t="s">
        <v>286</v>
      </c>
      <c r="D98" s="8">
        <v>427251</v>
      </c>
      <c r="E98" s="8" t="s">
        <v>270</v>
      </c>
      <c r="F98" s="8">
        <v>864</v>
      </c>
      <c r="G98" s="9">
        <v>816</v>
      </c>
      <c r="H98" s="1" t="s">
        <v>287</v>
      </c>
      <c r="I98" s="8" t="s">
        <v>288</v>
      </c>
      <c r="J98" s="9" t="s">
        <v>16</v>
      </c>
    </row>
    <row r="99" spans="1:10">
      <c r="A99" s="12">
        <v>45368</v>
      </c>
      <c r="B99" s="16" t="s">
        <v>64</v>
      </c>
      <c r="C99" s="1" t="s">
        <v>289</v>
      </c>
      <c r="D99" s="8">
        <v>255876</v>
      </c>
      <c r="E99" s="8" t="s">
        <v>290</v>
      </c>
      <c r="F99" s="8">
        <v>432</v>
      </c>
      <c r="G99" s="9">
        <v>495</v>
      </c>
      <c r="H99" s="1">
        <v>63</v>
      </c>
      <c r="I99" s="8">
        <v>279.77999999999997</v>
      </c>
      <c r="J99" s="30" t="s">
        <v>16</v>
      </c>
    </row>
    <row r="100" spans="1:10">
      <c r="A100" s="12">
        <v>45368</v>
      </c>
      <c r="B100" s="16" t="s">
        <v>64</v>
      </c>
      <c r="C100" s="1" t="s">
        <v>291</v>
      </c>
      <c r="D100" s="8">
        <v>208801</v>
      </c>
      <c r="E100" s="8" t="s">
        <v>292</v>
      </c>
      <c r="F100" s="8">
        <v>396</v>
      </c>
      <c r="G100" s="9">
        <v>468</v>
      </c>
      <c r="H100" s="1">
        <v>72</v>
      </c>
      <c r="I100" s="8">
        <v>86.4</v>
      </c>
      <c r="J100" s="9" t="s">
        <v>16</v>
      </c>
    </row>
    <row r="101" spans="1:10">
      <c r="A101" s="12">
        <v>45368</v>
      </c>
      <c r="B101" s="16" t="s">
        <v>64</v>
      </c>
      <c r="C101" s="1" t="s">
        <v>293</v>
      </c>
      <c r="D101" s="8">
        <v>1390240</v>
      </c>
      <c r="E101" s="8" t="s">
        <v>294</v>
      </c>
      <c r="F101" s="8">
        <v>156</v>
      </c>
      <c r="G101" s="9">
        <v>210</v>
      </c>
      <c r="H101" s="1">
        <v>54</v>
      </c>
      <c r="I101" s="8">
        <v>967.68</v>
      </c>
      <c r="J101" s="9" t="s">
        <v>16</v>
      </c>
    </row>
    <row r="102" spans="1:10">
      <c r="A102" s="12">
        <v>45368</v>
      </c>
      <c r="B102" s="16" t="s">
        <v>64</v>
      </c>
      <c r="C102" s="1" t="s">
        <v>295</v>
      </c>
      <c r="D102" s="8">
        <v>908194</v>
      </c>
      <c r="E102" s="8" t="s">
        <v>296</v>
      </c>
      <c r="F102" s="8">
        <v>456</v>
      </c>
      <c r="G102" s="9">
        <v>468</v>
      </c>
      <c r="H102" s="1">
        <v>12</v>
      </c>
      <c r="I102" s="8">
        <v>73.87</v>
      </c>
      <c r="J102" s="9" t="s">
        <v>16</v>
      </c>
    </row>
    <row r="103" spans="1:10">
      <c r="A103" s="12">
        <v>45368</v>
      </c>
      <c r="B103" s="16" t="s">
        <v>64</v>
      </c>
      <c r="C103" s="1" t="s">
        <v>297</v>
      </c>
      <c r="D103" s="8">
        <v>396311</v>
      </c>
      <c r="E103" s="8" t="s">
        <v>298</v>
      </c>
      <c r="F103" s="8">
        <v>576</v>
      </c>
      <c r="G103" s="9">
        <v>516</v>
      </c>
      <c r="H103" s="1" t="s">
        <v>299</v>
      </c>
      <c r="I103" s="8" t="s">
        <v>300</v>
      </c>
      <c r="J103" s="31" t="s">
        <v>16</v>
      </c>
    </row>
    <row r="104" spans="1:10">
      <c r="A104" s="12">
        <v>45368</v>
      </c>
      <c r="B104" s="16" t="s">
        <v>64</v>
      </c>
      <c r="C104" s="1" t="s">
        <v>301</v>
      </c>
      <c r="D104" s="8">
        <v>768178</v>
      </c>
      <c r="E104" s="8" t="s">
        <v>302</v>
      </c>
      <c r="F104" s="8">
        <v>45</v>
      </c>
      <c r="G104" s="9">
        <v>36</v>
      </c>
      <c r="H104" s="1" t="s">
        <v>303</v>
      </c>
      <c r="I104" s="8" t="s">
        <v>304</v>
      </c>
      <c r="J104" s="9" t="s">
        <v>16</v>
      </c>
    </row>
    <row r="105" spans="1:10">
      <c r="A105" s="12">
        <v>45368</v>
      </c>
      <c r="B105" s="16" t="s">
        <v>64</v>
      </c>
      <c r="C105" s="1" t="s">
        <v>305</v>
      </c>
      <c r="D105" s="8">
        <v>829933</v>
      </c>
      <c r="E105" s="8" t="s">
        <v>306</v>
      </c>
      <c r="F105" s="8">
        <v>3</v>
      </c>
      <c r="G105" s="9">
        <v>10</v>
      </c>
      <c r="H105" s="1">
        <v>7</v>
      </c>
      <c r="I105" s="8">
        <v>587.72</v>
      </c>
      <c r="J105" s="9" t="s">
        <v>16</v>
      </c>
    </row>
    <row r="106" spans="1:10">
      <c r="A106" s="12">
        <v>45368</v>
      </c>
      <c r="B106" s="16" t="s">
        <v>64</v>
      </c>
      <c r="C106" s="1" t="s">
        <v>307</v>
      </c>
      <c r="D106" s="8">
        <v>603740</v>
      </c>
      <c r="E106" s="8" t="s">
        <v>308</v>
      </c>
      <c r="F106" s="8">
        <v>43</v>
      </c>
      <c r="G106" s="9">
        <v>44</v>
      </c>
      <c r="H106" s="1">
        <v>1</v>
      </c>
      <c r="I106" s="8">
        <v>15.33</v>
      </c>
      <c r="J106" s="9" t="s">
        <v>43</v>
      </c>
    </row>
    <row r="107" spans="1:10">
      <c r="A107" s="12">
        <v>45368</v>
      </c>
      <c r="B107" s="16" t="s">
        <v>64</v>
      </c>
      <c r="C107" s="1" t="s">
        <v>309</v>
      </c>
      <c r="D107" s="8">
        <v>603740</v>
      </c>
      <c r="E107" s="8" t="s">
        <v>308</v>
      </c>
      <c r="F107" s="8">
        <v>54</v>
      </c>
      <c r="G107" s="9">
        <v>52</v>
      </c>
      <c r="H107" s="1" t="s">
        <v>310</v>
      </c>
      <c r="I107" s="8" t="s">
        <v>311</v>
      </c>
      <c r="J107" s="9" t="s">
        <v>14</v>
      </c>
    </row>
    <row r="108" spans="1:10">
      <c r="A108" s="12">
        <v>45368</v>
      </c>
      <c r="B108" s="16" t="s">
        <v>64</v>
      </c>
      <c r="C108" s="1" t="s">
        <v>312</v>
      </c>
      <c r="D108" s="8">
        <v>3614707</v>
      </c>
      <c r="E108" s="8" t="s">
        <v>313</v>
      </c>
      <c r="F108" s="8">
        <v>189</v>
      </c>
      <c r="G108" s="9">
        <v>30</v>
      </c>
      <c r="H108" s="1" t="s">
        <v>314</v>
      </c>
      <c r="I108" s="8" t="s">
        <v>315</v>
      </c>
      <c r="J108" s="9" t="s">
        <v>16</v>
      </c>
    </row>
    <row r="109" spans="1:10">
      <c r="A109" s="12">
        <v>45368</v>
      </c>
      <c r="B109" s="16" t="s">
        <v>64</v>
      </c>
      <c r="C109" s="1" t="s">
        <v>316</v>
      </c>
      <c r="D109" s="8">
        <v>9229683</v>
      </c>
      <c r="E109" s="8" t="s">
        <v>317</v>
      </c>
      <c r="F109" s="8">
        <v>58</v>
      </c>
      <c r="G109" s="9">
        <v>57</v>
      </c>
      <c r="H109" s="1" t="s">
        <v>203</v>
      </c>
      <c r="I109" s="8" t="s">
        <v>318</v>
      </c>
      <c r="J109" s="9" t="s">
        <v>16</v>
      </c>
    </row>
    <row r="110" spans="1:10">
      <c r="A110" s="12">
        <v>45368</v>
      </c>
      <c r="B110" s="16" t="s">
        <v>64</v>
      </c>
      <c r="C110" s="1" t="s">
        <v>319</v>
      </c>
      <c r="D110" s="8">
        <v>9351087</v>
      </c>
      <c r="E110" s="8" t="s">
        <v>320</v>
      </c>
      <c r="F110" s="8">
        <v>90</v>
      </c>
      <c r="G110" s="9">
        <v>50</v>
      </c>
      <c r="H110" s="1" t="s">
        <v>321</v>
      </c>
      <c r="I110" s="8" t="s">
        <v>322</v>
      </c>
      <c r="J110" s="9" t="s">
        <v>16</v>
      </c>
    </row>
    <row r="111" spans="1:10">
      <c r="A111" s="12">
        <v>45368</v>
      </c>
      <c r="B111" s="16" t="s">
        <v>64</v>
      </c>
      <c r="C111" s="1" t="s">
        <v>323</v>
      </c>
      <c r="D111" s="8">
        <v>347125</v>
      </c>
      <c r="E111" s="8" t="s">
        <v>324</v>
      </c>
      <c r="F111" s="8">
        <v>0</v>
      </c>
      <c r="G111" s="9">
        <v>6</v>
      </c>
      <c r="H111" s="1">
        <v>6</v>
      </c>
      <c r="I111" s="8">
        <v>725.22</v>
      </c>
      <c r="J111" s="9" t="s">
        <v>16</v>
      </c>
    </row>
    <row r="112" spans="1:10">
      <c r="A112" s="12">
        <v>45368</v>
      </c>
      <c r="B112" s="16" t="s">
        <v>64</v>
      </c>
      <c r="C112" s="1" t="s">
        <v>325</v>
      </c>
      <c r="D112" s="8">
        <v>274457</v>
      </c>
      <c r="E112" s="8" t="s">
        <v>326</v>
      </c>
      <c r="F112" s="8">
        <v>996</v>
      </c>
      <c r="G112" s="9">
        <v>972</v>
      </c>
      <c r="H112" s="1" t="s">
        <v>327</v>
      </c>
      <c r="I112" s="8" t="s">
        <v>328</v>
      </c>
      <c r="J112" s="9" t="s">
        <v>16</v>
      </c>
    </row>
    <row r="113" spans="1:10">
      <c r="A113" s="12">
        <v>45368</v>
      </c>
      <c r="B113" s="16" t="s">
        <v>64</v>
      </c>
      <c r="C113" s="1" t="s">
        <v>329</v>
      </c>
      <c r="D113" s="8">
        <v>1378693</v>
      </c>
      <c r="E113" s="8" t="s">
        <v>330</v>
      </c>
      <c r="F113" s="8">
        <v>168</v>
      </c>
      <c r="G113" s="9">
        <v>114</v>
      </c>
      <c r="H113" s="1" t="s">
        <v>331</v>
      </c>
      <c r="I113" s="8" t="s">
        <v>332</v>
      </c>
      <c r="J113" s="9" t="s">
        <v>16</v>
      </c>
    </row>
    <row r="114" spans="1:10">
      <c r="A114" s="12">
        <v>45368</v>
      </c>
      <c r="B114" s="16" t="s">
        <v>64</v>
      </c>
      <c r="C114" s="1" t="s">
        <v>333</v>
      </c>
      <c r="D114" s="8">
        <v>856080</v>
      </c>
      <c r="E114" s="8" t="s">
        <v>334</v>
      </c>
      <c r="F114" s="8">
        <v>24</v>
      </c>
      <c r="G114" s="9">
        <v>72</v>
      </c>
      <c r="H114" s="1">
        <v>48</v>
      </c>
      <c r="I114" s="8">
        <v>573.12</v>
      </c>
      <c r="J114" s="9" t="s">
        <v>16</v>
      </c>
    </row>
    <row r="115" spans="1:10">
      <c r="A115" s="12">
        <v>45368</v>
      </c>
      <c r="B115" s="16" t="s">
        <v>64</v>
      </c>
      <c r="C115" s="1" t="s">
        <v>335</v>
      </c>
      <c r="D115" s="8">
        <v>621008</v>
      </c>
      <c r="E115" s="8" t="s">
        <v>336</v>
      </c>
      <c r="F115" s="8">
        <v>140</v>
      </c>
      <c r="G115" s="9">
        <v>120</v>
      </c>
      <c r="H115" s="1" t="s">
        <v>337</v>
      </c>
      <c r="I115" s="8" t="s">
        <v>338</v>
      </c>
      <c r="J115" s="9" t="s">
        <v>16</v>
      </c>
    </row>
    <row r="116" spans="1:10">
      <c r="A116" s="12">
        <v>45368</v>
      </c>
      <c r="B116" s="16" t="s">
        <v>64</v>
      </c>
      <c r="C116" s="1" t="s">
        <v>339</v>
      </c>
      <c r="D116" s="8">
        <v>7712903</v>
      </c>
      <c r="E116" s="8" t="s">
        <v>340</v>
      </c>
      <c r="F116" s="8">
        <v>9</v>
      </c>
      <c r="G116" s="9">
        <v>6</v>
      </c>
      <c r="H116" s="1" t="s">
        <v>341</v>
      </c>
      <c r="I116" s="8" t="s">
        <v>342</v>
      </c>
      <c r="J116" s="9" t="s">
        <v>16</v>
      </c>
    </row>
    <row r="117" spans="1:10">
      <c r="A117" s="12">
        <v>45368</v>
      </c>
      <c r="B117" s="16" t="s">
        <v>64</v>
      </c>
      <c r="C117" s="1" t="s">
        <v>343</v>
      </c>
      <c r="D117" s="8">
        <v>7134573</v>
      </c>
      <c r="E117" s="8" t="s">
        <v>344</v>
      </c>
      <c r="F117" s="8">
        <v>6</v>
      </c>
      <c r="G117" s="9">
        <v>5</v>
      </c>
      <c r="H117" s="1" t="s">
        <v>203</v>
      </c>
      <c r="I117" s="8" t="s">
        <v>345</v>
      </c>
      <c r="J117" s="9" t="s">
        <v>16</v>
      </c>
    </row>
    <row r="118" spans="1:10">
      <c r="A118" s="12">
        <v>45368</v>
      </c>
      <c r="B118" s="16" t="s">
        <v>64</v>
      </c>
      <c r="C118" s="1" t="s">
        <v>346</v>
      </c>
      <c r="D118" s="8">
        <v>857562</v>
      </c>
      <c r="E118" s="8" t="s">
        <v>347</v>
      </c>
      <c r="F118" s="8">
        <v>109</v>
      </c>
      <c r="G118" s="9">
        <v>111</v>
      </c>
      <c r="H118" s="1">
        <v>2</v>
      </c>
      <c r="I118" s="8">
        <v>142.68</v>
      </c>
      <c r="J118" s="9" t="s">
        <v>16</v>
      </c>
    </row>
    <row r="119" spans="1:10">
      <c r="A119" s="12">
        <v>45368</v>
      </c>
      <c r="B119" s="16" t="s">
        <v>64</v>
      </c>
      <c r="C119" s="1" t="s">
        <v>348</v>
      </c>
      <c r="D119" s="8">
        <v>7011513</v>
      </c>
      <c r="E119" s="8" t="s">
        <v>107</v>
      </c>
      <c r="F119" s="8">
        <v>7</v>
      </c>
      <c r="G119" s="9">
        <v>9</v>
      </c>
      <c r="H119" s="1">
        <v>2</v>
      </c>
      <c r="I119" s="8">
        <v>366.33</v>
      </c>
      <c r="J119" s="9" t="s">
        <v>16</v>
      </c>
    </row>
    <row r="120" spans="1:10">
      <c r="A120" s="12">
        <v>45368</v>
      </c>
      <c r="B120" s="16" t="s">
        <v>64</v>
      </c>
      <c r="C120" s="1" t="s">
        <v>349</v>
      </c>
      <c r="D120" s="8">
        <v>3798978</v>
      </c>
      <c r="E120" s="8" t="s">
        <v>350</v>
      </c>
      <c r="F120" s="8">
        <v>9</v>
      </c>
      <c r="G120" s="9">
        <v>8</v>
      </c>
      <c r="H120" s="1" t="s">
        <v>203</v>
      </c>
      <c r="I120" s="8" t="s">
        <v>351</v>
      </c>
      <c r="J120" s="9" t="s">
        <v>16</v>
      </c>
    </row>
    <row r="121" spans="1:10">
      <c r="A121" s="12">
        <v>45368</v>
      </c>
      <c r="B121" s="16" t="s">
        <v>64</v>
      </c>
      <c r="C121" s="1" t="s">
        <v>352</v>
      </c>
      <c r="D121" s="8">
        <v>9243686</v>
      </c>
      <c r="E121" s="8" t="s">
        <v>353</v>
      </c>
      <c r="F121" s="8">
        <v>27</v>
      </c>
      <c r="G121" s="9">
        <v>37</v>
      </c>
      <c r="H121" s="1">
        <v>10</v>
      </c>
      <c r="I121" s="8">
        <v>450.9</v>
      </c>
      <c r="J121" s="9" t="s">
        <v>16</v>
      </c>
    </row>
    <row r="122" spans="1:10">
      <c r="A122" s="12">
        <v>45368</v>
      </c>
      <c r="B122" s="16" t="s">
        <v>64</v>
      </c>
      <c r="C122" s="1" t="s">
        <v>354</v>
      </c>
      <c r="D122" s="8">
        <v>6526495</v>
      </c>
      <c r="E122" s="8" t="s">
        <v>355</v>
      </c>
      <c r="F122" s="8">
        <v>22</v>
      </c>
      <c r="G122" s="9">
        <v>11</v>
      </c>
      <c r="H122" s="1" t="s">
        <v>356</v>
      </c>
      <c r="I122" s="8" t="s">
        <v>357</v>
      </c>
      <c r="J122" s="9" t="s">
        <v>16</v>
      </c>
    </row>
    <row r="123" spans="1:10">
      <c r="A123" s="12">
        <v>45368</v>
      </c>
      <c r="B123" s="16" t="s">
        <v>64</v>
      </c>
      <c r="C123" s="1" t="s">
        <v>358</v>
      </c>
      <c r="D123" s="8">
        <v>453774</v>
      </c>
      <c r="E123" s="8" t="s">
        <v>359</v>
      </c>
      <c r="F123" s="8">
        <v>43</v>
      </c>
      <c r="G123" s="9">
        <v>44</v>
      </c>
      <c r="H123" s="1">
        <v>1</v>
      </c>
      <c r="I123" s="8">
        <v>45.31</v>
      </c>
      <c r="J123" s="9" t="s">
        <v>16</v>
      </c>
    </row>
    <row r="124" spans="1:10">
      <c r="A124" s="12">
        <v>45368</v>
      </c>
      <c r="B124" s="16" t="s">
        <v>64</v>
      </c>
      <c r="C124" s="1" t="s">
        <v>360</v>
      </c>
      <c r="D124" s="8">
        <v>8573587</v>
      </c>
      <c r="E124" s="8" t="s">
        <v>361</v>
      </c>
      <c r="F124" s="8">
        <v>80</v>
      </c>
      <c r="G124" s="9">
        <v>72</v>
      </c>
      <c r="H124" s="1" t="s">
        <v>362</v>
      </c>
      <c r="I124" s="8" t="s">
        <v>363</v>
      </c>
      <c r="J124" s="9" t="s">
        <v>16</v>
      </c>
    </row>
    <row r="125" spans="1:10">
      <c r="A125" s="12">
        <v>45368</v>
      </c>
      <c r="B125" s="16" t="s">
        <v>64</v>
      </c>
      <c r="C125" s="1" t="s">
        <v>364</v>
      </c>
      <c r="D125" s="8">
        <v>761003</v>
      </c>
      <c r="E125" s="8" t="s">
        <v>365</v>
      </c>
      <c r="F125" s="8">
        <v>67</v>
      </c>
      <c r="G125" s="9">
        <v>108</v>
      </c>
      <c r="H125" s="1">
        <v>41</v>
      </c>
      <c r="I125" s="8">
        <v>614.13</v>
      </c>
      <c r="J125" s="9" t="s">
        <v>43</v>
      </c>
    </row>
    <row r="126" spans="1:10">
      <c r="A126" s="12">
        <v>45368</v>
      </c>
      <c r="B126" s="16" t="s">
        <v>64</v>
      </c>
      <c r="C126" s="1" t="s">
        <v>366</v>
      </c>
      <c r="D126" s="8">
        <v>761003</v>
      </c>
      <c r="E126" s="8" t="s">
        <v>365</v>
      </c>
      <c r="F126" s="8">
        <v>140</v>
      </c>
      <c r="G126" s="9">
        <v>98</v>
      </c>
      <c r="H126" s="1" t="s">
        <v>367</v>
      </c>
      <c r="I126" s="8" t="s">
        <v>368</v>
      </c>
      <c r="J126" s="9" t="s">
        <v>14</v>
      </c>
    </row>
    <row r="127" spans="1:10">
      <c r="A127" s="12">
        <v>45368</v>
      </c>
      <c r="B127" s="16" t="s">
        <v>64</v>
      </c>
      <c r="C127" s="1" t="s">
        <v>369</v>
      </c>
      <c r="D127" s="8">
        <v>760887</v>
      </c>
      <c r="E127" s="8" t="s">
        <v>370</v>
      </c>
      <c r="F127" s="8">
        <v>51</v>
      </c>
      <c r="G127" s="9">
        <v>53</v>
      </c>
      <c r="H127" s="1">
        <v>2</v>
      </c>
      <c r="I127" s="8">
        <v>21.84</v>
      </c>
      <c r="J127" s="9" t="s">
        <v>22</v>
      </c>
    </row>
    <row r="128" spans="1:10">
      <c r="A128" s="12">
        <v>45368</v>
      </c>
      <c r="B128" s="16" t="s">
        <v>64</v>
      </c>
      <c r="C128" s="1" t="s">
        <v>371</v>
      </c>
      <c r="D128" s="8">
        <v>525000</v>
      </c>
      <c r="E128" s="8" t="s">
        <v>372</v>
      </c>
      <c r="F128" s="8">
        <v>42</v>
      </c>
      <c r="G128" s="9">
        <v>54</v>
      </c>
      <c r="H128" s="1">
        <v>12</v>
      </c>
      <c r="I128" s="8">
        <v>187.2</v>
      </c>
      <c r="J128" s="9" t="s">
        <v>22</v>
      </c>
    </row>
    <row r="129" spans="1:10">
      <c r="A129" s="12">
        <v>45368</v>
      </c>
      <c r="B129" s="16" t="s">
        <v>64</v>
      </c>
      <c r="C129" s="1" t="s">
        <v>373</v>
      </c>
      <c r="D129" s="8">
        <v>3620377</v>
      </c>
      <c r="E129" s="8" t="s">
        <v>374</v>
      </c>
      <c r="F129" s="8">
        <v>22</v>
      </c>
      <c r="G129" s="9">
        <v>22</v>
      </c>
      <c r="H129" s="1">
        <v>0</v>
      </c>
      <c r="I129" s="8">
        <v>0</v>
      </c>
      <c r="J129" s="9" t="s">
        <v>24</v>
      </c>
    </row>
    <row r="130" spans="1:10">
      <c r="A130" s="12">
        <v>45368</v>
      </c>
      <c r="B130" s="16" t="s">
        <v>64</v>
      </c>
      <c r="C130" s="1" t="s">
        <v>375</v>
      </c>
      <c r="D130" s="8">
        <v>375006</v>
      </c>
      <c r="E130" s="8" t="s">
        <v>376</v>
      </c>
      <c r="F130" s="8">
        <v>468</v>
      </c>
      <c r="G130" s="9">
        <v>468</v>
      </c>
      <c r="H130" s="1">
        <v>0</v>
      </c>
      <c r="I130" s="8">
        <v>0</v>
      </c>
      <c r="J130" s="9" t="s">
        <v>24</v>
      </c>
    </row>
    <row r="131" spans="1:10">
      <c r="A131" s="12">
        <v>45368</v>
      </c>
      <c r="B131" s="16" t="s">
        <v>64</v>
      </c>
      <c r="C131" s="1" t="s">
        <v>377</v>
      </c>
      <c r="D131" s="8">
        <v>755263</v>
      </c>
      <c r="E131" s="8" t="s">
        <v>378</v>
      </c>
      <c r="F131" s="8">
        <v>138</v>
      </c>
      <c r="G131" s="9">
        <v>138</v>
      </c>
      <c r="H131" s="1">
        <v>0</v>
      </c>
      <c r="I131" s="8">
        <v>0</v>
      </c>
      <c r="J131" s="9" t="s">
        <v>24</v>
      </c>
    </row>
    <row r="132" spans="1:10">
      <c r="A132" s="12">
        <v>45368</v>
      </c>
      <c r="B132" s="16" t="s">
        <v>64</v>
      </c>
      <c r="C132" s="1" t="s">
        <v>379</v>
      </c>
      <c r="D132" s="8">
        <v>576868</v>
      </c>
      <c r="E132" s="8" t="s">
        <v>380</v>
      </c>
      <c r="F132" s="8">
        <v>8</v>
      </c>
      <c r="G132" s="9">
        <v>8</v>
      </c>
      <c r="H132" s="1">
        <v>0</v>
      </c>
      <c r="I132" s="8">
        <v>0</v>
      </c>
      <c r="J132" s="9" t="s">
        <v>24</v>
      </c>
    </row>
    <row r="133" spans="1:10">
      <c r="A133" s="12">
        <v>45368</v>
      </c>
      <c r="B133" s="16" t="s">
        <v>64</v>
      </c>
      <c r="C133" s="1" t="s">
        <v>381</v>
      </c>
      <c r="D133" s="8">
        <v>928333</v>
      </c>
      <c r="E133" s="8" t="s">
        <v>382</v>
      </c>
      <c r="F133" s="8">
        <v>131</v>
      </c>
      <c r="G133" s="9">
        <v>131</v>
      </c>
      <c r="H133" s="1">
        <v>0</v>
      </c>
      <c r="I133" s="8">
        <v>0</v>
      </c>
      <c r="J133" s="9" t="s">
        <v>24</v>
      </c>
    </row>
    <row r="134" spans="1:10">
      <c r="A134" s="12">
        <v>45368</v>
      </c>
      <c r="B134" s="16" t="s">
        <v>64</v>
      </c>
      <c r="C134" s="1" t="s">
        <v>383</v>
      </c>
      <c r="D134" s="8">
        <v>510830</v>
      </c>
      <c r="E134" s="8" t="s">
        <v>384</v>
      </c>
      <c r="F134" s="8">
        <v>12</v>
      </c>
      <c r="G134" s="9">
        <v>12</v>
      </c>
      <c r="H134" s="1">
        <v>0</v>
      </c>
      <c r="I134" s="8">
        <v>0</v>
      </c>
      <c r="J134" s="9" t="s">
        <v>24</v>
      </c>
    </row>
    <row r="135" spans="1:10">
      <c r="A135" s="12">
        <v>45368</v>
      </c>
      <c r="B135" s="16" t="s">
        <v>64</v>
      </c>
      <c r="C135" s="1" t="s">
        <v>385</v>
      </c>
      <c r="D135" s="8">
        <v>3863359</v>
      </c>
      <c r="E135" s="8" t="s">
        <v>386</v>
      </c>
      <c r="F135" s="8">
        <v>20</v>
      </c>
      <c r="G135" s="9">
        <v>20</v>
      </c>
      <c r="H135" s="1">
        <v>0</v>
      </c>
      <c r="I135" s="8">
        <v>0</v>
      </c>
      <c r="J135" s="9" t="s">
        <v>24</v>
      </c>
    </row>
    <row r="136" spans="1:10">
      <c r="A136" s="12">
        <v>45368</v>
      </c>
      <c r="B136" s="16" t="s">
        <v>64</v>
      </c>
      <c r="C136" s="1" t="s">
        <v>387</v>
      </c>
      <c r="D136" s="8">
        <v>4394456</v>
      </c>
      <c r="E136" s="8" t="s">
        <v>388</v>
      </c>
      <c r="F136" s="8">
        <v>64</v>
      </c>
      <c r="G136" s="9">
        <v>64</v>
      </c>
      <c r="H136" s="1">
        <v>0</v>
      </c>
      <c r="I136" s="8">
        <v>0</v>
      </c>
      <c r="J136" s="9" t="s">
        <v>24</v>
      </c>
    </row>
    <row r="137" spans="1:10">
      <c r="A137" s="12">
        <v>45369</v>
      </c>
      <c r="B137" s="16" t="s">
        <v>64</v>
      </c>
      <c r="C137" s="1" t="s">
        <v>389</v>
      </c>
      <c r="D137" s="8">
        <v>110154</v>
      </c>
      <c r="E137" s="8" t="s">
        <v>390</v>
      </c>
      <c r="F137" s="8">
        <v>100</v>
      </c>
      <c r="G137" s="9">
        <v>104</v>
      </c>
      <c r="H137" s="1">
        <v>4</v>
      </c>
      <c r="I137" s="8">
        <v>20.399999999999999</v>
      </c>
      <c r="J137" s="9" t="s">
        <v>12</v>
      </c>
    </row>
    <row r="138" spans="1:10">
      <c r="A138" s="12">
        <v>45369</v>
      </c>
      <c r="B138" s="16" t="s">
        <v>64</v>
      </c>
      <c r="C138" s="1" t="s">
        <v>391</v>
      </c>
      <c r="D138" s="8">
        <v>282367</v>
      </c>
      <c r="E138" s="8" t="s">
        <v>392</v>
      </c>
      <c r="F138" s="8">
        <v>218</v>
      </c>
      <c r="G138" s="9">
        <v>344</v>
      </c>
      <c r="H138" s="1">
        <v>126</v>
      </c>
      <c r="I138" s="8">
        <v>143.63999999999999</v>
      </c>
      <c r="J138" s="9" t="s">
        <v>22</v>
      </c>
    </row>
    <row r="139" spans="1:10">
      <c r="A139" s="12">
        <v>45369</v>
      </c>
      <c r="B139" s="16" t="s">
        <v>64</v>
      </c>
      <c r="C139" s="1" t="s">
        <v>393</v>
      </c>
      <c r="D139" s="8">
        <v>221051</v>
      </c>
      <c r="E139" s="8" t="s">
        <v>394</v>
      </c>
      <c r="F139" s="8">
        <v>204</v>
      </c>
      <c r="G139" s="9">
        <v>193</v>
      </c>
      <c r="H139" s="1" t="s">
        <v>395</v>
      </c>
      <c r="I139" s="8" t="s">
        <v>396</v>
      </c>
      <c r="J139" s="9" t="s">
        <v>16</v>
      </c>
    </row>
    <row r="140" spans="1:10">
      <c r="A140" s="12">
        <v>45369</v>
      </c>
      <c r="B140" s="16" t="s">
        <v>64</v>
      </c>
      <c r="C140" s="1" t="s">
        <v>397</v>
      </c>
      <c r="D140" s="8">
        <v>581985</v>
      </c>
      <c r="E140" s="8" t="s">
        <v>398</v>
      </c>
      <c r="F140" s="8">
        <v>84</v>
      </c>
      <c r="G140" s="9">
        <v>109</v>
      </c>
      <c r="H140" s="1">
        <v>25</v>
      </c>
      <c r="I140" s="8">
        <v>142</v>
      </c>
      <c r="J140" s="9" t="s">
        <v>16</v>
      </c>
    </row>
    <row r="141" spans="1:10">
      <c r="A141" s="12">
        <v>45369</v>
      </c>
      <c r="B141" s="16" t="s">
        <v>64</v>
      </c>
      <c r="C141" s="1" t="s">
        <v>399</v>
      </c>
      <c r="D141" s="8">
        <v>8131693</v>
      </c>
      <c r="E141" s="8" t="s">
        <v>400</v>
      </c>
      <c r="F141" s="8">
        <v>25</v>
      </c>
      <c r="G141" s="9">
        <v>24</v>
      </c>
      <c r="H141" s="1" t="s">
        <v>79</v>
      </c>
      <c r="I141" s="8" t="s">
        <v>401</v>
      </c>
      <c r="J141" s="9" t="s">
        <v>16</v>
      </c>
    </row>
    <row r="142" spans="1:10">
      <c r="A142" s="12">
        <v>45369</v>
      </c>
      <c r="B142" s="16" t="s">
        <v>64</v>
      </c>
      <c r="C142" s="1" t="s">
        <v>402</v>
      </c>
      <c r="D142" s="8">
        <v>337994</v>
      </c>
      <c r="E142" s="8" t="s">
        <v>403</v>
      </c>
      <c r="F142" s="8">
        <v>12</v>
      </c>
      <c r="G142" s="9">
        <v>28</v>
      </c>
      <c r="H142" s="1">
        <v>16</v>
      </c>
      <c r="I142" s="8">
        <v>314.64</v>
      </c>
      <c r="J142" s="9" t="s">
        <v>16</v>
      </c>
    </row>
    <row r="143" spans="1:10">
      <c r="A143" s="12">
        <v>45369</v>
      </c>
      <c r="B143" s="16" t="s">
        <v>64</v>
      </c>
      <c r="C143" s="1" t="s">
        <v>404</v>
      </c>
      <c r="D143" s="8">
        <v>767967</v>
      </c>
      <c r="E143" s="8" t="s">
        <v>405</v>
      </c>
      <c r="F143" s="8">
        <v>27</v>
      </c>
      <c r="G143" s="9">
        <v>28</v>
      </c>
      <c r="H143" s="1">
        <v>1</v>
      </c>
      <c r="I143" s="8">
        <v>10.31</v>
      </c>
      <c r="J143" s="9" t="s">
        <v>12</v>
      </c>
    </row>
    <row r="144" spans="1:10">
      <c r="A144" s="12">
        <v>45369</v>
      </c>
      <c r="B144" s="16" t="s">
        <v>64</v>
      </c>
      <c r="C144" s="1" t="s">
        <v>406</v>
      </c>
      <c r="D144" s="8">
        <v>270053</v>
      </c>
      <c r="E144" s="8" t="s">
        <v>407</v>
      </c>
      <c r="F144" s="8">
        <v>98</v>
      </c>
      <c r="G144" s="9">
        <v>136</v>
      </c>
      <c r="H144" s="1">
        <v>38</v>
      </c>
      <c r="I144" s="8">
        <v>193.04</v>
      </c>
      <c r="J144" s="9" t="s">
        <v>16</v>
      </c>
    </row>
    <row r="145" spans="1:10">
      <c r="A145" s="12">
        <v>45369</v>
      </c>
      <c r="B145" s="16" t="s">
        <v>64</v>
      </c>
      <c r="C145" s="1" t="s">
        <v>406</v>
      </c>
      <c r="D145" s="8">
        <v>270053</v>
      </c>
      <c r="E145" s="8" t="s">
        <v>407</v>
      </c>
      <c r="F145" s="8">
        <v>98</v>
      </c>
      <c r="G145" s="9">
        <v>136</v>
      </c>
      <c r="H145" s="1">
        <v>38</v>
      </c>
      <c r="I145" s="8">
        <v>193.04</v>
      </c>
      <c r="J145" s="9" t="s">
        <v>24</v>
      </c>
    </row>
    <row r="146" spans="1:10">
      <c r="A146" s="12">
        <v>45369</v>
      </c>
      <c r="B146" s="16" t="s">
        <v>64</v>
      </c>
      <c r="C146" s="1" t="s">
        <v>408</v>
      </c>
      <c r="D146" s="8">
        <v>473652</v>
      </c>
      <c r="E146" s="8" t="s">
        <v>409</v>
      </c>
      <c r="F146" s="8">
        <v>170</v>
      </c>
      <c r="G146" s="9">
        <v>168</v>
      </c>
      <c r="H146" s="1" t="s">
        <v>90</v>
      </c>
      <c r="I146" s="8" t="s">
        <v>410</v>
      </c>
      <c r="J146" s="9" t="s">
        <v>12</v>
      </c>
    </row>
    <row r="147" spans="1:10">
      <c r="A147" s="12">
        <v>45369</v>
      </c>
      <c r="B147" s="16" t="s">
        <v>64</v>
      </c>
      <c r="C147" s="1" t="s">
        <v>411</v>
      </c>
      <c r="D147" s="8">
        <v>738618</v>
      </c>
      <c r="E147" s="8" t="s">
        <v>412</v>
      </c>
      <c r="F147" s="8">
        <v>353</v>
      </c>
      <c r="G147" s="9">
        <v>355</v>
      </c>
      <c r="H147" s="1">
        <v>2</v>
      </c>
      <c r="I147" s="8">
        <v>3.32</v>
      </c>
      <c r="J147" s="9" t="s">
        <v>12</v>
      </c>
    </row>
    <row r="148" spans="1:10">
      <c r="A148" s="12">
        <v>45369</v>
      </c>
      <c r="B148" s="16" t="s">
        <v>64</v>
      </c>
      <c r="C148" s="1" t="s">
        <v>413</v>
      </c>
      <c r="D148" s="8">
        <v>809418</v>
      </c>
      <c r="E148" s="8" t="s">
        <v>414</v>
      </c>
      <c r="F148" s="8">
        <v>33</v>
      </c>
      <c r="G148" s="9">
        <v>32</v>
      </c>
      <c r="H148" s="1" t="s">
        <v>79</v>
      </c>
      <c r="I148" s="8" t="s">
        <v>415</v>
      </c>
      <c r="J148" s="9" t="s">
        <v>16</v>
      </c>
    </row>
    <row r="149" spans="1:10">
      <c r="A149" s="12">
        <v>45369</v>
      </c>
      <c r="B149" s="16" t="s">
        <v>64</v>
      </c>
      <c r="C149" s="1" t="s">
        <v>416</v>
      </c>
      <c r="D149" s="8">
        <v>653618</v>
      </c>
      <c r="E149" s="8" t="s">
        <v>417</v>
      </c>
      <c r="F149" s="8">
        <v>33</v>
      </c>
      <c r="G149" s="9">
        <v>24</v>
      </c>
      <c r="H149" s="1" t="s">
        <v>303</v>
      </c>
      <c r="I149" s="8" t="s">
        <v>418</v>
      </c>
      <c r="J149" s="9" t="s">
        <v>16</v>
      </c>
    </row>
    <row r="150" spans="1:10">
      <c r="A150" s="12">
        <v>45369</v>
      </c>
      <c r="B150" s="16" t="s">
        <v>64</v>
      </c>
      <c r="C150" s="1" t="s">
        <v>419</v>
      </c>
      <c r="D150" s="8">
        <v>637651</v>
      </c>
      <c r="E150" s="8" t="s">
        <v>420</v>
      </c>
      <c r="F150" s="8">
        <v>139</v>
      </c>
      <c r="G150" s="9">
        <v>115</v>
      </c>
      <c r="H150" s="1" t="s">
        <v>421</v>
      </c>
      <c r="I150" s="8" t="s">
        <v>422</v>
      </c>
      <c r="J150" s="9" t="s">
        <v>12</v>
      </c>
    </row>
    <row r="151" spans="1:10">
      <c r="A151" s="12">
        <v>45369</v>
      </c>
      <c r="B151" s="16" t="s">
        <v>64</v>
      </c>
      <c r="C151" s="1" t="s">
        <v>423</v>
      </c>
      <c r="D151" s="8">
        <v>380081</v>
      </c>
      <c r="E151" s="8" t="s">
        <v>424</v>
      </c>
      <c r="F151" s="8">
        <v>250</v>
      </c>
      <c r="G151" s="9">
        <v>194</v>
      </c>
      <c r="H151" s="1" t="s">
        <v>425</v>
      </c>
      <c r="I151" s="8" t="s">
        <v>426</v>
      </c>
      <c r="J151" s="9" t="s">
        <v>12</v>
      </c>
    </row>
    <row r="152" spans="1:10">
      <c r="A152" s="12">
        <v>45369</v>
      </c>
      <c r="B152" s="16" t="s">
        <v>64</v>
      </c>
      <c r="C152" s="1" t="s">
        <v>427</v>
      </c>
      <c r="D152" s="8">
        <v>411033</v>
      </c>
      <c r="E152" s="8" t="s">
        <v>428</v>
      </c>
      <c r="F152" s="8">
        <v>47</v>
      </c>
      <c r="G152" s="9">
        <v>50</v>
      </c>
      <c r="H152" s="1">
        <v>3</v>
      </c>
      <c r="I152" s="8">
        <v>34.56</v>
      </c>
      <c r="J152" s="9" t="s">
        <v>12</v>
      </c>
    </row>
    <row r="153" spans="1:10">
      <c r="A153" s="12">
        <v>45369</v>
      </c>
      <c r="B153" s="16" t="s">
        <v>64</v>
      </c>
      <c r="C153" s="1" t="s">
        <v>429</v>
      </c>
      <c r="D153" s="8">
        <v>470108</v>
      </c>
      <c r="E153" s="8" t="s">
        <v>430</v>
      </c>
      <c r="F153" s="8">
        <v>429</v>
      </c>
      <c r="G153" s="9">
        <v>391</v>
      </c>
      <c r="H153" s="1" t="s">
        <v>431</v>
      </c>
      <c r="I153" s="8" t="s">
        <v>432</v>
      </c>
      <c r="J153" s="9" t="s">
        <v>16</v>
      </c>
    </row>
    <row r="154" spans="1:10">
      <c r="A154" s="12">
        <v>45369</v>
      </c>
      <c r="B154" s="16" t="s">
        <v>64</v>
      </c>
      <c r="C154" s="1" t="s">
        <v>433</v>
      </c>
      <c r="D154" s="8">
        <v>6005136</v>
      </c>
      <c r="E154" s="8" t="s">
        <v>434</v>
      </c>
      <c r="F154" s="8">
        <v>91</v>
      </c>
      <c r="G154" s="9">
        <v>103</v>
      </c>
      <c r="H154" s="1">
        <v>12</v>
      </c>
      <c r="I154" s="8">
        <v>67.08</v>
      </c>
      <c r="J154" s="9" t="s">
        <v>16</v>
      </c>
    </row>
    <row r="155" spans="1:10">
      <c r="A155" s="12">
        <v>45369</v>
      </c>
      <c r="B155" s="16" t="s">
        <v>64</v>
      </c>
      <c r="C155" s="1" t="s">
        <v>433</v>
      </c>
      <c r="D155" s="8">
        <v>6005136</v>
      </c>
      <c r="E155" s="8" t="s">
        <v>434</v>
      </c>
      <c r="F155" s="8">
        <v>91</v>
      </c>
      <c r="G155" s="9">
        <v>103</v>
      </c>
      <c r="H155" s="1">
        <v>12</v>
      </c>
      <c r="I155" s="8">
        <v>67.08</v>
      </c>
      <c r="J155" s="9" t="s">
        <v>24</v>
      </c>
    </row>
    <row r="156" spans="1:10">
      <c r="A156" s="12">
        <v>45369</v>
      </c>
      <c r="B156" s="16" t="s">
        <v>64</v>
      </c>
      <c r="C156" s="1" t="s">
        <v>435</v>
      </c>
      <c r="D156" s="8">
        <v>229987</v>
      </c>
      <c r="E156" s="8" t="s">
        <v>436</v>
      </c>
      <c r="F156" s="8">
        <v>7</v>
      </c>
      <c r="G156" s="9">
        <v>9</v>
      </c>
      <c r="H156" s="1">
        <v>2</v>
      </c>
      <c r="I156" s="8">
        <v>70.040000000000006</v>
      </c>
      <c r="J156" s="9" t="s">
        <v>12</v>
      </c>
    </row>
    <row r="157" spans="1:10">
      <c r="A157" s="12">
        <v>45369</v>
      </c>
      <c r="B157" s="16" t="s">
        <v>64</v>
      </c>
      <c r="C157" s="1" t="s">
        <v>437</v>
      </c>
      <c r="D157" s="8">
        <v>502325</v>
      </c>
      <c r="E157" s="8" t="s">
        <v>438</v>
      </c>
      <c r="F157" s="8">
        <v>495</v>
      </c>
      <c r="G157" s="9">
        <v>492</v>
      </c>
      <c r="H157" s="1" t="s">
        <v>341</v>
      </c>
      <c r="I157" s="8" t="s">
        <v>439</v>
      </c>
      <c r="J157" s="9" t="s">
        <v>16</v>
      </c>
    </row>
    <row r="158" spans="1:10">
      <c r="A158" s="12">
        <v>45369</v>
      </c>
      <c r="B158" s="16" t="s">
        <v>64</v>
      </c>
      <c r="C158" s="1" t="s">
        <v>440</v>
      </c>
      <c r="D158" s="8">
        <v>9728817</v>
      </c>
      <c r="E158" s="8" t="s">
        <v>441</v>
      </c>
      <c r="F158" s="8">
        <v>39</v>
      </c>
      <c r="G158" s="9">
        <v>38</v>
      </c>
      <c r="H158" s="1" t="s">
        <v>203</v>
      </c>
      <c r="I158" s="8" t="s">
        <v>442</v>
      </c>
      <c r="J158" s="9" t="s">
        <v>16</v>
      </c>
    </row>
    <row r="159" spans="1:10">
      <c r="A159" s="12">
        <v>45369</v>
      </c>
      <c r="B159" s="16" t="s">
        <v>64</v>
      </c>
      <c r="C159" s="1" t="s">
        <v>443</v>
      </c>
      <c r="D159" s="8">
        <v>2818990</v>
      </c>
      <c r="E159" s="8" t="s">
        <v>444</v>
      </c>
      <c r="F159" s="8">
        <v>6</v>
      </c>
      <c r="G159" s="9">
        <v>7</v>
      </c>
      <c r="H159" s="1">
        <v>1</v>
      </c>
      <c r="I159" s="8">
        <v>86.29</v>
      </c>
      <c r="J159" s="9" t="s">
        <v>16</v>
      </c>
    </row>
    <row r="160" spans="1:10">
      <c r="A160" s="12">
        <v>45369</v>
      </c>
      <c r="B160" s="16" t="s">
        <v>64</v>
      </c>
      <c r="C160" s="1" t="s">
        <v>445</v>
      </c>
      <c r="D160" s="8">
        <v>738341</v>
      </c>
      <c r="E160" s="8" t="s">
        <v>446</v>
      </c>
      <c r="F160" s="8">
        <v>41</v>
      </c>
      <c r="G160" s="9">
        <v>40</v>
      </c>
      <c r="H160" s="1" t="s">
        <v>203</v>
      </c>
      <c r="I160" s="8" t="s">
        <v>447</v>
      </c>
      <c r="J160" s="9" t="s">
        <v>16</v>
      </c>
    </row>
    <row r="161" spans="1:10">
      <c r="A161" s="12">
        <v>45369</v>
      </c>
      <c r="B161" s="16" t="s">
        <v>64</v>
      </c>
      <c r="C161" s="1" t="s">
        <v>448</v>
      </c>
      <c r="D161" s="8">
        <v>268601</v>
      </c>
      <c r="E161" s="8" t="s">
        <v>449</v>
      </c>
      <c r="F161" s="8">
        <v>192</v>
      </c>
      <c r="G161" s="9">
        <v>108</v>
      </c>
      <c r="H161" s="1" t="s">
        <v>450</v>
      </c>
      <c r="I161" s="8" t="s">
        <v>451</v>
      </c>
      <c r="J161" s="9" t="s">
        <v>16</v>
      </c>
    </row>
    <row r="162" spans="1:10">
      <c r="A162" s="12">
        <v>45369</v>
      </c>
      <c r="B162" s="16" t="s">
        <v>64</v>
      </c>
      <c r="C162" s="1" t="s">
        <v>452</v>
      </c>
      <c r="D162" s="8">
        <v>956112</v>
      </c>
      <c r="E162" s="8" t="s">
        <v>453</v>
      </c>
      <c r="F162" s="8">
        <v>672</v>
      </c>
      <c r="G162" s="9">
        <v>1128</v>
      </c>
      <c r="H162" s="1">
        <v>456</v>
      </c>
      <c r="I162" s="8">
        <v>342</v>
      </c>
      <c r="J162" s="9" t="s">
        <v>16</v>
      </c>
    </row>
    <row r="163" spans="1:10">
      <c r="A163" s="12">
        <v>45369</v>
      </c>
      <c r="B163" s="16" t="s">
        <v>64</v>
      </c>
      <c r="C163" s="1" t="s">
        <v>454</v>
      </c>
      <c r="D163" s="8">
        <v>196643</v>
      </c>
      <c r="E163" s="8" t="s">
        <v>455</v>
      </c>
      <c r="F163" s="8">
        <v>13</v>
      </c>
      <c r="G163" s="9">
        <v>30</v>
      </c>
      <c r="H163" s="1">
        <v>17</v>
      </c>
      <c r="I163" s="8">
        <v>672.99</v>
      </c>
      <c r="J163" s="9" t="s">
        <v>16</v>
      </c>
    </row>
    <row r="164" spans="1:10">
      <c r="A164" s="12">
        <v>45369</v>
      </c>
      <c r="B164" s="16" t="s">
        <v>64</v>
      </c>
      <c r="C164" s="1" t="s">
        <v>456</v>
      </c>
      <c r="D164" s="8">
        <v>621160</v>
      </c>
      <c r="E164" s="8" t="s">
        <v>457</v>
      </c>
      <c r="F164" s="8">
        <v>140</v>
      </c>
      <c r="G164" s="9">
        <v>120</v>
      </c>
      <c r="H164" s="1" t="s">
        <v>337</v>
      </c>
      <c r="I164" s="8" t="s">
        <v>458</v>
      </c>
      <c r="J164" s="9" t="s">
        <v>16</v>
      </c>
    </row>
    <row r="165" spans="1:10">
      <c r="A165" s="12">
        <v>45369</v>
      </c>
      <c r="B165" s="16" t="s">
        <v>64</v>
      </c>
      <c r="C165" s="1" t="s">
        <v>459</v>
      </c>
      <c r="D165" s="8">
        <v>5305813</v>
      </c>
      <c r="E165" s="8" t="s">
        <v>460</v>
      </c>
      <c r="F165" s="8">
        <v>27</v>
      </c>
      <c r="G165" s="9">
        <v>26</v>
      </c>
      <c r="H165" s="1" t="s">
        <v>203</v>
      </c>
      <c r="I165" s="8" t="s">
        <v>461</v>
      </c>
      <c r="J165" s="9" t="s">
        <v>16</v>
      </c>
    </row>
    <row r="166" spans="1:10">
      <c r="A166" s="12">
        <v>45369</v>
      </c>
      <c r="B166" s="16" t="s">
        <v>64</v>
      </c>
      <c r="C166" s="1" t="s">
        <v>462</v>
      </c>
      <c r="D166" s="8">
        <v>8937473</v>
      </c>
      <c r="E166" s="8" t="s">
        <v>463</v>
      </c>
      <c r="F166" s="8">
        <v>51</v>
      </c>
      <c r="G166" s="9">
        <v>48</v>
      </c>
      <c r="H166" s="1" t="s">
        <v>341</v>
      </c>
      <c r="I166" s="8" t="s">
        <v>464</v>
      </c>
      <c r="J166" s="9" t="s">
        <v>16</v>
      </c>
    </row>
    <row r="167" spans="1:10">
      <c r="A167" s="12">
        <v>45369</v>
      </c>
      <c r="B167" s="16" t="s">
        <v>64</v>
      </c>
      <c r="C167" s="1" t="s">
        <v>465</v>
      </c>
      <c r="D167" s="8">
        <v>6773845</v>
      </c>
      <c r="E167" s="8" t="s">
        <v>466</v>
      </c>
      <c r="F167" s="8">
        <v>64</v>
      </c>
      <c r="G167" s="9">
        <v>67</v>
      </c>
      <c r="H167" s="1">
        <v>3</v>
      </c>
      <c r="I167" s="8">
        <v>200.91</v>
      </c>
      <c r="J167" s="9" t="s">
        <v>16</v>
      </c>
    </row>
    <row r="168" spans="1:10">
      <c r="A168" s="12">
        <v>45369</v>
      </c>
      <c r="B168" s="16" t="s">
        <v>64</v>
      </c>
      <c r="C168" s="1" t="s">
        <v>467</v>
      </c>
      <c r="D168" s="8">
        <v>877678</v>
      </c>
      <c r="E168" s="8" t="s">
        <v>468</v>
      </c>
      <c r="F168" s="8">
        <v>1800</v>
      </c>
      <c r="G168" s="9">
        <v>1852</v>
      </c>
      <c r="H168" s="1">
        <v>52</v>
      </c>
      <c r="I168" s="8">
        <v>26.2</v>
      </c>
      <c r="J168" s="9" t="s">
        <v>43</v>
      </c>
    </row>
    <row r="169" spans="1:10">
      <c r="A169" s="12">
        <v>45369</v>
      </c>
      <c r="B169" s="16" t="s">
        <v>64</v>
      </c>
      <c r="C169" s="1" t="s">
        <v>469</v>
      </c>
      <c r="D169" s="8">
        <v>308478</v>
      </c>
      <c r="E169" s="8" t="s">
        <v>470</v>
      </c>
      <c r="F169" s="8">
        <v>300</v>
      </c>
      <c r="G169" s="9">
        <v>250</v>
      </c>
      <c r="H169" s="1" t="s">
        <v>471</v>
      </c>
      <c r="I169" s="8" t="s">
        <v>472</v>
      </c>
      <c r="J169" s="9" t="s">
        <v>16</v>
      </c>
    </row>
    <row r="170" spans="1:10">
      <c r="A170" s="12">
        <v>45369</v>
      </c>
      <c r="B170" s="16" t="s">
        <v>64</v>
      </c>
      <c r="C170" s="1" t="s">
        <v>473</v>
      </c>
      <c r="D170" s="8">
        <v>7741114</v>
      </c>
      <c r="E170" s="8" t="s">
        <v>474</v>
      </c>
      <c r="F170" s="8">
        <v>10</v>
      </c>
      <c r="G170" s="9">
        <v>8</v>
      </c>
      <c r="H170" s="1" t="s">
        <v>310</v>
      </c>
      <c r="I170" s="8" t="s">
        <v>475</v>
      </c>
      <c r="J170" s="9" t="s">
        <v>16</v>
      </c>
    </row>
    <row r="171" spans="1:10">
      <c r="A171" s="12">
        <v>45369</v>
      </c>
      <c r="B171" s="16" t="s">
        <v>64</v>
      </c>
      <c r="C171" s="1" t="s">
        <v>476</v>
      </c>
      <c r="D171" s="8">
        <v>9003237</v>
      </c>
      <c r="E171" s="8" t="s">
        <v>477</v>
      </c>
      <c r="F171" s="8">
        <v>12</v>
      </c>
      <c r="G171" s="9">
        <v>8</v>
      </c>
      <c r="H171" s="1" t="s">
        <v>478</v>
      </c>
      <c r="I171" s="8" t="s">
        <v>479</v>
      </c>
      <c r="J171" s="9" t="s">
        <v>16</v>
      </c>
    </row>
    <row r="172" spans="1:10">
      <c r="A172" s="12">
        <v>45369</v>
      </c>
      <c r="B172" s="16" t="s">
        <v>64</v>
      </c>
      <c r="C172" s="1" t="s">
        <v>480</v>
      </c>
      <c r="D172" s="8">
        <v>9702132</v>
      </c>
      <c r="E172" s="8" t="s">
        <v>481</v>
      </c>
      <c r="F172" s="8">
        <v>18</v>
      </c>
      <c r="G172" s="9">
        <v>9</v>
      </c>
      <c r="H172" s="1" t="s">
        <v>482</v>
      </c>
      <c r="I172" s="8" t="s">
        <v>483</v>
      </c>
      <c r="J172" s="9" t="s">
        <v>16</v>
      </c>
    </row>
    <row r="173" spans="1:10">
      <c r="A173" s="12">
        <v>45369</v>
      </c>
      <c r="B173" s="16" t="s">
        <v>64</v>
      </c>
      <c r="C173" s="1" t="s">
        <v>484</v>
      </c>
      <c r="D173" s="8">
        <v>2724332</v>
      </c>
      <c r="E173" s="8" t="s">
        <v>485</v>
      </c>
      <c r="F173" s="8">
        <v>6</v>
      </c>
      <c r="G173" s="9">
        <v>8</v>
      </c>
      <c r="H173" s="1">
        <v>2</v>
      </c>
      <c r="I173" s="8">
        <v>384</v>
      </c>
      <c r="J173" s="9" t="s">
        <v>16</v>
      </c>
    </row>
    <row r="174" spans="1:10">
      <c r="A174" s="12">
        <v>45369</v>
      </c>
      <c r="B174" s="16" t="s">
        <v>64</v>
      </c>
      <c r="C174" s="1" t="s">
        <v>486</v>
      </c>
      <c r="D174" s="8">
        <v>689730</v>
      </c>
      <c r="E174" s="8" t="s">
        <v>487</v>
      </c>
      <c r="F174" s="8">
        <v>15</v>
      </c>
      <c r="G174" s="9">
        <v>18</v>
      </c>
      <c r="H174" s="1">
        <v>3</v>
      </c>
      <c r="I174" s="8">
        <v>228</v>
      </c>
      <c r="J174" s="9" t="s">
        <v>16</v>
      </c>
    </row>
    <row r="175" spans="1:10">
      <c r="A175" s="12">
        <v>45369</v>
      </c>
      <c r="B175" s="16" t="s">
        <v>64</v>
      </c>
      <c r="C175" s="1" t="s">
        <v>488</v>
      </c>
      <c r="D175" s="8">
        <v>751662</v>
      </c>
      <c r="E175" s="8" t="s">
        <v>489</v>
      </c>
      <c r="F175" s="8">
        <v>15</v>
      </c>
      <c r="G175" s="9">
        <v>18</v>
      </c>
      <c r="H175" s="1">
        <v>3</v>
      </c>
      <c r="I175" s="8">
        <v>239.44</v>
      </c>
      <c r="J175" s="9" t="s">
        <v>16</v>
      </c>
    </row>
    <row r="176" spans="1:10">
      <c r="A176" s="12">
        <v>45369</v>
      </c>
      <c r="B176" s="16" t="s">
        <v>64</v>
      </c>
      <c r="C176" s="1" t="s">
        <v>490</v>
      </c>
      <c r="D176" s="8">
        <v>877678</v>
      </c>
      <c r="E176" s="8" t="s">
        <v>491</v>
      </c>
      <c r="F176" s="8">
        <v>1728</v>
      </c>
      <c r="G176" s="9">
        <v>1712</v>
      </c>
      <c r="H176" s="1" t="s">
        <v>492</v>
      </c>
      <c r="I176" s="8" t="s">
        <v>493</v>
      </c>
      <c r="J176" s="9" t="s">
        <v>16</v>
      </c>
    </row>
    <row r="177" spans="1:10">
      <c r="A177" s="12">
        <v>45369</v>
      </c>
      <c r="B177" s="16" t="s">
        <v>64</v>
      </c>
      <c r="C177" s="1" t="s">
        <v>494</v>
      </c>
      <c r="D177" s="8">
        <v>538618</v>
      </c>
      <c r="E177" s="8" t="s">
        <v>495</v>
      </c>
      <c r="F177" s="8">
        <v>102</v>
      </c>
      <c r="G177" s="9">
        <v>96</v>
      </c>
      <c r="H177" s="1" t="s">
        <v>126</v>
      </c>
      <c r="I177" s="8" t="s">
        <v>496</v>
      </c>
      <c r="J177" s="9" t="s">
        <v>16</v>
      </c>
    </row>
    <row r="178" spans="1:10">
      <c r="A178" s="12">
        <v>45369</v>
      </c>
      <c r="B178" s="16" t="s">
        <v>64</v>
      </c>
      <c r="C178" s="1" t="s">
        <v>497</v>
      </c>
      <c r="D178" s="8">
        <v>6830995</v>
      </c>
      <c r="E178" s="8" t="s">
        <v>498</v>
      </c>
      <c r="F178" s="8">
        <v>120</v>
      </c>
      <c r="G178" s="9">
        <v>600</v>
      </c>
      <c r="H178" s="1">
        <v>480</v>
      </c>
      <c r="I178" s="8">
        <v>2057.2800000000002</v>
      </c>
      <c r="J178" s="9" t="s">
        <v>24</v>
      </c>
    </row>
    <row r="179" spans="1:10">
      <c r="A179" s="12">
        <v>45369</v>
      </c>
      <c r="B179" s="16" t="s">
        <v>64</v>
      </c>
      <c r="C179" s="1" t="s">
        <v>499</v>
      </c>
      <c r="D179" s="8">
        <v>8951102</v>
      </c>
      <c r="E179" s="8" t="s">
        <v>500</v>
      </c>
      <c r="F179" s="8">
        <v>432</v>
      </c>
      <c r="G179" s="9">
        <v>480</v>
      </c>
      <c r="H179" s="1">
        <v>48</v>
      </c>
      <c r="I179" s="8">
        <v>57.4</v>
      </c>
      <c r="J179" s="9" t="s">
        <v>16</v>
      </c>
    </row>
    <row r="180" spans="1:10">
      <c r="A180" s="12">
        <v>45369</v>
      </c>
      <c r="B180" s="16" t="s">
        <v>64</v>
      </c>
      <c r="C180" s="1" t="s">
        <v>501</v>
      </c>
      <c r="D180" s="8">
        <v>7455408</v>
      </c>
      <c r="E180" s="8" t="s">
        <v>500</v>
      </c>
      <c r="F180" s="8">
        <v>444</v>
      </c>
      <c r="G180" s="9">
        <v>480</v>
      </c>
      <c r="H180" s="1">
        <v>36</v>
      </c>
      <c r="I180" s="8">
        <v>41.72</v>
      </c>
      <c r="J180" s="9" t="s">
        <v>16</v>
      </c>
    </row>
    <row r="181" spans="1:10">
      <c r="A181" s="12">
        <v>45369</v>
      </c>
      <c r="B181" s="16" t="s">
        <v>64</v>
      </c>
      <c r="C181" s="1" t="s">
        <v>502</v>
      </c>
      <c r="D181" s="8">
        <v>411855</v>
      </c>
      <c r="E181" s="8" t="s">
        <v>503</v>
      </c>
      <c r="F181" s="8">
        <v>55</v>
      </c>
      <c r="G181" s="9">
        <v>60</v>
      </c>
      <c r="H181" s="1">
        <v>5</v>
      </c>
      <c r="I181" s="8">
        <v>120.84</v>
      </c>
      <c r="J181" s="9" t="s">
        <v>16</v>
      </c>
    </row>
    <row r="182" spans="1:10">
      <c r="A182" s="12">
        <v>45369</v>
      </c>
      <c r="B182" s="16" t="s">
        <v>64</v>
      </c>
      <c r="C182" s="1" t="s">
        <v>504</v>
      </c>
      <c r="D182" s="8">
        <v>251616</v>
      </c>
      <c r="E182" s="8" t="s">
        <v>505</v>
      </c>
      <c r="F182" s="8">
        <v>9</v>
      </c>
      <c r="G182" s="9">
        <v>10</v>
      </c>
      <c r="H182" s="1">
        <v>1</v>
      </c>
      <c r="I182" s="8">
        <v>55.65</v>
      </c>
      <c r="J182" s="9" t="s">
        <v>16</v>
      </c>
    </row>
    <row r="183" spans="1:10">
      <c r="A183" s="12">
        <v>45369</v>
      </c>
      <c r="B183" s="16" t="s">
        <v>64</v>
      </c>
      <c r="C183" s="1" t="s">
        <v>506</v>
      </c>
      <c r="D183" s="8">
        <v>4010106</v>
      </c>
      <c r="E183" s="8" t="s">
        <v>507</v>
      </c>
      <c r="F183" s="8">
        <v>2</v>
      </c>
      <c r="G183" s="9">
        <v>3</v>
      </c>
      <c r="H183" s="1">
        <v>1</v>
      </c>
      <c r="I183" s="8">
        <v>127.49</v>
      </c>
      <c r="J183" s="9" t="s">
        <v>16</v>
      </c>
    </row>
    <row r="184" spans="1:10">
      <c r="A184" s="12">
        <v>45369</v>
      </c>
      <c r="B184" s="16" t="s">
        <v>113</v>
      </c>
      <c r="C184" s="1" t="s">
        <v>508</v>
      </c>
      <c r="D184" s="8">
        <v>329004</v>
      </c>
      <c r="E184" s="8" t="s">
        <v>509</v>
      </c>
      <c r="F184" s="8">
        <v>14</v>
      </c>
      <c r="G184" s="9">
        <v>18</v>
      </c>
      <c r="H184" s="1">
        <v>4</v>
      </c>
      <c r="I184" s="8">
        <v>55.4</v>
      </c>
      <c r="J184" s="9" t="s">
        <v>16</v>
      </c>
    </row>
    <row r="185" spans="1:10">
      <c r="A185" s="12">
        <v>45369</v>
      </c>
      <c r="B185" s="16" t="s">
        <v>113</v>
      </c>
      <c r="C185" s="1" t="s">
        <v>510</v>
      </c>
      <c r="D185" s="8">
        <v>617206</v>
      </c>
      <c r="E185" s="8" t="s">
        <v>511</v>
      </c>
      <c r="F185" s="8">
        <v>40</v>
      </c>
      <c r="G185" s="9">
        <v>29</v>
      </c>
      <c r="H185" s="1" t="s">
        <v>512</v>
      </c>
      <c r="I185" s="8" t="s">
        <v>513</v>
      </c>
      <c r="J185" s="9" t="s">
        <v>14</v>
      </c>
    </row>
    <row r="186" spans="1:10">
      <c r="A186" s="12">
        <v>45369</v>
      </c>
      <c r="B186" s="16" t="s">
        <v>113</v>
      </c>
      <c r="C186" s="1" t="s">
        <v>514</v>
      </c>
      <c r="D186" s="8">
        <v>617206</v>
      </c>
      <c r="E186" s="8" t="s">
        <v>511</v>
      </c>
      <c r="F186" s="8">
        <v>30</v>
      </c>
      <c r="G186" s="9">
        <v>7</v>
      </c>
      <c r="H186" s="1" t="s">
        <v>515</v>
      </c>
      <c r="I186" s="8" t="s">
        <v>516</v>
      </c>
      <c r="J186" s="9" t="s">
        <v>14</v>
      </c>
    </row>
    <row r="187" spans="1:10">
      <c r="A187" s="12">
        <v>45369</v>
      </c>
      <c r="B187" s="16" t="s">
        <v>113</v>
      </c>
      <c r="C187" s="1" t="s">
        <v>517</v>
      </c>
      <c r="D187" s="8">
        <v>617206</v>
      </c>
      <c r="E187" s="8" t="s">
        <v>511</v>
      </c>
      <c r="F187" s="8">
        <v>40</v>
      </c>
      <c r="G187" s="9">
        <v>38</v>
      </c>
      <c r="H187" s="1" t="s">
        <v>518</v>
      </c>
      <c r="I187" s="8" t="s">
        <v>519</v>
      </c>
      <c r="J187" s="9" t="s">
        <v>14</v>
      </c>
    </row>
    <row r="188" spans="1:10">
      <c r="A188" s="12">
        <v>45369</v>
      </c>
      <c r="B188" s="16" t="s">
        <v>113</v>
      </c>
      <c r="C188" s="1" t="s">
        <v>520</v>
      </c>
      <c r="D188" s="8">
        <v>617206</v>
      </c>
      <c r="E188" s="8" t="s">
        <v>511</v>
      </c>
      <c r="F188" s="8">
        <v>40</v>
      </c>
      <c r="G188" s="9">
        <v>36</v>
      </c>
      <c r="H188" s="1" t="s">
        <v>521</v>
      </c>
      <c r="I188" s="8" t="s">
        <v>522</v>
      </c>
      <c r="J188" s="9" t="s">
        <v>14</v>
      </c>
    </row>
    <row r="189" spans="1:10">
      <c r="A189" s="12">
        <v>45369</v>
      </c>
      <c r="B189" s="16" t="s">
        <v>113</v>
      </c>
      <c r="C189" s="1" t="s">
        <v>523</v>
      </c>
      <c r="D189" s="8">
        <v>617206</v>
      </c>
      <c r="E189" s="8" t="s">
        <v>511</v>
      </c>
      <c r="F189" s="8">
        <v>7</v>
      </c>
      <c r="G189" s="9">
        <v>13</v>
      </c>
      <c r="H189" s="1">
        <v>6</v>
      </c>
      <c r="I189" s="8">
        <v>222.39</v>
      </c>
      <c r="J189" s="9" t="s">
        <v>43</v>
      </c>
    </row>
    <row r="190" spans="1:10">
      <c r="A190" s="12">
        <v>45369</v>
      </c>
      <c r="B190" s="16" t="s">
        <v>113</v>
      </c>
      <c r="C190" s="1" t="s">
        <v>524</v>
      </c>
      <c r="D190" s="8">
        <v>991447</v>
      </c>
      <c r="E190" s="8" t="s">
        <v>525</v>
      </c>
      <c r="F190" s="8">
        <v>27</v>
      </c>
      <c r="G190" s="9">
        <v>30</v>
      </c>
      <c r="H190" s="1">
        <v>3</v>
      </c>
      <c r="I190" s="8">
        <v>137.15</v>
      </c>
      <c r="J190" s="9" t="s">
        <v>43</v>
      </c>
    </row>
    <row r="191" spans="1:10">
      <c r="A191" s="12">
        <v>45369</v>
      </c>
      <c r="B191" s="16" t="s">
        <v>113</v>
      </c>
      <c r="C191" s="1" t="s">
        <v>526</v>
      </c>
      <c r="D191" s="8">
        <v>4000572</v>
      </c>
      <c r="E191" s="8" t="s">
        <v>527</v>
      </c>
      <c r="F191" s="8">
        <v>124</v>
      </c>
      <c r="G191" s="9">
        <v>144</v>
      </c>
      <c r="H191" s="1">
        <v>20</v>
      </c>
      <c r="I191" s="8">
        <v>178.6</v>
      </c>
      <c r="J191" s="9" t="s">
        <v>12</v>
      </c>
    </row>
    <row r="192" spans="1:10">
      <c r="A192" s="12">
        <v>45369</v>
      </c>
      <c r="B192" s="16" t="s">
        <v>113</v>
      </c>
      <c r="C192" s="1" t="s">
        <v>528</v>
      </c>
      <c r="D192" s="8">
        <v>6433899</v>
      </c>
      <c r="E192" s="8" t="s">
        <v>529</v>
      </c>
      <c r="F192" s="8">
        <v>144</v>
      </c>
      <c r="G192" s="9">
        <v>133</v>
      </c>
      <c r="H192" s="1" t="s">
        <v>512</v>
      </c>
      <c r="I192" s="8" t="s">
        <v>530</v>
      </c>
      <c r="J192" s="9" t="s">
        <v>14</v>
      </c>
    </row>
    <row r="193" spans="1:10">
      <c r="A193" s="12">
        <v>45369</v>
      </c>
      <c r="B193" s="16" t="s">
        <v>113</v>
      </c>
      <c r="C193" s="1" t="s">
        <v>531</v>
      </c>
      <c r="D193" s="8">
        <v>617206</v>
      </c>
      <c r="E193" s="8" t="s">
        <v>511</v>
      </c>
      <c r="F193" s="8">
        <v>33</v>
      </c>
      <c r="G193" s="9">
        <v>40</v>
      </c>
      <c r="H193" s="1">
        <v>7</v>
      </c>
      <c r="I193" s="8">
        <v>259.45999999999998</v>
      </c>
      <c r="J193" s="9" t="s">
        <v>16</v>
      </c>
    </row>
    <row r="194" spans="1:10">
      <c r="A194" s="12">
        <v>45369</v>
      </c>
      <c r="B194" s="16" t="s">
        <v>113</v>
      </c>
      <c r="C194" s="1" t="s">
        <v>532</v>
      </c>
      <c r="D194" s="8">
        <v>800387</v>
      </c>
      <c r="E194" s="8" t="s">
        <v>533</v>
      </c>
      <c r="F194" s="8">
        <v>540</v>
      </c>
      <c r="G194" s="9">
        <v>534</v>
      </c>
      <c r="H194" s="1" t="s">
        <v>534</v>
      </c>
      <c r="I194" s="8" t="s">
        <v>535</v>
      </c>
      <c r="J194" s="9" t="s">
        <v>24</v>
      </c>
    </row>
    <row r="195" spans="1:10">
      <c r="A195" s="12">
        <v>45369</v>
      </c>
      <c r="B195" s="16" t="s">
        <v>113</v>
      </c>
      <c r="C195" s="1" t="s">
        <v>536</v>
      </c>
      <c r="D195" s="8">
        <v>372296</v>
      </c>
      <c r="E195" s="8" t="s">
        <v>537</v>
      </c>
      <c r="F195" s="8">
        <v>1</v>
      </c>
      <c r="G195" s="9">
        <v>0</v>
      </c>
      <c r="H195" s="1" t="s">
        <v>538</v>
      </c>
      <c r="I195" s="8" t="s">
        <v>539</v>
      </c>
      <c r="J195" s="9" t="s">
        <v>14</v>
      </c>
    </row>
    <row r="196" spans="1:10">
      <c r="A196" s="12">
        <v>45369</v>
      </c>
      <c r="B196" s="16" t="s">
        <v>113</v>
      </c>
      <c r="C196" s="1" t="s">
        <v>540</v>
      </c>
      <c r="D196" s="8">
        <v>6928452</v>
      </c>
      <c r="E196" s="8" t="s">
        <v>541</v>
      </c>
      <c r="F196" s="8">
        <v>42</v>
      </c>
      <c r="G196" s="9">
        <v>33</v>
      </c>
      <c r="H196" s="1" t="s">
        <v>542</v>
      </c>
      <c r="I196" s="8" t="s">
        <v>543</v>
      </c>
      <c r="J196" s="9" t="s">
        <v>16</v>
      </c>
    </row>
    <row r="197" spans="1:10">
      <c r="A197" s="12">
        <v>45369</v>
      </c>
      <c r="B197" s="16" t="s">
        <v>113</v>
      </c>
      <c r="C197" s="1" t="s">
        <v>544</v>
      </c>
      <c r="D197" s="8">
        <v>1376290</v>
      </c>
      <c r="E197" s="8" t="s">
        <v>545</v>
      </c>
      <c r="F197" s="8">
        <v>30</v>
      </c>
      <c r="G197" s="9">
        <v>35</v>
      </c>
      <c r="H197" s="1">
        <v>5</v>
      </c>
      <c r="I197" s="8">
        <v>40.770000000000003</v>
      </c>
      <c r="J197" s="9" t="s">
        <v>16</v>
      </c>
    </row>
    <row r="198" spans="1:10">
      <c r="A198" s="12">
        <v>45369</v>
      </c>
      <c r="B198" s="16" t="s">
        <v>113</v>
      </c>
      <c r="C198" s="1" t="s">
        <v>546</v>
      </c>
      <c r="D198" s="8">
        <v>431954</v>
      </c>
      <c r="E198" s="8" t="s">
        <v>547</v>
      </c>
      <c r="F198" s="8">
        <v>12</v>
      </c>
      <c r="G198" s="9">
        <v>24</v>
      </c>
      <c r="H198" s="1">
        <v>12</v>
      </c>
      <c r="I198" s="8">
        <v>26.28</v>
      </c>
      <c r="J198" s="9" t="s">
        <v>16</v>
      </c>
    </row>
    <row r="199" spans="1:10">
      <c r="A199" s="12">
        <v>45369</v>
      </c>
      <c r="B199" s="16" t="s">
        <v>113</v>
      </c>
      <c r="C199" s="1" t="s">
        <v>548</v>
      </c>
      <c r="D199" s="8">
        <v>4000572</v>
      </c>
      <c r="E199" s="8" t="s">
        <v>527</v>
      </c>
      <c r="F199" s="8">
        <v>84</v>
      </c>
      <c r="G199" s="9">
        <v>80</v>
      </c>
      <c r="H199" s="1" t="s">
        <v>521</v>
      </c>
      <c r="I199" s="8" t="s">
        <v>549</v>
      </c>
      <c r="J199" s="9" t="s">
        <v>24</v>
      </c>
    </row>
    <row r="200" spans="1:10">
      <c r="A200" s="12">
        <v>45369</v>
      </c>
      <c r="B200" s="16" t="s">
        <v>113</v>
      </c>
      <c r="C200" s="1" t="s">
        <v>550</v>
      </c>
      <c r="D200" s="8">
        <v>6433899</v>
      </c>
      <c r="E200" s="8" t="s">
        <v>529</v>
      </c>
      <c r="F200" s="8">
        <v>54</v>
      </c>
      <c r="G200" s="9">
        <v>70</v>
      </c>
      <c r="H200" s="1">
        <v>16</v>
      </c>
      <c r="I200" s="8">
        <v>108.76</v>
      </c>
      <c r="J200" s="9" t="s">
        <v>43</v>
      </c>
    </row>
    <row r="201" spans="1:10">
      <c r="A201" s="12">
        <v>45369</v>
      </c>
      <c r="B201" s="16" t="s">
        <v>113</v>
      </c>
      <c r="C201" s="1" t="s">
        <v>551</v>
      </c>
      <c r="D201" s="8">
        <v>791288</v>
      </c>
      <c r="E201" s="8" t="s">
        <v>552</v>
      </c>
      <c r="F201" s="8">
        <v>45</v>
      </c>
      <c r="G201" s="9">
        <v>42</v>
      </c>
      <c r="H201" s="1" t="s">
        <v>553</v>
      </c>
      <c r="I201" s="8" t="s">
        <v>554</v>
      </c>
      <c r="J201" s="9" t="s">
        <v>16</v>
      </c>
    </row>
    <row r="202" spans="1:10">
      <c r="A202" s="12">
        <v>45369</v>
      </c>
      <c r="B202" s="16" t="s">
        <v>113</v>
      </c>
      <c r="C202" s="1" t="s">
        <v>555</v>
      </c>
      <c r="D202" s="8">
        <v>1376290</v>
      </c>
      <c r="E202" s="8" t="s">
        <v>556</v>
      </c>
      <c r="F202" s="8">
        <v>95</v>
      </c>
      <c r="G202" s="9">
        <v>85</v>
      </c>
      <c r="H202" s="1" t="s">
        <v>557</v>
      </c>
      <c r="I202" s="8" t="s">
        <v>558</v>
      </c>
      <c r="J202" s="9" t="s">
        <v>12</v>
      </c>
    </row>
    <row r="203" spans="1:10">
      <c r="A203" s="12">
        <v>45370</v>
      </c>
      <c r="B203" s="16" t="s">
        <v>113</v>
      </c>
      <c r="C203" s="1" t="s">
        <v>559</v>
      </c>
      <c r="D203" s="8">
        <v>6928452</v>
      </c>
      <c r="E203" s="8" t="s">
        <v>541</v>
      </c>
      <c r="F203" s="8">
        <v>11</v>
      </c>
      <c r="G203" s="9">
        <v>10</v>
      </c>
      <c r="H203" s="1" t="s">
        <v>79</v>
      </c>
      <c r="I203" s="8" t="s">
        <v>560</v>
      </c>
      <c r="J203" s="9" t="s">
        <v>24</v>
      </c>
    </row>
    <row r="204" spans="1:10">
      <c r="A204" s="12">
        <v>45370</v>
      </c>
      <c r="B204" s="16" t="s">
        <v>113</v>
      </c>
      <c r="C204" s="1" t="s">
        <v>561</v>
      </c>
      <c r="D204" s="8">
        <v>1376290</v>
      </c>
      <c r="E204" s="8" t="s">
        <v>545</v>
      </c>
      <c r="F204" s="8">
        <v>34</v>
      </c>
      <c r="G204" s="9">
        <v>13</v>
      </c>
      <c r="H204" s="1" t="s">
        <v>562</v>
      </c>
      <c r="I204" s="8" t="s">
        <v>563</v>
      </c>
      <c r="J204" s="9" t="s">
        <v>12</v>
      </c>
    </row>
    <row r="205" spans="1:10">
      <c r="A205" s="12">
        <v>45370</v>
      </c>
      <c r="B205" s="16" t="s">
        <v>113</v>
      </c>
      <c r="C205" s="1" t="s">
        <v>564</v>
      </c>
      <c r="D205" s="8">
        <v>829265</v>
      </c>
      <c r="E205" s="8" t="s">
        <v>565</v>
      </c>
      <c r="F205" s="8">
        <v>8</v>
      </c>
      <c r="G205" s="9">
        <v>10</v>
      </c>
      <c r="H205" s="1">
        <v>2</v>
      </c>
      <c r="I205" s="8">
        <v>33.86</v>
      </c>
      <c r="J205" s="9" t="s">
        <v>22</v>
      </c>
    </row>
    <row r="206" spans="1:10">
      <c r="A206" s="12">
        <v>45370</v>
      </c>
      <c r="B206" s="16" t="s">
        <v>113</v>
      </c>
      <c r="C206" s="1" t="s">
        <v>566</v>
      </c>
      <c r="D206" s="8">
        <v>372296</v>
      </c>
      <c r="E206" s="8" t="s">
        <v>537</v>
      </c>
      <c r="F206" s="8">
        <v>5</v>
      </c>
      <c r="G206" s="9">
        <v>8</v>
      </c>
      <c r="H206" s="1">
        <v>3</v>
      </c>
      <c r="I206" s="8">
        <v>80.64</v>
      </c>
      <c r="J206" s="9" t="s">
        <v>43</v>
      </c>
    </row>
    <row r="207" spans="1:10">
      <c r="A207" s="12">
        <v>45370</v>
      </c>
      <c r="B207" s="16" t="s">
        <v>113</v>
      </c>
      <c r="C207" s="1" t="s">
        <v>567</v>
      </c>
      <c r="D207" s="8">
        <v>991447</v>
      </c>
      <c r="E207" s="8" t="s">
        <v>525</v>
      </c>
      <c r="F207" s="8">
        <v>5</v>
      </c>
      <c r="G207" s="9">
        <v>0</v>
      </c>
      <c r="H207" s="1" t="s">
        <v>86</v>
      </c>
      <c r="I207" s="8" t="s">
        <v>568</v>
      </c>
      <c r="J207" s="9" t="s">
        <v>14</v>
      </c>
    </row>
    <row r="208" spans="1:10">
      <c r="A208" s="12">
        <v>45370</v>
      </c>
      <c r="B208" s="16" t="s">
        <v>113</v>
      </c>
      <c r="C208" s="1" t="s">
        <v>569</v>
      </c>
      <c r="D208" s="8">
        <v>6433899</v>
      </c>
      <c r="E208" s="8" t="s">
        <v>529</v>
      </c>
      <c r="F208" s="8">
        <v>19</v>
      </c>
      <c r="G208" s="9">
        <v>1</v>
      </c>
      <c r="H208" s="1" t="s">
        <v>570</v>
      </c>
      <c r="I208" s="8" t="s">
        <v>571</v>
      </c>
      <c r="J208" s="9" t="s">
        <v>47</v>
      </c>
    </row>
    <row r="209" spans="1:10">
      <c r="A209" s="12">
        <v>45370</v>
      </c>
      <c r="B209" s="16" t="s">
        <v>113</v>
      </c>
      <c r="C209" s="1" t="s">
        <v>572</v>
      </c>
      <c r="D209" s="8">
        <v>735910</v>
      </c>
      <c r="E209" s="8" t="s">
        <v>573</v>
      </c>
      <c r="F209" s="8">
        <v>56</v>
      </c>
      <c r="G209" s="9">
        <v>65</v>
      </c>
      <c r="H209" s="1">
        <v>9</v>
      </c>
      <c r="I209" s="8">
        <v>13.22</v>
      </c>
      <c r="J209" s="9" t="s">
        <v>43</v>
      </c>
    </row>
    <row r="210" spans="1:10">
      <c r="A210" s="12">
        <v>45370</v>
      </c>
      <c r="B210" s="16" t="s">
        <v>113</v>
      </c>
      <c r="C210" s="1" t="s">
        <v>574</v>
      </c>
      <c r="D210" s="8">
        <v>431954</v>
      </c>
      <c r="E210" s="8" t="s">
        <v>547</v>
      </c>
      <c r="F210" s="8">
        <v>76</v>
      </c>
      <c r="G210" s="9">
        <v>80</v>
      </c>
      <c r="H210" s="1">
        <v>4</v>
      </c>
      <c r="I210" s="8">
        <v>8.76</v>
      </c>
      <c r="J210" s="9" t="s">
        <v>12</v>
      </c>
    </row>
    <row r="211" spans="1:10">
      <c r="A211" s="12">
        <v>45370</v>
      </c>
      <c r="B211" s="16" t="s">
        <v>113</v>
      </c>
      <c r="C211" s="1" t="s">
        <v>575</v>
      </c>
      <c r="D211" s="8">
        <v>279673</v>
      </c>
      <c r="E211" s="8" t="s">
        <v>576</v>
      </c>
      <c r="F211" s="8">
        <v>27</v>
      </c>
      <c r="G211" s="9">
        <v>36</v>
      </c>
      <c r="H211" s="1">
        <v>9</v>
      </c>
      <c r="I211" s="8">
        <v>152.55000000000001</v>
      </c>
      <c r="J211" s="9" t="s">
        <v>12</v>
      </c>
    </row>
    <row r="212" spans="1:10">
      <c r="A212" s="12">
        <v>45370</v>
      </c>
      <c r="B212" s="16" t="s">
        <v>113</v>
      </c>
      <c r="C212" s="1" t="s">
        <v>411</v>
      </c>
      <c r="D212" s="8">
        <v>738618</v>
      </c>
      <c r="E212" s="8" t="s">
        <v>577</v>
      </c>
      <c r="F212" s="8">
        <v>353</v>
      </c>
      <c r="G212" s="9">
        <v>355</v>
      </c>
      <c r="H212" s="1">
        <v>2</v>
      </c>
      <c r="I212" s="8">
        <v>3.32</v>
      </c>
      <c r="J212" s="9" t="s">
        <v>12</v>
      </c>
    </row>
    <row r="213" spans="1:10">
      <c r="A213" s="12">
        <v>45370</v>
      </c>
      <c r="B213" s="16" t="s">
        <v>113</v>
      </c>
      <c r="C213" s="1" t="s">
        <v>578</v>
      </c>
      <c r="D213" s="8">
        <v>800387</v>
      </c>
      <c r="E213" s="8" t="s">
        <v>533</v>
      </c>
      <c r="F213" s="8">
        <v>64</v>
      </c>
      <c r="G213" s="9">
        <v>54</v>
      </c>
      <c r="H213" s="1" t="s">
        <v>579</v>
      </c>
      <c r="I213" s="8" t="s">
        <v>580</v>
      </c>
      <c r="J213" s="9" t="s">
        <v>24</v>
      </c>
    </row>
    <row r="214" spans="1:10">
      <c r="A214" s="12">
        <v>45370</v>
      </c>
      <c r="B214" s="16" t="s">
        <v>113</v>
      </c>
      <c r="C214" s="1" t="s">
        <v>581</v>
      </c>
      <c r="D214" s="8">
        <v>791288</v>
      </c>
      <c r="E214" s="8" t="s">
        <v>552</v>
      </c>
      <c r="F214" s="8">
        <v>12</v>
      </c>
      <c r="G214" s="9">
        <v>1</v>
      </c>
      <c r="H214" s="1" t="s">
        <v>395</v>
      </c>
      <c r="I214" s="8" t="s">
        <v>582</v>
      </c>
      <c r="J214" s="9" t="s">
        <v>14</v>
      </c>
    </row>
    <row r="215" spans="1:10">
      <c r="A215" s="12">
        <v>45370</v>
      </c>
      <c r="B215" s="16" t="s">
        <v>113</v>
      </c>
      <c r="C215" s="1" t="s">
        <v>583</v>
      </c>
      <c r="D215" s="8">
        <v>396291</v>
      </c>
      <c r="E215" s="8" t="s">
        <v>584</v>
      </c>
      <c r="F215" s="8">
        <v>208</v>
      </c>
      <c r="G215" s="9">
        <v>1</v>
      </c>
      <c r="H215" s="1" t="s">
        <v>585</v>
      </c>
      <c r="I215" s="8" t="s">
        <v>586</v>
      </c>
      <c r="J215" s="9" t="s">
        <v>14</v>
      </c>
    </row>
    <row r="216" spans="1:10">
      <c r="A216" s="12">
        <v>45370</v>
      </c>
      <c r="B216" s="16" t="s">
        <v>113</v>
      </c>
      <c r="C216" s="1" t="s">
        <v>587</v>
      </c>
      <c r="D216" s="8">
        <v>978869</v>
      </c>
      <c r="E216" s="8" t="s">
        <v>588</v>
      </c>
      <c r="F216" s="8">
        <v>19</v>
      </c>
      <c r="G216" s="9">
        <v>26</v>
      </c>
      <c r="H216" s="1">
        <v>7</v>
      </c>
      <c r="I216" s="8">
        <v>46.38</v>
      </c>
      <c r="J216" s="9" t="s">
        <v>12</v>
      </c>
    </row>
    <row r="217" spans="1:10">
      <c r="A217" s="12">
        <v>45370</v>
      </c>
      <c r="B217" s="16" t="s">
        <v>113</v>
      </c>
      <c r="C217" s="1" t="s">
        <v>589</v>
      </c>
      <c r="D217" s="8">
        <v>4000572</v>
      </c>
      <c r="E217" s="8" t="s">
        <v>527</v>
      </c>
      <c r="F217" s="8">
        <v>35</v>
      </c>
      <c r="G217" s="9">
        <v>43</v>
      </c>
      <c r="H217" s="1">
        <v>8</v>
      </c>
      <c r="I217" s="8">
        <v>71.44</v>
      </c>
      <c r="J217" s="9" t="s">
        <v>12</v>
      </c>
    </row>
    <row r="218" spans="1:10">
      <c r="A218" s="12">
        <v>45370</v>
      </c>
      <c r="B218" s="16" t="s">
        <v>113</v>
      </c>
      <c r="C218" s="1" t="s">
        <v>590</v>
      </c>
      <c r="D218" s="8">
        <v>207730</v>
      </c>
      <c r="E218" s="8" t="s">
        <v>591</v>
      </c>
      <c r="F218" s="8">
        <v>5</v>
      </c>
      <c r="G218" s="9">
        <v>3</v>
      </c>
      <c r="H218" s="1" t="s">
        <v>90</v>
      </c>
      <c r="I218" s="8" t="s">
        <v>592</v>
      </c>
      <c r="J218" s="9" t="s">
        <v>12</v>
      </c>
    </row>
    <row r="219" spans="1:10">
      <c r="A219" s="12">
        <v>45370</v>
      </c>
      <c r="B219" s="16" t="s">
        <v>113</v>
      </c>
      <c r="C219" s="1" t="s">
        <v>593</v>
      </c>
      <c r="D219" s="8">
        <v>741965</v>
      </c>
      <c r="E219" s="8" t="s">
        <v>594</v>
      </c>
      <c r="F219" s="8">
        <v>0</v>
      </c>
      <c r="G219" s="9">
        <v>42</v>
      </c>
      <c r="H219" s="1">
        <v>42</v>
      </c>
      <c r="I219" s="8">
        <v>514.08000000000004</v>
      </c>
      <c r="J219" s="9" t="s">
        <v>26</v>
      </c>
    </row>
    <row r="220" spans="1:10">
      <c r="A220" s="12">
        <v>45370</v>
      </c>
      <c r="B220" s="16" t="s">
        <v>113</v>
      </c>
      <c r="C220" s="1" t="s">
        <v>595</v>
      </c>
      <c r="D220" s="8">
        <v>857166</v>
      </c>
      <c r="E220" s="8" t="s">
        <v>596</v>
      </c>
      <c r="F220" s="8">
        <v>8</v>
      </c>
      <c r="G220" s="9">
        <v>9</v>
      </c>
      <c r="H220" s="1">
        <v>1</v>
      </c>
      <c r="I220" s="8">
        <v>36.65</v>
      </c>
      <c r="J220" s="9" t="s">
        <v>43</v>
      </c>
    </row>
    <row r="221" spans="1:10">
      <c r="A221" s="12">
        <v>45370</v>
      </c>
      <c r="B221" s="16" t="s">
        <v>113</v>
      </c>
      <c r="C221" s="1" t="s">
        <v>597</v>
      </c>
      <c r="D221" s="8">
        <v>4867914</v>
      </c>
      <c r="E221" s="8" t="s">
        <v>598</v>
      </c>
      <c r="F221" s="8">
        <v>1</v>
      </c>
      <c r="G221" s="9">
        <v>3</v>
      </c>
      <c r="H221" s="1">
        <v>2</v>
      </c>
      <c r="I221" s="8">
        <v>365.56</v>
      </c>
      <c r="J221" s="9" t="s">
        <v>12</v>
      </c>
    </row>
    <row r="222" spans="1:10">
      <c r="A222" s="12">
        <v>45370</v>
      </c>
      <c r="B222" s="16" t="s">
        <v>113</v>
      </c>
      <c r="C222" s="1" t="s">
        <v>599</v>
      </c>
      <c r="D222" s="8">
        <v>508513</v>
      </c>
      <c r="E222" s="8" t="s">
        <v>600</v>
      </c>
      <c r="F222" s="8">
        <v>28</v>
      </c>
      <c r="G222" s="9">
        <v>25</v>
      </c>
      <c r="H222" s="1" t="s">
        <v>71</v>
      </c>
      <c r="I222" s="8" t="s">
        <v>601</v>
      </c>
      <c r="J222" s="9" t="s">
        <v>12</v>
      </c>
    </row>
    <row r="223" spans="1:10">
      <c r="A223" s="12">
        <v>45370</v>
      </c>
      <c r="B223" s="16" t="s">
        <v>113</v>
      </c>
      <c r="C223" s="1" t="s">
        <v>602</v>
      </c>
      <c r="D223" s="8">
        <v>396291</v>
      </c>
      <c r="E223" s="8" t="s">
        <v>298</v>
      </c>
      <c r="F223" s="8">
        <v>876</v>
      </c>
      <c r="G223" s="9">
        <v>936</v>
      </c>
      <c r="H223" s="1">
        <v>60</v>
      </c>
      <c r="I223" s="8">
        <v>59.4</v>
      </c>
      <c r="J223" s="9" t="s">
        <v>43</v>
      </c>
    </row>
    <row r="224" spans="1:10">
      <c r="A224" s="12">
        <v>45370</v>
      </c>
      <c r="B224" s="16" t="s">
        <v>113</v>
      </c>
      <c r="C224" s="1" t="s">
        <v>603</v>
      </c>
      <c r="D224" s="8">
        <v>6928452</v>
      </c>
      <c r="E224" s="8" t="s">
        <v>604</v>
      </c>
      <c r="F224" s="8">
        <v>30</v>
      </c>
      <c r="G224" s="9">
        <v>24</v>
      </c>
      <c r="H224" s="1" t="s">
        <v>126</v>
      </c>
      <c r="I224" s="8" t="s">
        <v>605</v>
      </c>
      <c r="J224" s="9" t="s">
        <v>47</v>
      </c>
    </row>
    <row r="225" spans="1:10">
      <c r="A225" s="12">
        <v>45370</v>
      </c>
      <c r="B225" s="16" t="s">
        <v>113</v>
      </c>
      <c r="C225" s="1" t="s">
        <v>606</v>
      </c>
      <c r="D225" s="8">
        <v>593153</v>
      </c>
      <c r="E225" s="8" t="s">
        <v>607</v>
      </c>
      <c r="F225" s="8">
        <v>6</v>
      </c>
      <c r="G225" s="9">
        <v>7</v>
      </c>
      <c r="H225" s="1">
        <v>1</v>
      </c>
      <c r="I225" s="8">
        <v>109.95</v>
      </c>
      <c r="J225" s="9" t="s">
        <v>47</v>
      </c>
    </row>
    <row r="226" spans="1:10">
      <c r="A226" s="12">
        <v>45370</v>
      </c>
      <c r="B226" s="16" t="s">
        <v>113</v>
      </c>
      <c r="C226" s="1" t="s">
        <v>608</v>
      </c>
      <c r="D226" s="8">
        <v>617206</v>
      </c>
      <c r="E226" s="8" t="s">
        <v>609</v>
      </c>
      <c r="F226" s="8">
        <v>33</v>
      </c>
      <c r="G226" s="9">
        <v>1</v>
      </c>
      <c r="H226" s="1" t="s">
        <v>610</v>
      </c>
      <c r="I226" s="8" t="s">
        <v>611</v>
      </c>
      <c r="J226" s="9" t="s">
        <v>43</v>
      </c>
    </row>
    <row r="227" spans="1:10">
      <c r="A227" s="12">
        <v>45370</v>
      </c>
      <c r="B227" s="16" t="s">
        <v>113</v>
      </c>
      <c r="C227" s="1" t="s">
        <v>612</v>
      </c>
      <c r="D227" s="8">
        <v>617206</v>
      </c>
      <c r="E227" s="8" t="s">
        <v>609</v>
      </c>
      <c r="F227" s="8">
        <v>39</v>
      </c>
      <c r="G227" s="9">
        <v>33</v>
      </c>
      <c r="H227" s="1" t="s">
        <v>126</v>
      </c>
      <c r="I227" s="8" t="s">
        <v>613</v>
      </c>
      <c r="J227" s="9" t="s">
        <v>14</v>
      </c>
    </row>
    <row r="228" spans="1:10">
      <c r="A228" s="12">
        <v>45370</v>
      </c>
      <c r="B228" s="16" t="s">
        <v>113</v>
      </c>
      <c r="C228" s="1" t="s">
        <v>614</v>
      </c>
      <c r="D228" s="8">
        <v>617206</v>
      </c>
      <c r="E228" s="8" t="s">
        <v>609</v>
      </c>
      <c r="F228" s="8">
        <v>3</v>
      </c>
      <c r="G228" s="9">
        <v>40</v>
      </c>
      <c r="H228" s="1">
        <v>37</v>
      </c>
      <c r="I228" s="8">
        <v>1371.44</v>
      </c>
      <c r="J228" s="9" t="s">
        <v>43</v>
      </c>
    </row>
    <row r="229" spans="1:10">
      <c r="A229" s="12">
        <v>45370</v>
      </c>
      <c r="B229" s="16" t="s">
        <v>113</v>
      </c>
      <c r="C229" s="1" t="s">
        <v>615</v>
      </c>
      <c r="D229" s="8">
        <v>791288</v>
      </c>
      <c r="E229" s="8" t="s">
        <v>616</v>
      </c>
      <c r="F229" s="8">
        <v>83</v>
      </c>
      <c r="G229" s="9">
        <v>94</v>
      </c>
      <c r="H229" s="1">
        <v>11</v>
      </c>
      <c r="I229" s="8">
        <v>192.84</v>
      </c>
      <c r="J229" s="9" t="s">
        <v>43</v>
      </c>
    </row>
    <row r="230" spans="1:10">
      <c r="A230" s="12">
        <v>45370</v>
      </c>
      <c r="B230" s="16" t="s">
        <v>113</v>
      </c>
      <c r="C230" s="1" t="s">
        <v>617</v>
      </c>
      <c r="D230" s="8">
        <v>857166</v>
      </c>
      <c r="E230" s="8" t="s">
        <v>618</v>
      </c>
      <c r="F230" s="8">
        <v>1</v>
      </c>
      <c r="G230" s="9">
        <v>0</v>
      </c>
      <c r="H230" s="1" t="s">
        <v>79</v>
      </c>
      <c r="I230" s="8" t="s">
        <v>619</v>
      </c>
      <c r="J230" s="9" t="s">
        <v>14</v>
      </c>
    </row>
    <row r="231" spans="1:10">
      <c r="A231" s="12">
        <v>45370</v>
      </c>
      <c r="B231" s="16" t="s">
        <v>113</v>
      </c>
      <c r="C231" s="1" t="s">
        <v>620</v>
      </c>
      <c r="D231" s="8">
        <v>735910</v>
      </c>
      <c r="E231" s="8" t="s">
        <v>621</v>
      </c>
      <c r="F231" s="8">
        <v>516</v>
      </c>
      <c r="G231" s="9">
        <v>504</v>
      </c>
      <c r="H231" s="1" t="s">
        <v>622</v>
      </c>
      <c r="I231" s="8" t="s">
        <v>623</v>
      </c>
      <c r="J231" s="9" t="s">
        <v>47</v>
      </c>
    </row>
    <row r="232" spans="1:10">
      <c r="A232" s="12">
        <v>45370</v>
      </c>
      <c r="B232" s="16" t="s">
        <v>113</v>
      </c>
      <c r="C232" s="1" t="s">
        <v>624</v>
      </c>
      <c r="D232" s="8">
        <v>791288</v>
      </c>
      <c r="E232" s="8" t="s">
        <v>616</v>
      </c>
      <c r="F232" s="8">
        <v>126</v>
      </c>
      <c r="G232" s="9">
        <v>119</v>
      </c>
      <c r="H232" s="1" t="s">
        <v>282</v>
      </c>
      <c r="I232" s="8" t="s">
        <v>625</v>
      </c>
      <c r="J232" s="9" t="s">
        <v>47</v>
      </c>
    </row>
    <row r="233" spans="1:10">
      <c r="A233" s="12">
        <v>45370</v>
      </c>
      <c r="B233" s="16" t="s">
        <v>113</v>
      </c>
      <c r="C233" s="1" t="s">
        <v>626</v>
      </c>
      <c r="D233" s="8">
        <v>593153</v>
      </c>
      <c r="E233" s="8" t="s">
        <v>607</v>
      </c>
      <c r="F233" s="8">
        <v>16</v>
      </c>
      <c r="G233" s="9">
        <v>18</v>
      </c>
      <c r="H233" s="1">
        <v>2</v>
      </c>
      <c r="I233" s="8">
        <v>219.9</v>
      </c>
      <c r="J233" s="9" t="s">
        <v>12</v>
      </c>
    </row>
    <row r="234" spans="1:10">
      <c r="A234" s="12">
        <v>45370</v>
      </c>
      <c r="B234" s="16" t="s">
        <v>113</v>
      </c>
      <c r="C234" s="1" t="s">
        <v>627</v>
      </c>
      <c r="D234" s="8">
        <v>6433899</v>
      </c>
      <c r="E234" s="8" t="s">
        <v>628</v>
      </c>
      <c r="F234" s="8">
        <v>180</v>
      </c>
      <c r="G234" s="9">
        <v>182</v>
      </c>
      <c r="H234" s="1">
        <v>2</v>
      </c>
      <c r="I234" s="8">
        <v>13.59</v>
      </c>
      <c r="J234" s="9" t="s">
        <v>43</v>
      </c>
    </row>
    <row r="235" spans="1:10">
      <c r="A235" s="12">
        <v>45370</v>
      </c>
      <c r="B235" s="16" t="s">
        <v>113</v>
      </c>
      <c r="C235" s="1" t="s">
        <v>629</v>
      </c>
      <c r="D235" s="8">
        <v>6433899</v>
      </c>
      <c r="E235" s="8" t="s">
        <v>628</v>
      </c>
      <c r="F235" s="8">
        <v>174</v>
      </c>
      <c r="G235" s="9">
        <v>164</v>
      </c>
      <c r="H235" s="1" t="s">
        <v>579</v>
      </c>
      <c r="I235" s="8" t="s">
        <v>630</v>
      </c>
      <c r="J235" s="9" t="s">
        <v>14</v>
      </c>
    </row>
    <row r="236" spans="1:10">
      <c r="A236" s="12">
        <v>45370</v>
      </c>
      <c r="B236" s="16" t="s">
        <v>113</v>
      </c>
      <c r="C236" s="1" t="s">
        <v>631</v>
      </c>
      <c r="D236" s="8">
        <v>6433899</v>
      </c>
      <c r="E236" s="8" t="s">
        <v>628</v>
      </c>
      <c r="F236" s="8">
        <v>176</v>
      </c>
      <c r="G236" s="9">
        <v>172</v>
      </c>
      <c r="H236" s="1" t="s">
        <v>632</v>
      </c>
      <c r="I236" s="8" t="s">
        <v>633</v>
      </c>
      <c r="J236" s="9" t="s">
        <v>14</v>
      </c>
    </row>
    <row r="237" spans="1:10">
      <c r="A237" s="12">
        <v>45370</v>
      </c>
      <c r="B237" s="16" t="s">
        <v>113</v>
      </c>
      <c r="C237" s="1" t="s">
        <v>634</v>
      </c>
      <c r="D237" s="8">
        <v>537045</v>
      </c>
      <c r="E237" s="8" t="s">
        <v>635</v>
      </c>
      <c r="F237" s="8">
        <v>4</v>
      </c>
      <c r="G237" s="9">
        <v>5</v>
      </c>
      <c r="H237" s="1">
        <v>1</v>
      </c>
      <c r="I237" s="8">
        <v>27.69</v>
      </c>
      <c r="J237" s="9" t="s">
        <v>28</v>
      </c>
    </row>
    <row r="238" spans="1:10">
      <c r="A238" s="12">
        <v>45370</v>
      </c>
      <c r="B238" s="16" t="s">
        <v>113</v>
      </c>
      <c r="C238" s="1" t="s">
        <v>636</v>
      </c>
      <c r="D238" s="8">
        <v>207730</v>
      </c>
      <c r="E238" s="8" t="s">
        <v>637</v>
      </c>
      <c r="F238" s="8">
        <v>11</v>
      </c>
      <c r="G238" s="9">
        <v>0</v>
      </c>
      <c r="H238" s="1" t="s">
        <v>395</v>
      </c>
      <c r="I238" s="8" t="s">
        <v>638</v>
      </c>
      <c r="J238" s="9" t="s">
        <v>47</v>
      </c>
    </row>
    <row r="239" spans="1:10">
      <c r="A239" s="12">
        <v>45370</v>
      </c>
      <c r="B239" s="16" t="s">
        <v>64</v>
      </c>
      <c r="C239" s="1" t="s">
        <v>639</v>
      </c>
      <c r="D239" s="8">
        <v>280156</v>
      </c>
      <c r="E239" s="8" t="s">
        <v>640</v>
      </c>
      <c r="F239" s="8">
        <v>129</v>
      </c>
      <c r="G239" s="9">
        <v>133</v>
      </c>
      <c r="H239" s="1">
        <v>4</v>
      </c>
      <c r="I239" s="8">
        <v>21.32</v>
      </c>
      <c r="J239" s="9" t="s">
        <v>16</v>
      </c>
    </row>
    <row r="240" spans="1:10">
      <c r="A240" s="12">
        <v>45370</v>
      </c>
      <c r="B240" s="16" t="s">
        <v>64</v>
      </c>
      <c r="C240" s="1" t="s">
        <v>641</v>
      </c>
      <c r="D240" s="8">
        <v>621184</v>
      </c>
      <c r="E240" s="8" t="s">
        <v>642</v>
      </c>
      <c r="F240" s="8">
        <v>136</v>
      </c>
      <c r="G240" s="9">
        <v>138</v>
      </c>
      <c r="H240" s="1">
        <v>2</v>
      </c>
      <c r="I240" s="8">
        <v>7.4</v>
      </c>
      <c r="J240" s="9" t="s">
        <v>16</v>
      </c>
    </row>
    <row r="241" spans="1:10">
      <c r="A241" s="12">
        <v>45370</v>
      </c>
      <c r="B241" s="16" t="s">
        <v>64</v>
      </c>
      <c r="C241" s="1" t="s">
        <v>643</v>
      </c>
      <c r="D241" s="8">
        <v>5209424</v>
      </c>
      <c r="E241" s="8" t="s">
        <v>644</v>
      </c>
      <c r="F241" s="8">
        <v>31</v>
      </c>
      <c r="G241" s="9">
        <v>34</v>
      </c>
      <c r="H241" s="1">
        <v>3</v>
      </c>
      <c r="I241" s="8">
        <v>50.85</v>
      </c>
      <c r="J241" s="9" t="s">
        <v>16</v>
      </c>
    </row>
    <row r="242" spans="1:10">
      <c r="A242" s="12">
        <v>45370</v>
      </c>
      <c r="B242" s="16" t="s">
        <v>64</v>
      </c>
      <c r="C242" s="1" t="s">
        <v>645</v>
      </c>
      <c r="D242" s="8">
        <v>749954</v>
      </c>
      <c r="E242" s="8" t="s">
        <v>646</v>
      </c>
      <c r="F242" s="8">
        <v>9</v>
      </c>
      <c r="G242" s="9">
        <v>11</v>
      </c>
      <c r="H242" s="1">
        <v>2</v>
      </c>
      <c r="I242" s="8">
        <v>109.62</v>
      </c>
      <c r="J242" s="9" t="s">
        <v>16</v>
      </c>
    </row>
    <row r="243" spans="1:10">
      <c r="A243" s="12">
        <v>45370</v>
      </c>
      <c r="B243" s="16" t="s">
        <v>64</v>
      </c>
      <c r="C243" s="1" t="s">
        <v>647</v>
      </c>
      <c r="D243" s="8">
        <v>3548822</v>
      </c>
      <c r="E243" s="8" t="s">
        <v>648</v>
      </c>
      <c r="F243" s="8">
        <v>51</v>
      </c>
      <c r="G243" s="9">
        <v>48</v>
      </c>
      <c r="H243" s="1" t="s">
        <v>71</v>
      </c>
      <c r="I243" s="8" t="s">
        <v>649</v>
      </c>
      <c r="J243" s="9" t="s">
        <v>12</v>
      </c>
    </row>
    <row r="244" spans="1:10">
      <c r="A244" s="12">
        <v>45370</v>
      </c>
      <c r="B244" s="16" t="s">
        <v>64</v>
      </c>
      <c r="C244" s="1" t="s">
        <v>650</v>
      </c>
      <c r="D244" s="8">
        <v>8464478</v>
      </c>
      <c r="E244" s="8" t="s">
        <v>651</v>
      </c>
      <c r="F244" s="8">
        <v>60</v>
      </c>
      <c r="G244" s="9">
        <v>61</v>
      </c>
      <c r="H244" s="1">
        <v>1</v>
      </c>
      <c r="I244" s="8">
        <v>8</v>
      </c>
      <c r="J244" s="9" t="s">
        <v>12</v>
      </c>
    </row>
    <row r="245" spans="1:10">
      <c r="A245" s="12">
        <v>45370</v>
      </c>
      <c r="B245" s="16" t="s">
        <v>64</v>
      </c>
      <c r="C245" s="1" t="s">
        <v>652</v>
      </c>
      <c r="D245" s="8">
        <v>344344</v>
      </c>
      <c r="E245" s="8" t="s">
        <v>653</v>
      </c>
      <c r="F245" s="8">
        <v>570</v>
      </c>
      <c r="G245" s="9">
        <v>573</v>
      </c>
      <c r="H245" s="1">
        <v>3</v>
      </c>
      <c r="I245" s="8">
        <v>2.79</v>
      </c>
      <c r="J245" s="9" t="s">
        <v>24</v>
      </c>
    </row>
    <row r="246" spans="1:10">
      <c r="A246" s="12">
        <v>45370</v>
      </c>
      <c r="B246" s="16" t="s">
        <v>64</v>
      </c>
      <c r="C246" s="1" t="s">
        <v>654</v>
      </c>
      <c r="D246" s="8">
        <v>6455677</v>
      </c>
      <c r="E246" s="8" t="s">
        <v>655</v>
      </c>
      <c r="F246" s="8">
        <v>72</v>
      </c>
      <c r="G246" s="9">
        <v>73</v>
      </c>
      <c r="H246" s="1">
        <v>1</v>
      </c>
      <c r="I246" s="8">
        <v>6.66</v>
      </c>
      <c r="J246" s="9" t="s">
        <v>12</v>
      </c>
    </row>
    <row r="247" spans="1:10">
      <c r="A247" s="12">
        <v>45370</v>
      </c>
      <c r="B247" s="16" t="s">
        <v>64</v>
      </c>
      <c r="C247" s="1" t="s">
        <v>656</v>
      </c>
      <c r="D247" s="8">
        <v>6822496</v>
      </c>
      <c r="E247" s="8" t="s">
        <v>657</v>
      </c>
      <c r="F247" s="8">
        <v>642</v>
      </c>
      <c r="G247" s="9">
        <v>641</v>
      </c>
      <c r="H247" s="1" t="s">
        <v>79</v>
      </c>
      <c r="I247" s="8" t="s">
        <v>658</v>
      </c>
      <c r="J247" s="9" t="s">
        <v>16</v>
      </c>
    </row>
    <row r="248" spans="1:10">
      <c r="A248" s="12">
        <v>45370</v>
      </c>
      <c r="B248" s="16" t="s">
        <v>64</v>
      </c>
      <c r="C248" s="1" t="s">
        <v>659</v>
      </c>
      <c r="D248" s="8">
        <v>436786</v>
      </c>
      <c r="E248" s="8" t="s">
        <v>660</v>
      </c>
      <c r="F248" s="8">
        <v>208</v>
      </c>
      <c r="G248" s="9">
        <v>192</v>
      </c>
      <c r="H248" s="1" t="s">
        <v>492</v>
      </c>
      <c r="I248" s="8" t="s">
        <v>661</v>
      </c>
      <c r="J248" s="9" t="s">
        <v>12</v>
      </c>
    </row>
    <row r="249" spans="1:10">
      <c r="A249" s="12">
        <v>45370</v>
      </c>
      <c r="B249" s="16" t="s">
        <v>64</v>
      </c>
      <c r="C249" s="1" t="s">
        <v>662</v>
      </c>
      <c r="D249" s="8">
        <v>660706</v>
      </c>
      <c r="E249" s="8" t="s">
        <v>663</v>
      </c>
      <c r="F249" s="8">
        <v>1807</v>
      </c>
      <c r="G249" s="9">
        <v>1801</v>
      </c>
      <c r="H249" s="1" t="s">
        <v>126</v>
      </c>
      <c r="I249" s="8" t="s">
        <v>664</v>
      </c>
      <c r="J249" s="9" t="s">
        <v>24</v>
      </c>
    </row>
    <row r="250" spans="1:10">
      <c r="A250" s="12">
        <v>45370</v>
      </c>
      <c r="B250" s="16" t="s">
        <v>64</v>
      </c>
      <c r="C250" s="1" t="s">
        <v>662</v>
      </c>
      <c r="D250" s="8">
        <v>660706</v>
      </c>
      <c r="E250" s="8" t="s">
        <v>663</v>
      </c>
      <c r="F250" s="8">
        <v>1807</v>
      </c>
      <c r="G250" s="9">
        <v>1801</v>
      </c>
      <c r="H250" s="1" t="s">
        <v>126</v>
      </c>
      <c r="I250" s="8" t="s">
        <v>664</v>
      </c>
      <c r="J250" s="9" t="s">
        <v>12</v>
      </c>
    </row>
    <row r="251" spans="1:10">
      <c r="A251" s="12">
        <v>45370</v>
      </c>
      <c r="B251" s="16" t="s">
        <v>64</v>
      </c>
      <c r="C251" s="1" t="s">
        <v>665</v>
      </c>
      <c r="D251" s="8">
        <v>502328</v>
      </c>
      <c r="E251" s="8" t="s">
        <v>666</v>
      </c>
      <c r="F251" s="8">
        <v>188</v>
      </c>
      <c r="G251" s="9">
        <v>191</v>
      </c>
      <c r="H251" s="1">
        <v>3</v>
      </c>
      <c r="I251" s="8">
        <v>7.46</v>
      </c>
      <c r="J251" s="9" t="s">
        <v>16</v>
      </c>
    </row>
    <row r="252" spans="1:10">
      <c r="A252" s="12">
        <v>45370</v>
      </c>
      <c r="B252" s="16" t="s">
        <v>64</v>
      </c>
      <c r="C252" s="1" t="s">
        <v>667</v>
      </c>
      <c r="D252" s="8">
        <v>491716</v>
      </c>
      <c r="E252" s="8" t="s">
        <v>668</v>
      </c>
      <c r="F252" s="8">
        <v>12</v>
      </c>
      <c r="G252" s="9">
        <v>13</v>
      </c>
      <c r="H252" s="1">
        <v>1</v>
      </c>
      <c r="I252" s="8">
        <v>39.32</v>
      </c>
      <c r="J252" s="9" t="s">
        <v>16</v>
      </c>
    </row>
    <row r="253" spans="1:10">
      <c r="A253" s="12">
        <v>45370</v>
      </c>
      <c r="B253" s="16" t="s">
        <v>64</v>
      </c>
      <c r="C253" s="1" t="s">
        <v>669</v>
      </c>
      <c r="D253" s="8">
        <v>727641</v>
      </c>
      <c r="E253" s="8" t="s">
        <v>670</v>
      </c>
      <c r="F253" s="8">
        <v>13</v>
      </c>
      <c r="G253" s="9">
        <v>16</v>
      </c>
      <c r="H253" s="1">
        <v>3</v>
      </c>
      <c r="I253" s="8">
        <v>163.44999999999999</v>
      </c>
      <c r="J253" s="9" t="s">
        <v>16</v>
      </c>
    </row>
    <row r="254" spans="1:10">
      <c r="A254" s="12">
        <v>45370</v>
      </c>
      <c r="B254" s="16" t="s">
        <v>64</v>
      </c>
      <c r="C254" s="1" t="s">
        <v>671</v>
      </c>
      <c r="D254" s="8">
        <v>516125</v>
      </c>
      <c r="E254" s="8" t="s">
        <v>285</v>
      </c>
      <c r="F254" s="8">
        <v>52</v>
      </c>
      <c r="G254" s="9">
        <v>26</v>
      </c>
      <c r="H254" s="1" t="s">
        <v>672</v>
      </c>
      <c r="I254" s="8" t="s">
        <v>673</v>
      </c>
      <c r="J254" s="9" t="s">
        <v>43</v>
      </c>
    </row>
    <row r="255" spans="1:10">
      <c r="A255" s="12">
        <v>45370</v>
      </c>
      <c r="B255" s="16" t="s">
        <v>64</v>
      </c>
      <c r="C255" s="1" t="s">
        <v>674</v>
      </c>
      <c r="D255" s="8">
        <v>373894</v>
      </c>
      <c r="E255" s="8" t="s">
        <v>675</v>
      </c>
      <c r="F255" s="8">
        <v>126</v>
      </c>
      <c r="G255" s="9">
        <v>128</v>
      </c>
      <c r="H255" s="1">
        <v>2</v>
      </c>
      <c r="I255" s="8">
        <v>8.49</v>
      </c>
      <c r="J255" s="9" t="s">
        <v>16</v>
      </c>
    </row>
    <row r="256" spans="1:10">
      <c r="A256" s="12">
        <v>45370</v>
      </c>
      <c r="B256" s="16" t="s">
        <v>64</v>
      </c>
      <c r="C256" s="1" t="s">
        <v>676</v>
      </c>
      <c r="D256" s="8">
        <v>508485</v>
      </c>
      <c r="E256" s="8" t="s">
        <v>677</v>
      </c>
      <c r="F256" s="8">
        <v>240</v>
      </c>
      <c r="G256" s="9">
        <v>228</v>
      </c>
      <c r="H256" s="1" t="s">
        <v>622</v>
      </c>
      <c r="I256" s="8" t="s">
        <v>678</v>
      </c>
      <c r="J256" s="9" t="s">
        <v>16</v>
      </c>
    </row>
    <row r="257" spans="1:10">
      <c r="A257" s="12">
        <v>45370</v>
      </c>
      <c r="B257" s="16" t="s">
        <v>64</v>
      </c>
      <c r="C257" s="1" t="s">
        <v>679</v>
      </c>
      <c r="D257" s="8">
        <v>6787094</v>
      </c>
      <c r="E257" s="8" t="s">
        <v>680</v>
      </c>
      <c r="F257" s="8">
        <v>912</v>
      </c>
      <c r="G257" s="9">
        <v>816</v>
      </c>
      <c r="H257" s="1" t="s">
        <v>681</v>
      </c>
      <c r="I257" s="8" t="s">
        <v>682</v>
      </c>
      <c r="J257" s="9" t="s">
        <v>24</v>
      </c>
    </row>
    <row r="258" spans="1:10">
      <c r="A258" s="12">
        <v>45370</v>
      </c>
      <c r="B258" s="16" t="s">
        <v>64</v>
      </c>
      <c r="C258" s="1" t="s">
        <v>683</v>
      </c>
      <c r="D258" s="8">
        <v>508485</v>
      </c>
      <c r="E258" s="8" t="s">
        <v>677</v>
      </c>
      <c r="F258" s="8">
        <v>232</v>
      </c>
      <c r="G258" s="9">
        <v>160</v>
      </c>
      <c r="H258" s="1" t="s">
        <v>684</v>
      </c>
      <c r="I258" s="8" t="s">
        <v>685</v>
      </c>
      <c r="J258" s="9" t="s">
        <v>24</v>
      </c>
    </row>
    <row r="259" spans="1:10">
      <c r="A259" s="12">
        <v>45370</v>
      </c>
      <c r="B259" s="16" t="s">
        <v>64</v>
      </c>
      <c r="C259" s="1" t="s">
        <v>686</v>
      </c>
      <c r="D259" s="8">
        <v>588268</v>
      </c>
      <c r="E259" s="8" t="s">
        <v>687</v>
      </c>
      <c r="F259" s="8">
        <v>1080</v>
      </c>
      <c r="G259" s="9">
        <v>1008</v>
      </c>
      <c r="H259" s="1" t="s">
        <v>684</v>
      </c>
      <c r="I259" s="8" t="s">
        <v>688</v>
      </c>
      <c r="J259" s="9" t="s">
        <v>16</v>
      </c>
    </row>
    <row r="260" spans="1:10">
      <c r="A260" s="12">
        <v>45370</v>
      </c>
      <c r="B260" s="16" t="s">
        <v>64</v>
      </c>
      <c r="C260" s="1" t="s">
        <v>689</v>
      </c>
      <c r="D260" s="8">
        <v>1626041</v>
      </c>
      <c r="E260" s="8" t="s">
        <v>690</v>
      </c>
      <c r="F260" s="8">
        <v>30</v>
      </c>
      <c r="G260" s="9">
        <v>32</v>
      </c>
      <c r="H260" s="1">
        <v>2</v>
      </c>
      <c r="I260" s="8">
        <v>517.58000000000004</v>
      </c>
      <c r="J260" s="9" t="s">
        <v>16</v>
      </c>
    </row>
    <row r="261" spans="1:10">
      <c r="A261" s="12">
        <v>45370</v>
      </c>
      <c r="B261" s="16" t="s">
        <v>64</v>
      </c>
      <c r="C261" s="1" t="s">
        <v>691</v>
      </c>
      <c r="D261" s="8">
        <v>3296754</v>
      </c>
      <c r="E261" s="8" t="s">
        <v>692</v>
      </c>
      <c r="F261" s="8">
        <v>60</v>
      </c>
      <c r="G261" s="9">
        <v>53</v>
      </c>
      <c r="H261" s="1" t="s">
        <v>282</v>
      </c>
      <c r="I261" s="8" t="s">
        <v>693</v>
      </c>
      <c r="J261" s="9" t="s">
        <v>16</v>
      </c>
    </row>
    <row r="262" spans="1:10">
      <c r="A262" s="12">
        <v>45370</v>
      </c>
      <c r="B262" s="16" t="s">
        <v>64</v>
      </c>
      <c r="C262" s="1" t="s">
        <v>694</v>
      </c>
      <c r="D262" s="8">
        <v>810994</v>
      </c>
      <c r="E262" s="8" t="s">
        <v>695</v>
      </c>
      <c r="F262" s="8">
        <v>270</v>
      </c>
      <c r="G262" s="9">
        <v>280</v>
      </c>
      <c r="H262" s="1">
        <v>10</v>
      </c>
      <c r="I262" s="8">
        <v>43.82</v>
      </c>
      <c r="J262" s="9" t="s">
        <v>16</v>
      </c>
    </row>
    <row r="263" spans="1:10">
      <c r="A263" s="12">
        <v>45370</v>
      </c>
      <c r="B263" s="16" t="s">
        <v>64</v>
      </c>
      <c r="C263" s="1" t="s">
        <v>696</v>
      </c>
      <c r="D263" s="8">
        <v>411569</v>
      </c>
      <c r="E263" s="8" t="s">
        <v>697</v>
      </c>
      <c r="F263" s="8">
        <v>13</v>
      </c>
      <c r="G263" s="9">
        <v>17</v>
      </c>
      <c r="H263" s="1">
        <v>4</v>
      </c>
      <c r="I263" s="8">
        <v>157.99</v>
      </c>
      <c r="J263" s="9" t="s">
        <v>16</v>
      </c>
    </row>
    <row r="264" spans="1:10">
      <c r="A264" s="12">
        <v>45370</v>
      </c>
      <c r="B264" s="16" t="s">
        <v>64</v>
      </c>
      <c r="C264" s="1" t="s">
        <v>698</v>
      </c>
      <c r="D264" s="8">
        <v>148988</v>
      </c>
      <c r="E264" s="8" t="s">
        <v>699</v>
      </c>
      <c r="F264" s="8">
        <v>60</v>
      </c>
      <c r="G264" s="9">
        <v>42</v>
      </c>
      <c r="H264" s="1" t="s">
        <v>570</v>
      </c>
      <c r="I264" s="8" t="s">
        <v>700</v>
      </c>
      <c r="J264" s="9" t="s">
        <v>16</v>
      </c>
    </row>
    <row r="265" spans="1:10">
      <c r="A265" s="12">
        <v>45370</v>
      </c>
      <c r="B265" s="16" t="s">
        <v>64</v>
      </c>
      <c r="C265" s="1" t="s">
        <v>701</v>
      </c>
      <c r="D265" s="8">
        <v>9348856</v>
      </c>
      <c r="E265" s="8" t="s">
        <v>702</v>
      </c>
      <c r="F265" s="8">
        <v>33</v>
      </c>
      <c r="G265" s="9">
        <v>30</v>
      </c>
      <c r="H265" s="1" t="s">
        <v>71</v>
      </c>
      <c r="I265" s="8" t="s">
        <v>703</v>
      </c>
      <c r="J265" s="9" t="s">
        <v>16</v>
      </c>
    </row>
    <row r="266" spans="1:10">
      <c r="A266" s="12">
        <v>45370</v>
      </c>
      <c r="B266" s="16" t="s">
        <v>64</v>
      </c>
      <c r="C266" s="1" t="s">
        <v>704</v>
      </c>
      <c r="D266" s="8">
        <v>182681</v>
      </c>
      <c r="E266" s="8" t="s">
        <v>705</v>
      </c>
      <c r="F266" s="8">
        <v>24</v>
      </c>
      <c r="G266" s="9">
        <v>29</v>
      </c>
      <c r="H266" s="1">
        <v>5</v>
      </c>
      <c r="I266" s="8">
        <v>765.6</v>
      </c>
      <c r="J266" s="9" t="s">
        <v>16</v>
      </c>
    </row>
    <row r="267" spans="1:10">
      <c r="A267" s="12">
        <v>45370</v>
      </c>
      <c r="B267" s="16" t="s">
        <v>64</v>
      </c>
      <c r="C267" s="1" t="s">
        <v>706</v>
      </c>
      <c r="D267" s="8">
        <v>825307</v>
      </c>
      <c r="E267" s="8" t="s">
        <v>707</v>
      </c>
      <c r="F267" s="8">
        <v>144</v>
      </c>
      <c r="G267" s="9">
        <v>216</v>
      </c>
      <c r="H267" s="1">
        <v>72</v>
      </c>
      <c r="I267" s="8">
        <v>239.76</v>
      </c>
      <c r="J267" s="9" t="s">
        <v>16</v>
      </c>
    </row>
    <row r="268" spans="1:10">
      <c r="A268" s="12">
        <v>45370</v>
      </c>
      <c r="B268" s="16" t="s">
        <v>64</v>
      </c>
      <c r="C268" s="1" t="s">
        <v>708</v>
      </c>
      <c r="D268" s="8">
        <v>623675</v>
      </c>
      <c r="E268" s="8" t="s">
        <v>709</v>
      </c>
      <c r="F268" s="8">
        <v>84</v>
      </c>
      <c r="G268" s="9">
        <v>120</v>
      </c>
      <c r="H268" s="1">
        <v>36</v>
      </c>
      <c r="I268" s="8">
        <v>204.48</v>
      </c>
      <c r="J268" s="9" t="s">
        <v>16</v>
      </c>
    </row>
    <row r="269" spans="1:10">
      <c r="A269" s="12">
        <v>45370</v>
      </c>
      <c r="B269" s="16" t="s">
        <v>64</v>
      </c>
      <c r="C269" s="1" t="s">
        <v>710</v>
      </c>
      <c r="D269" s="8">
        <v>533840</v>
      </c>
      <c r="E269" s="8" t="s">
        <v>711</v>
      </c>
      <c r="F269" s="8">
        <v>168</v>
      </c>
      <c r="G269" s="9">
        <v>180</v>
      </c>
      <c r="H269" s="1">
        <v>12</v>
      </c>
      <c r="I269" s="8">
        <v>33.659999999999997</v>
      </c>
      <c r="J269" s="9" t="s">
        <v>16</v>
      </c>
    </row>
    <row r="270" spans="1:10">
      <c r="A270" s="12">
        <v>45370</v>
      </c>
      <c r="B270" s="16" t="s">
        <v>64</v>
      </c>
      <c r="C270" s="1" t="s">
        <v>712</v>
      </c>
      <c r="D270" s="8">
        <v>307629</v>
      </c>
      <c r="E270" s="8" t="s">
        <v>713</v>
      </c>
      <c r="F270" s="8">
        <v>234</v>
      </c>
      <c r="G270" s="9">
        <v>198</v>
      </c>
      <c r="H270" s="1" t="s">
        <v>714</v>
      </c>
      <c r="I270" s="8" t="s">
        <v>715</v>
      </c>
      <c r="J270" s="9" t="s">
        <v>16</v>
      </c>
    </row>
    <row r="271" spans="1:10">
      <c r="A271" s="12">
        <v>45370</v>
      </c>
      <c r="B271" s="16" t="s">
        <v>64</v>
      </c>
      <c r="C271" s="1" t="s">
        <v>716</v>
      </c>
      <c r="D271" s="8">
        <v>553571</v>
      </c>
      <c r="E271" s="8" t="s">
        <v>717</v>
      </c>
      <c r="F271" s="8">
        <v>30</v>
      </c>
      <c r="G271" s="9">
        <v>29</v>
      </c>
      <c r="H271" s="1" t="s">
        <v>79</v>
      </c>
      <c r="I271" s="8" t="s">
        <v>718</v>
      </c>
      <c r="J271" s="9" t="s">
        <v>16</v>
      </c>
    </row>
    <row r="272" spans="1:10">
      <c r="A272" s="12">
        <v>45370</v>
      </c>
      <c r="B272" s="16" t="s">
        <v>64</v>
      </c>
      <c r="C272" s="1" t="s">
        <v>719</v>
      </c>
      <c r="D272" s="8">
        <v>516125</v>
      </c>
      <c r="E272" s="8" t="s">
        <v>285</v>
      </c>
      <c r="F272" s="8">
        <v>51</v>
      </c>
      <c r="G272" s="9">
        <v>58</v>
      </c>
      <c r="H272" s="1">
        <v>7</v>
      </c>
      <c r="I272" s="8">
        <v>65.400000000000006</v>
      </c>
      <c r="J272" s="9" t="s">
        <v>16</v>
      </c>
    </row>
    <row r="273" spans="1:10">
      <c r="A273" s="12">
        <v>45370</v>
      </c>
      <c r="B273" s="16" t="s">
        <v>64</v>
      </c>
      <c r="C273" s="1" t="s">
        <v>720</v>
      </c>
      <c r="D273" s="8">
        <v>466979</v>
      </c>
      <c r="E273" s="8" t="s">
        <v>721</v>
      </c>
      <c r="F273" s="8">
        <v>17</v>
      </c>
      <c r="G273" s="9">
        <v>6</v>
      </c>
      <c r="H273" s="1" t="s">
        <v>395</v>
      </c>
      <c r="I273" s="8" t="s">
        <v>722</v>
      </c>
      <c r="J273" s="9" t="s">
        <v>16</v>
      </c>
    </row>
    <row r="274" spans="1:10">
      <c r="A274" s="12">
        <v>45370</v>
      </c>
      <c r="B274" s="16" t="s">
        <v>64</v>
      </c>
      <c r="C274" s="1" t="s">
        <v>723</v>
      </c>
      <c r="D274" s="8">
        <v>9702132</v>
      </c>
      <c r="E274" s="8" t="s">
        <v>105</v>
      </c>
      <c r="F274" s="8">
        <v>9</v>
      </c>
      <c r="G274" s="9">
        <v>12</v>
      </c>
      <c r="H274" s="1">
        <v>3</v>
      </c>
      <c r="I274" s="8">
        <v>825.75</v>
      </c>
      <c r="J274" s="9" t="s">
        <v>16</v>
      </c>
    </row>
    <row r="275" spans="1:10">
      <c r="A275" s="12">
        <v>45370</v>
      </c>
      <c r="B275" s="16" t="s">
        <v>64</v>
      </c>
      <c r="C275" s="1" t="s">
        <v>724</v>
      </c>
      <c r="D275" s="8">
        <v>534678</v>
      </c>
      <c r="E275" s="8" t="s">
        <v>725</v>
      </c>
      <c r="F275" s="8">
        <v>940</v>
      </c>
      <c r="G275" s="9">
        <v>950</v>
      </c>
      <c r="H275" s="1">
        <v>10</v>
      </c>
      <c r="I275" s="8">
        <v>5.12</v>
      </c>
      <c r="J275" s="9" t="s">
        <v>16</v>
      </c>
    </row>
    <row r="276" spans="1:10">
      <c r="A276" s="12">
        <v>45370</v>
      </c>
      <c r="B276" s="16" t="s">
        <v>64</v>
      </c>
      <c r="C276" s="1" t="s">
        <v>726</v>
      </c>
      <c r="D276" s="8">
        <v>501815</v>
      </c>
      <c r="E276" s="8" t="s">
        <v>727</v>
      </c>
      <c r="F276" s="8">
        <v>15</v>
      </c>
      <c r="G276" s="9">
        <v>45</v>
      </c>
      <c r="H276" s="1">
        <v>30</v>
      </c>
      <c r="I276" s="8">
        <v>978.9</v>
      </c>
      <c r="J276" s="9" t="s">
        <v>24</v>
      </c>
    </row>
    <row r="277" spans="1:10">
      <c r="A277" s="12">
        <v>45370</v>
      </c>
      <c r="B277" s="16" t="s">
        <v>64</v>
      </c>
      <c r="C277" s="1" t="s">
        <v>728</v>
      </c>
      <c r="D277" s="8">
        <v>328156</v>
      </c>
      <c r="E277" s="8" t="s">
        <v>729</v>
      </c>
      <c r="F277" s="8">
        <v>43</v>
      </c>
      <c r="G277" s="9">
        <v>42</v>
      </c>
      <c r="H277" s="1" t="s">
        <v>79</v>
      </c>
      <c r="I277" s="8" t="s">
        <v>730</v>
      </c>
      <c r="J277" s="9" t="s">
        <v>12</v>
      </c>
    </row>
    <row r="278" spans="1:10">
      <c r="A278" s="12">
        <v>45370</v>
      </c>
      <c r="B278" s="16" t="s">
        <v>64</v>
      </c>
      <c r="C278" s="1" t="s">
        <v>731</v>
      </c>
      <c r="D278" s="8">
        <v>7058926</v>
      </c>
      <c r="E278" s="8" t="s">
        <v>732</v>
      </c>
      <c r="F278" s="8">
        <v>4</v>
      </c>
      <c r="G278" s="9">
        <v>2</v>
      </c>
      <c r="H278" s="1" t="s">
        <v>90</v>
      </c>
      <c r="I278" s="8" t="s">
        <v>733</v>
      </c>
      <c r="J278" s="9" t="s">
        <v>16</v>
      </c>
    </row>
    <row r="279" spans="1:10">
      <c r="A279" s="12">
        <v>45370</v>
      </c>
      <c r="B279" s="16" t="s">
        <v>113</v>
      </c>
      <c r="C279" s="1" t="s">
        <v>734</v>
      </c>
      <c r="D279" s="8">
        <v>420994</v>
      </c>
      <c r="E279" s="8" t="s">
        <v>735</v>
      </c>
      <c r="F279" s="8">
        <v>29</v>
      </c>
      <c r="G279" s="9">
        <v>66</v>
      </c>
      <c r="H279" s="1">
        <v>37</v>
      </c>
      <c r="I279" s="8">
        <v>84.69</v>
      </c>
      <c r="J279" s="9" t="s">
        <v>43</v>
      </c>
    </row>
    <row r="280" spans="1:10">
      <c r="A280" s="12">
        <v>45370</v>
      </c>
      <c r="B280" s="16" t="s">
        <v>113</v>
      </c>
      <c r="C280" s="1" t="s">
        <v>736</v>
      </c>
      <c r="D280" s="8">
        <v>891993</v>
      </c>
      <c r="E280" s="8" t="s">
        <v>737</v>
      </c>
      <c r="F280" s="8">
        <v>677</v>
      </c>
      <c r="G280" s="9">
        <v>675</v>
      </c>
      <c r="H280" s="1" t="s">
        <v>90</v>
      </c>
      <c r="I280" s="8" t="s">
        <v>738</v>
      </c>
      <c r="J280" s="9" t="s">
        <v>16</v>
      </c>
    </row>
    <row r="281" spans="1:10">
      <c r="A281" s="12">
        <v>45370</v>
      </c>
      <c r="B281" s="16" t="s">
        <v>113</v>
      </c>
      <c r="C281" s="1" t="s">
        <v>739</v>
      </c>
      <c r="D281" s="8">
        <v>500466</v>
      </c>
      <c r="E281" s="8" t="s">
        <v>740</v>
      </c>
      <c r="F281" s="8">
        <v>8</v>
      </c>
      <c r="G281" s="9">
        <v>43</v>
      </c>
      <c r="H281" s="1">
        <v>35</v>
      </c>
      <c r="I281" s="8">
        <v>1478.99</v>
      </c>
      <c r="J281" s="9" t="s">
        <v>43</v>
      </c>
    </row>
    <row r="282" spans="1:10">
      <c r="A282" s="12">
        <v>45370</v>
      </c>
      <c r="B282" s="16" t="s">
        <v>113</v>
      </c>
      <c r="C282" s="1" t="s">
        <v>741</v>
      </c>
      <c r="D282" s="8">
        <v>837398</v>
      </c>
      <c r="E282" s="8" t="s">
        <v>742</v>
      </c>
      <c r="F282" s="8">
        <v>131</v>
      </c>
      <c r="G282" s="9">
        <v>155</v>
      </c>
      <c r="H282" s="1">
        <v>24</v>
      </c>
      <c r="I282" s="8">
        <v>456</v>
      </c>
      <c r="J282" s="9" t="s">
        <v>47</v>
      </c>
    </row>
    <row r="283" spans="1:10">
      <c r="A283" s="12">
        <v>45370</v>
      </c>
      <c r="B283" s="16" t="s">
        <v>113</v>
      </c>
      <c r="C283" s="1" t="s">
        <v>743</v>
      </c>
      <c r="D283" s="8">
        <v>328649</v>
      </c>
      <c r="E283" s="8" t="s">
        <v>744</v>
      </c>
      <c r="F283" s="8">
        <v>71</v>
      </c>
      <c r="G283" s="9">
        <v>50</v>
      </c>
      <c r="H283" s="1" t="s">
        <v>562</v>
      </c>
      <c r="I283" s="8" t="s">
        <v>745</v>
      </c>
      <c r="J283" s="9" t="s">
        <v>12</v>
      </c>
    </row>
    <row r="284" spans="1:10">
      <c r="A284" s="12">
        <v>45370</v>
      </c>
      <c r="B284" s="16" t="s">
        <v>113</v>
      </c>
      <c r="C284" s="1" t="s">
        <v>746</v>
      </c>
      <c r="D284" s="8">
        <v>9684150</v>
      </c>
      <c r="E284" s="8" t="s">
        <v>747</v>
      </c>
      <c r="F284" s="8">
        <v>265</v>
      </c>
      <c r="G284" s="9">
        <v>48</v>
      </c>
      <c r="H284" s="1" t="s">
        <v>748</v>
      </c>
      <c r="I284" s="8" t="s">
        <v>749</v>
      </c>
      <c r="J284" s="9" t="s">
        <v>14</v>
      </c>
    </row>
    <row r="285" spans="1:10">
      <c r="A285" s="12">
        <v>45370</v>
      </c>
      <c r="B285" s="16" t="s">
        <v>113</v>
      </c>
      <c r="C285" s="1" t="s">
        <v>750</v>
      </c>
      <c r="D285" s="8">
        <v>456565</v>
      </c>
      <c r="E285" s="8" t="s">
        <v>751</v>
      </c>
      <c r="F285" s="8">
        <v>16</v>
      </c>
      <c r="G285" s="9">
        <v>22</v>
      </c>
      <c r="H285" s="1">
        <v>6</v>
      </c>
      <c r="I285" s="8">
        <v>438.34</v>
      </c>
      <c r="J285" s="9" t="s">
        <v>12</v>
      </c>
    </row>
    <row r="286" spans="1:10">
      <c r="A286" s="12">
        <v>45370</v>
      </c>
      <c r="B286" s="16" t="s">
        <v>113</v>
      </c>
      <c r="C286" s="1" t="s">
        <v>752</v>
      </c>
      <c r="D286" s="8">
        <v>342673</v>
      </c>
      <c r="E286" s="8" t="s">
        <v>753</v>
      </c>
      <c r="F286" s="8">
        <v>25</v>
      </c>
      <c r="G286" s="9">
        <v>20</v>
      </c>
      <c r="H286" s="1" t="s">
        <v>86</v>
      </c>
      <c r="I286" s="8" t="s">
        <v>754</v>
      </c>
      <c r="J286" s="9" t="s">
        <v>14</v>
      </c>
    </row>
    <row r="287" spans="1:10">
      <c r="A287" s="12">
        <v>45370</v>
      </c>
      <c r="B287" s="16" t="s">
        <v>113</v>
      </c>
      <c r="C287" s="1" t="s">
        <v>755</v>
      </c>
      <c r="D287" s="8">
        <v>939080</v>
      </c>
      <c r="E287" s="8" t="s">
        <v>756</v>
      </c>
      <c r="F287" s="8">
        <v>14</v>
      </c>
      <c r="G287" s="9">
        <v>7</v>
      </c>
      <c r="H287" s="1" t="s">
        <v>282</v>
      </c>
      <c r="I287" s="8" t="s">
        <v>757</v>
      </c>
      <c r="J287" s="9" t="s">
        <v>12</v>
      </c>
    </row>
    <row r="288" spans="1:10">
      <c r="A288" s="12">
        <v>45370</v>
      </c>
      <c r="B288" s="16" t="s">
        <v>113</v>
      </c>
      <c r="C288" s="1" t="s">
        <v>758</v>
      </c>
      <c r="D288" s="8">
        <v>509637</v>
      </c>
      <c r="E288" s="8" t="s">
        <v>759</v>
      </c>
      <c r="F288" s="8">
        <v>70</v>
      </c>
      <c r="G288" s="9">
        <v>69</v>
      </c>
      <c r="H288" s="1" t="s">
        <v>79</v>
      </c>
      <c r="I288" s="8" t="s">
        <v>760</v>
      </c>
      <c r="J288" s="9" t="s">
        <v>12</v>
      </c>
    </row>
    <row r="289" spans="1:10">
      <c r="A289" s="12">
        <v>45370</v>
      </c>
      <c r="B289" s="16" t="s">
        <v>113</v>
      </c>
      <c r="C289" s="1" t="s">
        <v>761</v>
      </c>
      <c r="D289" s="8">
        <v>825232</v>
      </c>
      <c r="E289" s="8" t="s">
        <v>762</v>
      </c>
      <c r="F289" s="8">
        <v>569</v>
      </c>
      <c r="G289" s="9">
        <v>559</v>
      </c>
      <c r="H289" s="1" t="s">
        <v>579</v>
      </c>
      <c r="I289" s="8" t="s">
        <v>763</v>
      </c>
      <c r="J289" s="9" t="s">
        <v>12</v>
      </c>
    </row>
    <row r="290" spans="1:10">
      <c r="A290" s="12">
        <v>45370</v>
      </c>
      <c r="B290" s="16" t="s">
        <v>113</v>
      </c>
      <c r="C290" s="1" t="s">
        <v>764</v>
      </c>
      <c r="D290" s="8">
        <v>415151</v>
      </c>
      <c r="E290" s="8" t="s">
        <v>765</v>
      </c>
      <c r="F290" s="8">
        <v>84</v>
      </c>
      <c r="G290" s="9">
        <v>48</v>
      </c>
      <c r="H290" s="1" t="s">
        <v>714</v>
      </c>
      <c r="I290" s="8" t="s">
        <v>766</v>
      </c>
      <c r="J290" s="9" t="s">
        <v>16</v>
      </c>
    </row>
    <row r="291" spans="1:10">
      <c r="A291" s="12">
        <v>45370</v>
      </c>
      <c r="B291" s="16" t="s">
        <v>113</v>
      </c>
      <c r="C291" s="1" t="s">
        <v>767</v>
      </c>
      <c r="D291" s="8">
        <v>7300391</v>
      </c>
      <c r="E291" s="8" t="s">
        <v>768</v>
      </c>
      <c r="F291" s="8">
        <v>4</v>
      </c>
      <c r="G291" s="9">
        <v>1</v>
      </c>
      <c r="H291" s="1" t="s">
        <v>71</v>
      </c>
      <c r="I291" s="8" t="s">
        <v>769</v>
      </c>
      <c r="J291" s="9" t="s">
        <v>16</v>
      </c>
    </row>
    <row r="292" spans="1:10">
      <c r="A292" s="12">
        <v>45370</v>
      </c>
      <c r="B292" s="16" t="s">
        <v>113</v>
      </c>
      <c r="C292" s="1" t="s">
        <v>770</v>
      </c>
      <c r="D292" s="8">
        <v>583973</v>
      </c>
      <c r="E292" s="8" t="s">
        <v>771</v>
      </c>
      <c r="F292" s="8">
        <v>39</v>
      </c>
      <c r="G292" s="9">
        <v>44</v>
      </c>
      <c r="H292" s="1">
        <v>5</v>
      </c>
      <c r="I292" s="8">
        <v>27.1</v>
      </c>
      <c r="J292" s="9" t="s">
        <v>16</v>
      </c>
    </row>
    <row r="293" spans="1:10">
      <c r="A293" s="12">
        <v>45370</v>
      </c>
      <c r="B293" s="16" t="s">
        <v>113</v>
      </c>
      <c r="C293" s="1" t="s">
        <v>593</v>
      </c>
      <c r="D293" s="8">
        <v>741965</v>
      </c>
      <c r="E293" s="8" t="s">
        <v>594</v>
      </c>
      <c r="F293" s="8">
        <v>0</v>
      </c>
      <c r="G293" s="9">
        <v>42</v>
      </c>
      <c r="H293" s="1">
        <v>42</v>
      </c>
      <c r="I293" s="8">
        <v>514.08000000000004</v>
      </c>
      <c r="J293" s="9" t="s">
        <v>26</v>
      </c>
    </row>
    <row r="294" spans="1:10">
      <c r="A294" s="12">
        <v>45370</v>
      </c>
      <c r="B294" s="16" t="s">
        <v>113</v>
      </c>
      <c r="C294" s="1" t="s">
        <v>772</v>
      </c>
      <c r="D294" s="8">
        <v>250983</v>
      </c>
      <c r="E294" s="8" t="s">
        <v>773</v>
      </c>
      <c r="F294" s="8">
        <v>40</v>
      </c>
      <c r="G294" s="9">
        <v>110</v>
      </c>
      <c r="H294" s="1">
        <v>70</v>
      </c>
      <c r="I294" s="8">
        <v>1262.8</v>
      </c>
      <c r="J294" s="9" t="s">
        <v>43</v>
      </c>
    </row>
    <row r="295" spans="1:10">
      <c r="A295" s="12">
        <v>45370</v>
      </c>
      <c r="B295" s="16" t="s">
        <v>113</v>
      </c>
      <c r="C295" s="1" t="s">
        <v>774</v>
      </c>
      <c r="D295" s="8">
        <v>102015</v>
      </c>
      <c r="E295" s="8" t="s">
        <v>775</v>
      </c>
      <c r="F295" s="8">
        <v>2</v>
      </c>
      <c r="G295" s="9">
        <v>16</v>
      </c>
      <c r="H295" s="1">
        <v>14</v>
      </c>
      <c r="I295" s="8">
        <v>1494.36</v>
      </c>
      <c r="J295" s="9" t="s">
        <v>43</v>
      </c>
    </row>
    <row r="296" spans="1:10">
      <c r="A296" s="12">
        <v>45370</v>
      </c>
      <c r="B296" s="16" t="s">
        <v>113</v>
      </c>
      <c r="C296" s="1" t="s">
        <v>776</v>
      </c>
      <c r="D296" s="8">
        <v>102015</v>
      </c>
      <c r="E296" s="8" t="s">
        <v>775</v>
      </c>
      <c r="F296" s="8">
        <v>37</v>
      </c>
      <c r="G296" s="9">
        <v>27</v>
      </c>
      <c r="H296" s="1" t="s">
        <v>579</v>
      </c>
      <c r="I296" s="8" t="s">
        <v>777</v>
      </c>
      <c r="J296" s="9" t="s">
        <v>14</v>
      </c>
    </row>
    <row r="297" spans="1:10">
      <c r="A297" s="12">
        <v>45370</v>
      </c>
      <c r="B297" s="16" t="s">
        <v>113</v>
      </c>
      <c r="C297" s="1" t="s">
        <v>778</v>
      </c>
      <c r="D297" s="8">
        <v>102015</v>
      </c>
      <c r="E297" s="8" t="s">
        <v>779</v>
      </c>
      <c r="F297" s="8">
        <v>42</v>
      </c>
      <c r="G297" s="9">
        <v>43</v>
      </c>
      <c r="H297" s="1">
        <v>1</v>
      </c>
      <c r="I297" s="8">
        <v>106.74</v>
      </c>
      <c r="J297" s="9" t="s">
        <v>47</v>
      </c>
    </row>
    <row r="298" spans="1:10">
      <c r="A298" s="12">
        <v>45370</v>
      </c>
      <c r="B298" s="16" t="s">
        <v>113</v>
      </c>
      <c r="C298" s="1" t="s">
        <v>780</v>
      </c>
      <c r="D298" s="8">
        <v>108393</v>
      </c>
      <c r="E298" s="8" t="s">
        <v>781</v>
      </c>
      <c r="F298" s="8">
        <v>0</v>
      </c>
      <c r="G298" s="9">
        <v>1</v>
      </c>
      <c r="H298" s="1">
        <v>1</v>
      </c>
      <c r="I298" s="8">
        <v>14.53</v>
      </c>
      <c r="J298" s="9" t="s">
        <v>47</v>
      </c>
    </row>
    <row r="299" spans="1:10">
      <c r="A299" s="12">
        <v>45370</v>
      </c>
      <c r="B299" s="16" t="s">
        <v>113</v>
      </c>
      <c r="C299" s="1" t="s">
        <v>782</v>
      </c>
      <c r="D299" s="8">
        <v>500466</v>
      </c>
      <c r="E299" s="8" t="s">
        <v>783</v>
      </c>
      <c r="F299" s="8">
        <v>88</v>
      </c>
      <c r="G299" s="9">
        <v>0</v>
      </c>
      <c r="H299" s="1" t="s">
        <v>784</v>
      </c>
      <c r="I299" s="8" t="s">
        <v>785</v>
      </c>
      <c r="J299" s="9" t="s">
        <v>14</v>
      </c>
    </row>
    <row r="300" spans="1:10">
      <c r="A300" s="12">
        <v>45370</v>
      </c>
      <c r="B300" s="16" t="s">
        <v>113</v>
      </c>
      <c r="C300" s="1" t="s">
        <v>786</v>
      </c>
      <c r="D300" s="8">
        <v>250983</v>
      </c>
      <c r="E300" s="8" t="s">
        <v>787</v>
      </c>
      <c r="F300" s="8">
        <v>80</v>
      </c>
      <c r="G300" s="9">
        <v>8</v>
      </c>
      <c r="H300" s="1" t="s">
        <v>684</v>
      </c>
      <c r="I300" s="8" t="s">
        <v>788</v>
      </c>
      <c r="J300" s="9" t="s">
        <v>14</v>
      </c>
    </row>
    <row r="301" spans="1:10">
      <c r="A301" s="12">
        <v>45370</v>
      </c>
      <c r="B301" s="16" t="s">
        <v>113</v>
      </c>
      <c r="C301" s="1" t="s">
        <v>789</v>
      </c>
      <c r="D301" s="8">
        <v>420994</v>
      </c>
      <c r="E301" s="8" t="s">
        <v>790</v>
      </c>
      <c r="F301" s="8">
        <v>48</v>
      </c>
      <c r="G301" s="9">
        <v>12</v>
      </c>
      <c r="H301" s="1" t="s">
        <v>714</v>
      </c>
      <c r="I301" s="8" t="s">
        <v>791</v>
      </c>
      <c r="J301" s="9" t="s">
        <v>14</v>
      </c>
    </row>
    <row r="302" spans="1:10">
      <c r="A302" s="12">
        <v>45370</v>
      </c>
      <c r="B302" s="16" t="s">
        <v>113</v>
      </c>
      <c r="C302" s="1" t="s">
        <v>792</v>
      </c>
      <c r="D302" s="8">
        <v>250983</v>
      </c>
      <c r="E302" s="8" t="s">
        <v>787</v>
      </c>
      <c r="F302" s="8">
        <v>36</v>
      </c>
      <c r="G302" s="9">
        <v>59</v>
      </c>
      <c r="H302" s="1">
        <v>23</v>
      </c>
      <c r="I302" s="8">
        <v>414.92</v>
      </c>
      <c r="J302" s="9" t="s">
        <v>47</v>
      </c>
    </row>
    <row r="303" spans="1:10">
      <c r="A303" s="12">
        <v>45370</v>
      </c>
      <c r="B303" s="16" t="s">
        <v>113</v>
      </c>
      <c r="C303" s="1" t="s">
        <v>793</v>
      </c>
      <c r="D303" s="8">
        <v>250983</v>
      </c>
      <c r="E303" s="8" t="s">
        <v>787</v>
      </c>
      <c r="F303" s="8">
        <v>2</v>
      </c>
      <c r="G303" s="9">
        <v>0</v>
      </c>
      <c r="H303" s="1" t="s">
        <v>90</v>
      </c>
      <c r="I303" s="8" t="s">
        <v>794</v>
      </c>
      <c r="J303" s="9" t="s">
        <v>14</v>
      </c>
    </row>
    <row r="304" spans="1:10">
      <c r="A304" s="12">
        <v>45370</v>
      </c>
      <c r="B304" s="16" t="s">
        <v>113</v>
      </c>
      <c r="C304" s="1" t="s">
        <v>795</v>
      </c>
      <c r="D304" s="8">
        <v>9684150</v>
      </c>
      <c r="E304" s="8" t="s">
        <v>796</v>
      </c>
      <c r="F304" s="8">
        <v>648</v>
      </c>
      <c r="G304" s="9">
        <v>864</v>
      </c>
      <c r="H304" s="1">
        <v>216</v>
      </c>
      <c r="I304" s="8">
        <v>20722.599999999999</v>
      </c>
      <c r="J304" s="9" t="s">
        <v>43</v>
      </c>
    </row>
    <row r="305" spans="1:10">
      <c r="A305" s="12">
        <v>45370</v>
      </c>
      <c r="B305" s="16" t="s">
        <v>113</v>
      </c>
      <c r="C305" s="1" t="s">
        <v>797</v>
      </c>
      <c r="D305" s="8">
        <v>495200</v>
      </c>
      <c r="E305" s="8" t="s">
        <v>798</v>
      </c>
      <c r="F305" s="8">
        <v>39</v>
      </c>
      <c r="G305" s="9">
        <v>3</v>
      </c>
      <c r="H305" s="1" t="s">
        <v>714</v>
      </c>
      <c r="I305" s="8" t="s">
        <v>799</v>
      </c>
      <c r="J305" s="9" t="s">
        <v>47</v>
      </c>
    </row>
    <row r="306" spans="1:10">
      <c r="A306" s="12">
        <v>45370</v>
      </c>
      <c r="B306" s="16" t="s">
        <v>113</v>
      </c>
      <c r="C306" s="1" t="s">
        <v>800</v>
      </c>
      <c r="D306" s="8">
        <v>342673</v>
      </c>
      <c r="E306" s="8" t="s">
        <v>801</v>
      </c>
      <c r="F306" s="8">
        <v>36</v>
      </c>
      <c r="G306" s="9">
        <v>52</v>
      </c>
      <c r="H306" s="1">
        <v>16</v>
      </c>
      <c r="I306" s="8">
        <v>210.76</v>
      </c>
      <c r="J306" s="9" t="s">
        <v>16</v>
      </c>
    </row>
    <row r="307" spans="1:10">
      <c r="A307" s="12">
        <v>45370</v>
      </c>
      <c r="B307" s="16" t="s">
        <v>113</v>
      </c>
      <c r="C307" s="1" t="s">
        <v>802</v>
      </c>
      <c r="D307" s="8">
        <v>8019213</v>
      </c>
      <c r="E307" s="8" t="s">
        <v>803</v>
      </c>
      <c r="F307" s="8">
        <v>100</v>
      </c>
      <c r="G307" s="9">
        <v>98</v>
      </c>
      <c r="H307" s="1" t="s">
        <v>90</v>
      </c>
      <c r="I307" s="8" t="s">
        <v>804</v>
      </c>
      <c r="J307" s="9" t="s">
        <v>16</v>
      </c>
    </row>
    <row r="308" spans="1:10">
      <c r="A308" s="12">
        <v>45370</v>
      </c>
      <c r="B308" s="16" t="s">
        <v>113</v>
      </c>
      <c r="C308" s="1" t="s">
        <v>805</v>
      </c>
      <c r="D308" s="8">
        <v>7300391</v>
      </c>
      <c r="E308" s="8" t="s">
        <v>806</v>
      </c>
      <c r="F308" s="8">
        <v>44</v>
      </c>
      <c r="G308" s="9">
        <v>30</v>
      </c>
      <c r="H308" s="1" t="s">
        <v>807</v>
      </c>
      <c r="I308" s="8" t="s">
        <v>808</v>
      </c>
      <c r="J308" s="9" t="s">
        <v>12</v>
      </c>
    </row>
    <row r="309" spans="1:10">
      <c r="A309" s="12">
        <v>45370</v>
      </c>
      <c r="B309" s="16" t="s">
        <v>113</v>
      </c>
      <c r="C309" s="1" t="s">
        <v>809</v>
      </c>
      <c r="D309" s="8">
        <v>8019213</v>
      </c>
      <c r="E309" s="8" t="s">
        <v>803</v>
      </c>
      <c r="F309" s="8">
        <v>45</v>
      </c>
      <c r="G309" s="9">
        <v>46</v>
      </c>
      <c r="H309" s="1">
        <v>1</v>
      </c>
      <c r="I309" s="8">
        <v>134.54</v>
      </c>
      <c r="J309" s="9" t="s">
        <v>43</v>
      </c>
    </row>
    <row r="310" spans="1:10">
      <c r="A310" s="12">
        <v>45370</v>
      </c>
      <c r="B310" s="16" t="s">
        <v>113</v>
      </c>
      <c r="C310" s="1" t="s">
        <v>810</v>
      </c>
      <c r="D310" s="8">
        <v>196652</v>
      </c>
      <c r="E310" s="8" t="s">
        <v>811</v>
      </c>
      <c r="F310" s="8">
        <v>39</v>
      </c>
      <c r="G310" s="9">
        <v>40</v>
      </c>
      <c r="H310" s="1">
        <v>1</v>
      </c>
      <c r="I310" s="8">
        <v>31.15</v>
      </c>
      <c r="J310" s="9" t="s">
        <v>43</v>
      </c>
    </row>
    <row r="311" spans="1:10">
      <c r="A311" s="12">
        <v>45370</v>
      </c>
      <c r="B311" s="16" t="s">
        <v>113</v>
      </c>
      <c r="C311" s="1" t="s">
        <v>812</v>
      </c>
      <c r="D311" s="8">
        <v>196652</v>
      </c>
      <c r="E311" s="8" t="s">
        <v>811</v>
      </c>
      <c r="F311" s="8">
        <v>7</v>
      </c>
      <c r="G311" s="9">
        <v>6</v>
      </c>
      <c r="H311" s="1" t="s">
        <v>79</v>
      </c>
      <c r="I311" s="8" t="s">
        <v>813</v>
      </c>
      <c r="J311" s="9" t="s">
        <v>14</v>
      </c>
    </row>
    <row r="312" spans="1:10">
      <c r="A312" s="12">
        <v>45370</v>
      </c>
      <c r="B312" s="16" t="s">
        <v>113</v>
      </c>
      <c r="C312" s="1" t="s">
        <v>814</v>
      </c>
      <c r="D312" s="8">
        <v>727641</v>
      </c>
      <c r="E312" s="8" t="s">
        <v>670</v>
      </c>
      <c r="F312" s="8">
        <v>38</v>
      </c>
      <c r="G312" s="9">
        <v>39</v>
      </c>
      <c r="H312" s="1">
        <v>1</v>
      </c>
      <c r="I312" s="8">
        <v>54.48</v>
      </c>
      <c r="J312" s="9" t="s">
        <v>47</v>
      </c>
    </row>
    <row r="313" spans="1:10">
      <c r="A313" s="12">
        <v>45370</v>
      </c>
      <c r="B313" s="16" t="s">
        <v>113</v>
      </c>
      <c r="C313" s="1" t="s">
        <v>815</v>
      </c>
      <c r="D313" s="8">
        <v>8956553</v>
      </c>
      <c r="E313" s="8" t="s">
        <v>816</v>
      </c>
      <c r="F313" s="8">
        <v>2</v>
      </c>
      <c r="G313" s="9">
        <v>3</v>
      </c>
      <c r="H313" s="1">
        <v>1</v>
      </c>
      <c r="I313" s="8">
        <v>166.96</v>
      </c>
      <c r="J313" s="9" t="s">
        <v>47</v>
      </c>
    </row>
    <row r="314" spans="1:10">
      <c r="A314" s="12">
        <v>45370</v>
      </c>
      <c r="B314" s="16" t="s">
        <v>113</v>
      </c>
      <c r="C314" s="1" t="s">
        <v>817</v>
      </c>
      <c r="D314" s="8">
        <v>5036317</v>
      </c>
      <c r="E314" s="8" t="s">
        <v>818</v>
      </c>
      <c r="F314" s="8">
        <v>11</v>
      </c>
      <c r="G314" s="9">
        <v>8</v>
      </c>
      <c r="H314" s="1" t="s">
        <v>71</v>
      </c>
      <c r="I314" s="8" t="s">
        <v>819</v>
      </c>
      <c r="J314" s="9" t="s">
        <v>16</v>
      </c>
    </row>
    <row r="315" spans="1:10">
      <c r="A315" s="12">
        <v>45370</v>
      </c>
      <c r="B315" s="16" t="s">
        <v>113</v>
      </c>
      <c r="C315" s="1" t="s">
        <v>820</v>
      </c>
      <c r="D315" s="8">
        <v>4983432</v>
      </c>
      <c r="E315" s="8" t="s">
        <v>821</v>
      </c>
      <c r="F315" s="8">
        <v>1</v>
      </c>
      <c r="G315" s="9">
        <v>4</v>
      </c>
      <c r="H315" s="1">
        <v>3</v>
      </c>
      <c r="I315" s="8">
        <v>715.67</v>
      </c>
      <c r="J315" s="9" t="s">
        <v>16</v>
      </c>
    </row>
    <row r="316" spans="1:10">
      <c r="A316" s="12">
        <v>45370</v>
      </c>
      <c r="B316" s="16" t="s">
        <v>113</v>
      </c>
      <c r="C316" s="1" t="s">
        <v>822</v>
      </c>
      <c r="D316" s="8">
        <v>6785666</v>
      </c>
      <c r="E316" s="8" t="s">
        <v>823</v>
      </c>
      <c r="F316" s="8">
        <v>8</v>
      </c>
      <c r="G316" s="9">
        <v>11</v>
      </c>
      <c r="H316" s="1">
        <v>3</v>
      </c>
      <c r="I316" s="8">
        <v>134.34</v>
      </c>
      <c r="J316" s="9" t="s">
        <v>47</v>
      </c>
    </row>
    <row r="317" spans="1:10">
      <c r="A317" s="12">
        <v>45370</v>
      </c>
      <c r="B317" s="16" t="s">
        <v>113</v>
      </c>
      <c r="C317" s="1" t="s">
        <v>824</v>
      </c>
      <c r="D317" s="8">
        <v>4983432</v>
      </c>
      <c r="E317" s="8" t="s">
        <v>821</v>
      </c>
      <c r="F317" s="8">
        <v>2</v>
      </c>
      <c r="G317" s="9">
        <v>3</v>
      </c>
      <c r="H317" s="1">
        <v>1</v>
      </c>
      <c r="I317" s="8">
        <v>238.55</v>
      </c>
      <c r="J317" s="9" t="s">
        <v>43</v>
      </c>
    </row>
    <row r="318" spans="1:10">
      <c r="A318" s="12">
        <v>45370</v>
      </c>
      <c r="B318" s="16" t="s">
        <v>113</v>
      </c>
      <c r="C318" s="1" t="s">
        <v>825</v>
      </c>
      <c r="D318" s="8">
        <v>4983432</v>
      </c>
      <c r="E318" s="8" t="s">
        <v>821</v>
      </c>
      <c r="F318" s="8">
        <v>4</v>
      </c>
      <c r="G318" s="9">
        <v>2</v>
      </c>
      <c r="H318" s="1" t="s">
        <v>90</v>
      </c>
      <c r="I318" s="8" t="s">
        <v>826</v>
      </c>
      <c r="J318" s="9" t="s">
        <v>14</v>
      </c>
    </row>
    <row r="319" spans="1:10">
      <c r="A319" s="12">
        <v>45370</v>
      </c>
      <c r="B319" s="16" t="s">
        <v>113</v>
      </c>
      <c r="C319" s="1" t="s">
        <v>827</v>
      </c>
      <c r="D319" s="8">
        <v>7391635</v>
      </c>
      <c r="E319" s="8" t="s">
        <v>828</v>
      </c>
      <c r="F319" s="8">
        <v>4</v>
      </c>
      <c r="G319" s="9">
        <v>3</v>
      </c>
      <c r="H319" s="1" t="s">
        <v>79</v>
      </c>
      <c r="I319" s="8" t="s">
        <v>829</v>
      </c>
      <c r="J319" s="9" t="s">
        <v>14</v>
      </c>
    </row>
    <row r="320" spans="1:10">
      <c r="A320" s="12">
        <v>45370</v>
      </c>
      <c r="B320" s="16" t="s">
        <v>113</v>
      </c>
      <c r="C320" s="1" t="s">
        <v>830</v>
      </c>
      <c r="D320" s="8">
        <v>7391635</v>
      </c>
      <c r="E320" s="8" t="s">
        <v>828</v>
      </c>
      <c r="F320" s="8">
        <v>2</v>
      </c>
      <c r="G320" s="9">
        <v>3</v>
      </c>
      <c r="H320" s="1">
        <v>1</v>
      </c>
      <c r="I320" s="8">
        <v>202.26</v>
      </c>
      <c r="J320" s="9" t="s">
        <v>43</v>
      </c>
    </row>
    <row r="321" spans="1:10">
      <c r="A321" s="12">
        <v>45370</v>
      </c>
      <c r="B321" s="16" t="s">
        <v>113</v>
      </c>
      <c r="C321" s="1" t="s">
        <v>831</v>
      </c>
      <c r="D321" s="8">
        <v>5999098</v>
      </c>
      <c r="E321" s="8" t="s">
        <v>832</v>
      </c>
      <c r="F321" s="8">
        <v>9</v>
      </c>
      <c r="G321" s="9">
        <v>8</v>
      </c>
      <c r="H321" s="1" t="s">
        <v>79</v>
      </c>
      <c r="I321" s="8" t="s">
        <v>833</v>
      </c>
      <c r="J321" s="9" t="s">
        <v>16</v>
      </c>
    </row>
    <row r="322" spans="1:10">
      <c r="A322" s="12">
        <v>45370</v>
      </c>
      <c r="B322" s="16" t="s">
        <v>113</v>
      </c>
      <c r="C322" s="1" t="s">
        <v>834</v>
      </c>
      <c r="D322" s="8">
        <v>4983432</v>
      </c>
      <c r="E322" s="8" t="s">
        <v>821</v>
      </c>
      <c r="F322" s="8">
        <v>2</v>
      </c>
      <c r="G322" s="9">
        <v>4</v>
      </c>
      <c r="H322" s="1">
        <v>2</v>
      </c>
      <c r="I322" s="8">
        <v>477.11</v>
      </c>
      <c r="J322" s="9" t="s">
        <v>43</v>
      </c>
    </row>
    <row r="323" spans="1:10">
      <c r="A323" s="12">
        <v>45370</v>
      </c>
      <c r="B323" s="16" t="s">
        <v>113</v>
      </c>
      <c r="C323" s="1" t="s">
        <v>835</v>
      </c>
      <c r="D323" s="8">
        <v>8745999</v>
      </c>
      <c r="E323" s="8" t="s">
        <v>836</v>
      </c>
      <c r="F323" s="8">
        <v>36</v>
      </c>
      <c r="G323" s="9">
        <v>35</v>
      </c>
      <c r="H323" s="1" t="s">
        <v>79</v>
      </c>
      <c r="I323" s="8" t="s">
        <v>837</v>
      </c>
      <c r="J323" s="9" t="s">
        <v>16</v>
      </c>
    </row>
    <row r="324" spans="1:10">
      <c r="A324" s="12">
        <v>45370</v>
      </c>
      <c r="B324" s="16" t="s">
        <v>113</v>
      </c>
      <c r="C324" s="1" t="s">
        <v>838</v>
      </c>
      <c r="D324" s="8">
        <v>469847</v>
      </c>
      <c r="E324" s="8" t="s">
        <v>839</v>
      </c>
      <c r="F324" s="8">
        <v>47</v>
      </c>
      <c r="G324" s="9">
        <v>43</v>
      </c>
      <c r="H324" s="1" t="s">
        <v>632</v>
      </c>
      <c r="I324" s="8" t="s">
        <v>840</v>
      </c>
      <c r="J324" s="9" t="s">
        <v>47</v>
      </c>
    </row>
    <row r="325" spans="1:10">
      <c r="A325" s="12">
        <v>45370</v>
      </c>
      <c r="B325" s="16" t="s">
        <v>113</v>
      </c>
      <c r="C325" s="1" t="s">
        <v>841</v>
      </c>
      <c r="D325" s="8">
        <v>9053537</v>
      </c>
      <c r="E325" s="8" t="s">
        <v>842</v>
      </c>
      <c r="F325" s="8">
        <v>7</v>
      </c>
      <c r="G325" s="9">
        <v>6</v>
      </c>
      <c r="H325" s="1" t="s">
        <v>79</v>
      </c>
      <c r="I325" s="8" t="s">
        <v>843</v>
      </c>
      <c r="J325" s="9" t="s">
        <v>16</v>
      </c>
    </row>
    <row r="326" spans="1:10">
      <c r="A326" s="12">
        <v>45370</v>
      </c>
      <c r="B326" s="16" t="s">
        <v>113</v>
      </c>
      <c r="C326" s="1" t="s">
        <v>844</v>
      </c>
      <c r="D326" s="8">
        <v>411890</v>
      </c>
      <c r="E326" s="8" t="s">
        <v>845</v>
      </c>
      <c r="F326" s="8">
        <v>62</v>
      </c>
      <c r="G326" s="9">
        <v>58</v>
      </c>
      <c r="H326" s="1" t="s">
        <v>632</v>
      </c>
      <c r="I326" s="8" t="s">
        <v>846</v>
      </c>
      <c r="J326" s="9" t="s">
        <v>47</v>
      </c>
    </row>
    <row r="327" spans="1:10">
      <c r="A327" s="12">
        <v>45370</v>
      </c>
      <c r="B327" s="16" t="s">
        <v>113</v>
      </c>
      <c r="C327" s="1" t="s">
        <v>847</v>
      </c>
      <c r="D327" s="8">
        <v>411890</v>
      </c>
      <c r="E327" s="8" t="s">
        <v>845</v>
      </c>
      <c r="F327" s="8">
        <v>1</v>
      </c>
      <c r="G327" s="9">
        <v>2</v>
      </c>
      <c r="H327" s="1">
        <v>1</v>
      </c>
      <c r="I327" s="8">
        <v>23.49</v>
      </c>
      <c r="J327" s="9" t="s">
        <v>43</v>
      </c>
    </row>
    <row r="328" spans="1:10">
      <c r="A328" s="12">
        <v>45370</v>
      </c>
      <c r="B328" s="16" t="s">
        <v>113</v>
      </c>
      <c r="C328" s="1" t="s">
        <v>848</v>
      </c>
      <c r="D328" s="8">
        <v>411890</v>
      </c>
      <c r="E328" s="8" t="s">
        <v>845</v>
      </c>
      <c r="F328" s="8">
        <v>15</v>
      </c>
      <c r="G328" s="9">
        <v>0</v>
      </c>
      <c r="H328" s="1" t="s">
        <v>849</v>
      </c>
      <c r="I328" s="8" t="s">
        <v>850</v>
      </c>
      <c r="J328" s="9" t="s">
        <v>47</v>
      </c>
    </row>
    <row r="329" spans="1:10">
      <c r="A329" s="12">
        <v>45370</v>
      </c>
      <c r="B329" s="16" t="s">
        <v>113</v>
      </c>
      <c r="C329" s="1" t="s">
        <v>851</v>
      </c>
      <c r="D329" s="8">
        <v>411890</v>
      </c>
      <c r="E329" s="8" t="s">
        <v>845</v>
      </c>
      <c r="F329" s="8">
        <v>70</v>
      </c>
      <c r="G329" s="9">
        <v>64</v>
      </c>
      <c r="H329" s="1" t="s">
        <v>126</v>
      </c>
      <c r="I329" s="8" t="s">
        <v>852</v>
      </c>
      <c r="J329" s="9" t="s">
        <v>47</v>
      </c>
    </row>
    <row r="330" spans="1:10">
      <c r="A330" s="12">
        <v>45370</v>
      </c>
      <c r="B330" s="16" t="s">
        <v>113</v>
      </c>
      <c r="C330" s="1" t="s">
        <v>853</v>
      </c>
      <c r="D330" s="8">
        <v>411890</v>
      </c>
      <c r="E330" s="8" t="s">
        <v>845</v>
      </c>
      <c r="F330" s="8">
        <v>70</v>
      </c>
      <c r="G330" s="9">
        <v>64</v>
      </c>
      <c r="H330" s="1" t="s">
        <v>126</v>
      </c>
      <c r="I330" s="8" t="s">
        <v>852</v>
      </c>
      <c r="J330" s="9" t="s">
        <v>47</v>
      </c>
    </row>
    <row r="331" spans="1:10">
      <c r="A331" s="12">
        <v>45370</v>
      </c>
      <c r="B331" s="16" t="s">
        <v>113</v>
      </c>
      <c r="C331" s="1" t="s">
        <v>634</v>
      </c>
      <c r="D331" s="8">
        <v>537045</v>
      </c>
      <c r="E331" s="8" t="s">
        <v>635</v>
      </c>
      <c r="F331" s="8">
        <v>4</v>
      </c>
      <c r="G331" s="9">
        <v>5</v>
      </c>
      <c r="H331" s="1">
        <v>1</v>
      </c>
      <c r="I331" s="8">
        <v>27.69</v>
      </c>
      <c r="J331" s="9" t="s">
        <v>28</v>
      </c>
    </row>
    <row r="332" spans="1:10">
      <c r="A332" s="12">
        <v>45370</v>
      </c>
      <c r="B332" s="16" t="s">
        <v>113</v>
      </c>
      <c r="C332" s="1" t="s">
        <v>854</v>
      </c>
      <c r="D332" s="8">
        <v>411890</v>
      </c>
      <c r="E332" s="8" t="s">
        <v>845</v>
      </c>
      <c r="F332" s="8">
        <v>32</v>
      </c>
      <c r="G332" s="9">
        <v>26</v>
      </c>
      <c r="H332" s="1" t="s">
        <v>126</v>
      </c>
      <c r="I332" s="8" t="s">
        <v>852</v>
      </c>
      <c r="J332" s="9" t="s">
        <v>47</v>
      </c>
    </row>
    <row r="333" spans="1:10">
      <c r="A333" s="12">
        <v>45370</v>
      </c>
      <c r="B333" s="16" t="s">
        <v>113</v>
      </c>
      <c r="C333" s="1" t="s">
        <v>855</v>
      </c>
      <c r="D333" s="8">
        <v>411890</v>
      </c>
      <c r="E333" s="8" t="s">
        <v>856</v>
      </c>
      <c r="F333" s="8">
        <v>1</v>
      </c>
      <c r="G333" s="9">
        <v>0</v>
      </c>
      <c r="H333" s="1" t="s">
        <v>79</v>
      </c>
      <c r="I333" s="8" t="s">
        <v>857</v>
      </c>
      <c r="J333" s="9" t="s">
        <v>47</v>
      </c>
    </row>
    <row r="334" spans="1:10">
      <c r="A334" s="12">
        <v>45370</v>
      </c>
      <c r="B334" s="16" t="s">
        <v>113</v>
      </c>
      <c r="C334" s="1" t="s">
        <v>858</v>
      </c>
      <c r="D334" s="8">
        <v>1385335</v>
      </c>
      <c r="E334" s="8" t="s">
        <v>859</v>
      </c>
      <c r="F334" s="8">
        <v>18</v>
      </c>
      <c r="G334" s="9">
        <v>6</v>
      </c>
      <c r="H334" s="1" t="s">
        <v>622</v>
      </c>
      <c r="I334" s="8" t="s">
        <v>860</v>
      </c>
      <c r="J334" s="9" t="s">
        <v>47</v>
      </c>
    </row>
    <row r="335" spans="1:10">
      <c r="A335" s="12">
        <v>45370</v>
      </c>
      <c r="B335" s="16" t="s">
        <v>113</v>
      </c>
      <c r="C335" s="1" t="s">
        <v>861</v>
      </c>
      <c r="D335" s="8">
        <v>1385335</v>
      </c>
      <c r="E335" s="8" t="s">
        <v>859</v>
      </c>
      <c r="F335" s="8">
        <v>47</v>
      </c>
      <c r="G335" s="9">
        <v>46</v>
      </c>
      <c r="H335" s="1" t="s">
        <v>79</v>
      </c>
      <c r="I335" s="8" t="s">
        <v>862</v>
      </c>
      <c r="J335" s="9" t="s">
        <v>47</v>
      </c>
    </row>
    <row r="336" spans="1:10">
      <c r="A336" s="12">
        <v>45370</v>
      </c>
      <c r="B336" s="16" t="s">
        <v>113</v>
      </c>
      <c r="C336" s="1" t="s">
        <v>863</v>
      </c>
      <c r="D336" s="8">
        <v>411890</v>
      </c>
      <c r="E336" s="8" t="s">
        <v>856</v>
      </c>
      <c r="F336" s="8">
        <v>1</v>
      </c>
      <c r="G336" s="9">
        <v>0</v>
      </c>
      <c r="H336" s="1" t="s">
        <v>79</v>
      </c>
      <c r="I336" s="8" t="s">
        <v>857</v>
      </c>
      <c r="J336" s="9" t="s">
        <v>47</v>
      </c>
    </row>
    <row r="337" spans="1:10">
      <c r="A337" s="12">
        <v>45370</v>
      </c>
      <c r="B337" s="16" t="s">
        <v>113</v>
      </c>
      <c r="C337" s="1" t="s">
        <v>864</v>
      </c>
      <c r="D337" s="8">
        <v>592768</v>
      </c>
      <c r="E337" s="8" t="s">
        <v>865</v>
      </c>
      <c r="F337" s="8">
        <v>35</v>
      </c>
      <c r="G337" s="9">
        <v>37</v>
      </c>
      <c r="H337" s="1">
        <v>2</v>
      </c>
      <c r="I337" s="8">
        <v>61.99</v>
      </c>
      <c r="J337" s="9" t="s">
        <v>47</v>
      </c>
    </row>
    <row r="338" spans="1:10">
      <c r="A338" s="12">
        <v>45370</v>
      </c>
      <c r="B338" s="16" t="s">
        <v>113</v>
      </c>
      <c r="C338" s="1" t="s">
        <v>866</v>
      </c>
      <c r="D338" s="8">
        <v>592768</v>
      </c>
      <c r="E338" s="8" t="s">
        <v>865</v>
      </c>
      <c r="F338" s="8">
        <v>22</v>
      </c>
      <c r="G338" s="9">
        <v>24</v>
      </c>
      <c r="H338" s="1">
        <v>2</v>
      </c>
      <c r="I338" s="8">
        <v>61.99</v>
      </c>
      <c r="J338" s="9" t="s">
        <v>47</v>
      </c>
    </row>
    <row r="339" spans="1:10">
      <c r="A339" s="12">
        <v>45370</v>
      </c>
      <c r="B339" s="16" t="s">
        <v>113</v>
      </c>
      <c r="C339" s="1" t="s">
        <v>867</v>
      </c>
      <c r="D339" s="8">
        <v>1385335</v>
      </c>
      <c r="E339" s="8" t="s">
        <v>859</v>
      </c>
      <c r="F339" s="8">
        <v>48</v>
      </c>
      <c r="G339" s="9">
        <v>30</v>
      </c>
      <c r="H339" s="1" t="s">
        <v>570</v>
      </c>
      <c r="I339" s="8" t="s">
        <v>868</v>
      </c>
      <c r="J339" s="9" t="s">
        <v>26</v>
      </c>
    </row>
    <row r="340" spans="1:10">
      <c r="A340" s="12">
        <v>45370</v>
      </c>
      <c r="B340" s="16" t="s">
        <v>113</v>
      </c>
      <c r="C340" s="1" t="s">
        <v>869</v>
      </c>
      <c r="D340" s="8">
        <v>1353862</v>
      </c>
      <c r="E340" s="8" t="s">
        <v>870</v>
      </c>
      <c r="F340" s="8">
        <v>21</v>
      </c>
      <c r="G340" s="9">
        <v>14</v>
      </c>
      <c r="H340" s="1" t="s">
        <v>282</v>
      </c>
      <c r="I340" s="8" t="s">
        <v>871</v>
      </c>
      <c r="J340" s="9" t="s">
        <v>14</v>
      </c>
    </row>
    <row r="341" spans="1:10">
      <c r="A341" s="12">
        <v>45370</v>
      </c>
      <c r="B341" s="16" t="s">
        <v>113</v>
      </c>
      <c r="C341" s="1" t="s">
        <v>872</v>
      </c>
      <c r="D341" s="8">
        <v>1353862</v>
      </c>
      <c r="E341" s="8" t="s">
        <v>870</v>
      </c>
      <c r="F341" s="8">
        <v>22</v>
      </c>
      <c r="G341" s="9">
        <v>29</v>
      </c>
      <c r="H341" s="1">
        <v>7</v>
      </c>
      <c r="I341" s="8">
        <v>314.81</v>
      </c>
      <c r="J341" s="9" t="s">
        <v>43</v>
      </c>
    </row>
    <row r="342" spans="1:10">
      <c r="A342" s="12">
        <v>45370</v>
      </c>
      <c r="B342" s="16" t="s">
        <v>113</v>
      </c>
      <c r="C342" s="1" t="s">
        <v>873</v>
      </c>
      <c r="D342" s="8">
        <v>1353862</v>
      </c>
      <c r="E342" s="8" t="s">
        <v>870</v>
      </c>
      <c r="F342" s="8">
        <v>36</v>
      </c>
      <c r="G342" s="9">
        <v>40</v>
      </c>
      <c r="H342" s="1">
        <v>4</v>
      </c>
      <c r="I342" s="8">
        <v>179.89</v>
      </c>
      <c r="J342" s="9" t="s">
        <v>43</v>
      </c>
    </row>
    <row r="343" spans="1:10">
      <c r="A343" s="12">
        <v>45370</v>
      </c>
      <c r="B343" s="16" t="s">
        <v>113</v>
      </c>
      <c r="C343" s="1" t="s">
        <v>874</v>
      </c>
      <c r="D343" s="8">
        <v>784436</v>
      </c>
      <c r="E343" s="8" t="s">
        <v>875</v>
      </c>
      <c r="F343" s="8">
        <v>97</v>
      </c>
      <c r="G343" s="9">
        <v>101</v>
      </c>
      <c r="H343" s="1">
        <v>4</v>
      </c>
      <c r="I343" s="8">
        <v>134.46</v>
      </c>
      <c r="J343" s="9" t="s">
        <v>16</v>
      </c>
    </row>
    <row r="344" spans="1:10">
      <c r="A344" s="12">
        <v>45370</v>
      </c>
      <c r="B344" s="16" t="s">
        <v>113</v>
      </c>
      <c r="C344" s="1" t="s">
        <v>876</v>
      </c>
      <c r="D344" s="8">
        <v>1385335</v>
      </c>
      <c r="E344" s="8" t="s">
        <v>859</v>
      </c>
      <c r="F344" s="8">
        <v>48</v>
      </c>
      <c r="G344" s="9">
        <v>46</v>
      </c>
      <c r="H344" s="1" t="s">
        <v>90</v>
      </c>
      <c r="I344" s="8" t="s">
        <v>877</v>
      </c>
      <c r="J344" s="9" t="s">
        <v>47</v>
      </c>
    </row>
    <row r="345" spans="1:10">
      <c r="A345" s="12">
        <v>45370</v>
      </c>
      <c r="B345" s="16" t="s">
        <v>113</v>
      </c>
      <c r="C345" s="1" t="s">
        <v>878</v>
      </c>
      <c r="D345" s="8">
        <v>1385335</v>
      </c>
      <c r="E345" s="8" t="s">
        <v>859</v>
      </c>
      <c r="F345" s="8">
        <v>48</v>
      </c>
      <c r="G345" s="9">
        <v>46</v>
      </c>
      <c r="H345" s="1" t="s">
        <v>90</v>
      </c>
      <c r="I345" s="8" t="s">
        <v>877</v>
      </c>
      <c r="J345" s="9" t="s">
        <v>47</v>
      </c>
    </row>
    <row r="346" spans="1:10">
      <c r="A346" s="12">
        <v>45370</v>
      </c>
      <c r="B346" s="16" t="s">
        <v>113</v>
      </c>
      <c r="C346" s="1" t="s">
        <v>879</v>
      </c>
      <c r="D346" s="8">
        <v>1353862</v>
      </c>
      <c r="E346" s="8" t="s">
        <v>870</v>
      </c>
      <c r="F346" s="8">
        <v>15</v>
      </c>
      <c r="G346" s="9">
        <v>11</v>
      </c>
      <c r="H346" s="1" t="s">
        <v>632</v>
      </c>
      <c r="I346" s="8" t="s">
        <v>880</v>
      </c>
      <c r="J346" s="9" t="s">
        <v>14</v>
      </c>
    </row>
    <row r="347" spans="1:10">
      <c r="A347" s="12">
        <v>45371</v>
      </c>
      <c r="B347" s="16" t="s">
        <v>113</v>
      </c>
      <c r="C347" s="1" t="s">
        <v>881</v>
      </c>
      <c r="D347" s="8">
        <v>543280</v>
      </c>
      <c r="E347" s="8" t="s">
        <v>882</v>
      </c>
      <c r="F347" s="8">
        <v>312</v>
      </c>
      <c r="G347" s="9">
        <v>416</v>
      </c>
      <c r="H347" s="1">
        <v>104</v>
      </c>
      <c r="I347" s="8">
        <v>681.2</v>
      </c>
      <c r="J347" s="9" t="s">
        <v>26</v>
      </c>
    </row>
    <row r="348" spans="1:10">
      <c r="A348" s="12">
        <v>45371</v>
      </c>
      <c r="B348" s="16" t="s">
        <v>113</v>
      </c>
      <c r="C348" s="1" t="s">
        <v>883</v>
      </c>
      <c r="D348" s="8">
        <v>7316779</v>
      </c>
      <c r="E348" s="8" t="s">
        <v>884</v>
      </c>
      <c r="F348" s="8">
        <v>9</v>
      </c>
      <c r="G348" s="9">
        <v>8</v>
      </c>
      <c r="H348" s="1" t="s">
        <v>79</v>
      </c>
      <c r="I348" s="8" t="s">
        <v>885</v>
      </c>
      <c r="J348" s="9" t="s">
        <v>26</v>
      </c>
    </row>
    <row r="349" spans="1:10">
      <c r="A349" s="12">
        <v>45371</v>
      </c>
      <c r="B349" s="16" t="s">
        <v>64</v>
      </c>
      <c r="C349" s="1" t="s">
        <v>886</v>
      </c>
      <c r="D349" s="8">
        <v>771108</v>
      </c>
      <c r="E349" s="8" t="s">
        <v>887</v>
      </c>
      <c r="F349" s="8">
        <v>24</v>
      </c>
      <c r="G349" s="9">
        <v>28</v>
      </c>
      <c r="H349" s="1">
        <v>4</v>
      </c>
      <c r="I349" s="8">
        <v>74.400000000000006</v>
      </c>
      <c r="J349" s="9" t="s">
        <v>16</v>
      </c>
    </row>
    <row r="350" spans="1:10">
      <c r="A350" s="12">
        <v>45371</v>
      </c>
      <c r="B350" s="16" t="s">
        <v>64</v>
      </c>
      <c r="C350" s="1" t="s">
        <v>888</v>
      </c>
      <c r="D350" s="8">
        <v>570129</v>
      </c>
      <c r="E350" s="8" t="s">
        <v>889</v>
      </c>
      <c r="F350" s="8">
        <v>182</v>
      </c>
      <c r="G350" s="9">
        <v>174</v>
      </c>
      <c r="H350" s="1" t="s">
        <v>362</v>
      </c>
      <c r="I350" s="8" t="s">
        <v>890</v>
      </c>
      <c r="J350" s="9" t="s">
        <v>24</v>
      </c>
    </row>
    <row r="351" spans="1:10">
      <c r="A351" s="12">
        <v>45371</v>
      </c>
      <c r="B351" s="16" t="s">
        <v>64</v>
      </c>
      <c r="C351" s="1" t="s">
        <v>891</v>
      </c>
      <c r="D351" s="8">
        <v>112854</v>
      </c>
      <c r="E351" s="8" t="s">
        <v>892</v>
      </c>
      <c r="F351" s="8">
        <v>170</v>
      </c>
      <c r="G351" s="9">
        <v>160</v>
      </c>
      <c r="H351" s="1" t="s">
        <v>579</v>
      </c>
      <c r="I351" s="8" t="s">
        <v>893</v>
      </c>
      <c r="J351" s="9" t="s">
        <v>12</v>
      </c>
    </row>
    <row r="352" spans="1:10">
      <c r="A352" s="12">
        <v>45371</v>
      </c>
      <c r="B352" s="16" t="s">
        <v>64</v>
      </c>
      <c r="C352" s="1" t="s">
        <v>894</v>
      </c>
      <c r="D352" s="8">
        <v>495390</v>
      </c>
      <c r="E352" s="8" t="s">
        <v>895</v>
      </c>
      <c r="F352" s="8">
        <v>193</v>
      </c>
      <c r="G352" s="9">
        <v>231</v>
      </c>
      <c r="H352" s="1">
        <v>38</v>
      </c>
      <c r="I352" s="8">
        <v>109.44</v>
      </c>
      <c r="J352" s="9" t="s">
        <v>12</v>
      </c>
    </row>
    <row r="353" spans="1:10">
      <c r="A353" s="12">
        <v>45371</v>
      </c>
      <c r="B353" s="16" t="s">
        <v>64</v>
      </c>
      <c r="C353" s="1" t="s">
        <v>896</v>
      </c>
      <c r="D353" s="8">
        <v>916536</v>
      </c>
      <c r="E353" s="8" t="s">
        <v>897</v>
      </c>
      <c r="F353" s="8">
        <v>38</v>
      </c>
      <c r="G353" s="9">
        <v>40</v>
      </c>
      <c r="H353" s="1">
        <v>2</v>
      </c>
      <c r="I353" s="8">
        <v>24.86</v>
      </c>
      <c r="J353" s="9" t="s">
        <v>24</v>
      </c>
    </row>
    <row r="354" spans="1:10">
      <c r="A354" s="12">
        <v>45371</v>
      </c>
      <c r="B354" s="16" t="s">
        <v>64</v>
      </c>
      <c r="C354" s="1" t="s">
        <v>898</v>
      </c>
      <c r="D354" s="8">
        <v>975104</v>
      </c>
      <c r="E354" s="8" t="s">
        <v>899</v>
      </c>
      <c r="F354" s="8">
        <v>8</v>
      </c>
      <c r="G354" s="9">
        <v>10</v>
      </c>
      <c r="H354" s="1">
        <v>2</v>
      </c>
      <c r="I354" s="8">
        <v>113.96</v>
      </c>
      <c r="J354" s="9" t="s">
        <v>24</v>
      </c>
    </row>
    <row r="355" spans="1:10">
      <c r="A355" s="12">
        <v>45371</v>
      </c>
      <c r="B355" s="16" t="s">
        <v>64</v>
      </c>
      <c r="C355" s="1" t="s">
        <v>900</v>
      </c>
      <c r="D355" s="8">
        <v>621032</v>
      </c>
      <c r="E355" s="8" t="s">
        <v>901</v>
      </c>
      <c r="F355" s="8">
        <v>109</v>
      </c>
      <c r="G355" s="9">
        <v>114</v>
      </c>
      <c r="H355" s="1">
        <v>5</v>
      </c>
      <c r="I355" s="8">
        <v>22.18</v>
      </c>
      <c r="J355" s="9" t="s">
        <v>16</v>
      </c>
    </row>
    <row r="356" spans="1:10">
      <c r="A356" s="12">
        <v>45371</v>
      </c>
      <c r="B356" s="16" t="s">
        <v>64</v>
      </c>
      <c r="C356" s="1" t="s">
        <v>902</v>
      </c>
      <c r="D356" s="8">
        <v>308478</v>
      </c>
      <c r="E356" s="8" t="s">
        <v>903</v>
      </c>
      <c r="F356" s="8">
        <v>262</v>
      </c>
      <c r="G356" s="9">
        <v>375</v>
      </c>
      <c r="H356" s="1">
        <v>113</v>
      </c>
      <c r="I356" s="8">
        <v>195.49</v>
      </c>
      <c r="J356" s="9" t="s">
        <v>16</v>
      </c>
    </row>
    <row r="357" spans="1:10">
      <c r="A357" s="12">
        <v>45371</v>
      </c>
      <c r="B357" s="16" t="s">
        <v>64</v>
      </c>
      <c r="C357" s="1" t="s">
        <v>904</v>
      </c>
      <c r="D357" s="8">
        <v>197203</v>
      </c>
      <c r="E357" s="8" t="s">
        <v>905</v>
      </c>
      <c r="F357" s="8">
        <v>47</v>
      </c>
      <c r="G357" s="9">
        <v>49</v>
      </c>
      <c r="H357" s="1">
        <v>2</v>
      </c>
      <c r="I357" s="8">
        <v>20.02</v>
      </c>
      <c r="J357" s="9" t="s">
        <v>16</v>
      </c>
    </row>
    <row r="358" spans="1:10">
      <c r="A358" s="12">
        <v>45371</v>
      </c>
      <c r="B358" s="16" t="s">
        <v>64</v>
      </c>
      <c r="C358" s="1" t="s">
        <v>906</v>
      </c>
      <c r="D358" s="8">
        <v>879174</v>
      </c>
      <c r="E358" s="8" t="s">
        <v>907</v>
      </c>
      <c r="F358" s="8">
        <v>103</v>
      </c>
      <c r="G358" s="9">
        <v>104</v>
      </c>
      <c r="H358" s="1">
        <v>1</v>
      </c>
      <c r="I358" s="8">
        <v>9.3699999999999992</v>
      </c>
      <c r="J358" s="9" t="s">
        <v>16</v>
      </c>
    </row>
    <row r="359" spans="1:10">
      <c r="A359" s="12">
        <v>45371</v>
      </c>
      <c r="B359" s="16" t="s">
        <v>64</v>
      </c>
      <c r="C359" s="1" t="s">
        <v>908</v>
      </c>
      <c r="D359" s="8">
        <v>534217</v>
      </c>
      <c r="E359" s="8" t="s">
        <v>909</v>
      </c>
      <c r="F359" s="8">
        <v>19</v>
      </c>
      <c r="G359" s="9">
        <v>40</v>
      </c>
      <c r="H359" s="1">
        <v>21</v>
      </c>
      <c r="I359" s="8">
        <v>747.3</v>
      </c>
      <c r="J359" s="9" t="s">
        <v>16</v>
      </c>
    </row>
    <row r="360" spans="1:10">
      <c r="A360" s="12">
        <v>45371</v>
      </c>
      <c r="B360" s="16" t="s">
        <v>64</v>
      </c>
      <c r="C360" s="1" t="s">
        <v>910</v>
      </c>
      <c r="D360" s="8">
        <v>644250</v>
      </c>
      <c r="E360" s="8" t="s">
        <v>911</v>
      </c>
      <c r="F360" s="8">
        <v>68</v>
      </c>
      <c r="G360" s="9">
        <v>66</v>
      </c>
      <c r="H360" s="1" t="s">
        <v>90</v>
      </c>
      <c r="I360" s="8" t="s">
        <v>912</v>
      </c>
      <c r="J360" s="9" t="s">
        <v>16</v>
      </c>
    </row>
    <row r="361" spans="1:10">
      <c r="A361" s="12">
        <v>45371</v>
      </c>
      <c r="B361" s="16" t="s">
        <v>64</v>
      </c>
      <c r="C361" s="1" t="s">
        <v>913</v>
      </c>
      <c r="D361" s="8">
        <v>991447</v>
      </c>
      <c r="E361" s="8" t="s">
        <v>914</v>
      </c>
      <c r="F361" s="8">
        <v>31</v>
      </c>
      <c r="G361" s="9">
        <v>30</v>
      </c>
      <c r="H361" s="1" t="s">
        <v>79</v>
      </c>
      <c r="I361" s="8" t="s">
        <v>915</v>
      </c>
      <c r="J361" s="9" t="s">
        <v>16</v>
      </c>
    </row>
    <row r="362" spans="1:10">
      <c r="A362" s="12">
        <v>45371</v>
      </c>
      <c r="B362" s="16" t="s">
        <v>64</v>
      </c>
      <c r="C362" s="1" t="s">
        <v>916</v>
      </c>
      <c r="D362" s="8">
        <v>533400</v>
      </c>
      <c r="E362" s="8" t="s">
        <v>917</v>
      </c>
      <c r="F362" s="8">
        <v>288</v>
      </c>
      <c r="G362" s="9">
        <v>300</v>
      </c>
      <c r="H362" s="1">
        <v>12</v>
      </c>
      <c r="I362" s="8">
        <v>63.67</v>
      </c>
      <c r="J362" s="9" t="s">
        <v>16</v>
      </c>
    </row>
    <row r="363" spans="1:10">
      <c r="A363" s="12">
        <v>45371</v>
      </c>
      <c r="B363" s="16" t="s">
        <v>64</v>
      </c>
      <c r="C363" s="1" t="s">
        <v>918</v>
      </c>
      <c r="D363" s="8">
        <v>6928452</v>
      </c>
      <c r="E363" s="8" t="s">
        <v>604</v>
      </c>
      <c r="F363" s="8">
        <v>108</v>
      </c>
      <c r="G363" s="9">
        <v>99</v>
      </c>
      <c r="H363" s="1" t="s">
        <v>303</v>
      </c>
      <c r="I363" s="8" t="s">
        <v>543</v>
      </c>
      <c r="J363" s="9" t="s">
        <v>16</v>
      </c>
    </row>
    <row r="364" spans="1:10">
      <c r="A364" s="12">
        <v>45371</v>
      </c>
      <c r="B364" s="16" t="s">
        <v>64</v>
      </c>
      <c r="C364" s="1" t="s">
        <v>919</v>
      </c>
      <c r="D364" s="8">
        <v>209809</v>
      </c>
      <c r="E364" s="8" t="s">
        <v>920</v>
      </c>
      <c r="F364" s="8">
        <v>276</v>
      </c>
      <c r="G364" s="9">
        <v>270</v>
      </c>
      <c r="H364" s="1" t="s">
        <v>126</v>
      </c>
      <c r="I364" s="8" t="s">
        <v>921</v>
      </c>
      <c r="J364" s="9" t="s">
        <v>16</v>
      </c>
    </row>
    <row r="365" spans="1:10">
      <c r="A365" s="12">
        <v>45371</v>
      </c>
      <c r="B365" s="16" t="s">
        <v>64</v>
      </c>
      <c r="C365" s="1" t="s">
        <v>922</v>
      </c>
      <c r="D365" s="8">
        <v>345652</v>
      </c>
      <c r="E365" s="8" t="s">
        <v>923</v>
      </c>
      <c r="F365" s="8">
        <v>279</v>
      </c>
      <c r="G365" s="9">
        <v>250</v>
      </c>
      <c r="H365" s="1" t="s">
        <v>924</v>
      </c>
      <c r="I365" s="8" t="s">
        <v>925</v>
      </c>
      <c r="J365" s="9" t="s">
        <v>16</v>
      </c>
    </row>
    <row r="366" spans="1:10">
      <c r="A366" s="12">
        <v>45371</v>
      </c>
      <c r="B366" s="16" t="s">
        <v>64</v>
      </c>
      <c r="C366" s="1" t="s">
        <v>926</v>
      </c>
      <c r="D366" s="8">
        <v>991447</v>
      </c>
      <c r="E366" s="8" t="s">
        <v>914</v>
      </c>
      <c r="F366" s="8">
        <v>23</v>
      </c>
      <c r="G366" s="9">
        <v>24</v>
      </c>
      <c r="H366" s="1">
        <v>1</v>
      </c>
      <c r="I366" s="8">
        <v>45.71</v>
      </c>
      <c r="J366" s="9" t="s">
        <v>14</v>
      </c>
    </row>
    <row r="367" spans="1:10">
      <c r="A367" s="12">
        <v>45371</v>
      </c>
      <c r="B367" s="16" t="s">
        <v>64</v>
      </c>
      <c r="C367" s="1" t="s">
        <v>927</v>
      </c>
      <c r="D367" s="8">
        <v>213022</v>
      </c>
      <c r="E367" s="8" t="s">
        <v>928</v>
      </c>
      <c r="F367" s="8">
        <v>116</v>
      </c>
      <c r="G367" s="9">
        <v>140</v>
      </c>
      <c r="H367" s="1">
        <v>24</v>
      </c>
      <c r="I367" s="8">
        <v>96.72</v>
      </c>
      <c r="J367" s="9" t="s">
        <v>16</v>
      </c>
    </row>
    <row r="368" spans="1:10">
      <c r="A368" s="12">
        <v>45371</v>
      </c>
      <c r="B368" s="16" t="s">
        <v>64</v>
      </c>
      <c r="C368" s="1" t="s">
        <v>929</v>
      </c>
      <c r="D368" s="8">
        <v>217988</v>
      </c>
      <c r="E368" s="8" t="s">
        <v>930</v>
      </c>
      <c r="F368" s="8">
        <v>11</v>
      </c>
      <c r="G368" s="9">
        <v>17</v>
      </c>
      <c r="H368" s="1">
        <v>6</v>
      </c>
      <c r="I368" s="8">
        <v>555.01</v>
      </c>
      <c r="J368" s="9" t="s">
        <v>16</v>
      </c>
    </row>
    <row r="369" spans="1:10">
      <c r="A369" s="12">
        <v>45371</v>
      </c>
      <c r="B369" s="16" t="s">
        <v>64</v>
      </c>
      <c r="C369" s="1" t="s">
        <v>931</v>
      </c>
      <c r="D369" s="8">
        <v>2724332</v>
      </c>
      <c r="E369" s="8" t="s">
        <v>485</v>
      </c>
      <c r="F369" s="8">
        <v>6</v>
      </c>
      <c r="G369" s="9">
        <v>1</v>
      </c>
      <c r="H369" s="1" t="s">
        <v>86</v>
      </c>
      <c r="I369" s="8" t="s">
        <v>932</v>
      </c>
      <c r="J369" s="9" t="s">
        <v>14</v>
      </c>
    </row>
    <row r="370" spans="1:10">
      <c r="A370" s="12">
        <v>45371</v>
      </c>
      <c r="B370" s="16" t="s">
        <v>64</v>
      </c>
      <c r="C370" s="1" t="s">
        <v>933</v>
      </c>
      <c r="D370" s="8">
        <v>2724332</v>
      </c>
      <c r="E370" s="8" t="s">
        <v>485</v>
      </c>
      <c r="F370" s="8">
        <v>6</v>
      </c>
      <c r="G370" s="9">
        <v>8</v>
      </c>
      <c r="H370" s="1">
        <v>2</v>
      </c>
      <c r="I370" s="8">
        <v>384</v>
      </c>
      <c r="J370" s="9" t="s">
        <v>16</v>
      </c>
    </row>
    <row r="371" spans="1:10">
      <c r="A371" s="12">
        <v>45371</v>
      </c>
      <c r="B371" s="16" t="s">
        <v>64</v>
      </c>
      <c r="C371" s="1" t="s">
        <v>934</v>
      </c>
      <c r="D371" s="8">
        <v>510830</v>
      </c>
      <c r="E371" s="8" t="s">
        <v>935</v>
      </c>
      <c r="F371" s="8">
        <v>11</v>
      </c>
      <c r="G371" s="9">
        <v>12</v>
      </c>
      <c r="H371" s="1">
        <v>1</v>
      </c>
      <c r="I371" s="8">
        <v>276.2</v>
      </c>
      <c r="J371" s="9" t="s">
        <v>16</v>
      </c>
    </row>
    <row r="372" spans="1:10">
      <c r="A372" s="12">
        <v>45371</v>
      </c>
      <c r="B372" s="16" t="s">
        <v>64</v>
      </c>
      <c r="C372" s="1" t="s">
        <v>936</v>
      </c>
      <c r="D372" s="8">
        <v>423616</v>
      </c>
      <c r="E372" s="8" t="s">
        <v>937</v>
      </c>
      <c r="F372" s="8">
        <v>468</v>
      </c>
      <c r="G372" s="9">
        <v>504</v>
      </c>
      <c r="H372" s="1">
        <v>36</v>
      </c>
      <c r="I372" s="8">
        <v>35.96</v>
      </c>
      <c r="J372" s="9" t="s">
        <v>16</v>
      </c>
    </row>
    <row r="373" spans="1:10">
      <c r="A373" s="12">
        <v>45371</v>
      </c>
      <c r="B373" s="16" t="s">
        <v>64</v>
      </c>
      <c r="C373" s="1" t="s">
        <v>938</v>
      </c>
      <c r="D373" s="8">
        <v>676058</v>
      </c>
      <c r="E373" s="8" t="s">
        <v>939</v>
      </c>
      <c r="F373" s="8">
        <v>30</v>
      </c>
      <c r="G373" s="9">
        <v>40</v>
      </c>
      <c r="H373" s="1">
        <v>10</v>
      </c>
      <c r="I373" s="8">
        <v>342.98</v>
      </c>
      <c r="J373" s="9" t="s">
        <v>16</v>
      </c>
    </row>
    <row r="374" spans="1:10">
      <c r="A374" s="12">
        <v>45371</v>
      </c>
      <c r="B374" s="16" t="s">
        <v>64</v>
      </c>
      <c r="C374" s="1" t="s">
        <v>940</v>
      </c>
      <c r="D374" s="8">
        <v>676058</v>
      </c>
      <c r="E374" s="8" t="s">
        <v>939</v>
      </c>
      <c r="F374" s="8">
        <v>60</v>
      </c>
      <c r="G374" s="9">
        <v>30</v>
      </c>
      <c r="H374" s="1" t="s">
        <v>941</v>
      </c>
      <c r="I374" s="8" t="s">
        <v>942</v>
      </c>
      <c r="J374" s="9" t="s">
        <v>14</v>
      </c>
    </row>
    <row r="375" spans="1:10">
      <c r="A375" s="12">
        <v>45371</v>
      </c>
      <c r="B375" s="16" t="s">
        <v>64</v>
      </c>
      <c r="C375" s="1" t="s">
        <v>943</v>
      </c>
      <c r="D375" s="8">
        <v>1385245</v>
      </c>
      <c r="E375" s="8" t="s">
        <v>944</v>
      </c>
      <c r="F375" s="8">
        <v>40</v>
      </c>
      <c r="G375" s="9">
        <v>55</v>
      </c>
      <c r="H375" s="1">
        <v>15</v>
      </c>
      <c r="I375" s="8">
        <v>847.5</v>
      </c>
      <c r="J375" s="9" t="s">
        <v>14</v>
      </c>
    </row>
    <row r="376" spans="1:10">
      <c r="A376" s="12">
        <v>45371</v>
      </c>
      <c r="B376" s="16" t="s">
        <v>64</v>
      </c>
      <c r="C376" s="1" t="s">
        <v>945</v>
      </c>
      <c r="D376" s="8">
        <v>1385245</v>
      </c>
      <c r="E376" s="8" t="s">
        <v>944</v>
      </c>
      <c r="F376" s="8">
        <v>50</v>
      </c>
      <c r="G376" s="9">
        <v>55</v>
      </c>
      <c r="H376" s="1">
        <v>5</v>
      </c>
      <c r="I376" s="8">
        <v>282.5</v>
      </c>
      <c r="J376" s="9" t="s">
        <v>16</v>
      </c>
    </row>
    <row r="377" spans="1:10">
      <c r="A377" s="12">
        <v>45371</v>
      </c>
      <c r="B377" s="16" t="s">
        <v>64</v>
      </c>
      <c r="C377" s="1" t="s">
        <v>946</v>
      </c>
      <c r="D377" s="8">
        <v>1385245</v>
      </c>
      <c r="E377" s="8" t="s">
        <v>944</v>
      </c>
      <c r="F377" s="8">
        <v>75</v>
      </c>
      <c r="G377" s="9">
        <v>55</v>
      </c>
      <c r="H377" s="1" t="s">
        <v>947</v>
      </c>
      <c r="I377" s="8" t="s">
        <v>948</v>
      </c>
      <c r="J377" s="9" t="s">
        <v>14</v>
      </c>
    </row>
    <row r="378" spans="1:10">
      <c r="A378" s="12">
        <v>45371</v>
      </c>
      <c r="B378" s="16" t="s">
        <v>64</v>
      </c>
      <c r="C378" s="1" t="s">
        <v>949</v>
      </c>
      <c r="D378" s="8">
        <v>267324</v>
      </c>
      <c r="E378" s="8" t="s">
        <v>950</v>
      </c>
      <c r="F378" s="8">
        <v>14</v>
      </c>
      <c r="G378" s="9">
        <v>6</v>
      </c>
      <c r="H378" s="1" t="s">
        <v>362</v>
      </c>
      <c r="I378" s="8" t="s">
        <v>951</v>
      </c>
      <c r="J378" s="9" t="s">
        <v>16</v>
      </c>
    </row>
    <row r="379" spans="1:10">
      <c r="A379" s="12">
        <v>45371</v>
      </c>
      <c r="B379" s="16" t="s">
        <v>64</v>
      </c>
      <c r="C379" s="1" t="s">
        <v>952</v>
      </c>
      <c r="D379" s="8">
        <v>887913</v>
      </c>
      <c r="E379" s="8" t="s">
        <v>953</v>
      </c>
      <c r="F379" s="8">
        <v>104</v>
      </c>
      <c r="G379" s="9">
        <v>10</v>
      </c>
      <c r="H379" s="1" t="s">
        <v>954</v>
      </c>
      <c r="I379" s="8" t="s">
        <v>955</v>
      </c>
      <c r="J379" s="9" t="s">
        <v>16</v>
      </c>
    </row>
    <row r="380" spans="1:10">
      <c r="A380" s="12">
        <v>45371</v>
      </c>
      <c r="B380" s="16" t="s">
        <v>64</v>
      </c>
      <c r="C380" s="1" t="s">
        <v>956</v>
      </c>
      <c r="D380" s="8">
        <v>659580</v>
      </c>
      <c r="E380" s="8" t="s">
        <v>957</v>
      </c>
      <c r="F380" s="8">
        <v>33</v>
      </c>
      <c r="G380" s="9">
        <v>56</v>
      </c>
      <c r="H380" s="1">
        <v>23</v>
      </c>
      <c r="I380" s="8">
        <v>1470.85</v>
      </c>
      <c r="J380" s="9" t="s">
        <v>16</v>
      </c>
    </row>
    <row r="381" spans="1:10">
      <c r="A381" s="12">
        <v>45371</v>
      </c>
      <c r="B381" s="16" t="s">
        <v>113</v>
      </c>
      <c r="C381" s="1" t="s">
        <v>881</v>
      </c>
      <c r="D381" s="8">
        <v>543280</v>
      </c>
      <c r="E381" s="8" t="s">
        <v>882</v>
      </c>
      <c r="F381" s="8">
        <v>312</v>
      </c>
      <c r="G381" s="9">
        <v>416</v>
      </c>
      <c r="H381" s="1">
        <v>104</v>
      </c>
      <c r="I381" s="8">
        <v>681.2</v>
      </c>
      <c r="J381" s="9" t="s">
        <v>26</v>
      </c>
    </row>
    <row r="382" spans="1:10">
      <c r="A382" s="12">
        <v>45371</v>
      </c>
      <c r="B382" s="16" t="s">
        <v>113</v>
      </c>
      <c r="C382" s="1" t="s">
        <v>559</v>
      </c>
      <c r="D382" s="8">
        <v>6928452</v>
      </c>
      <c r="E382" s="8" t="s">
        <v>604</v>
      </c>
      <c r="F382" s="8">
        <v>1</v>
      </c>
      <c r="G382" s="9">
        <v>0</v>
      </c>
      <c r="H382" s="1" t="s">
        <v>203</v>
      </c>
      <c r="I382" s="8" t="s">
        <v>958</v>
      </c>
      <c r="J382" s="9" t="s">
        <v>12</v>
      </c>
    </row>
    <row r="383" spans="1:10">
      <c r="A383" s="12">
        <v>45371</v>
      </c>
      <c r="B383" s="16" t="s">
        <v>113</v>
      </c>
      <c r="C383" s="1" t="s">
        <v>959</v>
      </c>
      <c r="D383" s="8">
        <v>336977</v>
      </c>
      <c r="E383" s="8" t="s">
        <v>960</v>
      </c>
      <c r="F383" s="8">
        <v>39</v>
      </c>
      <c r="G383" s="9">
        <v>40</v>
      </c>
      <c r="H383" s="1">
        <v>1</v>
      </c>
      <c r="I383" s="8">
        <v>19</v>
      </c>
      <c r="J383" s="9" t="s">
        <v>12</v>
      </c>
    </row>
    <row r="384" spans="1:10">
      <c r="A384" s="12">
        <v>45371</v>
      </c>
      <c r="B384" s="16" t="s">
        <v>113</v>
      </c>
      <c r="C384" s="1" t="s">
        <v>961</v>
      </c>
      <c r="D384" s="8">
        <v>118216</v>
      </c>
      <c r="E384" s="8" t="s">
        <v>962</v>
      </c>
      <c r="F384" s="8">
        <v>27</v>
      </c>
      <c r="G384" s="9">
        <v>26</v>
      </c>
      <c r="H384" s="1" t="s">
        <v>203</v>
      </c>
      <c r="I384" s="8" t="s">
        <v>963</v>
      </c>
      <c r="J384" s="9" t="s">
        <v>12</v>
      </c>
    </row>
    <row r="385" spans="1:10">
      <c r="A385" s="12">
        <v>45371</v>
      </c>
      <c r="B385" s="16" t="s">
        <v>113</v>
      </c>
      <c r="C385" s="1" t="s">
        <v>964</v>
      </c>
      <c r="D385" s="8">
        <v>9553046</v>
      </c>
      <c r="E385" s="8" t="s">
        <v>965</v>
      </c>
      <c r="F385" s="8">
        <v>24</v>
      </c>
      <c r="G385" s="9">
        <v>21</v>
      </c>
      <c r="H385" s="1" t="s">
        <v>341</v>
      </c>
      <c r="I385" s="8" t="s">
        <v>966</v>
      </c>
      <c r="J385" s="9" t="s">
        <v>12</v>
      </c>
    </row>
    <row r="386" spans="1:10">
      <c r="A386" s="12">
        <v>45371</v>
      </c>
      <c r="B386" s="16" t="s">
        <v>113</v>
      </c>
      <c r="C386" s="1" t="s">
        <v>967</v>
      </c>
      <c r="D386" s="8">
        <v>3864205</v>
      </c>
      <c r="E386" s="8" t="s">
        <v>968</v>
      </c>
      <c r="F386" s="8">
        <v>1</v>
      </c>
      <c r="G386" s="9">
        <v>2</v>
      </c>
      <c r="H386" s="1">
        <v>1</v>
      </c>
      <c r="I386" s="8">
        <v>48.75</v>
      </c>
      <c r="J386" s="9" t="s">
        <v>12</v>
      </c>
    </row>
    <row r="387" spans="1:10">
      <c r="A387" s="12">
        <v>45371</v>
      </c>
      <c r="B387" s="16" t="s">
        <v>113</v>
      </c>
      <c r="C387" s="1" t="s">
        <v>969</v>
      </c>
      <c r="D387" s="8">
        <v>911245</v>
      </c>
      <c r="E387" s="8" t="s">
        <v>970</v>
      </c>
      <c r="F387" s="8">
        <v>218</v>
      </c>
      <c r="G387" s="9">
        <v>201</v>
      </c>
      <c r="H387" s="1" t="s">
        <v>971</v>
      </c>
      <c r="I387" s="8" t="s">
        <v>972</v>
      </c>
      <c r="J387" s="9" t="s">
        <v>16</v>
      </c>
    </row>
    <row r="388" spans="1:10">
      <c r="A388" s="12">
        <v>45371</v>
      </c>
      <c r="B388" s="16" t="s">
        <v>113</v>
      </c>
      <c r="C388" s="1" t="s">
        <v>973</v>
      </c>
      <c r="D388" s="8">
        <v>979693</v>
      </c>
      <c r="E388" s="8" t="s">
        <v>974</v>
      </c>
      <c r="F388" s="8">
        <v>6</v>
      </c>
      <c r="G388" s="9">
        <v>12</v>
      </c>
      <c r="H388" s="1">
        <v>6</v>
      </c>
      <c r="I388" s="8">
        <v>101.7</v>
      </c>
      <c r="J388" s="9" t="s">
        <v>12</v>
      </c>
    </row>
    <row r="389" spans="1:10">
      <c r="A389" s="12">
        <v>45371</v>
      </c>
      <c r="B389" s="16" t="s">
        <v>113</v>
      </c>
      <c r="C389" s="1" t="s">
        <v>975</v>
      </c>
      <c r="D389" s="8">
        <v>869398</v>
      </c>
      <c r="E389" s="8" t="s">
        <v>976</v>
      </c>
      <c r="F389" s="8">
        <v>1</v>
      </c>
      <c r="G389" s="9">
        <v>37</v>
      </c>
      <c r="H389" s="1">
        <v>36</v>
      </c>
      <c r="I389" s="8">
        <v>102.24</v>
      </c>
      <c r="J389" s="9" t="s">
        <v>43</v>
      </c>
    </row>
    <row r="390" spans="1:10">
      <c r="A390" s="12">
        <v>45371</v>
      </c>
      <c r="B390" s="16" t="s">
        <v>113</v>
      </c>
      <c r="C390" s="1" t="s">
        <v>977</v>
      </c>
      <c r="D390" s="8">
        <v>320249</v>
      </c>
      <c r="E390" s="8" t="s">
        <v>978</v>
      </c>
      <c r="F390" s="8">
        <v>7</v>
      </c>
      <c r="G390" s="9">
        <v>8</v>
      </c>
      <c r="H390" s="1">
        <v>1</v>
      </c>
      <c r="I390" s="8">
        <v>57.29</v>
      </c>
      <c r="J390" s="9" t="s">
        <v>24</v>
      </c>
    </row>
    <row r="391" spans="1:10">
      <c r="A391" s="12">
        <v>45371</v>
      </c>
      <c r="B391" s="16" t="s">
        <v>113</v>
      </c>
      <c r="C391" s="1" t="s">
        <v>979</v>
      </c>
      <c r="D391" s="8">
        <v>110084</v>
      </c>
      <c r="E391" s="8" t="s">
        <v>980</v>
      </c>
      <c r="F391" s="8">
        <v>6</v>
      </c>
      <c r="G391" s="9">
        <v>8</v>
      </c>
      <c r="H391" s="1">
        <v>2</v>
      </c>
      <c r="I391" s="8">
        <v>33.86</v>
      </c>
      <c r="J391" s="9" t="s">
        <v>24</v>
      </c>
    </row>
    <row r="392" spans="1:10">
      <c r="A392" s="12">
        <v>45371</v>
      </c>
      <c r="B392" s="16" t="s">
        <v>113</v>
      </c>
      <c r="C392" s="1" t="s">
        <v>755</v>
      </c>
      <c r="D392" s="8">
        <v>939080</v>
      </c>
      <c r="E392" s="8" t="s">
        <v>981</v>
      </c>
      <c r="F392" s="8">
        <v>17</v>
      </c>
      <c r="G392" s="9">
        <v>4</v>
      </c>
      <c r="H392" s="1" t="s">
        <v>982</v>
      </c>
      <c r="I392" s="8" t="s">
        <v>983</v>
      </c>
      <c r="J392" s="9" t="s">
        <v>16</v>
      </c>
    </row>
    <row r="393" spans="1:10">
      <c r="A393" s="12">
        <v>45371</v>
      </c>
      <c r="B393" s="16" t="s">
        <v>113</v>
      </c>
      <c r="C393" s="1" t="s">
        <v>984</v>
      </c>
      <c r="D393" s="8">
        <v>211186</v>
      </c>
      <c r="E393" s="8" t="s">
        <v>985</v>
      </c>
      <c r="F393" s="8">
        <v>97</v>
      </c>
      <c r="G393" s="9">
        <v>35</v>
      </c>
      <c r="H393" s="1" t="s">
        <v>986</v>
      </c>
      <c r="I393" s="8" t="s">
        <v>987</v>
      </c>
      <c r="J393" s="9" t="s">
        <v>47</v>
      </c>
    </row>
    <row r="394" spans="1:10">
      <c r="A394" s="12">
        <v>45371</v>
      </c>
      <c r="B394" s="16" t="s">
        <v>113</v>
      </c>
      <c r="C394" s="1" t="s">
        <v>988</v>
      </c>
      <c r="D394" s="8">
        <v>364364</v>
      </c>
      <c r="E394" s="8" t="s">
        <v>989</v>
      </c>
      <c r="F394" s="8">
        <v>51</v>
      </c>
      <c r="G394" s="9">
        <v>61</v>
      </c>
      <c r="H394" s="1">
        <v>10</v>
      </c>
      <c r="I394" s="8">
        <v>284.60000000000002</v>
      </c>
      <c r="J394" s="9" t="s">
        <v>16</v>
      </c>
    </row>
    <row r="395" spans="1:10">
      <c r="A395" s="12">
        <v>45371</v>
      </c>
      <c r="B395" s="16" t="s">
        <v>113</v>
      </c>
      <c r="C395" s="1" t="s">
        <v>883</v>
      </c>
      <c r="D395" s="8">
        <v>7316779</v>
      </c>
      <c r="E395" s="8" t="s">
        <v>884</v>
      </c>
      <c r="F395" s="8">
        <v>9</v>
      </c>
      <c r="G395" s="9">
        <v>8</v>
      </c>
      <c r="H395" s="1" t="s">
        <v>203</v>
      </c>
      <c r="I395" s="8" t="s">
        <v>990</v>
      </c>
      <c r="J395" s="9" t="s">
        <v>26</v>
      </c>
    </row>
    <row r="396" spans="1:10">
      <c r="A396" s="12">
        <v>45371</v>
      </c>
      <c r="B396" s="16" t="s">
        <v>113</v>
      </c>
      <c r="C396" s="1" t="s">
        <v>991</v>
      </c>
      <c r="D396" s="8">
        <v>372776</v>
      </c>
      <c r="E396" s="8" t="s">
        <v>992</v>
      </c>
      <c r="F396" s="8">
        <v>9</v>
      </c>
      <c r="G396" s="9">
        <v>8</v>
      </c>
      <c r="H396" s="1" t="s">
        <v>203</v>
      </c>
      <c r="I396" s="8" t="s">
        <v>993</v>
      </c>
      <c r="J396" s="9" t="s">
        <v>16</v>
      </c>
    </row>
    <row r="397" spans="1:10">
      <c r="A397" s="12">
        <v>45371</v>
      </c>
      <c r="B397" s="16" t="s">
        <v>113</v>
      </c>
      <c r="C397" s="1" t="s">
        <v>994</v>
      </c>
      <c r="D397" s="8">
        <v>896083</v>
      </c>
      <c r="E397" s="8" t="s">
        <v>995</v>
      </c>
      <c r="F397" s="8">
        <v>47</v>
      </c>
      <c r="G397" s="9">
        <v>52</v>
      </c>
      <c r="H397" s="1">
        <v>5</v>
      </c>
      <c r="I397" s="8">
        <v>50.85</v>
      </c>
      <c r="J397" s="9" t="s">
        <v>43</v>
      </c>
    </row>
    <row r="398" spans="1:10">
      <c r="A398" s="12">
        <v>45371</v>
      </c>
      <c r="B398" s="16" t="s">
        <v>113</v>
      </c>
      <c r="C398" s="1" t="s">
        <v>996</v>
      </c>
      <c r="D398" s="8">
        <v>896083</v>
      </c>
      <c r="E398" s="8" t="s">
        <v>995</v>
      </c>
      <c r="F398" s="8">
        <v>64</v>
      </c>
      <c r="G398" s="9">
        <v>60</v>
      </c>
      <c r="H398" s="1" t="s">
        <v>478</v>
      </c>
      <c r="I398" s="8" t="s">
        <v>843</v>
      </c>
      <c r="J398" s="9" t="s">
        <v>14</v>
      </c>
    </row>
    <row r="399" spans="1:10">
      <c r="A399" s="12">
        <v>45371</v>
      </c>
      <c r="B399" s="16" t="s">
        <v>113</v>
      </c>
      <c r="C399" s="1" t="s">
        <v>997</v>
      </c>
      <c r="D399" s="8">
        <v>8738499</v>
      </c>
      <c r="E399" s="8" t="s">
        <v>998</v>
      </c>
      <c r="F399" s="8">
        <v>23</v>
      </c>
      <c r="G399" s="9">
        <v>24</v>
      </c>
      <c r="H399" s="1">
        <v>1</v>
      </c>
      <c r="I399" s="8">
        <v>22.19</v>
      </c>
      <c r="J399" s="9" t="s">
        <v>12</v>
      </c>
    </row>
    <row r="400" spans="1:10">
      <c r="A400" s="12">
        <v>45371</v>
      </c>
      <c r="B400" s="16" t="s">
        <v>113</v>
      </c>
      <c r="C400" s="1" t="s">
        <v>523</v>
      </c>
      <c r="D400" s="8">
        <v>617206</v>
      </c>
      <c r="E400" s="8" t="s">
        <v>609</v>
      </c>
      <c r="F400" s="8">
        <v>11</v>
      </c>
      <c r="G400" s="9">
        <v>10</v>
      </c>
      <c r="H400" s="1" t="s">
        <v>999</v>
      </c>
      <c r="I400" s="8" t="s">
        <v>1000</v>
      </c>
      <c r="J400" s="9" t="s">
        <v>14</v>
      </c>
    </row>
    <row r="401" spans="1:10">
      <c r="A401" s="12">
        <v>45371</v>
      </c>
      <c r="B401" s="16" t="s">
        <v>113</v>
      </c>
      <c r="C401" s="1" t="s">
        <v>1001</v>
      </c>
      <c r="D401" s="8">
        <v>6928452</v>
      </c>
      <c r="E401" s="8" t="s">
        <v>604</v>
      </c>
      <c r="F401" s="8">
        <v>36</v>
      </c>
      <c r="G401" s="9">
        <v>54</v>
      </c>
      <c r="H401" s="1">
        <v>18</v>
      </c>
      <c r="I401" s="8">
        <v>112.5</v>
      </c>
      <c r="J401" s="9" t="s">
        <v>14</v>
      </c>
    </row>
    <row r="402" spans="1:10">
      <c r="A402" s="12">
        <v>45371</v>
      </c>
      <c r="B402" s="16" t="s">
        <v>113</v>
      </c>
      <c r="C402" s="1" t="s">
        <v>1002</v>
      </c>
      <c r="D402" s="8">
        <v>475809</v>
      </c>
      <c r="E402" s="8" t="s">
        <v>1003</v>
      </c>
      <c r="F402" s="8">
        <v>150</v>
      </c>
      <c r="G402" s="9">
        <v>170</v>
      </c>
      <c r="H402" s="1">
        <v>20</v>
      </c>
      <c r="I402" s="8">
        <v>104</v>
      </c>
      <c r="J402" s="9" t="s">
        <v>16</v>
      </c>
    </row>
    <row r="403" spans="1:10">
      <c r="A403" s="12">
        <v>45371</v>
      </c>
      <c r="B403" s="16" t="s">
        <v>113</v>
      </c>
      <c r="C403" s="1" t="s">
        <v>531</v>
      </c>
      <c r="D403" s="8">
        <v>617206</v>
      </c>
      <c r="E403" s="8" t="s">
        <v>609</v>
      </c>
      <c r="F403" s="8">
        <v>36</v>
      </c>
      <c r="G403" s="9">
        <v>40</v>
      </c>
      <c r="H403" s="1">
        <v>4</v>
      </c>
      <c r="I403" s="8">
        <v>147.79</v>
      </c>
      <c r="J403" s="9" t="s">
        <v>43</v>
      </c>
    </row>
    <row r="404" spans="1:10">
      <c r="A404" s="12">
        <v>45371</v>
      </c>
      <c r="B404" s="16" t="s">
        <v>113</v>
      </c>
      <c r="C404" s="1" t="s">
        <v>1004</v>
      </c>
      <c r="D404" s="8">
        <v>869398</v>
      </c>
      <c r="E404" s="8" t="s">
        <v>976</v>
      </c>
      <c r="F404" s="8">
        <v>12</v>
      </c>
      <c r="G404" s="9">
        <v>48</v>
      </c>
      <c r="H404" s="1">
        <v>36</v>
      </c>
      <c r="I404" s="8">
        <v>102.24</v>
      </c>
      <c r="J404" s="9" t="s">
        <v>1005</v>
      </c>
    </row>
    <row r="405" spans="1:10">
      <c r="A405" s="12">
        <v>45371</v>
      </c>
      <c r="B405" s="16" t="s">
        <v>113</v>
      </c>
      <c r="C405" s="1" t="s">
        <v>1006</v>
      </c>
      <c r="D405" s="8">
        <v>979693</v>
      </c>
      <c r="E405" s="8" t="s">
        <v>974</v>
      </c>
      <c r="F405" s="8">
        <v>3</v>
      </c>
      <c r="G405" s="9">
        <v>0</v>
      </c>
      <c r="H405" s="1" t="s">
        <v>1007</v>
      </c>
      <c r="I405" s="8" t="s">
        <v>1008</v>
      </c>
      <c r="J405" s="9" t="s">
        <v>43</v>
      </c>
    </row>
    <row r="406" spans="1:10">
      <c r="A406" s="12">
        <v>45371</v>
      </c>
      <c r="B406" s="16" t="s">
        <v>113</v>
      </c>
      <c r="C406" s="1" t="s">
        <v>608</v>
      </c>
      <c r="D406" s="8">
        <v>617206</v>
      </c>
      <c r="E406" s="8" t="s">
        <v>609</v>
      </c>
      <c r="F406" s="8">
        <v>13</v>
      </c>
      <c r="G406" s="9">
        <v>17</v>
      </c>
      <c r="H406" s="1">
        <v>4</v>
      </c>
      <c r="I406" s="8">
        <v>147.79</v>
      </c>
      <c r="J406" s="9" t="s">
        <v>43</v>
      </c>
    </row>
    <row r="407" spans="1:10">
      <c r="A407" s="12">
        <v>45371</v>
      </c>
      <c r="B407" s="16" t="s">
        <v>113</v>
      </c>
      <c r="C407" s="1" t="s">
        <v>1009</v>
      </c>
      <c r="D407" s="8">
        <v>617206</v>
      </c>
      <c r="E407" s="8" t="s">
        <v>609</v>
      </c>
      <c r="F407" s="8">
        <v>40</v>
      </c>
      <c r="G407" s="9">
        <v>6</v>
      </c>
      <c r="H407" s="1" t="s">
        <v>1010</v>
      </c>
      <c r="I407" s="8" t="s">
        <v>1011</v>
      </c>
      <c r="J407" s="9" t="s">
        <v>14</v>
      </c>
    </row>
    <row r="408" spans="1:10">
      <c r="A408" s="12">
        <v>45371</v>
      </c>
      <c r="B408" s="16" t="s">
        <v>113</v>
      </c>
      <c r="C408" s="1" t="s">
        <v>1012</v>
      </c>
      <c r="D408" s="8">
        <v>7377876</v>
      </c>
      <c r="E408" s="8" t="s">
        <v>1013</v>
      </c>
      <c r="F408" s="8">
        <v>11</v>
      </c>
      <c r="G408" s="9">
        <v>9</v>
      </c>
      <c r="H408" s="1" t="s">
        <v>1014</v>
      </c>
      <c r="I408" s="8" t="s">
        <v>1015</v>
      </c>
      <c r="J408" s="9" t="s">
        <v>16</v>
      </c>
    </row>
    <row r="409" spans="1:10">
      <c r="A409" s="12">
        <v>45371</v>
      </c>
      <c r="B409" s="16" t="s">
        <v>113</v>
      </c>
      <c r="C409" s="1" t="s">
        <v>1016</v>
      </c>
      <c r="D409" s="8">
        <v>911245</v>
      </c>
      <c r="E409" s="8" t="s">
        <v>970</v>
      </c>
      <c r="F409" s="8">
        <v>140</v>
      </c>
      <c r="G409" s="9">
        <v>152</v>
      </c>
      <c r="H409" s="1">
        <v>12</v>
      </c>
      <c r="I409" s="8">
        <v>61.28</v>
      </c>
      <c r="J409" s="9" t="s">
        <v>14</v>
      </c>
    </row>
    <row r="410" spans="1:10">
      <c r="A410" s="12">
        <v>45371</v>
      </c>
      <c r="B410" s="16" t="s">
        <v>113</v>
      </c>
      <c r="C410" s="1" t="s">
        <v>1017</v>
      </c>
      <c r="D410" s="8">
        <v>588553</v>
      </c>
      <c r="E410" s="8" t="s">
        <v>1018</v>
      </c>
      <c r="F410" s="8">
        <v>6</v>
      </c>
      <c r="G410" s="9">
        <v>9</v>
      </c>
      <c r="H410" s="1">
        <v>3</v>
      </c>
      <c r="I410" s="8">
        <v>10.95</v>
      </c>
      <c r="J410" s="9" t="s">
        <v>12</v>
      </c>
    </row>
    <row r="411" spans="1:10">
      <c r="A411" s="12">
        <v>45371</v>
      </c>
      <c r="B411" s="16" t="s">
        <v>113</v>
      </c>
      <c r="C411" s="1" t="s">
        <v>1019</v>
      </c>
      <c r="D411" s="8">
        <v>917110</v>
      </c>
      <c r="E411" s="8" t="s">
        <v>1020</v>
      </c>
      <c r="F411" s="8">
        <v>7</v>
      </c>
      <c r="G411" s="9">
        <v>1</v>
      </c>
      <c r="H411" s="1" t="s">
        <v>126</v>
      </c>
      <c r="I411" s="8" t="s">
        <v>1021</v>
      </c>
      <c r="J411" s="9" t="s">
        <v>12</v>
      </c>
    </row>
    <row r="412" spans="1:10">
      <c r="A412" s="12">
        <v>45371</v>
      </c>
      <c r="B412" s="16" t="s">
        <v>113</v>
      </c>
      <c r="C412" s="1" t="s">
        <v>1022</v>
      </c>
      <c r="D412" s="8">
        <v>6923002</v>
      </c>
      <c r="E412" s="8" t="s">
        <v>1023</v>
      </c>
      <c r="F412" s="8">
        <v>0</v>
      </c>
      <c r="G412" s="9">
        <v>4</v>
      </c>
      <c r="H412" s="1">
        <v>4</v>
      </c>
      <c r="I412" s="8">
        <v>19</v>
      </c>
      <c r="J412" s="9" t="s">
        <v>12</v>
      </c>
    </row>
    <row r="413" spans="1:10">
      <c r="A413" s="12">
        <v>45371</v>
      </c>
      <c r="B413" s="16" t="s">
        <v>113</v>
      </c>
      <c r="C413" s="1" t="s">
        <v>1024</v>
      </c>
      <c r="D413" s="8">
        <v>464025</v>
      </c>
      <c r="E413" s="8" t="s">
        <v>1025</v>
      </c>
      <c r="F413" s="8">
        <v>4</v>
      </c>
      <c r="G413" s="9">
        <v>39</v>
      </c>
      <c r="H413" s="1">
        <v>35</v>
      </c>
      <c r="I413" s="8">
        <v>426.65</v>
      </c>
      <c r="J413" s="9" t="s">
        <v>28</v>
      </c>
    </row>
    <row r="414" spans="1:10">
      <c r="A414" s="12">
        <v>45371</v>
      </c>
      <c r="B414" s="16" t="s">
        <v>113</v>
      </c>
      <c r="C414" s="1" t="s">
        <v>1026</v>
      </c>
      <c r="D414" s="8">
        <v>1385425</v>
      </c>
      <c r="E414" s="8" t="s">
        <v>1027</v>
      </c>
      <c r="F414" s="8">
        <v>5</v>
      </c>
      <c r="G414" s="9">
        <v>21</v>
      </c>
      <c r="H414" s="1">
        <v>16</v>
      </c>
      <c r="I414" s="8">
        <v>53.6</v>
      </c>
      <c r="J414" s="9" t="s">
        <v>22</v>
      </c>
    </row>
    <row r="415" spans="1:10">
      <c r="A415" s="12">
        <v>45371</v>
      </c>
      <c r="B415" s="16" t="s">
        <v>113</v>
      </c>
      <c r="C415" s="1" t="s">
        <v>1028</v>
      </c>
      <c r="D415" s="8">
        <v>9975381</v>
      </c>
      <c r="E415" s="8" t="s">
        <v>1029</v>
      </c>
      <c r="F415" s="8">
        <v>0</v>
      </c>
      <c r="G415" s="9">
        <v>6</v>
      </c>
      <c r="H415" s="1">
        <v>6</v>
      </c>
      <c r="I415" s="8">
        <v>621.77</v>
      </c>
      <c r="J415" s="9" t="s">
        <v>22</v>
      </c>
    </row>
    <row r="416" spans="1:10">
      <c r="A416" s="12">
        <v>45371</v>
      </c>
      <c r="B416" s="16" t="s">
        <v>113</v>
      </c>
      <c r="C416" s="1" t="s">
        <v>1030</v>
      </c>
      <c r="D416" s="8">
        <v>575163</v>
      </c>
      <c r="E416" s="8" t="s">
        <v>1031</v>
      </c>
      <c r="F416" s="8">
        <v>4</v>
      </c>
      <c r="G416" s="9">
        <v>5</v>
      </c>
      <c r="H416" s="1">
        <v>1</v>
      </c>
      <c r="I416" s="8">
        <v>110.32</v>
      </c>
      <c r="J416" s="9" t="s">
        <v>12</v>
      </c>
    </row>
    <row r="417" spans="1:10">
      <c r="A417" s="12">
        <v>45371</v>
      </c>
      <c r="B417" s="16" t="s">
        <v>113</v>
      </c>
      <c r="C417" s="1" t="s">
        <v>1032</v>
      </c>
      <c r="D417" s="8">
        <v>993722</v>
      </c>
      <c r="E417" s="8" t="s">
        <v>1033</v>
      </c>
      <c r="F417" s="8">
        <v>12</v>
      </c>
      <c r="G417" s="9">
        <v>13</v>
      </c>
      <c r="H417" s="1">
        <v>1</v>
      </c>
      <c r="I417" s="8">
        <v>140.02000000000001</v>
      </c>
      <c r="J417" s="9" t="s">
        <v>12</v>
      </c>
    </row>
    <row r="418" spans="1:10">
      <c r="A418" s="12">
        <v>45371</v>
      </c>
      <c r="B418" s="16" t="s">
        <v>113</v>
      </c>
      <c r="C418" s="1" t="s">
        <v>1034</v>
      </c>
      <c r="D418" s="8">
        <v>993239</v>
      </c>
      <c r="E418" s="8" t="s">
        <v>1035</v>
      </c>
      <c r="F418" s="8">
        <v>0</v>
      </c>
      <c r="G418" s="9">
        <v>3</v>
      </c>
      <c r="H418" s="1">
        <v>3</v>
      </c>
      <c r="I418" s="8">
        <v>6.61</v>
      </c>
      <c r="J418" s="9" t="s">
        <v>12</v>
      </c>
    </row>
    <row r="419" spans="1:10">
      <c r="A419" s="12">
        <v>45371</v>
      </c>
      <c r="B419" s="16" t="s">
        <v>113</v>
      </c>
      <c r="C419" s="1" t="s">
        <v>1036</v>
      </c>
      <c r="D419" s="8">
        <v>593605</v>
      </c>
      <c r="E419" s="8" t="s">
        <v>1037</v>
      </c>
      <c r="F419" s="8">
        <v>15</v>
      </c>
      <c r="G419" s="9">
        <v>14</v>
      </c>
      <c r="H419" s="1" t="s">
        <v>79</v>
      </c>
      <c r="I419" s="8" t="s">
        <v>1038</v>
      </c>
      <c r="J419" s="9" t="s">
        <v>12</v>
      </c>
    </row>
    <row r="420" spans="1:10">
      <c r="A420" s="12">
        <v>45371</v>
      </c>
      <c r="B420" s="16" t="s">
        <v>113</v>
      </c>
      <c r="C420" s="1" t="s">
        <v>1039</v>
      </c>
      <c r="D420" s="8">
        <v>394487</v>
      </c>
      <c r="E420" s="8" t="s">
        <v>1040</v>
      </c>
      <c r="F420" s="8">
        <v>3</v>
      </c>
      <c r="G420" s="9">
        <v>5</v>
      </c>
      <c r="H420" s="1">
        <v>2</v>
      </c>
      <c r="I420" s="8">
        <v>655.56</v>
      </c>
      <c r="J420" s="9" t="s">
        <v>26</v>
      </c>
    </row>
    <row r="421" spans="1:10">
      <c r="A421" s="12">
        <v>45371</v>
      </c>
      <c r="B421" s="16" t="s">
        <v>113</v>
      </c>
      <c r="C421" s="1" t="s">
        <v>1041</v>
      </c>
      <c r="D421" s="8">
        <v>899507</v>
      </c>
      <c r="E421" s="8" t="s">
        <v>1042</v>
      </c>
      <c r="F421" s="8">
        <v>14</v>
      </c>
      <c r="G421" s="9">
        <v>15</v>
      </c>
      <c r="H421" s="1">
        <v>1</v>
      </c>
      <c r="I421" s="8">
        <v>0.59</v>
      </c>
      <c r="J421" s="9" t="s">
        <v>12</v>
      </c>
    </row>
    <row r="422" spans="1:10">
      <c r="A422" s="12">
        <v>45371</v>
      </c>
      <c r="B422" s="16" t="s">
        <v>113</v>
      </c>
      <c r="C422" s="1" t="s">
        <v>1043</v>
      </c>
      <c r="D422" s="8">
        <v>979734</v>
      </c>
      <c r="E422" s="8" t="s">
        <v>1044</v>
      </c>
      <c r="F422" s="8">
        <v>10</v>
      </c>
      <c r="G422" s="9">
        <v>11</v>
      </c>
      <c r="H422" s="1">
        <v>1</v>
      </c>
      <c r="I422" s="8">
        <v>64.88</v>
      </c>
      <c r="J422" s="9" t="s">
        <v>24</v>
      </c>
    </row>
    <row r="423" spans="1:10">
      <c r="A423" s="12">
        <v>45371</v>
      </c>
      <c r="B423" s="16" t="s">
        <v>113</v>
      </c>
      <c r="C423" s="1" t="s">
        <v>1045</v>
      </c>
      <c r="D423" s="8">
        <v>544576</v>
      </c>
      <c r="E423" s="8" t="s">
        <v>1046</v>
      </c>
      <c r="F423" s="8">
        <v>2</v>
      </c>
      <c r="G423" s="9">
        <v>8</v>
      </c>
      <c r="H423" s="1">
        <v>6</v>
      </c>
      <c r="I423" s="8">
        <v>67.02</v>
      </c>
      <c r="J423" s="9" t="s">
        <v>22</v>
      </c>
    </row>
    <row r="424" spans="1:10">
      <c r="A424" s="12">
        <v>45371</v>
      </c>
      <c r="B424" s="16" t="s">
        <v>113</v>
      </c>
      <c r="C424" s="1" t="s">
        <v>1047</v>
      </c>
      <c r="D424" s="8">
        <v>106859</v>
      </c>
      <c r="E424" s="8" t="s">
        <v>1048</v>
      </c>
      <c r="F424" s="8">
        <v>2</v>
      </c>
      <c r="G424" s="9">
        <v>9</v>
      </c>
      <c r="H424" s="1">
        <v>7</v>
      </c>
      <c r="I424" s="8">
        <v>149.80000000000001</v>
      </c>
      <c r="J424" s="9" t="s">
        <v>22</v>
      </c>
    </row>
    <row r="425" spans="1:10">
      <c r="A425" s="12">
        <v>45371</v>
      </c>
      <c r="B425" s="16" t="s">
        <v>113</v>
      </c>
      <c r="C425" s="1" t="s">
        <v>1049</v>
      </c>
      <c r="D425" s="8">
        <v>926666</v>
      </c>
      <c r="E425" s="8" t="s">
        <v>1050</v>
      </c>
      <c r="F425" s="8">
        <v>6</v>
      </c>
      <c r="G425" s="9">
        <v>3</v>
      </c>
      <c r="H425" s="1" t="s">
        <v>71</v>
      </c>
      <c r="I425" s="8" t="s">
        <v>1051</v>
      </c>
      <c r="J425" s="9" t="s">
        <v>12</v>
      </c>
    </row>
    <row r="426" spans="1:10">
      <c r="A426" s="12">
        <v>45371</v>
      </c>
      <c r="B426" s="16" t="s">
        <v>113</v>
      </c>
      <c r="C426" s="1" t="s">
        <v>1052</v>
      </c>
      <c r="D426" s="8">
        <v>6469391</v>
      </c>
      <c r="E426" s="8" t="s">
        <v>1053</v>
      </c>
      <c r="F426" s="8">
        <v>3</v>
      </c>
      <c r="G426" s="9">
        <v>2</v>
      </c>
      <c r="H426" s="1" t="s">
        <v>79</v>
      </c>
      <c r="I426" s="8" t="s">
        <v>1054</v>
      </c>
      <c r="J426" s="9" t="s">
        <v>12</v>
      </c>
    </row>
    <row r="427" spans="1:10">
      <c r="A427" s="12">
        <v>45371</v>
      </c>
      <c r="B427" s="16" t="s">
        <v>113</v>
      </c>
      <c r="C427" s="1" t="s">
        <v>1055</v>
      </c>
      <c r="D427" s="8">
        <v>7303729</v>
      </c>
      <c r="E427" s="8" t="s">
        <v>1056</v>
      </c>
      <c r="F427" s="8">
        <v>15</v>
      </c>
      <c r="G427" s="9">
        <v>19</v>
      </c>
      <c r="H427" s="1">
        <v>4</v>
      </c>
      <c r="I427" s="8">
        <v>11.08</v>
      </c>
      <c r="J427" s="9" t="s">
        <v>12</v>
      </c>
    </row>
    <row r="428" spans="1:10">
      <c r="A428" s="12">
        <v>45371</v>
      </c>
      <c r="B428" s="16" t="s">
        <v>113</v>
      </c>
      <c r="C428" s="1" t="s">
        <v>1057</v>
      </c>
      <c r="D428" s="8">
        <v>311332</v>
      </c>
      <c r="E428" s="8" t="s">
        <v>899</v>
      </c>
      <c r="F428" s="8">
        <v>0</v>
      </c>
      <c r="G428" s="9">
        <v>10</v>
      </c>
      <c r="H428" s="1">
        <v>10</v>
      </c>
      <c r="I428" s="8">
        <v>34.25</v>
      </c>
      <c r="J428" s="9" t="s">
        <v>12</v>
      </c>
    </row>
    <row r="429" spans="1:10">
      <c r="A429" s="12">
        <v>45371</v>
      </c>
      <c r="B429" s="16" t="s">
        <v>113</v>
      </c>
      <c r="C429" s="1" t="s">
        <v>1058</v>
      </c>
      <c r="D429" s="8">
        <v>1257202</v>
      </c>
      <c r="E429" s="8" t="s">
        <v>1059</v>
      </c>
      <c r="F429" s="8">
        <v>3</v>
      </c>
      <c r="G429" s="9">
        <v>2</v>
      </c>
      <c r="H429" s="1" t="s">
        <v>79</v>
      </c>
      <c r="I429" s="8" t="s">
        <v>1060</v>
      </c>
      <c r="J429" s="9" t="s">
        <v>12</v>
      </c>
    </row>
    <row r="430" spans="1:10">
      <c r="A430" s="12">
        <v>45371</v>
      </c>
      <c r="B430" s="16" t="s">
        <v>113</v>
      </c>
      <c r="C430" s="1" t="s">
        <v>1061</v>
      </c>
      <c r="D430" s="8">
        <v>681422</v>
      </c>
      <c r="E430" s="8" t="s">
        <v>1062</v>
      </c>
      <c r="F430" s="8">
        <v>5</v>
      </c>
      <c r="G430" s="9">
        <v>6</v>
      </c>
      <c r="H430" s="1">
        <v>1</v>
      </c>
      <c r="I430" s="8">
        <v>154.08000000000001</v>
      </c>
      <c r="J430" s="9" t="s">
        <v>12</v>
      </c>
    </row>
    <row r="431" spans="1:10">
      <c r="A431" s="12">
        <v>45371</v>
      </c>
      <c r="B431" s="16" t="s">
        <v>113</v>
      </c>
      <c r="C431" s="1" t="s">
        <v>1063</v>
      </c>
      <c r="D431" s="8">
        <v>9630229</v>
      </c>
      <c r="E431" s="8" t="s">
        <v>1064</v>
      </c>
      <c r="F431" s="8">
        <v>1</v>
      </c>
      <c r="G431" s="9">
        <v>0</v>
      </c>
      <c r="H431" s="1" t="s">
        <v>79</v>
      </c>
      <c r="I431" s="8" t="s">
        <v>1065</v>
      </c>
      <c r="J431" s="9" t="s">
        <v>12</v>
      </c>
    </row>
    <row r="432" spans="1:10">
      <c r="A432" s="12">
        <v>45371</v>
      </c>
      <c r="B432" s="16" t="s">
        <v>113</v>
      </c>
      <c r="C432" s="1" t="s">
        <v>1066</v>
      </c>
      <c r="D432" s="8">
        <v>472198</v>
      </c>
      <c r="E432" s="8" t="s">
        <v>1067</v>
      </c>
      <c r="F432" s="8">
        <v>1</v>
      </c>
      <c r="G432" s="9">
        <v>8</v>
      </c>
      <c r="H432" s="1">
        <v>7</v>
      </c>
      <c r="I432" s="8">
        <v>74.98</v>
      </c>
      <c r="J432" s="9" t="s">
        <v>12</v>
      </c>
    </row>
    <row r="433" spans="1:10">
      <c r="A433" s="12">
        <v>45371</v>
      </c>
      <c r="B433" s="16" t="s">
        <v>113</v>
      </c>
      <c r="C433" s="1" t="s">
        <v>1068</v>
      </c>
      <c r="D433" s="8">
        <v>1385587</v>
      </c>
      <c r="E433" s="8" t="s">
        <v>1069</v>
      </c>
      <c r="F433" s="8">
        <v>9</v>
      </c>
      <c r="G433" s="9">
        <v>10</v>
      </c>
      <c r="H433" s="1">
        <v>1</v>
      </c>
      <c r="I433" s="8">
        <v>3.64</v>
      </c>
      <c r="J433" s="9" t="s">
        <v>12</v>
      </c>
    </row>
    <row r="434" spans="1:10">
      <c r="A434" s="12">
        <v>45371</v>
      </c>
      <c r="B434" s="16" t="s">
        <v>113</v>
      </c>
      <c r="C434" s="1" t="s">
        <v>1070</v>
      </c>
      <c r="D434" s="8">
        <v>752801</v>
      </c>
      <c r="E434" s="8" t="s">
        <v>1071</v>
      </c>
      <c r="F434" s="8">
        <v>5</v>
      </c>
      <c r="G434" s="9">
        <v>4</v>
      </c>
      <c r="H434" s="1" t="s">
        <v>79</v>
      </c>
      <c r="I434" s="8" t="s">
        <v>1072</v>
      </c>
      <c r="J434" s="9" t="s">
        <v>12</v>
      </c>
    </row>
    <row r="435" spans="1:10">
      <c r="A435" s="12">
        <v>45371</v>
      </c>
      <c r="B435" s="16" t="s">
        <v>113</v>
      </c>
      <c r="C435" s="1" t="s">
        <v>1073</v>
      </c>
      <c r="D435" s="8">
        <v>633812</v>
      </c>
      <c r="E435" s="8" t="s">
        <v>1074</v>
      </c>
      <c r="F435" s="8">
        <v>0</v>
      </c>
      <c r="G435" s="9">
        <v>1</v>
      </c>
      <c r="H435" s="1">
        <v>1</v>
      </c>
      <c r="I435" s="8">
        <v>34.020000000000003</v>
      </c>
      <c r="J435" s="9" t="s">
        <v>22</v>
      </c>
    </row>
    <row r="436" spans="1:10">
      <c r="A436" s="12">
        <v>45371</v>
      </c>
      <c r="B436" s="16" t="s">
        <v>113</v>
      </c>
      <c r="C436" s="1" t="s">
        <v>1075</v>
      </c>
      <c r="D436" s="8">
        <v>585757</v>
      </c>
      <c r="E436" s="8" t="s">
        <v>1076</v>
      </c>
      <c r="F436" s="8">
        <v>4</v>
      </c>
      <c r="G436" s="9">
        <v>5</v>
      </c>
      <c r="H436" s="1">
        <v>1</v>
      </c>
      <c r="I436" s="8">
        <v>148.03</v>
      </c>
      <c r="J436" s="9" t="s">
        <v>12</v>
      </c>
    </row>
    <row r="437" spans="1:10">
      <c r="A437" s="12">
        <v>45371</v>
      </c>
      <c r="B437" s="16" t="s">
        <v>113</v>
      </c>
      <c r="C437" s="1" t="s">
        <v>1077</v>
      </c>
      <c r="D437" s="8">
        <v>939611</v>
      </c>
      <c r="E437" s="8" t="s">
        <v>1078</v>
      </c>
      <c r="F437" s="8">
        <v>16</v>
      </c>
      <c r="G437" s="9">
        <v>0</v>
      </c>
      <c r="H437" s="1" t="s">
        <v>1079</v>
      </c>
      <c r="I437" s="8" t="s">
        <v>1080</v>
      </c>
      <c r="J437" s="9" t="s">
        <v>28</v>
      </c>
    </row>
    <row r="438" spans="1:10">
      <c r="A438" s="12">
        <v>45371</v>
      </c>
      <c r="B438" s="16" t="s">
        <v>113</v>
      </c>
      <c r="C438" s="1" t="s">
        <v>1081</v>
      </c>
      <c r="D438" s="8">
        <v>117391</v>
      </c>
      <c r="E438" s="8" t="s">
        <v>1082</v>
      </c>
      <c r="F438" s="8">
        <v>2</v>
      </c>
      <c r="G438" s="9">
        <v>4</v>
      </c>
      <c r="H438" s="1">
        <v>2</v>
      </c>
      <c r="I438" s="8">
        <v>23.5</v>
      </c>
      <c r="J438" s="9" t="s">
        <v>12</v>
      </c>
    </row>
    <row r="439" spans="1:10">
      <c r="A439" s="12">
        <v>45371</v>
      </c>
      <c r="B439" s="16" t="s">
        <v>113</v>
      </c>
      <c r="C439" s="1" t="s">
        <v>1083</v>
      </c>
      <c r="D439" s="8">
        <v>421076</v>
      </c>
      <c r="E439" s="8" t="s">
        <v>1084</v>
      </c>
      <c r="F439" s="8">
        <v>13</v>
      </c>
      <c r="G439" s="9">
        <v>14</v>
      </c>
      <c r="H439" s="1">
        <v>1</v>
      </c>
      <c r="I439" s="8">
        <v>4.22</v>
      </c>
      <c r="J439" s="9" t="s">
        <v>12</v>
      </c>
    </row>
    <row r="440" spans="1:10">
      <c r="A440" s="12">
        <v>45371</v>
      </c>
      <c r="B440" s="16" t="s">
        <v>113</v>
      </c>
      <c r="C440" s="1" t="s">
        <v>1085</v>
      </c>
      <c r="D440" s="8">
        <v>400951</v>
      </c>
      <c r="E440" s="8" t="s">
        <v>1086</v>
      </c>
      <c r="F440" s="8">
        <v>0</v>
      </c>
      <c r="G440" s="9">
        <v>6</v>
      </c>
      <c r="H440" s="1">
        <v>6</v>
      </c>
      <c r="I440" s="8">
        <v>65.7</v>
      </c>
      <c r="J440" s="9" t="s">
        <v>12</v>
      </c>
    </row>
    <row r="441" spans="1:10">
      <c r="A441" s="12">
        <v>45371</v>
      </c>
      <c r="B441" s="16" t="s">
        <v>113</v>
      </c>
      <c r="C441" s="1" t="s">
        <v>1087</v>
      </c>
      <c r="D441" s="8">
        <v>7134964</v>
      </c>
      <c r="E441" s="8" t="s">
        <v>1088</v>
      </c>
      <c r="F441" s="8">
        <v>13</v>
      </c>
      <c r="G441" s="9">
        <v>16</v>
      </c>
      <c r="H441" s="1">
        <v>3</v>
      </c>
      <c r="I441" s="8">
        <v>155.13</v>
      </c>
      <c r="J441" s="9" t="s">
        <v>16</v>
      </c>
    </row>
    <row r="442" spans="1:10">
      <c r="A442" s="12">
        <v>45371</v>
      </c>
      <c r="B442" s="16" t="s">
        <v>113</v>
      </c>
      <c r="C442" s="1" t="s">
        <v>1089</v>
      </c>
      <c r="D442" s="8">
        <v>653659</v>
      </c>
      <c r="E442" s="8" t="s">
        <v>1090</v>
      </c>
      <c r="F442" s="8">
        <v>5</v>
      </c>
      <c r="G442" s="9">
        <v>6</v>
      </c>
      <c r="H442" s="1">
        <v>1</v>
      </c>
      <c r="I442" s="8">
        <v>5.74</v>
      </c>
      <c r="J442" s="9" t="s">
        <v>12</v>
      </c>
    </row>
    <row r="443" spans="1:10">
      <c r="A443" s="12">
        <v>45371</v>
      </c>
      <c r="B443" s="16" t="s">
        <v>113</v>
      </c>
      <c r="C443" s="1" t="s">
        <v>1091</v>
      </c>
      <c r="D443" s="8">
        <v>984419</v>
      </c>
      <c r="E443" s="8" t="s">
        <v>1092</v>
      </c>
      <c r="F443" s="8">
        <v>1</v>
      </c>
      <c r="G443" s="9">
        <v>7</v>
      </c>
      <c r="H443" s="1">
        <v>6</v>
      </c>
      <c r="I443" s="8">
        <v>5.58</v>
      </c>
      <c r="J443" s="9" t="s">
        <v>12</v>
      </c>
    </row>
    <row r="444" spans="1:10">
      <c r="A444" s="12">
        <v>45371</v>
      </c>
      <c r="B444" s="16" t="s">
        <v>113</v>
      </c>
      <c r="C444" s="1" t="s">
        <v>1093</v>
      </c>
      <c r="D444" s="8">
        <v>836908</v>
      </c>
      <c r="E444" s="8" t="s">
        <v>1094</v>
      </c>
      <c r="F444" s="8">
        <v>12</v>
      </c>
      <c r="G444" s="9">
        <v>4</v>
      </c>
      <c r="H444" s="1" t="s">
        <v>1095</v>
      </c>
      <c r="I444" s="8" t="s">
        <v>1096</v>
      </c>
      <c r="J444" s="9" t="s">
        <v>12</v>
      </c>
    </row>
    <row r="445" spans="1:10">
      <c r="A445" s="12">
        <v>45371</v>
      </c>
      <c r="B445" s="16" t="s">
        <v>113</v>
      </c>
      <c r="C445" s="1" t="s">
        <v>1097</v>
      </c>
      <c r="D445" s="8">
        <v>906262</v>
      </c>
      <c r="E445" s="8" t="s">
        <v>1098</v>
      </c>
      <c r="F445" s="8">
        <v>8</v>
      </c>
      <c r="G445" s="9">
        <v>6</v>
      </c>
      <c r="H445" s="1" t="s">
        <v>1099</v>
      </c>
      <c r="I445" s="8" t="s">
        <v>1100</v>
      </c>
      <c r="J445" s="9" t="s">
        <v>12</v>
      </c>
    </row>
    <row r="446" spans="1:10">
      <c r="A446" s="12">
        <v>45371</v>
      </c>
      <c r="B446" s="16" t="s">
        <v>113</v>
      </c>
      <c r="C446" s="1" t="s">
        <v>1101</v>
      </c>
      <c r="D446" s="8">
        <v>723262</v>
      </c>
      <c r="E446" s="8" t="s">
        <v>1102</v>
      </c>
      <c r="F446" s="8">
        <v>0</v>
      </c>
      <c r="G446" s="9">
        <v>4</v>
      </c>
      <c r="H446" s="1">
        <v>4</v>
      </c>
      <c r="I446" s="8">
        <v>155.56</v>
      </c>
      <c r="J446" s="9" t="s">
        <v>22</v>
      </c>
    </row>
    <row r="447" spans="1:10">
      <c r="A447" s="12">
        <v>45371</v>
      </c>
      <c r="B447" s="16" t="s">
        <v>113</v>
      </c>
      <c r="C447" s="1" t="s">
        <v>1103</v>
      </c>
      <c r="D447" s="8">
        <v>388681</v>
      </c>
      <c r="E447" s="8" t="s">
        <v>1104</v>
      </c>
      <c r="F447" s="8">
        <v>5</v>
      </c>
      <c r="G447" s="9">
        <v>7</v>
      </c>
      <c r="H447" s="1">
        <v>2</v>
      </c>
      <c r="I447" s="8">
        <v>32.46</v>
      </c>
      <c r="J447" s="9" t="s">
        <v>12</v>
      </c>
    </row>
    <row r="448" spans="1:10">
      <c r="A448" s="12">
        <v>45371</v>
      </c>
      <c r="B448" s="16" t="s">
        <v>113</v>
      </c>
      <c r="C448" s="1" t="s">
        <v>1105</v>
      </c>
      <c r="D448" s="8">
        <v>542605</v>
      </c>
      <c r="E448" s="8" t="s">
        <v>1106</v>
      </c>
      <c r="F448" s="8">
        <v>1</v>
      </c>
      <c r="G448" s="9">
        <v>3</v>
      </c>
      <c r="H448" s="1">
        <v>2</v>
      </c>
      <c r="I448" s="8">
        <v>21.51</v>
      </c>
      <c r="J448" s="9" t="s">
        <v>12</v>
      </c>
    </row>
    <row r="449" spans="1:10">
      <c r="A449" s="12">
        <v>45371</v>
      </c>
      <c r="B449" s="16" t="s">
        <v>113</v>
      </c>
      <c r="C449" s="1" t="s">
        <v>1107</v>
      </c>
      <c r="D449" s="8">
        <v>525128</v>
      </c>
      <c r="E449" s="8" t="s">
        <v>1108</v>
      </c>
      <c r="F449" s="8">
        <v>0</v>
      </c>
      <c r="G449" s="9">
        <v>7</v>
      </c>
      <c r="H449" s="1">
        <v>7</v>
      </c>
      <c r="I449" s="8">
        <v>54.95</v>
      </c>
      <c r="J449" s="9" t="s">
        <v>12</v>
      </c>
    </row>
    <row r="450" spans="1:10">
      <c r="A450" s="12">
        <v>45371</v>
      </c>
      <c r="B450" s="16" t="s">
        <v>113</v>
      </c>
      <c r="C450" s="1" t="s">
        <v>1109</v>
      </c>
      <c r="D450" s="8">
        <v>205209</v>
      </c>
      <c r="E450" s="8" t="s">
        <v>1110</v>
      </c>
      <c r="F450" s="8">
        <v>0</v>
      </c>
      <c r="G450" s="9">
        <v>1</v>
      </c>
      <c r="H450" s="1">
        <v>1</v>
      </c>
      <c r="I450" s="8">
        <v>60.06</v>
      </c>
      <c r="J450" s="9" t="s">
        <v>12</v>
      </c>
    </row>
    <row r="451" spans="1:10">
      <c r="A451" s="12">
        <v>45372</v>
      </c>
      <c r="B451" s="16" t="s">
        <v>64</v>
      </c>
      <c r="C451" s="1" t="s">
        <v>1111</v>
      </c>
      <c r="D451" s="8">
        <v>1949985</v>
      </c>
      <c r="E451" s="8" t="s">
        <v>1112</v>
      </c>
      <c r="F451" s="8">
        <v>30</v>
      </c>
      <c r="G451" s="9">
        <v>42</v>
      </c>
      <c r="H451" s="1">
        <v>12</v>
      </c>
      <c r="I451" s="8">
        <v>185.52</v>
      </c>
      <c r="J451" s="9" t="s">
        <v>12</v>
      </c>
    </row>
    <row r="452" spans="1:10">
      <c r="A452" s="12">
        <v>45372</v>
      </c>
      <c r="B452" s="16" t="s">
        <v>64</v>
      </c>
      <c r="C452" s="1" t="s">
        <v>1113</v>
      </c>
      <c r="D452" s="8">
        <v>9620858</v>
      </c>
      <c r="E452" s="8" t="s">
        <v>1114</v>
      </c>
      <c r="F452" s="8">
        <v>250</v>
      </c>
      <c r="G452" s="9">
        <v>220</v>
      </c>
      <c r="H452" s="1" t="s">
        <v>1115</v>
      </c>
      <c r="I452" s="8" t="s">
        <v>1116</v>
      </c>
      <c r="J452" s="9" t="s">
        <v>12</v>
      </c>
    </row>
    <row r="453" spans="1:10">
      <c r="A453" s="12">
        <v>45372</v>
      </c>
      <c r="B453" s="16" t="s">
        <v>64</v>
      </c>
      <c r="C453" s="1" t="s">
        <v>1117</v>
      </c>
      <c r="D453" s="8">
        <v>462310</v>
      </c>
      <c r="E453" s="8" t="s">
        <v>1118</v>
      </c>
      <c r="F453" s="8">
        <v>28</v>
      </c>
      <c r="G453" s="9">
        <v>30</v>
      </c>
      <c r="H453" s="1">
        <v>2</v>
      </c>
      <c r="I453" s="8">
        <v>33.9</v>
      </c>
      <c r="J453" s="9" t="s">
        <v>12</v>
      </c>
    </row>
    <row r="454" spans="1:10">
      <c r="A454" s="12">
        <v>45372</v>
      </c>
      <c r="B454" s="16" t="s">
        <v>64</v>
      </c>
      <c r="C454" s="1" t="s">
        <v>1119</v>
      </c>
      <c r="D454" s="8">
        <v>9022611</v>
      </c>
      <c r="E454" s="8" t="s">
        <v>1120</v>
      </c>
      <c r="F454" s="8">
        <v>22</v>
      </c>
      <c r="G454" s="9">
        <v>24</v>
      </c>
      <c r="H454" s="1">
        <v>2</v>
      </c>
      <c r="I454" s="8">
        <v>43.96</v>
      </c>
      <c r="J454" s="9" t="s">
        <v>16</v>
      </c>
    </row>
    <row r="455" spans="1:10">
      <c r="A455" s="12">
        <v>45372</v>
      </c>
      <c r="B455" s="16" t="s">
        <v>64</v>
      </c>
      <c r="C455" s="1" t="s">
        <v>1121</v>
      </c>
      <c r="D455" s="8">
        <v>251766</v>
      </c>
      <c r="E455" s="8" t="s">
        <v>1122</v>
      </c>
      <c r="F455" s="8">
        <v>305</v>
      </c>
      <c r="G455" s="9">
        <v>283</v>
      </c>
      <c r="H455" s="1" t="s">
        <v>1123</v>
      </c>
      <c r="I455" s="8" t="s">
        <v>1124</v>
      </c>
      <c r="J455" s="9" t="s">
        <v>12</v>
      </c>
    </row>
    <row r="456" spans="1:10">
      <c r="A456" s="12">
        <v>45372</v>
      </c>
      <c r="B456" s="16" t="s">
        <v>64</v>
      </c>
      <c r="C456" s="1" t="s">
        <v>1125</v>
      </c>
      <c r="D456" s="8">
        <v>1626823</v>
      </c>
      <c r="E456" s="8" t="s">
        <v>1126</v>
      </c>
      <c r="F456" s="8">
        <v>10</v>
      </c>
      <c r="G456" s="9">
        <v>9</v>
      </c>
      <c r="H456" s="1" t="s">
        <v>538</v>
      </c>
      <c r="I456" s="8" t="s">
        <v>1127</v>
      </c>
      <c r="J456" s="9" t="s">
        <v>16</v>
      </c>
    </row>
    <row r="457" spans="1:10">
      <c r="A457" s="12">
        <v>45372</v>
      </c>
      <c r="B457" s="16" t="s">
        <v>64</v>
      </c>
      <c r="C457" s="1" t="s">
        <v>1128</v>
      </c>
      <c r="D457" s="8">
        <v>775660</v>
      </c>
      <c r="E457" s="8" t="s">
        <v>1129</v>
      </c>
      <c r="F457" s="8">
        <v>150</v>
      </c>
      <c r="G457" s="9">
        <v>154</v>
      </c>
      <c r="H457" s="1">
        <v>4</v>
      </c>
      <c r="I457" s="8">
        <v>20.2</v>
      </c>
      <c r="J457" s="9" t="s">
        <v>12</v>
      </c>
    </row>
    <row r="458" spans="1:10">
      <c r="A458" s="12">
        <v>45372</v>
      </c>
      <c r="B458" s="16" t="s">
        <v>64</v>
      </c>
      <c r="C458" s="1" t="s">
        <v>1130</v>
      </c>
      <c r="D458" s="8">
        <v>9279131</v>
      </c>
      <c r="E458" s="8" t="s">
        <v>1131</v>
      </c>
      <c r="F458" s="8">
        <v>349</v>
      </c>
      <c r="G458" s="9">
        <v>345</v>
      </c>
      <c r="H458" s="1" t="s">
        <v>521</v>
      </c>
      <c r="I458" s="8" t="s">
        <v>1132</v>
      </c>
      <c r="J458" s="9" t="s">
        <v>24</v>
      </c>
    </row>
    <row r="459" spans="1:10">
      <c r="A459" s="12">
        <v>45372</v>
      </c>
      <c r="B459" s="16" t="s">
        <v>64</v>
      </c>
      <c r="C459" s="1" t="s">
        <v>1130</v>
      </c>
      <c r="D459" s="8">
        <v>9279131</v>
      </c>
      <c r="E459" s="8" t="s">
        <v>1131</v>
      </c>
      <c r="F459" s="8">
        <v>349</v>
      </c>
      <c r="G459" s="9">
        <v>354</v>
      </c>
      <c r="H459" s="1" t="s">
        <v>521</v>
      </c>
      <c r="I459" s="8" t="s">
        <v>1132</v>
      </c>
      <c r="J459" s="9" t="s">
        <v>16</v>
      </c>
    </row>
    <row r="460" spans="1:10">
      <c r="A460" s="12">
        <v>45372</v>
      </c>
      <c r="B460" s="16" t="s">
        <v>64</v>
      </c>
      <c r="C460" s="1" t="s">
        <v>1133</v>
      </c>
      <c r="D460" s="8">
        <v>254089</v>
      </c>
      <c r="E460" s="8" t="s">
        <v>1134</v>
      </c>
      <c r="F460" s="8">
        <v>138</v>
      </c>
      <c r="G460" s="9">
        <v>189</v>
      </c>
      <c r="H460" s="1">
        <v>51</v>
      </c>
      <c r="I460" s="8">
        <v>166.77</v>
      </c>
      <c r="J460" s="9" t="s">
        <v>16</v>
      </c>
    </row>
    <row r="461" spans="1:10">
      <c r="A461" s="12">
        <v>45372</v>
      </c>
      <c r="B461" s="16" t="s">
        <v>64</v>
      </c>
      <c r="C461" s="1" t="s">
        <v>1135</v>
      </c>
      <c r="D461" s="8">
        <v>256771</v>
      </c>
      <c r="E461" s="8" t="s">
        <v>1136</v>
      </c>
      <c r="F461" s="8">
        <v>96</v>
      </c>
      <c r="G461" s="9">
        <v>97</v>
      </c>
      <c r="H461" s="1">
        <v>1</v>
      </c>
      <c r="I461" s="8">
        <v>4.68</v>
      </c>
      <c r="J461" s="9" t="s">
        <v>12</v>
      </c>
    </row>
    <row r="462" spans="1:10">
      <c r="A462" s="12">
        <v>45372</v>
      </c>
      <c r="B462" s="16" t="s">
        <v>64</v>
      </c>
      <c r="C462" s="1" t="s">
        <v>1137</v>
      </c>
      <c r="D462" s="8">
        <v>132907</v>
      </c>
      <c r="E462" s="8" t="s">
        <v>1138</v>
      </c>
      <c r="F462" s="8">
        <v>91</v>
      </c>
      <c r="G462" s="9">
        <v>90</v>
      </c>
      <c r="H462" s="1" t="s">
        <v>538</v>
      </c>
      <c r="I462" s="8" t="s">
        <v>1139</v>
      </c>
      <c r="J462" s="9" t="s">
        <v>24</v>
      </c>
    </row>
    <row r="463" spans="1:10">
      <c r="A463" s="12">
        <v>45372</v>
      </c>
      <c r="B463" s="16" t="s">
        <v>64</v>
      </c>
      <c r="C463" s="1" t="s">
        <v>1140</v>
      </c>
      <c r="D463" s="8">
        <v>553248</v>
      </c>
      <c r="E463" s="8" t="s">
        <v>1141</v>
      </c>
      <c r="F463" s="8">
        <v>194</v>
      </c>
      <c r="G463" s="9">
        <v>191</v>
      </c>
      <c r="H463" s="1" t="s">
        <v>553</v>
      </c>
      <c r="I463" s="8" t="s">
        <v>1142</v>
      </c>
      <c r="J463" s="9" t="s">
        <v>24</v>
      </c>
    </row>
    <row r="464" spans="1:10">
      <c r="A464" s="12">
        <v>45372</v>
      </c>
      <c r="B464" s="16" t="s">
        <v>64</v>
      </c>
      <c r="C464" s="1" t="s">
        <v>1143</v>
      </c>
      <c r="D464" s="8">
        <v>6804208</v>
      </c>
      <c r="E464" s="8" t="s">
        <v>1144</v>
      </c>
      <c r="F464" s="8">
        <v>30</v>
      </c>
      <c r="G464" s="9">
        <v>29</v>
      </c>
      <c r="H464" s="1" t="s">
        <v>538</v>
      </c>
      <c r="I464" s="8" t="s">
        <v>1145</v>
      </c>
      <c r="J464" s="9" t="s">
        <v>12</v>
      </c>
    </row>
    <row r="465" spans="1:10">
      <c r="A465" s="12">
        <v>45372</v>
      </c>
      <c r="B465" s="16" t="s">
        <v>64</v>
      </c>
      <c r="C465" s="1" t="s">
        <v>1146</v>
      </c>
      <c r="D465" s="8">
        <v>216131</v>
      </c>
      <c r="E465" s="8" t="s">
        <v>1147</v>
      </c>
      <c r="F465" s="8">
        <v>53</v>
      </c>
      <c r="G465" s="9">
        <v>75</v>
      </c>
      <c r="H465" s="1">
        <v>22</v>
      </c>
      <c r="I465" s="8">
        <v>203.28</v>
      </c>
      <c r="J465" s="9" t="s">
        <v>16</v>
      </c>
    </row>
    <row r="466" spans="1:10">
      <c r="A466" s="12">
        <v>45372</v>
      </c>
      <c r="B466" s="16" t="s">
        <v>64</v>
      </c>
      <c r="C466" s="1" t="s">
        <v>1148</v>
      </c>
      <c r="D466" s="8">
        <v>7024534</v>
      </c>
      <c r="E466" s="8" t="s">
        <v>1149</v>
      </c>
      <c r="F466" s="8">
        <v>40</v>
      </c>
      <c r="G466" s="9">
        <v>39</v>
      </c>
      <c r="H466" s="1" t="s">
        <v>538</v>
      </c>
      <c r="I466" s="8" t="s">
        <v>1150</v>
      </c>
      <c r="J466" s="9" t="s">
        <v>24</v>
      </c>
    </row>
    <row r="467" spans="1:10">
      <c r="A467" s="12">
        <v>45372</v>
      </c>
      <c r="B467" s="16" t="s">
        <v>64</v>
      </c>
      <c r="C467" s="1" t="s">
        <v>1151</v>
      </c>
      <c r="D467" s="8">
        <v>531824</v>
      </c>
      <c r="E467" s="8" t="s">
        <v>1152</v>
      </c>
      <c r="F467" s="8">
        <v>38</v>
      </c>
      <c r="G467" s="9">
        <v>37</v>
      </c>
      <c r="H467" s="1" t="s">
        <v>538</v>
      </c>
      <c r="I467" s="8" t="s">
        <v>1153</v>
      </c>
      <c r="J467" s="9" t="s">
        <v>12</v>
      </c>
    </row>
    <row r="468" spans="1:10">
      <c r="A468" s="12">
        <v>45372</v>
      </c>
      <c r="B468" s="16" t="s">
        <v>64</v>
      </c>
      <c r="C468" s="1" t="s">
        <v>1154</v>
      </c>
      <c r="D468" s="8">
        <v>738726</v>
      </c>
      <c r="E468" s="8" t="s">
        <v>1155</v>
      </c>
      <c r="F468" s="8">
        <v>538</v>
      </c>
      <c r="G468" s="9">
        <v>625</v>
      </c>
      <c r="H468" s="1">
        <v>87</v>
      </c>
      <c r="I468" s="8">
        <v>73.77</v>
      </c>
      <c r="J468" s="9" t="s">
        <v>12</v>
      </c>
    </row>
    <row r="469" spans="1:10">
      <c r="A469" s="12">
        <v>45372</v>
      </c>
      <c r="B469" s="16" t="s">
        <v>64</v>
      </c>
      <c r="C469" s="1" t="s">
        <v>1156</v>
      </c>
      <c r="D469" s="8">
        <v>701025</v>
      </c>
      <c r="E469" s="8" t="s">
        <v>1157</v>
      </c>
      <c r="F469" s="8">
        <v>64</v>
      </c>
      <c r="G469" s="9">
        <v>63</v>
      </c>
      <c r="H469" s="1" t="s">
        <v>538</v>
      </c>
      <c r="I469" s="8" t="s">
        <v>1158</v>
      </c>
      <c r="J469" s="9" t="s">
        <v>12</v>
      </c>
    </row>
    <row r="470" spans="1:10">
      <c r="A470" s="12">
        <v>45372</v>
      </c>
      <c r="B470" s="16" t="s">
        <v>64</v>
      </c>
      <c r="C470" s="1" t="s">
        <v>1159</v>
      </c>
      <c r="D470" s="8">
        <v>772557</v>
      </c>
      <c r="E470" s="8" t="s">
        <v>1160</v>
      </c>
      <c r="F470" s="8">
        <v>1585</v>
      </c>
      <c r="G470" s="9">
        <v>1580</v>
      </c>
      <c r="H470" s="1" t="s">
        <v>1161</v>
      </c>
      <c r="I470" s="8" t="s">
        <v>1162</v>
      </c>
      <c r="J470" s="9" t="s">
        <v>12</v>
      </c>
    </row>
    <row r="471" spans="1:10">
      <c r="A471" s="12">
        <v>45372</v>
      </c>
      <c r="B471" s="16" t="s">
        <v>64</v>
      </c>
      <c r="C471" s="1" t="s">
        <v>1163</v>
      </c>
      <c r="D471" s="8">
        <v>548041</v>
      </c>
      <c r="E471" s="8" t="s">
        <v>1164</v>
      </c>
      <c r="F471" s="8">
        <v>272</v>
      </c>
      <c r="G471" s="9">
        <v>277</v>
      </c>
      <c r="H471" s="1">
        <v>5</v>
      </c>
      <c r="I471" s="8">
        <v>8.4</v>
      </c>
      <c r="J471" s="9" t="s">
        <v>24</v>
      </c>
    </row>
    <row r="472" spans="1:10">
      <c r="A472" s="12">
        <v>45372</v>
      </c>
      <c r="B472" s="16" t="s">
        <v>64</v>
      </c>
      <c r="C472" s="1" t="s">
        <v>1165</v>
      </c>
      <c r="D472" s="8">
        <v>592237</v>
      </c>
      <c r="E472" s="8" t="s">
        <v>1166</v>
      </c>
      <c r="F472" s="8">
        <v>151</v>
      </c>
      <c r="G472" s="9">
        <v>153</v>
      </c>
      <c r="H472" s="1">
        <v>2</v>
      </c>
      <c r="I472" s="8">
        <v>7.12</v>
      </c>
      <c r="J472" s="9" t="s">
        <v>12</v>
      </c>
    </row>
    <row r="473" spans="1:10">
      <c r="A473" s="12">
        <v>45372</v>
      </c>
      <c r="B473" s="16" t="s">
        <v>64</v>
      </c>
      <c r="C473" s="1" t="s">
        <v>1167</v>
      </c>
      <c r="D473" s="8">
        <v>7219708</v>
      </c>
      <c r="E473" s="8" t="s">
        <v>1168</v>
      </c>
      <c r="F473" s="8">
        <v>60</v>
      </c>
      <c r="G473" s="9">
        <v>93</v>
      </c>
      <c r="H473" s="1">
        <v>33</v>
      </c>
      <c r="I473" s="8">
        <v>248.82</v>
      </c>
      <c r="J473" s="9" t="s">
        <v>16</v>
      </c>
    </row>
    <row r="474" spans="1:10">
      <c r="A474" s="12">
        <v>45372</v>
      </c>
      <c r="B474" s="16" t="s">
        <v>64</v>
      </c>
      <c r="C474" s="1" t="s">
        <v>1169</v>
      </c>
      <c r="D474" s="8">
        <v>818019</v>
      </c>
      <c r="E474" s="8" t="s">
        <v>1170</v>
      </c>
      <c r="F474" s="8">
        <v>61</v>
      </c>
      <c r="G474" s="9">
        <v>60</v>
      </c>
      <c r="H474" s="1" t="s">
        <v>203</v>
      </c>
      <c r="I474" s="8" t="s">
        <v>1171</v>
      </c>
      <c r="J474" s="9" t="s">
        <v>16</v>
      </c>
    </row>
    <row r="475" spans="1:10">
      <c r="A475" s="12">
        <v>45372</v>
      </c>
      <c r="B475" s="16" t="s">
        <v>64</v>
      </c>
      <c r="C475" s="1" t="s">
        <v>1172</v>
      </c>
      <c r="D475" s="8">
        <v>8011538</v>
      </c>
      <c r="E475" s="8" t="s">
        <v>1173</v>
      </c>
      <c r="F475" s="8">
        <v>66</v>
      </c>
      <c r="G475" s="9">
        <v>65</v>
      </c>
      <c r="H475" s="1" t="s">
        <v>203</v>
      </c>
      <c r="I475" s="8" t="s">
        <v>1174</v>
      </c>
      <c r="J475" s="9" t="s">
        <v>16</v>
      </c>
    </row>
    <row r="476" spans="1:10">
      <c r="A476" s="12">
        <v>45372</v>
      </c>
      <c r="B476" s="16" t="s">
        <v>64</v>
      </c>
      <c r="C476" s="1" t="s">
        <v>1175</v>
      </c>
      <c r="D476" s="8">
        <v>314047</v>
      </c>
      <c r="E476" s="8" t="s">
        <v>1176</v>
      </c>
      <c r="F476" s="8">
        <v>41</v>
      </c>
      <c r="G476" s="9">
        <v>42</v>
      </c>
      <c r="H476" s="1">
        <v>1</v>
      </c>
      <c r="I476" s="8">
        <v>12.16</v>
      </c>
      <c r="J476" s="9" t="s">
        <v>16</v>
      </c>
    </row>
    <row r="477" spans="1:10">
      <c r="A477" s="12">
        <v>45372</v>
      </c>
      <c r="B477" s="16" t="s">
        <v>64</v>
      </c>
      <c r="C477" s="1" t="s">
        <v>1177</v>
      </c>
      <c r="D477" s="8">
        <v>8734889</v>
      </c>
      <c r="E477" s="8" t="s">
        <v>1178</v>
      </c>
      <c r="F477" s="8">
        <v>10</v>
      </c>
      <c r="G477" s="9">
        <v>0</v>
      </c>
      <c r="H477" s="1" t="s">
        <v>1179</v>
      </c>
      <c r="I477" s="8" t="s">
        <v>1180</v>
      </c>
      <c r="J477" s="9" t="s">
        <v>16</v>
      </c>
    </row>
    <row r="478" spans="1:10">
      <c r="A478" s="12">
        <v>45372</v>
      </c>
      <c r="B478" s="16" t="s">
        <v>64</v>
      </c>
      <c r="C478" s="1" t="s">
        <v>1181</v>
      </c>
      <c r="D478" s="8">
        <v>858277</v>
      </c>
      <c r="E478" s="8" t="s">
        <v>1182</v>
      </c>
      <c r="F478" s="8">
        <v>537</v>
      </c>
      <c r="G478" s="9">
        <v>536</v>
      </c>
      <c r="H478" s="1" t="s">
        <v>203</v>
      </c>
      <c r="I478" s="8" t="s">
        <v>1183</v>
      </c>
      <c r="J478" s="9" t="s">
        <v>16</v>
      </c>
    </row>
    <row r="479" spans="1:10">
      <c r="A479" s="12">
        <v>45372</v>
      </c>
      <c r="B479" s="16" t="s">
        <v>64</v>
      </c>
      <c r="C479" s="1" t="s">
        <v>1184</v>
      </c>
      <c r="D479" s="8">
        <v>397151</v>
      </c>
      <c r="E479" s="8" t="s">
        <v>1185</v>
      </c>
      <c r="F479" s="8">
        <v>58</v>
      </c>
      <c r="G479" s="9">
        <v>40</v>
      </c>
      <c r="H479" s="1" t="s">
        <v>1186</v>
      </c>
      <c r="I479" s="8" t="s">
        <v>1187</v>
      </c>
      <c r="J479" s="9" t="s">
        <v>16</v>
      </c>
    </row>
    <row r="480" spans="1:10">
      <c r="A480" s="12">
        <v>45372</v>
      </c>
      <c r="B480" s="16" t="s">
        <v>64</v>
      </c>
      <c r="C480" s="1" t="s">
        <v>1188</v>
      </c>
      <c r="D480" s="8">
        <v>950865</v>
      </c>
      <c r="E480" s="8" t="s">
        <v>1189</v>
      </c>
      <c r="F480" s="8">
        <v>326</v>
      </c>
      <c r="G480" s="9">
        <v>354</v>
      </c>
      <c r="H480" s="1">
        <v>28</v>
      </c>
      <c r="I480" s="8">
        <v>114.77</v>
      </c>
      <c r="J480" s="9" t="s">
        <v>16</v>
      </c>
    </row>
    <row r="481" spans="1:10">
      <c r="A481" s="12">
        <v>45372</v>
      </c>
      <c r="B481" s="16" t="s">
        <v>64</v>
      </c>
      <c r="C481" s="1" t="s">
        <v>1190</v>
      </c>
      <c r="D481" s="8">
        <v>4767968</v>
      </c>
      <c r="E481" s="8" t="s">
        <v>1191</v>
      </c>
      <c r="F481" s="8">
        <v>606</v>
      </c>
      <c r="G481" s="9">
        <v>492</v>
      </c>
      <c r="H481" s="1" t="s">
        <v>1192</v>
      </c>
      <c r="I481" s="8" t="s">
        <v>1193</v>
      </c>
      <c r="J481" s="9" t="s">
        <v>16</v>
      </c>
    </row>
    <row r="482" spans="1:10">
      <c r="A482" s="12">
        <v>45372</v>
      </c>
      <c r="B482" s="16" t="s">
        <v>64</v>
      </c>
      <c r="C482" s="1" t="s">
        <v>1194</v>
      </c>
      <c r="D482" s="8">
        <v>6572408</v>
      </c>
      <c r="E482" s="8" t="s">
        <v>434</v>
      </c>
      <c r="F482" s="8">
        <v>72</v>
      </c>
      <c r="G482" s="9">
        <v>115</v>
      </c>
      <c r="H482" s="1">
        <v>43</v>
      </c>
      <c r="I482" s="8">
        <v>342.71</v>
      </c>
      <c r="J482" s="9" t="s">
        <v>16</v>
      </c>
    </row>
    <row r="483" spans="1:10">
      <c r="A483" s="12">
        <v>45372</v>
      </c>
      <c r="B483" s="16" t="s">
        <v>64</v>
      </c>
      <c r="C483" s="1" t="s">
        <v>1195</v>
      </c>
      <c r="D483" s="8">
        <v>546687</v>
      </c>
      <c r="E483" s="8" t="s">
        <v>1196</v>
      </c>
      <c r="F483" s="8">
        <v>84</v>
      </c>
      <c r="G483" s="9">
        <v>83</v>
      </c>
      <c r="H483" s="1" t="s">
        <v>203</v>
      </c>
      <c r="I483" s="8" t="s">
        <v>1197</v>
      </c>
      <c r="J483" s="9" t="s">
        <v>16</v>
      </c>
    </row>
    <row r="484" spans="1:10">
      <c r="A484" s="12">
        <v>45372</v>
      </c>
      <c r="B484" s="16" t="s">
        <v>64</v>
      </c>
      <c r="C484" s="1" t="s">
        <v>782</v>
      </c>
      <c r="D484" s="8">
        <v>279673</v>
      </c>
      <c r="E484" s="8" t="s">
        <v>1198</v>
      </c>
      <c r="F484" s="8">
        <v>258</v>
      </c>
      <c r="G484" s="9">
        <v>312</v>
      </c>
      <c r="H484" s="1">
        <v>54</v>
      </c>
      <c r="I484" s="8">
        <v>915.3</v>
      </c>
      <c r="J484" s="9" t="s">
        <v>16</v>
      </c>
    </row>
    <row r="485" spans="1:10">
      <c r="A485" s="12">
        <v>45372</v>
      </c>
      <c r="B485" s="16" t="s">
        <v>64</v>
      </c>
      <c r="C485" s="1" t="s">
        <v>789</v>
      </c>
      <c r="D485" s="8">
        <v>5482119</v>
      </c>
      <c r="E485" s="8" t="s">
        <v>1199</v>
      </c>
      <c r="F485" s="8">
        <v>90</v>
      </c>
      <c r="G485" s="9">
        <v>88</v>
      </c>
      <c r="H485" s="1" t="s">
        <v>310</v>
      </c>
      <c r="I485" s="8" t="s">
        <v>1200</v>
      </c>
      <c r="J485" s="9" t="s">
        <v>16</v>
      </c>
    </row>
    <row r="486" spans="1:10">
      <c r="A486" s="12">
        <v>45372</v>
      </c>
      <c r="B486" s="16" t="s">
        <v>64</v>
      </c>
      <c r="C486" s="1" t="s">
        <v>1201</v>
      </c>
      <c r="D486" s="8">
        <v>876860</v>
      </c>
      <c r="E486" s="8" t="s">
        <v>1202</v>
      </c>
      <c r="F486" s="8">
        <v>29</v>
      </c>
      <c r="G486" s="9">
        <v>32</v>
      </c>
      <c r="H486" s="1">
        <v>3</v>
      </c>
      <c r="I486" s="8">
        <v>48.15</v>
      </c>
      <c r="J486" s="9" t="s">
        <v>16</v>
      </c>
    </row>
    <row r="487" spans="1:10">
      <c r="A487" s="12">
        <v>45372</v>
      </c>
      <c r="B487" s="16" t="s">
        <v>64</v>
      </c>
      <c r="C487" s="1" t="s">
        <v>1203</v>
      </c>
      <c r="D487" s="8">
        <v>669442</v>
      </c>
      <c r="E487" s="8" t="s">
        <v>1204</v>
      </c>
      <c r="F487" s="8">
        <v>200</v>
      </c>
      <c r="G487" s="9">
        <v>180</v>
      </c>
      <c r="H487" s="1" t="s">
        <v>337</v>
      </c>
      <c r="I487" s="8" t="s">
        <v>1205</v>
      </c>
      <c r="J487" s="9" t="s">
        <v>16</v>
      </c>
    </row>
    <row r="488" spans="1:10">
      <c r="A488" s="12">
        <v>45372</v>
      </c>
      <c r="B488" s="16" t="s">
        <v>64</v>
      </c>
      <c r="C488" s="1" t="s">
        <v>1206</v>
      </c>
      <c r="D488" s="8">
        <v>6407107</v>
      </c>
      <c r="E488" s="8" t="s">
        <v>1207</v>
      </c>
      <c r="F488" s="8">
        <v>54</v>
      </c>
      <c r="G488" s="9">
        <v>55</v>
      </c>
      <c r="H488" s="1">
        <v>1</v>
      </c>
      <c r="I488" s="8">
        <v>197.87</v>
      </c>
      <c r="J488" s="9" t="s">
        <v>16</v>
      </c>
    </row>
    <row r="489" spans="1:10">
      <c r="A489" s="12">
        <v>45372</v>
      </c>
      <c r="B489" s="16" t="s">
        <v>64</v>
      </c>
      <c r="C489" s="1" t="s">
        <v>1208</v>
      </c>
      <c r="D489" s="8">
        <v>6901441</v>
      </c>
      <c r="E489" s="8" t="s">
        <v>1209</v>
      </c>
      <c r="F489" s="8">
        <v>864</v>
      </c>
      <c r="G489" s="9">
        <v>852</v>
      </c>
      <c r="H489" s="1" t="s">
        <v>1210</v>
      </c>
      <c r="I489" s="8" t="s">
        <v>1211</v>
      </c>
      <c r="J489" s="9" t="s">
        <v>16</v>
      </c>
    </row>
    <row r="490" spans="1:10">
      <c r="A490" s="12">
        <v>45372</v>
      </c>
      <c r="B490" s="16" t="s">
        <v>64</v>
      </c>
      <c r="C490" s="1" t="s">
        <v>1212</v>
      </c>
      <c r="D490" s="8">
        <v>469811</v>
      </c>
      <c r="E490" s="8" t="s">
        <v>1213</v>
      </c>
      <c r="F490" s="8">
        <v>180</v>
      </c>
      <c r="G490" s="9">
        <v>120</v>
      </c>
      <c r="H490" s="1" t="s">
        <v>1214</v>
      </c>
      <c r="I490" s="8" t="s">
        <v>1215</v>
      </c>
      <c r="J490" s="9" t="s">
        <v>16</v>
      </c>
    </row>
    <row r="491" spans="1:10">
      <c r="A491" s="12">
        <v>45372</v>
      </c>
      <c r="B491" s="16" t="s">
        <v>64</v>
      </c>
      <c r="C491" s="1" t="s">
        <v>1216</v>
      </c>
      <c r="D491" s="8">
        <v>588268</v>
      </c>
      <c r="E491" s="8" t="s">
        <v>1217</v>
      </c>
      <c r="F491" s="8">
        <v>696</v>
      </c>
      <c r="G491" s="9">
        <v>636</v>
      </c>
      <c r="H491" s="1" t="s">
        <v>1214</v>
      </c>
      <c r="I491" s="8" t="s">
        <v>1218</v>
      </c>
      <c r="J491" s="9" t="s">
        <v>16</v>
      </c>
    </row>
    <row r="492" spans="1:10">
      <c r="A492" s="12">
        <v>45372</v>
      </c>
      <c r="B492" s="16" t="s">
        <v>64</v>
      </c>
      <c r="C492" s="1" t="s">
        <v>1219</v>
      </c>
      <c r="D492" s="8">
        <v>925382</v>
      </c>
      <c r="E492" s="8" t="s">
        <v>1220</v>
      </c>
      <c r="F492" s="8">
        <v>96</v>
      </c>
      <c r="G492" s="9">
        <v>80</v>
      </c>
      <c r="H492" s="1" t="s">
        <v>1221</v>
      </c>
      <c r="I492" s="8" t="s">
        <v>1222</v>
      </c>
      <c r="J492" s="9" t="s">
        <v>24</v>
      </c>
    </row>
    <row r="493" spans="1:10">
      <c r="A493" s="12">
        <v>45372</v>
      </c>
      <c r="B493" s="16" t="s">
        <v>64</v>
      </c>
      <c r="C493" s="1" t="s">
        <v>1219</v>
      </c>
      <c r="D493" s="8">
        <v>925382</v>
      </c>
      <c r="E493" s="8" t="s">
        <v>1220</v>
      </c>
      <c r="F493" s="8">
        <v>96</v>
      </c>
      <c r="G493" s="9">
        <v>128</v>
      </c>
      <c r="H493" s="1" t="s">
        <v>1221</v>
      </c>
      <c r="I493" s="8" t="s">
        <v>1222</v>
      </c>
      <c r="J493" s="9" t="s">
        <v>16</v>
      </c>
    </row>
    <row r="494" spans="1:10">
      <c r="A494" s="12">
        <v>45372</v>
      </c>
      <c r="B494" s="16" t="s">
        <v>64</v>
      </c>
      <c r="C494" s="1" t="s">
        <v>1223</v>
      </c>
      <c r="D494" s="8">
        <v>5143683</v>
      </c>
      <c r="E494" s="8" t="s">
        <v>1224</v>
      </c>
      <c r="F494" s="8">
        <v>33</v>
      </c>
      <c r="G494" s="9">
        <v>32</v>
      </c>
      <c r="H494" s="1" t="s">
        <v>203</v>
      </c>
      <c r="I494" s="8" t="s">
        <v>1225</v>
      </c>
      <c r="J494" s="9" t="s">
        <v>16</v>
      </c>
    </row>
    <row r="495" spans="1:10">
      <c r="A495" s="12">
        <v>45372</v>
      </c>
      <c r="B495" s="16" t="s">
        <v>64</v>
      </c>
      <c r="C495" s="1" t="s">
        <v>1226</v>
      </c>
      <c r="D495" s="8">
        <v>2724332</v>
      </c>
      <c r="E495" s="8" t="s">
        <v>485</v>
      </c>
      <c r="F495" s="8">
        <v>6</v>
      </c>
      <c r="G495" s="9">
        <v>0</v>
      </c>
      <c r="H495" s="1" t="s">
        <v>1227</v>
      </c>
      <c r="I495" s="8" t="s">
        <v>1228</v>
      </c>
      <c r="J495" s="9" t="s">
        <v>16</v>
      </c>
    </row>
    <row r="496" spans="1:10">
      <c r="A496" s="12">
        <v>45372</v>
      </c>
      <c r="B496" s="16" t="s">
        <v>64</v>
      </c>
      <c r="C496" s="1" t="s">
        <v>1229</v>
      </c>
      <c r="D496" s="8">
        <v>7198917</v>
      </c>
      <c r="E496" s="8" t="s">
        <v>1230</v>
      </c>
      <c r="F496" s="8">
        <v>12</v>
      </c>
      <c r="G496" s="9">
        <v>11</v>
      </c>
      <c r="H496" s="1" t="s">
        <v>203</v>
      </c>
      <c r="I496" s="8" t="s">
        <v>1231</v>
      </c>
      <c r="J496" s="9" t="s">
        <v>16</v>
      </c>
    </row>
    <row r="497" spans="1:10">
      <c r="A497" s="12">
        <v>45372</v>
      </c>
      <c r="B497" s="16" t="s">
        <v>64</v>
      </c>
      <c r="C497" s="1" t="s">
        <v>1232</v>
      </c>
      <c r="D497" s="8">
        <v>8120356</v>
      </c>
      <c r="E497" s="8" t="s">
        <v>1233</v>
      </c>
      <c r="F497" s="8">
        <v>876</v>
      </c>
      <c r="G497" s="9">
        <v>852</v>
      </c>
      <c r="H497" s="1" t="s">
        <v>327</v>
      </c>
      <c r="I497" s="8" t="s">
        <v>1234</v>
      </c>
      <c r="J497" s="9" t="s">
        <v>16</v>
      </c>
    </row>
    <row r="498" spans="1:10">
      <c r="A498" s="12">
        <v>45372</v>
      </c>
      <c r="B498" s="16" t="s">
        <v>64</v>
      </c>
      <c r="C498" s="1" t="s">
        <v>1235</v>
      </c>
      <c r="D498" s="8">
        <v>574803</v>
      </c>
      <c r="E498" s="8" t="s">
        <v>1236</v>
      </c>
      <c r="F498" s="8">
        <v>3456</v>
      </c>
      <c r="G498" s="9">
        <v>3504</v>
      </c>
      <c r="H498" s="1">
        <v>48</v>
      </c>
      <c r="I498" s="8">
        <v>9.7899999999999991</v>
      </c>
      <c r="J498" s="9" t="s">
        <v>16</v>
      </c>
    </row>
    <row r="499" spans="1:10">
      <c r="A499" s="12">
        <v>45372</v>
      </c>
      <c r="B499" s="16" t="s">
        <v>64</v>
      </c>
      <c r="C499" s="1" t="s">
        <v>1237</v>
      </c>
      <c r="D499" s="8">
        <v>262285</v>
      </c>
      <c r="E499" s="8" t="s">
        <v>1238</v>
      </c>
      <c r="F499" s="8">
        <v>7</v>
      </c>
      <c r="G499" s="9">
        <v>9</v>
      </c>
      <c r="H499" s="1">
        <v>2</v>
      </c>
      <c r="I499" s="8">
        <v>131.34</v>
      </c>
      <c r="J499" s="9" t="s">
        <v>16</v>
      </c>
    </row>
    <row r="500" spans="1:10">
      <c r="A500" s="12">
        <v>45372</v>
      </c>
      <c r="B500" s="16" t="s">
        <v>64</v>
      </c>
      <c r="C500" s="1" t="s">
        <v>1239</v>
      </c>
      <c r="D500" s="8">
        <v>5209424</v>
      </c>
      <c r="E500" s="8" t="s">
        <v>1240</v>
      </c>
      <c r="F500" s="8">
        <v>55</v>
      </c>
      <c r="G500" s="9">
        <v>56</v>
      </c>
      <c r="H500" s="1">
        <v>1</v>
      </c>
      <c r="I500" s="8">
        <v>16.95</v>
      </c>
      <c r="J500" s="9" t="s">
        <v>16</v>
      </c>
    </row>
    <row r="501" spans="1:10">
      <c r="A501" s="12">
        <v>45372</v>
      </c>
      <c r="B501" s="16" t="s">
        <v>64</v>
      </c>
      <c r="C501" s="1" t="s">
        <v>1241</v>
      </c>
      <c r="D501" s="8">
        <v>618152</v>
      </c>
      <c r="E501" s="8" t="s">
        <v>1242</v>
      </c>
      <c r="F501" s="8">
        <v>17</v>
      </c>
      <c r="G501" s="9">
        <v>15</v>
      </c>
      <c r="H501" s="1" t="s">
        <v>310</v>
      </c>
      <c r="I501" s="8" t="s">
        <v>1243</v>
      </c>
      <c r="J501" s="9" t="s">
        <v>24</v>
      </c>
    </row>
    <row r="502" spans="1:10">
      <c r="A502" s="12">
        <v>45372</v>
      </c>
      <c r="B502" s="16" t="s">
        <v>64</v>
      </c>
      <c r="C502" s="1" t="s">
        <v>1244</v>
      </c>
      <c r="D502" s="8">
        <v>7666239</v>
      </c>
      <c r="E502" s="8" t="s">
        <v>1245</v>
      </c>
      <c r="F502" s="8">
        <v>138</v>
      </c>
      <c r="G502" s="9">
        <v>134</v>
      </c>
      <c r="H502" s="1" t="s">
        <v>478</v>
      </c>
      <c r="I502" s="8" t="s">
        <v>1246</v>
      </c>
      <c r="J502" s="9" t="s">
        <v>24</v>
      </c>
    </row>
    <row r="503" spans="1:10">
      <c r="A503" s="12">
        <v>45372</v>
      </c>
      <c r="B503" s="16" t="s">
        <v>64</v>
      </c>
      <c r="C503" s="1" t="s">
        <v>1247</v>
      </c>
      <c r="D503" s="8">
        <v>122903</v>
      </c>
      <c r="E503" s="8" t="s">
        <v>1248</v>
      </c>
      <c r="F503" s="8">
        <v>16</v>
      </c>
      <c r="G503" s="9">
        <v>17</v>
      </c>
      <c r="H503" s="1">
        <v>1</v>
      </c>
      <c r="I503" s="8">
        <v>38.26</v>
      </c>
      <c r="J503" s="9" t="s">
        <v>16</v>
      </c>
    </row>
    <row r="504" spans="1:10">
      <c r="A504" s="12">
        <v>45372</v>
      </c>
      <c r="B504" s="16" t="s">
        <v>64</v>
      </c>
      <c r="C504" s="1" t="s">
        <v>1249</v>
      </c>
      <c r="D504" s="8">
        <v>6961472</v>
      </c>
      <c r="E504" s="8" t="s">
        <v>1250</v>
      </c>
      <c r="F504" s="8">
        <v>23</v>
      </c>
      <c r="G504" s="9">
        <v>24</v>
      </c>
      <c r="H504" s="1">
        <v>1</v>
      </c>
      <c r="I504" s="8">
        <v>68.16</v>
      </c>
      <c r="J504" s="9" t="s">
        <v>16</v>
      </c>
    </row>
    <row r="505" spans="1:10">
      <c r="A505" s="12">
        <v>45372</v>
      </c>
      <c r="B505" s="16" t="s">
        <v>113</v>
      </c>
      <c r="C505" s="1" t="s">
        <v>883</v>
      </c>
      <c r="D505" s="8">
        <v>7316779</v>
      </c>
      <c r="E505" s="8" t="s">
        <v>884</v>
      </c>
      <c r="F505" s="8">
        <v>9</v>
      </c>
      <c r="G505" s="9">
        <v>8</v>
      </c>
      <c r="H505" s="1" t="s">
        <v>538</v>
      </c>
      <c r="I505" s="8" t="s">
        <v>1251</v>
      </c>
      <c r="J505" s="9" t="s">
        <v>26</v>
      </c>
    </row>
    <row r="506" spans="1:10">
      <c r="A506" s="12">
        <v>45372</v>
      </c>
      <c r="B506" s="16" t="s">
        <v>113</v>
      </c>
      <c r="C506" s="1" t="s">
        <v>1252</v>
      </c>
      <c r="D506" s="8">
        <v>372776</v>
      </c>
      <c r="E506" s="8" t="s">
        <v>992</v>
      </c>
      <c r="F506" s="8">
        <v>22</v>
      </c>
      <c r="G506" s="9">
        <v>0</v>
      </c>
      <c r="H506" s="1" t="s">
        <v>1123</v>
      </c>
      <c r="I506" s="8" t="s">
        <v>1253</v>
      </c>
      <c r="J506" s="9" t="s">
        <v>14</v>
      </c>
    </row>
    <row r="507" spans="1:10">
      <c r="A507" s="12">
        <v>45372</v>
      </c>
      <c r="B507" s="16" t="s">
        <v>113</v>
      </c>
      <c r="C507" s="1" t="s">
        <v>1254</v>
      </c>
      <c r="D507" s="8">
        <v>979693</v>
      </c>
      <c r="E507" s="8" t="s">
        <v>974</v>
      </c>
      <c r="F507" s="8">
        <v>88</v>
      </c>
      <c r="G507" s="9">
        <v>87</v>
      </c>
      <c r="H507" s="1" t="s">
        <v>538</v>
      </c>
      <c r="I507" s="8" t="s">
        <v>1255</v>
      </c>
      <c r="J507" s="9" t="s">
        <v>12</v>
      </c>
    </row>
    <row r="508" spans="1:10">
      <c r="A508" s="12">
        <v>45372</v>
      </c>
      <c r="B508" s="16" t="s">
        <v>113</v>
      </c>
      <c r="C508" s="1" t="s">
        <v>606</v>
      </c>
      <c r="D508" s="8">
        <v>593153</v>
      </c>
      <c r="E508" s="8" t="s">
        <v>607</v>
      </c>
      <c r="F508" s="8">
        <v>8</v>
      </c>
      <c r="G508" s="9">
        <v>6</v>
      </c>
      <c r="H508" s="1" t="s">
        <v>518</v>
      </c>
      <c r="I508" s="8" t="s">
        <v>1256</v>
      </c>
      <c r="J508" s="9" t="s">
        <v>16</v>
      </c>
    </row>
    <row r="509" spans="1:10">
      <c r="A509" s="12">
        <v>45372</v>
      </c>
      <c r="B509" s="16" t="s">
        <v>113</v>
      </c>
      <c r="C509" s="1" t="s">
        <v>1257</v>
      </c>
      <c r="D509" s="8">
        <v>348243</v>
      </c>
      <c r="E509" s="8" t="s">
        <v>1258</v>
      </c>
      <c r="F509" s="8">
        <v>52</v>
      </c>
      <c r="G509" s="9">
        <v>48</v>
      </c>
      <c r="H509" s="1" t="s">
        <v>521</v>
      </c>
      <c r="I509" s="8" t="s">
        <v>1259</v>
      </c>
      <c r="J509" s="9" t="s">
        <v>16</v>
      </c>
    </row>
    <row r="510" spans="1:10">
      <c r="A510" s="12">
        <v>45372</v>
      </c>
      <c r="B510" s="16" t="s">
        <v>113</v>
      </c>
      <c r="C510" s="1" t="s">
        <v>1260</v>
      </c>
      <c r="D510" s="8">
        <v>9296260</v>
      </c>
      <c r="E510" s="8" t="s">
        <v>1261</v>
      </c>
      <c r="F510" s="8">
        <v>21</v>
      </c>
      <c r="G510" s="9">
        <v>26</v>
      </c>
      <c r="H510" s="1">
        <v>5</v>
      </c>
      <c r="I510" s="8">
        <v>47.95</v>
      </c>
      <c r="J510" s="9" t="s">
        <v>16</v>
      </c>
    </row>
    <row r="511" spans="1:10">
      <c r="A511" s="12">
        <v>45373</v>
      </c>
      <c r="B511" s="16" t="s">
        <v>113</v>
      </c>
      <c r="C511" s="1" t="s">
        <v>1262</v>
      </c>
      <c r="D511" s="8">
        <v>625502</v>
      </c>
      <c r="E511" s="8" t="s">
        <v>1263</v>
      </c>
      <c r="F511" s="8">
        <v>33</v>
      </c>
      <c r="G511" s="9">
        <v>3</v>
      </c>
      <c r="H511" s="1" t="s">
        <v>941</v>
      </c>
      <c r="I511" s="8" t="s">
        <v>1264</v>
      </c>
      <c r="J511" s="9" t="s">
        <v>45</v>
      </c>
    </row>
    <row r="512" spans="1:10">
      <c r="A512" s="12">
        <v>45373</v>
      </c>
      <c r="B512" s="16" t="s">
        <v>113</v>
      </c>
      <c r="C512" s="1" t="s">
        <v>1265</v>
      </c>
      <c r="D512" s="8">
        <v>7607739</v>
      </c>
      <c r="E512" s="8" t="s">
        <v>1266</v>
      </c>
      <c r="F512" s="8">
        <v>22</v>
      </c>
      <c r="G512" s="9">
        <v>20</v>
      </c>
      <c r="H512" s="1" t="s">
        <v>90</v>
      </c>
      <c r="I512" s="8" t="s">
        <v>1267</v>
      </c>
      <c r="J512" s="9" t="s">
        <v>12</v>
      </c>
    </row>
    <row r="513" spans="1:10">
      <c r="A513" s="12">
        <v>45373</v>
      </c>
      <c r="B513" s="16" t="s">
        <v>113</v>
      </c>
      <c r="C513" s="1" t="s">
        <v>1268</v>
      </c>
      <c r="D513" s="8">
        <v>692050</v>
      </c>
      <c r="E513" s="8" t="s">
        <v>1269</v>
      </c>
      <c r="F513" s="8">
        <v>4</v>
      </c>
      <c r="G513" s="9">
        <v>19</v>
      </c>
      <c r="H513" s="1">
        <v>15</v>
      </c>
      <c r="I513" s="8">
        <v>881.25</v>
      </c>
      <c r="J513" s="9" t="s">
        <v>20</v>
      </c>
    </row>
    <row r="514" spans="1:10">
      <c r="A514" s="12">
        <v>45373</v>
      </c>
      <c r="B514" s="16" t="s">
        <v>113</v>
      </c>
      <c r="C514" s="1" t="s">
        <v>1270</v>
      </c>
      <c r="D514" s="8">
        <v>6775316</v>
      </c>
      <c r="E514" s="8" t="s">
        <v>1271</v>
      </c>
      <c r="F514" s="8">
        <v>5</v>
      </c>
      <c r="G514" s="9">
        <v>3</v>
      </c>
      <c r="H514" s="1" t="s">
        <v>90</v>
      </c>
      <c r="I514" s="8" t="s">
        <v>1272</v>
      </c>
      <c r="J514" s="9" t="s">
        <v>12</v>
      </c>
    </row>
    <row r="515" spans="1:10">
      <c r="A515" s="12">
        <v>45373</v>
      </c>
      <c r="B515" s="16" t="s">
        <v>113</v>
      </c>
      <c r="C515" s="1" t="s">
        <v>1273</v>
      </c>
      <c r="D515" s="8">
        <v>375014</v>
      </c>
      <c r="E515" s="8" t="s">
        <v>1274</v>
      </c>
      <c r="F515" s="8">
        <v>64</v>
      </c>
      <c r="G515" s="9">
        <v>45</v>
      </c>
      <c r="H515" s="1" t="s">
        <v>1275</v>
      </c>
      <c r="I515" s="8" t="s">
        <v>1276</v>
      </c>
      <c r="J515" s="9" t="s">
        <v>12</v>
      </c>
    </row>
    <row r="516" spans="1:10">
      <c r="A516" s="12">
        <v>45373</v>
      </c>
      <c r="B516" s="16" t="s">
        <v>113</v>
      </c>
      <c r="C516" s="1" t="s">
        <v>1277</v>
      </c>
      <c r="D516" s="8">
        <v>255722</v>
      </c>
      <c r="E516" s="8" t="s">
        <v>1278</v>
      </c>
      <c r="F516" s="8">
        <v>34</v>
      </c>
      <c r="G516" s="9">
        <v>30</v>
      </c>
      <c r="H516" s="1" t="s">
        <v>632</v>
      </c>
      <c r="I516" s="8" t="s">
        <v>1279</v>
      </c>
      <c r="J516" s="9" t="s">
        <v>14</v>
      </c>
    </row>
    <row r="517" spans="1:10">
      <c r="A517" s="12">
        <v>45373</v>
      </c>
      <c r="B517" s="16" t="s">
        <v>113</v>
      </c>
      <c r="C517" s="1" t="s">
        <v>1280</v>
      </c>
      <c r="D517" s="8">
        <v>8916234</v>
      </c>
      <c r="E517" s="8" t="s">
        <v>1281</v>
      </c>
      <c r="F517" s="8">
        <v>32</v>
      </c>
      <c r="G517" s="9">
        <v>56</v>
      </c>
      <c r="H517" s="1">
        <v>24</v>
      </c>
      <c r="I517" s="8">
        <v>2368.08</v>
      </c>
      <c r="J517" s="9" t="s">
        <v>24</v>
      </c>
    </row>
    <row r="518" spans="1:10">
      <c r="A518" s="12">
        <v>45373</v>
      </c>
      <c r="B518" s="16" t="s">
        <v>113</v>
      </c>
      <c r="C518" s="1" t="s">
        <v>1280</v>
      </c>
      <c r="D518" s="8">
        <v>8916234</v>
      </c>
      <c r="E518" s="8" t="s">
        <v>1281</v>
      </c>
      <c r="F518" s="8">
        <v>32</v>
      </c>
      <c r="G518" s="9">
        <v>58</v>
      </c>
      <c r="H518" s="1">
        <v>24</v>
      </c>
      <c r="I518" s="8">
        <v>2368.08</v>
      </c>
      <c r="J518" s="9" t="s">
        <v>20</v>
      </c>
    </row>
    <row r="519" spans="1:10">
      <c r="A519" s="12">
        <v>45373</v>
      </c>
      <c r="B519" s="16" t="s">
        <v>113</v>
      </c>
      <c r="C519" s="1" t="s">
        <v>973</v>
      </c>
      <c r="D519" s="8">
        <v>979693</v>
      </c>
      <c r="E519" s="8" t="s">
        <v>1282</v>
      </c>
      <c r="F519" s="8">
        <v>29</v>
      </c>
      <c r="G519" s="9">
        <v>26</v>
      </c>
      <c r="H519" s="1" t="s">
        <v>71</v>
      </c>
      <c r="I519" s="8" t="s">
        <v>1283</v>
      </c>
      <c r="J519" s="9" t="s">
        <v>12</v>
      </c>
    </row>
    <row r="520" spans="1:10">
      <c r="A520" s="12">
        <v>45373</v>
      </c>
      <c r="B520" s="16" t="s">
        <v>113</v>
      </c>
      <c r="C520" s="1" t="s">
        <v>1284</v>
      </c>
      <c r="D520" s="8">
        <v>471619</v>
      </c>
      <c r="E520" s="8" t="s">
        <v>1285</v>
      </c>
      <c r="F520" s="8">
        <v>52</v>
      </c>
      <c r="G520" s="9">
        <v>75</v>
      </c>
      <c r="H520" s="1">
        <v>23</v>
      </c>
      <c r="I520" s="8">
        <v>28.98</v>
      </c>
      <c r="J520" s="9" t="s">
        <v>12</v>
      </c>
    </row>
    <row r="521" spans="1:10">
      <c r="A521" s="12">
        <v>45373</v>
      </c>
      <c r="B521" s="16" t="s">
        <v>113</v>
      </c>
      <c r="C521" s="1" t="s">
        <v>1286</v>
      </c>
      <c r="D521" s="8">
        <v>360345</v>
      </c>
      <c r="E521" s="8" t="s">
        <v>1287</v>
      </c>
      <c r="F521" s="8">
        <v>6</v>
      </c>
      <c r="G521" s="9">
        <v>34</v>
      </c>
      <c r="H521" s="1">
        <v>28</v>
      </c>
      <c r="I521" s="8">
        <v>1124.76</v>
      </c>
      <c r="J521" s="9" t="s">
        <v>45</v>
      </c>
    </row>
    <row r="522" spans="1:10">
      <c r="A522" s="12">
        <v>45373</v>
      </c>
      <c r="B522" s="16" t="s">
        <v>113</v>
      </c>
      <c r="C522" s="1" t="s">
        <v>1288</v>
      </c>
      <c r="D522" s="8">
        <v>307397</v>
      </c>
      <c r="E522" s="8" t="s">
        <v>1289</v>
      </c>
      <c r="F522" s="8">
        <v>135</v>
      </c>
      <c r="G522" s="9">
        <v>51</v>
      </c>
      <c r="H522" s="1" t="s">
        <v>1290</v>
      </c>
      <c r="I522" s="8" t="s">
        <v>1291</v>
      </c>
      <c r="J522" s="9" t="s">
        <v>12</v>
      </c>
    </row>
    <row r="523" spans="1:10">
      <c r="A523" s="12">
        <v>45373</v>
      </c>
      <c r="B523" s="16" t="s">
        <v>113</v>
      </c>
      <c r="C523" s="1" t="s">
        <v>1292</v>
      </c>
      <c r="D523" s="8">
        <v>323629</v>
      </c>
      <c r="E523" s="8" t="s">
        <v>1293</v>
      </c>
      <c r="F523" s="8">
        <v>0</v>
      </c>
      <c r="G523" s="9">
        <v>48</v>
      </c>
      <c r="H523" s="1">
        <v>48</v>
      </c>
      <c r="I523" s="8">
        <v>21.26</v>
      </c>
      <c r="J523" s="9" t="s">
        <v>12</v>
      </c>
    </row>
    <row r="524" spans="1:10">
      <c r="A524" s="12">
        <v>45373</v>
      </c>
      <c r="B524" s="16" t="s">
        <v>113</v>
      </c>
      <c r="C524" s="1" t="s">
        <v>1294</v>
      </c>
      <c r="D524" s="8">
        <v>934315</v>
      </c>
      <c r="E524" s="8" t="s">
        <v>1295</v>
      </c>
      <c r="F524" s="8">
        <v>16</v>
      </c>
      <c r="G524" s="9">
        <v>0</v>
      </c>
      <c r="H524" s="1" t="s">
        <v>492</v>
      </c>
      <c r="I524" s="8" t="s">
        <v>1296</v>
      </c>
      <c r="J524" s="9" t="s">
        <v>12</v>
      </c>
    </row>
    <row r="525" spans="1:10">
      <c r="A525" s="12">
        <v>45373</v>
      </c>
      <c r="B525" s="16" t="s">
        <v>113</v>
      </c>
      <c r="C525" s="1" t="s">
        <v>1297</v>
      </c>
      <c r="D525" s="8">
        <v>694952</v>
      </c>
      <c r="E525" s="8" t="s">
        <v>1298</v>
      </c>
      <c r="F525" s="8">
        <v>0</v>
      </c>
      <c r="G525" s="9">
        <v>6</v>
      </c>
      <c r="H525" s="1">
        <v>6</v>
      </c>
      <c r="I525" s="8">
        <v>142.56</v>
      </c>
      <c r="J525" s="9" t="s">
        <v>12</v>
      </c>
    </row>
    <row r="526" spans="1:10">
      <c r="A526" s="12">
        <v>45373</v>
      </c>
      <c r="B526" s="16" t="s">
        <v>113</v>
      </c>
      <c r="C526" s="1" t="s">
        <v>1299</v>
      </c>
      <c r="D526" s="8">
        <v>8632166</v>
      </c>
      <c r="E526" s="8" t="s">
        <v>1300</v>
      </c>
      <c r="F526" s="8">
        <v>5</v>
      </c>
      <c r="G526" s="9">
        <v>6</v>
      </c>
      <c r="H526" s="1">
        <v>1</v>
      </c>
      <c r="I526" s="8">
        <v>81.92</v>
      </c>
      <c r="J526" s="9" t="s">
        <v>12</v>
      </c>
    </row>
    <row r="527" spans="1:10">
      <c r="A527" s="12">
        <v>45373</v>
      </c>
      <c r="B527" s="16" t="s">
        <v>113</v>
      </c>
      <c r="C527" s="1" t="s">
        <v>1301</v>
      </c>
      <c r="D527" s="8">
        <v>5256539</v>
      </c>
      <c r="E527" s="8" t="s">
        <v>1302</v>
      </c>
      <c r="F527" s="8">
        <v>15</v>
      </c>
      <c r="G527" s="9">
        <v>14</v>
      </c>
      <c r="H527" s="1" t="s">
        <v>79</v>
      </c>
      <c r="I527" s="8" t="s">
        <v>1303</v>
      </c>
      <c r="J527" s="9" t="s">
        <v>12</v>
      </c>
    </row>
    <row r="528" spans="1:10">
      <c r="A528" s="12">
        <v>45373</v>
      </c>
      <c r="B528" s="16" t="s">
        <v>113</v>
      </c>
      <c r="C528" s="1" t="s">
        <v>1304</v>
      </c>
      <c r="D528" s="8">
        <v>206713</v>
      </c>
      <c r="E528" s="8" t="s">
        <v>1305</v>
      </c>
      <c r="F528" s="8">
        <v>0</v>
      </c>
      <c r="G528" s="9">
        <v>258</v>
      </c>
      <c r="H528" s="1">
        <v>258</v>
      </c>
      <c r="I528" s="8">
        <v>239.94</v>
      </c>
      <c r="J528" s="9" t="s">
        <v>12</v>
      </c>
    </row>
    <row r="529" spans="1:10">
      <c r="A529" s="12">
        <v>45373</v>
      </c>
      <c r="B529" s="16" t="s">
        <v>113</v>
      </c>
      <c r="C529" s="1" t="s">
        <v>1306</v>
      </c>
      <c r="D529" s="8">
        <v>9773048</v>
      </c>
      <c r="E529" s="8" t="s">
        <v>1307</v>
      </c>
      <c r="F529" s="8">
        <v>12</v>
      </c>
      <c r="G529" s="9">
        <v>11</v>
      </c>
      <c r="H529" s="1" t="s">
        <v>79</v>
      </c>
      <c r="I529" s="8" t="s">
        <v>1308</v>
      </c>
      <c r="J529" s="9" t="s">
        <v>12</v>
      </c>
    </row>
    <row r="530" spans="1:10">
      <c r="A530" s="12">
        <v>45373</v>
      </c>
      <c r="B530" s="16" t="s">
        <v>113</v>
      </c>
      <c r="C530" s="1" t="s">
        <v>1309</v>
      </c>
      <c r="D530" s="8">
        <v>303529</v>
      </c>
      <c r="E530" s="8" t="s">
        <v>1310</v>
      </c>
      <c r="F530" s="8">
        <v>10</v>
      </c>
      <c r="G530" s="9">
        <v>15</v>
      </c>
      <c r="H530" s="1">
        <v>5</v>
      </c>
      <c r="I530" s="8">
        <v>57.65</v>
      </c>
      <c r="J530" s="9" t="s">
        <v>22</v>
      </c>
    </row>
    <row r="531" spans="1:10">
      <c r="A531" s="12">
        <v>45373</v>
      </c>
      <c r="B531" s="16" t="s">
        <v>113</v>
      </c>
      <c r="C531" s="1" t="s">
        <v>1311</v>
      </c>
      <c r="D531" s="8">
        <v>257711</v>
      </c>
      <c r="E531" s="8" t="s">
        <v>1312</v>
      </c>
      <c r="F531" s="8">
        <v>0</v>
      </c>
      <c r="G531" s="9">
        <v>16</v>
      </c>
      <c r="H531" s="1">
        <v>16</v>
      </c>
      <c r="I531" s="8">
        <v>41.92</v>
      </c>
      <c r="J531" s="9" t="s">
        <v>12</v>
      </c>
    </row>
    <row r="532" spans="1:10">
      <c r="A532" s="12">
        <v>45373</v>
      </c>
      <c r="B532" s="16" t="s">
        <v>113</v>
      </c>
      <c r="C532" s="1" t="s">
        <v>1313</v>
      </c>
      <c r="D532" s="8">
        <v>1390240</v>
      </c>
      <c r="E532" s="8" t="s">
        <v>294</v>
      </c>
      <c r="F532" s="8">
        <v>72</v>
      </c>
      <c r="G532" s="9">
        <v>7</v>
      </c>
      <c r="H532" s="1" t="s">
        <v>1314</v>
      </c>
      <c r="I532" s="8" t="s">
        <v>1315</v>
      </c>
      <c r="J532" s="9" t="s">
        <v>26</v>
      </c>
    </row>
    <row r="533" spans="1:10">
      <c r="A533" s="12">
        <v>45373</v>
      </c>
      <c r="B533" s="16" t="s">
        <v>113</v>
      </c>
      <c r="C533" s="1" t="s">
        <v>1316</v>
      </c>
      <c r="D533" s="8">
        <v>892898</v>
      </c>
      <c r="E533" s="8" t="s">
        <v>1317</v>
      </c>
      <c r="F533" s="8">
        <v>13</v>
      </c>
      <c r="G533" s="9">
        <v>10</v>
      </c>
      <c r="H533" s="1" t="s">
        <v>71</v>
      </c>
      <c r="I533" s="8" t="s">
        <v>1145</v>
      </c>
      <c r="J533" s="9" t="s">
        <v>12</v>
      </c>
    </row>
    <row r="534" spans="1:10">
      <c r="A534" s="12">
        <v>45373</v>
      </c>
      <c r="B534" s="16" t="s">
        <v>113</v>
      </c>
      <c r="C534" s="1" t="s">
        <v>1318</v>
      </c>
      <c r="D534" s="8">
        <v>348243</v>
      </c>
      <c r="E534" s="8" t="s">
        <v>1258</v>
      </c>
      <c r="F534" s="8">
        <v>33</v>
      </c>
      <c r="G534" s="9">
        <v>2</v>
      </c>
      <c r="H534" s="1" t="s">
        <v>1319</v>
      </c>
      <c r="I534" s="8" t="s">
        <v>1320</v>
      </c>
      <c r="J534" s="9" t="s">
        <v>47</v>
      </c>
    </row>
    <row r="535" spans="1:10">
      <c r="A535" s="12">
        <v>45373</v>
      </c>
      <c r="B535" s="16" t="s">
        <v>113</v>
      </c>
      <c r="C535" s="1" t="s">
        <v>764</v>
      </c>
      <c r="D535" s="8">
        <v>415151</v>
      </c>
      <c r="E535" s="8" t="s">
        <v>1321</v>
      </c>
      <c r="F535" s="8">
        <v>141</v>
      </c>
      <c r="G535" s="9">
        <v>64</v>
      </c>
      <c r="H535" s="1" t="s">
        <v>1322</v>
      </c>
      <c r="I535" s="8" t="s">
        <v>1323</v>
      </c>
      <c r="J535" s="9" t="s">
        <v>26</v>
      </c>
    </row>
    <row r="536" spans="1:10">
      <c r="A536" s="12">
        <v>45373</v>
      </c>
      <c r="B536" s="16" t="s">
        <v>113</v>
      </c>
      <c r="C536" s="1" t="s">
        <v>1324</v>
      </c>
      <c r="D536" s="8">
        <v>7052214</v>
      </c>
      <c r="E536" s="8" t="s">
        <v>353</v>
      </c>
      <c r="F536" s="8">
        <v>1213</v>
      </c>
      <c r="G536" s="9">
        <v>1019</v>
      </c>
      <c r="H536" s="1" t="s">
        <v>1325</v>
      </c>
      <c r="I536" s="8" t="s">
        <v>1326</v>
      </c>
      <c r="J536" s="9" t="s">
        <v>24</v>
      </c>
    </row>
    <row r="537" spans="1:10">
      <c r="A537" s="12">
        <v>45373</v>
      </c>
      <c r="B537" s="16" t="s">
        <v>113</v>
      </c>
      <c r="C537" s="1" t="s">
        <v>1324</v>
      </c>
      <c r="D537" s="8">
        <v>7052214</v>
      </c>
      <c r="E537" s="8" t="s">
        <v>353</v>
      </c>
      <c r="F537" s="8">
        <v>1213</v>
      </c>
      <c r="G537" s="9">
        <v>1091</v>
      </c>
      <c r="H537" s="1" t="s">
        <v>1327</v>
      </c>
      <c r="I537" s="8" t="s">
        <v>1328</v>
      </c>
      <c r="J537" s="9" t="s">
        <v>26</v>
      </c>
    </row>
    <row r="538" spans="1:10">
      <c r="A538" s="12">
        <v>45373</v>
      </c>
      <c r="B538" s="16" t="s">
        <v>113</v>
      </c>
      <c r="C538" s="1" t="s">
        <v>1329</v>
      </c>
      <c r="D538" s="8">
        <v>872110</v>
      </c>
      <c r="E538" s="8" t="s">
        <v>1330</v>
      </c>
      <c r="F538" s="8">
        <v>11</v>
      </c>
      <c r="G538" s="9">
        <v>102</v>
      </c>
      <c r="H538" s="1">
        <v>91</v>
      </c>
      <c r="I538" s="8">
        <v>461.37</v>
      </c>
      <c r="J538" s="9" t="s">
        <v>43</v>
      </c>
    </row>
    <row r="539" spans="1:10">
      <c r="A539" s="12">
        <v>45373</v>
      </c>
      <c r="B539" s="16" t="s">
        <v>113</v>
      </c>
      <c r="C539" s="1" t="s">
        <v>1331</v>
      </c>
      <c r="D539" s="8">
        <v>208206</v>
      </c>
      <c r="E539" s="8" t="s">
        <v>1332</v>
      </c>
      <c r="F539" s="8">
        <v>281</v>
      </c>
      <c r="G539" s="9">
        <v>178</v>
      </c>
      <c r="H539" s="1" t="s">
        <v>1333</v>
      </c>
      <c r="I539" s="8" t="s">
        <v>1334</v>
      </c>
      <c r="J539" s="9" t="s">
        <v>24</v>
      </c>
    </row>
    <row r="540" spans="1:10">
      <c r="A540" s="12">
        <v>45373</v>
      </c>
      <c r="B540" s="16" t="s">
        <v>113</v>
      </c>
      <c r="C540" s="1" t="s">
        <v>1331</v>
      </c>
      <c r="D540" s="8">
        <v>208206</v>
      </c>
      <c r="E540" s="8" t="s">
        <v>1332</v>
      </c>
      <c r="F540" s="8">
        <v>281</v>
      </c>
      <c r="G540" s="9">
        <v>288</v>
      </c>
      <c r="H540" s="1">
        <v>7</v>
      </c>
      <c r="I540" s="8">
        <v>103.78</v>
      </c>
      <c r="J540" s="9" t="s">
        <v>12</v>
      </c>
    </row>
    <row r="541" spans="1:10">
      <c r="A541" s="12">
        <v>45373</v>
      </c>
      <c r="B541" s="16" t="s">
        <v>113</v>
      </c>
      <c r="C541" s="1" t="s">
        <v>1335</v>
      </c>
      <c r="D541" s="8">
        <v>6407107</v>
      </c>
      <c r="E541" s="8" t="s">
        <v>1336</v>
      </c>
      <c r="F541" s="8">
        <v>209</v>
      </c>
      <c r="G541" s="9">
        <v>210</v>
      </c>
      <c r="H541" s="1">
        <v>1</v>
      </c>
      <c r="I541" s="8">
        <v>197.87</v>
      </c>
      <c r="J541" s="9" t="s">
        <v>43</v>
      </c>
    </row>
    <row r="542" spans="1:10">
      <c r="A542" s="12">
        <v>45373</v>
      </c>
      <c r="B542" s="16" t="s">
        <v>113</v>
      </c>
      <c r="C542" s="1" t="s">
        <v>1337</v>
      </c>
      <c r="D542" s="8">
        <v>9296260</v>
      </c>
      <c r="E542" s="8" t="s">
        <v>1261</v>
      </c>
      <c r="F542" s="8">
        <v>9</v>
      </c>
      <c r="G542" s="9">
        <v>0</v>
      </c>
      <c r="H542" s="1" t="s">
        <v>303</v>
      </c>
      <c r="I542" s="8" t="s">
        <v>1338</v>
      </c>
      <c r="J542" s="9" t="s">
        <v>12</v>
      </c>
    </row>
    <row r="543" spans="1:10">
      <c r="A543" s="12">
        <v>45373</v>
      </c>
      <c r="B543" s="16" t="s">
        <v>113</v>
      </c>
      <c r="C543" s="1" t="s">
        <v>1339</v>
      </c>
      <c r="D543" s="8">
        <v>570173</v>
      </c>
      <c r="E543" s="8" t="s">
        <v>1340</v>
      </c>
      <c r="F543" s="8">
        <v>2</v>
      </c>
      <c r="G543" s="9">
        <v>0</v>
      </c>
      <c r="H543" s="1" t="s">
        <v>90</v>
      </c>
      <c r="I543" s="8" t="s">
        <v>1341</v>
      </c>
      <c r="J543" s="9" t="s">
        <v>12</v>
      </c>
    </row>
    <row r="544" spans="1:10">
      <c r="A544" s="12">
        <v>45373</v>
      </c>
      <c r="B544" s="16" t="s">
        <v>113</v>
      </c>
      <c r="C544" s="1" t="s">
        <v>1342</v>
      </c>
      <c r="D544" s="8">
        <v>883741</v>
      </c>
      <c r="E544" s="8" t="s">
        <v>100</v>
      </c>
      <c r="F544" s="8">
        <v>1</v>
      </c>
      <c r="G544" s="9">
        <v>0</v>
      </c>
      <c r="H544" s="1" t="s">
        <v>79</v>
      </c>
      <c r="I544" s="8" t="s">
        <v>1343</v>
      </c>
      <c r="J544" s="9" t="s">
        <v>12</v>
      </c>
    </row>
    <row r="545" spans="1:10">
      <c r="A545" s="12">
        <v>45373</v>
      </c>
      <c r="B545" s="16" t="s">
        <v>113</v>
      </c>
      <c r="C545" s="1" t="s">
        <v>1344</v>
      </c>
      <c r="D545" s="8">
        <v>423545</v>
      </c>
      <c r="E545" s="8" t="s">
        <v>1345</v>
      </c>
      <c r="F545" s="8">
        <v>22</v>
      </c>
      <c r="G545" s="9">
        <v>20</v>
      </c>
      <c r="H545" s="1" t="s">
        <v>90</v>
      </c>
      <c r="I545" s="8" t="s">
        <v>1346</v>
      </c>
      <c r="J545" s="9" t="s">
        <v>12</v>
      </c>
    </row>
    <row r="546" spans="1:10">
      <c r="A546" s="12">
        <v>45373</v>
      </c>
      <c r="B546" s="16" t="s">
        <v>113</v>
      </c>
      <c r="C546" s="1" t="s">
        <v>883</v>
      </c>
      <c r="D546" s="8">
        <v>7316779</v>
      </c>
      <c r="E546" s="8" t="s">
        <v>884</v>
      </c>
      <c r="F546" s="8">
        <v>9</v>
      </c>
      <c r="G546" s="9">
        <v>8</v>
      </c>
      <c r="H546" s="1" t="s">
        <v>79</v>
      </c>
      <c r="I546" s="8" t="s">
        <v>990</v>
      </c>
      <c r="J546" s="9" t="s">
        <v>26</v>
      </c>
    </row>
    <row r="547" spans="1:10">
      <c r="A547" s="12">
        <v>45373</v>
      </c>
      <c r="B547" s="16" t="s">
        <v>113</v>
      </c>
      <c r="C547" s="1" t="s">
        <v>991</v>
      </c>
      <c r="D547" s="8">
        <v>372776</v>
      </c>
      <c r="E547" s="8" t="s">
        <v>992</v>
      </c>
      <c r="F547" s="8">
        <v>9</v>
      </c>
      <c r="G547" s="9">
        <v>10</v>
      </c>
      <c r="H547" s="1">
        <v>1</v>
      </c>
      <c r="I547" s="8">
        <v>38.97</v>
      </c>
      <c r="J547" s="9" t="s">
        <v>24</v>
      </c>
    </row>
    <row r="548" spans="1:10">
      <c r="A548" s="12">
        <v>45373</v>
      </c>
      <c r="B548" s="16" t="s">
        <v>113</v>
      </c>
      <c r="C548" s="1" t="s">
        <v>991</v>
      </c>
      <c r="D548" s="8">
        <v>372776</v>
      </c>
      <c r="E548" s="8" t="s">
        <v>992</v>
      </c>
      <c r="F548" s="8">
        <v>9</v>
      </c>
      <c r="G548" s="9">
        <v>30</v>
      </c>
      <c r="H548" s="1">
        <v>1</v>
      </c>
      <c r="I548" s="8">
        <v>38.97</v>
      </c>
      <c r="J548" s="9" t="s">
        <v>43</v>
      </c>
    </row>
    <row r="549" spans="1:10">
      <c r="A549" s="12">
        <v>45373</v>
      </c>
      <c r="B549" s="16" t="s">
        <v>113</v>
      </c>
      <c r="C549" s="1" t="s">
        <v>1347</v>
      </c>
      <c r="D549" s="8">
        <v>256426</v>
      </c>
      <c r="E549" s="8" t="s">
        <v>1348</v>
      </c>
      <c r="F549" s="8">
        <v>6</v>
      </c>
      <c r="G549" s="9">
        <v>5</v>
      </c>
      <c r="H549" s="1" t="s">
        <v>79</v>
      </c>
      <c r="I549" s="8" t="s">
        <v>1349</v>
      </c>
      <c r="J549" s="9" t="s">
        <v>12</v>
      </c>
    </row>
    <row r="550" spans="1:10">
      <c r="A550" s="12">
        <v>45373</v>
      </c>
      <c r="B550" s="16" t="s">
        <v>113</v>
      </c>
      <c r="C550" s="1" t="s">
        <v>1350</v>
      </c>
      <c r="D550" s="8">
        <v>415155</v>
      </c>
      <c r="E550" s="8" t="s">
        <v>1351</v>
      </c>
      <c r="F550" s="8">
        <v>187</v>
      </c>
      <c r="G550" s="9">
        <v>296</v>
      </c>
      <c r="H550" s="1">
        <v>109</v>
      </c>
      <c r="I550" s="8">
        <v>3031.29</v>
      </c>
      <c r="J550" s="9" t="s">
        <v>26</v>
      </c>
    </row>
    <row r="551" spans="1:10">
      <c r="A551" s="12">
        <v>45373</v>
      </c>
      <c r="B551" s="16" t="s">
        <v>113</v>
      </c>
      <c r="C551" s="1" t="s">
        <v>1352</v>
      </c>
      <c r="D551" s="8">
        <v>256426</v>
      </c>
      <c r="E551" s="8" t="s">
        <v>1353</v>
      </c>
      <c r="F551" s="8">
        <v>5</v>
      </c>
      <c r="G551" s="9">
        <v>46</v>
      </c>
      <c r="H551" s="1">
        <v>41</v>
      </c>
      <c r="I551" s="8">
        <v>2605.5500000000002</v>
      </c>
      <c r="J551" s="9" t="s">
        <v>26</v>
      </c>
    </row>
    <row r="552" spans="1:10">
      <c r="A552" s="12">
        <v>45373</v>
      </c>
      <c r="B552" s="16" t="s">
        <v>113</v>
      </c>
      <c r="C552" s="1" t="s">
        <v>1354</v>
      </c>
      <c r="D552" s="8">
        <v>360345</v>
      </c>
      <c r="E552" s="8" t="s">
        <v>1287</v>
      </c>
      <c r="F552" s="8">
        <v>36</v>
      </c>
      <c r="G552" s="9">
        <v>0</v>
      </c>
      <c r="H552" s="1" t="s">
        <v>1355</v>
      </c>
      <c r="I552" s="8" t="s">
        <v>1356</v>
      </c>
      <c r="J552" s="9" t="s">
        <v>45</v>
      </c>
    </row>
    <row r="553" spans="1:10">
      <c r="A553" s="12">
        <v>45373</v>
      </c>
      <c r="B553" s="16" t="s">
        <v>113</v>
      </c>
      <c r="C553" s="1" t="s">
        <v>1357</v>
      </c>
      <c r="D553" s="8">
        <v>6407107</v>
      </c>
      <c r="E553" s="8" t="s">
        <v>1207</v>
      </c>
      <c r="F553" s="8">
        <v>80</v>
      </c>
      <c r="G553" s="9">
        <v>79</v>
      </c>
      <c r="H553" s="1" t="s">
        <v>203</v>
      </c>
      <c r="I553" s="8" t="s">
        <v>1358</v>
      </c>
      <c r="J553" s="9" t="s">
        <v>14</v>
      </c>
    </row>
    <row r="554" spans="1:10">
      <c r="A554" s="12">
        <v>45373</v>
      </c>
      <c r="B554" s="16" t="s">
        <v>113</v>
      </c>
      <c r="C554" s="1" t="s">
        <v>1359</v>
      </c>
      <c r="D554" s="8">
        <v>625502</v>
      </c>
      <c r="E554" s="8" t="s">
        <v>1263</v>
      </c>
      <c r="F554" s="8">
        <v>360</v>
      </c>
      <c r="G554" s="9">
        <v>384</v>
      </c>
      <c r="H554" s="1">
        <v>24</v>
      </c>
      <c r="I554" s="8">
        <v>93.12</v>
      </c>
      <c r="J554" s="9" t="s">
        <v>45</v>
      </c>
    </row>
    <row r="555" spans="1:10">
      <c r="A555" s="12">
        <v>45373</v>
      </c>
      <c r="B555" s="16" t="s">
        <v>113</v>
      </c>
      <c r="C555" s="1" t="s">
        <v>1360</v>
      </c>
      <c r="D555" s="8">
        <v>892898</v>
      </c>
      <c r="E555" s="8" t="s">
        <v>1361</v>
      </c>
      <c r="F555" s="8">
        <v>372</v>
      </c>
      <c r="G555" s="9">
        <v>384</v>
      </c>
      <c r="H555" s="1">
        <v>12</v>
      </c>
      <c r="I555" s="8">
        <v>60.96</v>
      </c>
      <c r="J555" s="9" t="s">
        <v>12</v>
      </c>
    </row>
    <row r="556" spans="1:10">
      <c r="A556" s="12">
        <v>45373</v>
      </c>
      <c r="B556" s="16" t="s">
        <v>113</v>
      </c>
      <c r="C556" s="1" t="s">
        <v>1362</v>
      </c>
      <c r="D556" s="8">
        <v>255722</v>
      </c>
      <c r="E556" s="8" t="s">
        <v>1278</v>
      </c>
      <c r="F556" s="8">
        <v>208</v>
      </c>
      <c r="G556" s="9">
        <v>212</v>
      </c>
      <c r="H556" s="1">
        <v>4</v>
      </c>
      <c r="I556" s="8">
        <v>19.559999999999999</v>
      </c>
      <c r="J556" s="9" t="s">
        <v>43</v>
      </c>
    </row>
    <row r="557" spans="1:10">
      <c r="A557" s="12">
        <v>45373</v>
      </c>
      <c r="B557" s="16" t="s">
        <v>113</v>
      </c>
      <c r="C557" s="1" t="s">
        <v>1363</v>
      </c>
      <c r="D557" s="8">
        <v>872110</v>
      </c>
      <c r="E557" s="8" t="s">
        <v>1364</v>
      </c>
      <c r="F557" s="8">
        <v>92</v>
      </c>
      <c r="G557" s="9">
        <v>0</v>
      </c>
      <c r="H557" s="1" t="s">
        <v>1365</v>
      </c>
      <c r="I557" s="8" t="s">
        <v>1366</v>
      </c>
      <c r="J557" s="9" t="s">
        <v>14</v>
      </c>
    </row>
    <row r="558" spans="1:10">
      <c r="A558" s="12">
        <v>45373</v>
      </c>
      <c r="B558" s="16" t="s">
        <v>113</v>
      </c>
      <c r="C558" s="1" t="s">
        <v>1367</v>
      </c>
      <c r="D558" s="8">
        <v>7134964</v>
      </c>
      <c r="E558" s="8" t="s">
        <v>1088</v>
      </c>
      <c r="F558" s="8">
        <v>13</v>
      </c>
      <c r="G558" s="9">
        <v>16</v>
      </c>
      <c r="H558" s="1">
        <v>3</v>
      </c>
      <c r="I558" s="8">
        <v>155.13</v>
      </c>
      <c r="J558" s="9" t="s">
        <v>12</v>
      </c>
    </row>
    <row r="559" spans="1:10">
      <c r="A559" s="12">
        <v>45373</v>
      </c>
      <c r="B559" s="16" t="s">
        <v>113</v>
      </c>
      <c r="C559" s="1" t="s">
        <v>1368</v>
      </c>
      <c r="D559" s="8">
        <v>384584</v>
      </c>
      <c r="E559" s="8" t="s">
        <v>1369</v>
      </c>
      <c r="F559" s="8">
        <v>3</v>
      </c>
      <c r="G559" s="9">
        <v>24</v>
      </c>
      <c r="H559" s="1">
        <v>21</v>
      </c>
      <c r="I559" s="8">
        <v>305.55</v>
      </c>
      <c r="J559" s="9" t="s">
        <v>47</v>
      </c>
    </row>
    <row r="560" spans="1:10">
      <c r="A560" s="12">
        <v>45373</v>
      </c>
      <c r="B560" s="16" t="s">
        <v>113</v>
      </c>
      <c r="C560" s="1" t="s">
        <v>1101</v>
      </c>
      <c r="D560" s="8">
        <v>723262</v>
      </c>
      <c r="E560" s="8" t="s">
        <v>1370</v>
      </c>
      <c r="F560" s="8">
        <v>5</v>
      </c>
      <c r="G560" s="9">
        <v>9</v>
      </c>
      <c r="H560" s="1">
        <v>4</v>
      </c>
      <c r="I560" s="8">
        <v>155.56</v>
      </c>
      <c r="J560" s="9" t="s">
        <v>22</v>
      </c>
    </row>
    <row r="561" spans="1:10">
      <c r="A561" s="12">
        <v>45373</v>
      </c>
      <c r="B561" s="16" t="s">
        <v>113</v>
      </c>
      <c r="C561" s="1" t="s">
        <v>1371</v>
      </c>
      <c r="D561" s="8">
        <v>543694</v>
      </c>
      <c r="E561" s="8" t="s">
        <v>1372</v>
      </c>
      <c r="F561" s="8">
        <v>12</v>
      </c>
      <c r="G561" s="9">
        <v>11</v>
      </c>
      <c r="H561" s="1" t="s">
        <v>538</v>
      </c>
      <c r="I561" s="8" t="s">
        <v>1373</v>
      </c>
      <c r="J561" s="9" t="s">
        <v>12</v>
      </c>
    </row>
    <row r="562" spans="1:10">
      <c r="A562" s="12">
        <v>45373</v>
      </c>
      <c r="B562" s="16" t="s">
        <v>113</v>
      </c>
      <c r="C562" s="1" t="s">
        <v>1374</v>
      </c>
      <c r="D562" s="8">
        <v>321497</v>
      </c>
      <c r="E562" s="8" t="s">
        <v>1375</v>
      </c>
      <c r="F562" s="8">
        <v>1</v>
      </c>
      <c r="G562" s="9">
        <v>26</v>
      </c>
      <c r="H562" s="1">
        <v>25</v>
      </c>
      <c r="I562" s="8">
        <v>21.5</v>
      </c>
      <c r="J562" s="9" t="s">
        <v>22</v>
      </c>
    </row>
    <row r="563" spans="1:10">
      <c r="A563" s="12">
        <v>45373</v>
      </c>
      <c r="B563" s="16" t="s">
        <v>113</v>
      </c>
      <c r="C563" s="1" t="s">
        <v>1376</v>
      </c>
      <c r="D563" s="8">
        <v>429415</v>
      </c>
      <c r="E563" s="8" t="s">
        <v>1377</v>
      </c>
      <c r="F563" s="8">
        <v>3</v>
      </c>
      <c r="G563" s="9">
        <v>6</v>
      </c>
      <c r="H563" s="1">
        <v>3</v>
      </c>
      <c r="I563" s="8">
        <v>0.43</v>
      </c>
      <c r="J563" s="9" t="s">
        <v>12</v>
      </c>
    </row>
    <row r="564" spans="1:10">
      <c r="A564" s="12">
        <v>45373</v>
      </c>
      <c r="B564" s="16" t="s">
        <v>113</v>
      </c>
      <c r="C564" s="1" t="s">
        <v>1378</v>
      </c>
      <c r="D564" s="8">
        <v>347125</v>
      </c>
      <c r="E564" s="8" t="s">
        <v>324</v>
      </c>
      <c r="F564" s="8">
        <v>8</v>
      </c>
      <c r="G564" s="9">
        <v>9</v>
      </c>
      <c r="H564" s="1">
        <v>1</v>
      </c>
      <c r="I564" s="8">
        <v>120.87</v>
      </c>
      <c r="J564" s="9" t="s">
        <v>22</v>
      </c>
    </row>
    <row r="565" spans="1:10">
      <c r="A565" s="12">
        <v>45373</v>
      </c>
      <c r="B565" s="16" t="s">
        <v>113</v>
      </c>
      <c r="C565" s="1" t="s">
        <v>1379</v>
      </c>
      <c r="D565" s="8">
        <v>4904248</v>
      </c>
      <c r="E565" s="8" t="s">
        <v>1380</v>
      </c>
      <c r="F565" s="8">
        <v>0</v>
      </c>
      <c r="G565" s="9">
        <v>11</v>
      </c>
      <c r="H565" s="1">
        <v>11</v>
      </c>
      <c r="I565" s="8">
        <v>567.92999999999995</v>
      </c>
      <c r="J565" s="9" t="s">
        <v>26</v>
      </c>
    </row>
    <row r="566" spans="1:10">
      <c r="A566" s="12">
        <v>45373</v>
      </c>
      <c r="B566" s="16" t="s">
        <v>113</v>
      </c>
      <c r="C566" s="1" t="s">
        <v>1381</v>
      </c>
      <c r="D566" s="8">
        <v>910398</v>
      </c>
      <c r="E566" s="8" t="s">
        <v>1382</v>
      </c>
      <c r="F566" s="8">
        <v>2</v>
      </c>
      <c r="G566" s="9">
        <v>3</v>
      </c>
      <c r="H566" s="1">
        <v>1</v>
      </c>
      <c r="I566" s="8">
        <v>0.56000000000000005</v>
      </c>
      <c r="J566" s="9" t="s">
        <v>12</v>
      </c>
    </row>
    <row r="567" spans="1:10">
      <c r="A567" s="12">
        <v>45373</v>
      </c>
      <c r="B567" s="16" t="s">
        <v>113</v>
      </c>
      <c r="C567" s="1" t="s">
        <v>1383</v>
      </c>
      <c r="D567" s="8">
        <v>910406</v>
      </c>
      <c r="E567" s="8" t="s">
        <v>1384</v>
      </c>
      <c r="F567" s="8">
        <v>4</v>
      </c>
      <c r="G567" s="9">
        <v>3</v>
      </c>
      <c r="H567" s="1" t="s">
        <v>538</v>
      </c>
      <c r="I567" s="8" t="s">
        <v>1385</v>
      </c>
      <c r="J567" s="9" t="s">
        <v>12</v>
      </c>
    </row>
    <row r="568" spans="1:10">
      <c r="A568" s="12">
        <v>45373</v>
      </c>
      <c r="B568" s="16" t="s">
        <v>113</v>
      </c>
      <c r="C568" s="1" t="s">
        <v>1386</v>
      </c>
      <c r="D568" s="8">
        <v>814092</v>
      </c>
      <c r="E568" s="8" t="s">
        <v>1387</v>
      </c>
      <c r="F568" s="8">
        <v>2</v>
      </c>
      <c r="G568" s="9">
        <v>13</v>
      </c>
      <c r="H568" s="1">
        <v>11</v>
      </c>
      <c r="I568" s="8">
        <v>20.9</v>
      </c>
      <c r="J568" s="9" t="s">
        <v>24</v>
      </c>
    </row>
    <row r="569" spans="1:10">
      <c r="A569" s="12">
        <v>45373</v>
      </c>
      <c r="B569" s="16" t="s">
        <v>113</v>
      </c>
      <c r="C569" s="1" t="s">
        <v>1388</v>
      </c>
      <c r="D569" s="8">
        <v>6794350</v>
      </c>
      <c r="E569" s="8" t="s">
        <v>434</v>
      </c>
      <c r="F569" s="8">
        <v>0</v>
      </c>
      <c r="G569" s="9">
        <v>2</v>
      </c>
      <c r="H569" s="1">
        <v>2</v>
      </c>
      <c r="I569" s="8">
        <v>9.34</v>
      </c>
      <c r="J569" s="9" t="s">
        <v>12</v>
      </c>
    </row>
    <row r="570" spans="1:10">
      <c r="A570" s="12">
        <v>45373</v>
      </c>
      <c r="B570" s="16" t="s">
        <v>113</v>
      </c>
      <c r="C570" s="1" t="s">
        <v>1389</v>
      </c>
      <c r="D570" s="8">
        <v>768050</v>
      </c>
      <c r="E570" s="8" t="s">
        <v>1390</v>
      </c>
      <c r="F570" s="8">
        <v>5</v>
      </c>
      <c r="G570" s="9">
        <v>10</v>
      </c>
      <c r="H570" s="1">
        <v>5</v>
      </c>
      <c r="I570" s="8">
        <v>73.2</v>
      </c>
      <c r="J570" s="9" t="s">
        <v>12</v>
      </c>
    </row>
    <row r="571" spans="1:10">
      <c r="A571" s="12">
        <v>45373</v>
      </c>
      <c r="B571" s="16" t="s">
        <v>113</v>
      </c>
      <c r="C571" s="1" t="s">
        <v>1391</v>
      </c>
      <c r="D571" s="8">
        <v>8108934</v>
      </c>
      <c r="E571" s="8" t="s">
        <v>1392</v>
      </c>
      <c r="F571" s="8">
        <v>0</v>
      </c>
      <c r="G571" s="9">
        <v>1</v>
      </c>
      <c r="H571" s="1">
        <v>1</v>
      </c>
      <c r="I571" s="8">
        <v>378.77</v>
      </c>
      <c r="J571" s="9" t="s">
        <v>22</v>
      </c>
    </row>
    <row r="572" spans="1:10">
      <c r="A572" s="12">
        <v>45373</v>
      </c>
      <c r="B572" s="16" t="s">
        <v>113</v>
      </c>
      <c r="C572" s="1" t="s">
        <v>1393</v>
      </c>
      <c r="D572" s="8">
        <v>212149</v>
      </c>
      <c r="E572" s="8" t="s">
        <v>1394</v>
      </c>
      <c r="F572" s="8">
        <v>11</v>
      </c>
      <c r="G572" s="9">
        <v>15</v>
      </c>
      <c r="H572" s="1">
        <v>4</v>
      </c>
      <c r="I572" s="8">
        <v>7.52</v>
      </c>
      <c r="J572" s="9" t="s">
        <v>12</v>
      </c>
    </row>
    <row r="573" spans="1:10">
      <c r="A573" s="12">
        <v>45373</v>
      </c>
      <c r="B573" s="16" t="s">
        <v>113</v>
      </c>
      <c r="C573" s="1" t="s">
        <v>1395</v>
      </c>
      <c r="D573" s="8">
        <v>344363</v>
      </c>
      <c r="E573" s="8" t="s">
        <v>1396</v>
      </c>
      <c r="F573" s="8">
        <v>0</v>
      </c>
      <c r="G573" s="9">
        <v>1</v>
      </c>
      <c r="H573" s="1">
        <v>1</v>
      </c>
      <c r="I573" s="8">
        <v>58.57</v>
      </c>
      <c r="J573" s="9" t="s">
        <v>12</v>
      </c>
    </row>
    <row r="574" spans="1:10">
      <c r="A574" s="12">
        <v>45373</v>
      </c>
      <c r="B574" s="16" t="s">
        <v>113</v>
      </c>
      <c r="C574" s="1" t="s">
        <v>1397</v>
      </c>
      <c r="D574" s="8">
        <v>634369</v>
      </c>
      <c r="E574" s="8" t="s">
        <v>1398</v>
      </c>
      <c r="F574" s="8">
        <v>0</v>
      </c>
      <c r="G574" s="9">
        <v>2</v>
      </c>
      <c r="H574" s="1">
        <v>2</v>
      </c>
      <c r="I574" s="8">
        <v>15.7</v>
      </c>
      <c r="J574" s="9" t="s">
        <v>22</v>
      </c>
    </row>
    <row r="575" spans="1:10">
      <c r="A575" s="12">
        <v>45373</v>
      </c>
      <c r="B575" s="16" t="s">
        <v>113</v>
      </c>
      <c r="C575" s="1" t="s">
        <v>1399</v>
      </c>
      <c r="D575" s="8">
        <v>478874</v>
      </c>
      <c r="E575" s="8" t="s">
        <v>1400</v>
      </c>
      <c r="F575" s="8">
        <v>6</v>
      </c>
      <c r="G575" s="9">
        <v>2</v>
      </c>
      <c r="H575" s="1" t="s">
        <v>632</v>
      </c>
      <c r="I575" s="8" t="s">
        <v>1401</v>
      </c>
      <c r="J575" s="9" t="s">
        <v>12</v>
      </c>
    </row>
    <row r="576" spans="1:10">
      <c r="A576" s="12">
        <v>45375</v>
      </c>
      <c r="B576" s="16" t="s">
        <v>64</v>
      </c>
      <c r="C576" s="1" t="s">
        <v>1402</v>
      </c>
      <c r="D576" s="8">
        <v>7957384</v>
      </c>
      <c r="E576" s="8" t="s">
        <v>1403</v>
      </c>
      <c r="F576" s="8">
        <v>1005</v>
      </c>
      <c r="G576" s="9">
        <v>998</v>
      </c>
      <c r="H576" s="1" t="s">
        <v>1404</v>
      </c>
      <c r="I576" s="8" t="s">
        <v>1405</v>
      </c>
      <c r="J576" s="9" t="s">
        <v>24</v>
      </c>
    </row>
    <row r="577" spans="1:10">
      <c r="A577" s="12">
        <v>45375</v>
      </c>
      <c r="B577" s="16" t="s">
        <v>64</v>
      </c>
      <c r="C577" s="1" t="s">
        <v>1402</v>
      </c>
      <c r="D577" s="8">
        <v>7957384</v>
      </c>
      <c r="E577" s="8" t="s">
        <v>1403</v>
      </c>
      <c r="F577" s="8">
        <v>1005</v>
      </c>
      <c r="G577" s="9">
        <v>1004</v>
      </c>
      <c r="H577" s="1" t="s">
        <v>1406</v>
      </c>
      <c r="I577" s="8">
        <v>0.88</v>
      </c>
      <c r="J577" s="9" t="s">
        <v>12</v>
      </c>
    </row>
    <row r="578" spans="1:10">
      <c r="A578" s="12">
        <v>45375</v>
      </c>
      <c r="B578" s="16" t="s">
        <v>64</v>
      </c>
      <c r="C578" s="1" t="s">
        <v>1407</v>
      </c>
      <c r="D578" s="8">
        <v>195369</v>
      </c>
      <c r="E578" s="8" t="s">
        <v>1408</v>
      </c>
      <c r="F578" s="8">
        <v>144</v>
      </c>
      <c r="G578" s="9">
        <v>140</v>
      </c>
      <c r="H578" s="1" t="s">
        <v>478</v>
      </c>
      <c r="I578" s="8" t="s">
        <v>1409</v>
      </c>
      <c r="J578" s="9" t="s">
        <v>12</v>
      </c>
    </row>
    <row r="579" spans="1:10">
      <c r="A579" s="12">
        <v>45375</v>
      </c>
      <c r="B579" s="16" t="s">
        <v>64</v>
      </c>
      <c r="C579" s="1" t="s">
        <v>1410</v>
      </c>
      <c r="D579" s="8">
        <v>342073</v>
      </c>
      <c r="E579" s="8" t="s">
        <v>1411</v>
      </c>
      <c r="F579" s="8">
        <v>15</v>
      </c>
      <c r="G579" s="9">
        <v>59</v>
      </c>
      <c r="H579" s="1">
        <v>44</v>
      </c>
      <c r="I579" s="8">
        <v>2914.56</v>
      </c>
      <c r="J579" s="9" t="s">
        <v>16</v>
      </c>
    </row>
    <row r="580" spans="1:10">
      <c r="A580" s="12">
        <v>45375</v>
      </c>
      <c r="B580" s="16" t="s">
        <v>64</v>
      </c>
      <c r="C580" s="1" t="s">
        <v>786</v>
      </c>
      <c r="D580" s="8">
        <v>588268</v>
      </c>
      <c r="E580" s="8" t="s">
        <v>687</v>
      </c>
      <c r="F580" s="8">
        <v>2508</v>
      </c>
      <c r="G580" s="9">
        <v>2484</v>
      </c>
      <c r="H580" s="1" t="s">
        <v>327</v>
      </c>
      <c r="I580" s="8" t="s">
        <v>1412</v>
      </c>
      <c r="J580" s="9" t="s">
        <v>24</v>
      </c>
    </row>
    <row r="581" spans="1:10">
      <c r="A581" s="12">
        <v>45375</v>
      </c>
      <c r="B581" s="16" t="s">
        <v>64</v>
      </c>
      <c r="C581" s="1" t="s">
        <v>786</v>
      </c>
      <c r="D581" s="8">
        <v>588268</v>
      </c>
      <c r="E581" s="8" t="s">
        <v>687</v>
      </c>
      <c r="F581" s="8">
        <v>2520</v>
      </c>
      <c r="G581" s="9">
        <v>2484</v>
      </c>
      <c r="H581" s="1">
        <v>12</v>
      </c>
      <c r="I581" s="8">
        <v>7.3</v>
      </c>
      <c r="J581" s="9" t="s">
        <v>16</v>
      </c>
    </row>
    <row r="582" spans="1:10">
      <c r="A582" s="12">
        <v>45375</v>
      </c>
      <c r="B582" s="16" t="s">
        <v>64</v>
      </c>
      <c r="C582" s="1" t="s">
        <v>1413</v>
      </c>
      <c r="D582" s="8">
        <v>485141</v>
      </c>
      <c r="E582" s="8" t="s">
        <v>1414</v>
      </c>
      <c r="F582" s="8">
        <v>42</v>
      </c>
      <c r="G582" s="9">
        <v>48</v>
      </c>
      <c r="H582" s="1">
        <v>6</v>
      </c>
      <c r="I582" s="8">
        <v>642.36</v>
      </c>
      <c r="J582" s="9" t="s">
        <v>16</v>
      </c>
    </row>
    <row r="583" spans="1:10">
      <c r="A583" s="12">
        <v>45375</v>
      </c>
      <c r="B583" s="16" t="s">
        <v>64</v>
      </c>
      <c r="C583" s="1" t="s">
        <v>1415</v>
      </c>
      <c r="D583" s="8">
        <v>733753</v>
      </c>
      <c r="E583" s="8" t="s">
        <v>1416</v>
      </c>
      <c r="F583" s="8">
        <v>70</v>
      </c>
      <c r="G583" s="9">
        <v>7</v>
      </c>
      <c r="H583" s="1" t="s">
        <v>1417</v>
      </c>
      <c r="I583" s="8" t="s">
        <v>1418</v>
      </c>
      <c r="J583" s="9" t="s">
        <v>24</v>
      </c>
    </row>
    <row r="584" spans="1:10">
      <c r="A584" s="12">
        <v>45375</v>
      </c>
      <c r="B584" s="16" t="s">
        <v>64</v>
      </c>
      <c r="C584" s="1" t="s">
        <v>1419</v>
      </c>
      <c r="D584" s="8">
        <v>457981</v>
      </c>
      <c r="E584" s="8" t="s">
        <v>1420</v>
      </c>
      <c r="F584" s="8">
        <v>175</v>
      </c>
      <c r="G584" s="9">
        <v>190</v>
      </c>
      <c r="H584" s="1">
        <v>15</v>
      </c>
      <c r="I584" s="8">
        <v>120.9</v>
      </c>
      <c r="J584" s="9" t="s">
        <v>16</v>
      </c>
    </row>
    <row r="585" spans="1:10">
      <c r="A585" s="12">
        <v>45375</v>
      </c>
      <c r="B585" s="16" t="s">
        <v>64</v>
      </c>
      <c r="C585" s="1" t="s">
        <v>1421</v>
      </c>
      <c r="D585" s="8">
        <v>458411</v>
      </c>
      <c r="E585" s="8" t="s">
        <v>1422</v>
      </c>
      <c r="F585" s="8">
        <v>240</v>
      </c>
      <c r="G585" s="9">
        <v>236</v>
      </c>
      <c r="H585" s="1" t="s">
        <v>478</v>
      </c>
      <c r="I585" s="8" t="s">
        <v>1423</v>
      </c>
      <c r="J585" s="9" t="s">
        <v>16</v>
      </c>
    </row>
    <row r="586" spans="1:10">
      <c r="A586" s="12">
        <v>45375</v>
      </c>
      <c r="B586" s="16" t="s">
        <v>64</v>
      </c>
      <c r="C586" s="1" t="s">
        <v>1424</v>
      </c>
      <c r="D586" s="8">
        <v>534489</v>
      </c>
      <c r="E586" s="8" t="s">
        <v>1425</v>
      </c>
      <c r="F586" s="8">
        <v>48</v>
      </c>
      <c r="G586" s="9">
        <v>0</v>
      </c>
      <c r="H586" s="1" t="s">
        <v>1426</v>
      </c>
      <c r="I586" s="8" t="s">
        <v>1427</v>
      </c>
      <c r="J586" s="9" t="s">
        <v>16</v>
      </c>
    </row>
    <row r="587" spans="1:10">
      <c r="A587" s="12">
        <v>45375</v>
      </c>
      <c r="B587" s="16" t="s">
        <v>64</v>
      </c>
      <c r="C587" s="1" t="s">
        <v>1428</v>
      </c>
      <c r="D587" s="8">
        <v>536387</v>
      </c>
      <c r="E587" s="8" t="s">
        <v>1429</v>
      </c>
      <c r="F587" s="8">
        <v>36</v>
      </c>
      <c r="G587" s="9">
        <v>37</v>
      </c>
      <c r="H587" s="1">
        <v>1</v>
      </c>
      <c r="I587" s="8">
        <v>27.18</v>
      </c>
      <c r="J587" s="9" t="s">
        <v>16</v>
      </c>
    </row>
    <row r="588" spans="1:10">
      <c r="A588" s="12">
        <v>45375</v>
      </c>
      <c r="B588" s="16" t="s">
        <v>64</v>
      </c>
      <c r="C588" s="1" t="s">
        <v>1430</v>
      </c>
      <c r="D588" s="8">
        <v>133693</v>
      </c>
      <c r="E588" s="8" t="s">
        <v>1431</v>
      </c>
      <c r="F588" s="8">
        <v>15</v>
      </c>
      <c r="G588" s="9">
        <v>14</v>
      </c>
      <c r="H588" s="1" t="s">
        <v>203</v>
      </c>
      <c r="I588" s="8" t="s">
        <v>1432</v>
      </c>
      <c r="J588" s="9" t="s">
        <v>24</v>
      </c>
    </row>
    <row r="589" spans="1:10">
      <c r="A589" s="12">
        <v>45375</v>
      </c>
      <c r="B589" s="16" t="s">
        <v>64</v>
      </c>
      <c r="C589" s="1" t="s">
        <v>1433</v>
      </c>
      <c r="D589" s="8">
        <v>664011</v>
      </c>
      <c r="E589" s="8" t="s">
        <v>1434</v>
      </c>
      <c r="F589" s="8">
        <v>255</v>
      </c>
      <c r="G589" s="9">
        <v>249</v>
      </c>
      <c r="H589" s="1" t="s">
        <v>1227</v>
      </c>
      <c r="I589" s="8" t="s">
        <v>1435</v>
      </c>
      <c r="J589" s="9" t="s">
        <v>16</v>
      </c>
    </row>
    <row r="590" spans="1:10">
      <c r="A590" s="12">
        <v>45375</v>
      </c>
      <c r="B590" s="16" t="s">
        <v>64</v>
      </c>
      <c r="C590" s="1" t="s">
        <v>1436</v>
      </c>
      <c r="D590" s="8">
        <v>9319013</v>
      </c>
      <c r="E590" s="8" t="s">
        <v>1437</v>
      </c>
      <c r="F590" s="8">
        <v>2</v>
      </c>
      <c r="G590" s="9">
        <v>6</v>
      </c>
      <c r="H590" s="1">
        <v>4</v>
      </c>
      <c r="I590" s="8">
        <v>699.96</v>
      </c>
      <c r="J590" s="9" t="s">
        <v>16</v>
      </c>
    </row>
    <row r="591" spans="1:10">
      <c r="A591" s="12">
        <v>45375</v>
      </c>
      <c r="B591" s="16" t="s">
        <v>64</v>
      </c>
      <c r="C591" s="1" t="s">
        <v>1438</v>
      </c>
      <c r="D591" s="8">
        <v>681176</v>
      </c>
      <c r="E591" s="8" t="s">
        <v>1439</v>
      </c>
      <c r="F591" s="8">
        <v>12</v>
      </c>
      <c r="G591" s="9">
        <v>8</v>
      </c>
      <c r="H591" s="1" t="s">
        <v>478</v>
      </c>
      <c r="I591" s="8" t="s">
        <v>1440</v>
      </c>
      <c r="J591" s="9" t="s">
        <v>24</v>
      </c>
    </row>
    <row r="592" spans="1:10">
      <c r="A592" s="12">
        <v>45375</v>
      </c>
      <c r="B592" s="16" t="s">
        <v>64</v>
      </c>
      <c r="C592" s="1" t="s">
        <v>1441</v>
      </c>
      <c r="D592" s="8">
        <v>8517865</v>
      </c>
      <c r="E592" s="8" t="s">
        <v>1442</v>
      </c>
      <c r="F592" s="8">
        <v>12</v>
      </c>
      <c r="G592" s="9">
        <v>11</v>
      </c>
      <c r="H592" s="1" t="s">
        <v>203</v>
      </c>
      <c r="I592" s="8" t="s">
        <v>1443</v>
      </c>
      <c r="J592" s="9" t="s">
        <v>16</v>
      </c>
    </row>
    <row r="593" spans="1:10">
      <c r="A593" s="12">
        <v>45375</v>
      </c>
      <c r="B593" s="16" t="s">
        <v>64</v>
      </c>
      <c r="C593" s="1" t="s">
        <v>1444</v>
      </c>
      <c r="D593" s="8">
        <v>8517865</v>
      </c>
      <c r="E593" s="8" t="s">
        <v>1442</v>
      </c>
      <c r="F593" s="8">
        <v>10</v>
      </c>
      <c r="G593" s="9">
        <v>11</v>
      </c>
      <c r="H593" s="1">
        <v>1</v>
      </c>
      <c r="I593" s="8">
        <v>174.53</v>
      </c>
      <c r="J593" s="9" t="s">
        <v>43</v>
      </c>
    </row>
    <row r="594" spans="1:10">
      <c r="A594" s="12">
        <v>45375</v>
      </c>
      <c r="B594" s="16" t="s">
        <v>64</v>
      </c>
      <c r="C594" s="1" t="s">
        <v>1445</v>
      </c>
      <c r="D594" s="8">
        <v>613845</v>
      </c>
      <c r="E594" s="8" t="s">
        <v>1446</v>
      </c>
      <c r="F594" s="8">
        <v>51</v>
      </c>
      <c r="G594" s="9">
        <v>54</v>
      </c>
      <c r="H594" s="1">
        <v>3</v>
      </c>
      <c r="I594" s="8">
        <v>86.55</v>
      </c>
      <c r="J594" s="9" t="s">
        <v>16</v>
      </c>
    </row>
    <row r="595" spans="1:10">
      <c r="A595" s="12">
        <v>45375</v>
      </c>
      <c r="B595" s="16" t="s">
        <v>64</v>
      </c>
      <c r="C595" s="1" t="s">
        <v>1447</v>
      </c>
      <c r="D595" s="8">
        <v>675614</v>
      </c>
      <c r="E595" s="8" t="s">
        <v>1448</v>
      </c>
      <c r="F595" s="8">
        <v>228</v>
      </c>
      <c r="G595" s="9">
        <v>276</v>
      </c>
      <c r="H595" s="1">
        <v>48</v>
      </c>
      <c r="I595" s="8">
        <v>189.12</v>
      </c>
      <c r="J595" s="9" t="s">
        <v>16</v>
      </c>
    </row>
    <row r="596" spans="1:10">
      <c r="A596" s="12">
        <v>45375</v>
      </c>
      <c r="B596" s="16" t="s">
        <v>64</v>
      </c>
      <c r="C596" s="1" t="s">
        <v>1449</v>
      </c>
      <c r="D596" s="8">
        <v>792083</v>
      </c>
      <c r="E596" s="8" t="s">
        <v>1450</v>
      </c>
      <c r="F596" s="8">
        <v>59</v>
      </c>
      <c r="G596" s="9">
        <v>52</v>
      </c>
      <c r="H596" s="1" t="s">
        <v>1404</v>
      </c>
      <c r="I596" s="8" t="s">
        <v>1451</v>
      </c>
      <c r="J596" s="9" t="s">
        <v>16</v>
      </c>
    </row>
    <row r="597" spans="1:10">
      <c r="A597" s="12">
        <v>45375</v>
      </c>
      <c r="B597" s="16" t="s">
        <v>64</v>
      </c>
      <c r="C597" s="1" t="s">
        <v>1452</v>
      </c>
      <c r="D597" s="8">
        <v>676058</v>
      </c>
      <c r="E597" s="8" t="s">
        <v>1453</v>
      </c>
      <c r="F597" s="8">
        <v>20</v>
      </c>
      <c r="G597" s="9">
        <v>25</v>
      </c>
      <c r="H597" s="1">
        <v>5</v>
      </c>
      <c r="I597" s="8">
        <v>171.49</v>
      </c>
      <c r="J597" s="9" t="s">
        <v>16</v>
      </c>
    </row>
    <row r="598" spans="1:10">
      <c r="A598" s="12">
        <v>45375</v>
      </c>
      <c r="B598" s="16" t="s">
        <v>64</v>
      </c>
      <c r="C598" s="1" t="s">
        <v>1454</v>
      </c>
      <c r="D598" s="8">
        <v>411812</v>
      </c>
      <c r="E598" s="8" t="s">
        <v>1455</v>
      </c>
      <c r="F598" s="8">
        <v>60</v>
      </c>
      <c r="G598" s="9">
        <v>58</v>
      </c>
      <c r="H598" s="1" t="s">
        <v>310</v>
      </c>
      <c r="I598" s="8" t="s">
        <v>1456</v>
      </c>
      <c r="J598" s="9" t="s">
        <v>16</v>
      </c>
    </row>
    <row r="599" spans="1:10">
      <c r="A599" s="12">
        <v>45375</v>
      </c>
      <c r="B599" s="16" t="s">
        <v>64</v>
      </c>
      <c r="C599" s="1" t="s">
        <v>1457</v>
      </c>
      <c r="D599" s="8">
        <v>864855</v>
      </c>
      <c r="E599" s="8" t="s">
        <v>1458</v>
      </c>
      <c r="F599" s="8">
        <v>56</v>
      </c>
      <c r="G599" s="9">
        <v>48</v>
      </c>
      <c r="H599" s="1" t="s">
        <v>1459</v>
      </c>
      <c r="I599" s="8" t="s">
        <v>1460</v>
      </c>
      <c r="J599" s="9" t="s">
        <v>16</v>
      </c>
    </row>
    <row r="600" spans="1:10">
      <c r="A600" s="12">
        <v>45375</v>
      </c>
      <c r="B600" s="16" t="s">
        <v>64</v>
      </c>
      <c r="C600" s="1" t="s">
        <v>1461</v>
      </c>
      <c r="D600" s="8">
        <v>3863395</v>
      </c>
      <c r="E600" s="8" t="s">
        <v>1462</v>
      </c>
      <c r="F600" s="8">
        <v>40</v>
      </c>
      <c r="G600" s="9">
        <v>60</v>
      </c>
      <c r="H600" s="1">
        <v>20</v>
      </c>
      <c r="I600" s="8">
        <v>975.2</v>
      </c>
      <c r="J600" s="9" t="s">
        <v>16</v>
      </c>
    </row>
    <row r="601" spans="1:10">
      <c r="A601" s="12">
        <v>45375</v>
      </c>
      <c r="B601" s="16" t="s">
        <v>64</v>
      </c>
      <c r="C601" s="1" t="s">
        <v>1463</v>
      </c>
      <c r="D601" s="8">
        <v>3864205</v>
      </c>
      <c r="E601" s="8" t="s">
        <v>968</v>
      </c>
      <c r="F601" s="8">
        <v>32</v>
      </c>
      <c r="G601" s="9">
        <v>31</v>
      </c>
      <c r="H601" s="1" t="s">
        <v>203</v>
      </c>
      <c r="I601" s="8" t="s">
        <v>1432</v>
      </c>
      <c r="J601" s="9" t="s">
        <v>16</v>
      </c>
    </row>
    <row r="602" spans="1:10">
      <c r="A602" s="12">
        <v>45376</v>
      </c>
      <c r="B602" s="16" t="s">
        <v>113</v>
      </c>
      <c r="C602" s="1" t="s">
        <v>1464</v>
      </c>
      <c r="D602" s="8">
        <v>602353</v>
      </c>
      <c r="E602" s="8" t="s">
        <v>189</v>
      </c>
      <c r="F602" s="8">
        <v>9</v>
      </c>
      <c r="G602" s="9">
        <v>8</v>
      </c>
      <c r="H602" s="1" t="s">
        <v>79</v>
      </c>
      <c r="I602" s="8" t="s">
        <v>1465</v>
      </c>
      <c r="J602" s="9" t="s">
        <v>12</v>
      </c>
    </row>
    <row r="603" spans="1:10">
      <c r="A603" s="12">
        <v>45376</v>
      </c>
      <c r="B603" s="16" t="s">
        <v>113</v>
      </c>
      <c r="C603" s="1" t="s">
        <v>1466</v>
      </c>
      <c r="D603" s="8">
        <v>384825</v>
      </c>
      <c r="E603" s="8" t="s">
        <v>1467</v>
      </c>
      <c r="F603" s="8">
        <v>10</v>
      </c>
      <c r="G603" s="9">
        <v>14</v>
      </c>
      <c r="H603" s="1">
        <v>4</v>
      </c>
      <c r="I603" s="8">
        <v>81.92</v>
      </c>
      <c r="J603" s="9" t="s">
        <v>24</v>
      </c>
    </row>
    <row r="604" spans="1:10">
      <c r="A604" s="12">
        <v>45376</v>
      </c>
      <c r="B604" s="16" t="s">
        <v>113</v>
      </c>
      <c r="C604" s="1" t="s">
        <v>1466</v>
      </c>
      <c r="D604" s="8">
        <v>384825</v>
      </c>
      <c r="E604" s="8" t="s">
        <v>1467</v>
      </c>
      <c r="F604" s="8">
        <v>10</v>
      </c>
      <c r="G604" s="9">
        <v>13</v>
      </c>
      <c r="H604" s="1">
        <v>3</v>
      </c>
      <c r="I604" s="8">
        <v>61.44</v>
      </c>
      <c r="J604" s="9" t="s">
        <v>12</v>
      </c>
    </row>
    <row r="605" spans="1:10">
      <c r="A605" s="12">
        <v>45376</v>
      </c>
      <c r="B605" s="16" t="s">
        <v>113</v>
      </c>
      <c r="C605" s="1" t="s">
        <v>1468</v>
      </c>
      <c r="D605" s="8">
        <v>872629</v>
      </c>
      <c r="E605" s="8" t="s">
        <v>1469</v>
      </c>
      <c r="F605" s="8">
        <v>8</v>
      </c>
      <c r="G605" s="9">
        <v>7</v>
      </c>
      <c r="H605" s="1" t="s">
        <v>79</v>
      </c>
      <c r="I605" s="8" t="s">
        <v>1470</v>
      </c>
      <c r="J605" s="9" t="s">
        <v>12</v>
      </c>
    </row>
    <row r="606" spans="1:10">
      <c r="A606" s="12">
        <v>45376</v>
      </c>
      <c r="B606" s="16" t="s">
        <v>113</v>
      </c>
      <c r="C606" s="1" t="s">
        <v>1471</v>
      </c>
      <c r="D606" s="8">
        <v>591643</v>
      </c>
      <c r="E606" s="8" t="s">
        <v>1472</v>
      </c>
      <c r="F606" s="8">
        <v>9</v>
      </c>
      <c r="G606" s="9">
        <v>10</v>
      </c>
      <c r="H606" s="1">
        <v>1</v>
      </c>
      <c r="I606" s="8">
        <v>26.92</v>
      </c>
      <c r="J606" s="9" t="s">
        <v>12</v>
      </c>
    </row>
    <row r="607" spans="1:10">
      <c r="A607" s="12">
        <v>45376</v>
      </c>
      <c r="B607" s="16" t="s">
        <v>113</v>
      </c>
      <c r="C607" s="1" t="s">
        <v>1473</v>
      </c>
      <c r="D607" s="8">
        <v>689118</v>
      </c>
      <c r="E607" s="8" t="s">
        <v>1474</v>
      </c>
      <c r="F607" s="8">
        <v>12</v>
      </c>
      <c r="G607" s="9">
        <v>16</v>
      </c>
      <c r="H607" s="1">
        <v>4</v>
      </c>
      <c r="I607" s="8">
        <v>197.84</v>
      </c>
      <c r="J607" s="9" t="s">
        <v>22</v>
      </c>
    </row>
    <row r="608" spans="1:10">
      <c r="A608" s="12">
        <v>45376</v>
      </c>
      <c r="B608" s="16" t="s">
        <v>113</v>
      </c>
      <c r="C608" s="1" t="s">
        <v>1475</v>
      </c>
      <c r="D608" s="8">
        <v>820820</v>
      </c>
      <c r="E608" s="8" t="s">
        <v>1476</v>
      </c>
      <c r="F608" s="8">
        <v>5</v>
      </c>
      <c r="G608" s="9">
        <v>8</v>
      </c>
      <c r="H608" s="1">
        <v>3</v>
      </c>
      <c r="I608" s="8">
        <v>2.31</v>
      </c>
      <c r="J608" s="9" t="s">
        <v>24</v>
      </c>
    </row>
    <row r="609" spans="1:10">
      <c r="A609" s="12">
        <v>45376</v>
      </c>
      <c r="B609" s="16" t="s">
        <v>113</v>
      </c>
      <c r="C609" s="1" t="s">
        <v>1477</v>
      </c>
      <c r="D609" s="8">
        <v>258571</v>
      </c>
      <c r="E609" s="8" t="s">
        <v>1476</v>
      </c>
      <c r="F609" s="8">
        <v>10</v>
      </c>
      <c r="G609" s="9">
        <v>9</v>
      </c>
      <c r="H609" s="1" t="s">
        <v>79</v>
      </c>
      <c r="I609" s="8" t="s">
        <v>1478</v>
      </c>
      <c r="J609" s="9" t="s">
        <v>24</v>
      </c>
    </row>
    <row r="610" spans="1:10">
      <c r="A610" s="12">
        <v>45376</v>
      </c>
      <c r="B610" s="16" t="s">
        <v>113</v>
      </c>
      <c r="C610" s="1" t="s">
        <v>1479</v>
      </c>
      <c r="D610" s="8">
        <v>320303</v>
      </c>
      <c r="E610" s="8" t="s">
        <v>1480</v>
      </c>
      <c r="F610" s="8">
        <v>3</v>
      </c>
      <c r="G610" s="9">
        <v>15</v>
      </c>
      <c r="H610" s="1">
        <v>12</v>
      </c>
      <c r="I610" s="8">
        <v>840.79</v>
      </c>
      <c r="J610" s="9" t="s">
        <v>24</v>
      </c>
    </row>
    <row r="611" spans="1:10">
      <c r="A611" s="12">
        <v>45376</v>
      </c>
      <c r="B611" s="16" t="s">
        <v>113</v>
      </c>
      <c r="C611" s="1" t="s">
        <v>1481</v>
      </c>
      <c r="D611" s="8">
        <v>6292338</v>
      </c>
      <c r="E611" s="8" t="s">
        <v>1482</v>
      </c>
      <c r="F611" s="8">
        <v>4</v>
      </c>
      <c r="G611" s="9">
        <v>3</v>
      </c>
      <c r="H611" s="1" t="s">
        <v>79</v>
      </c>
      <c r="I611" s="8" t="s">
        <v>1483</v>
      </c>
      <c r="J611" s="9" t="s">
        <v>12</v>
      </c>
    </row>
    <row r="612" spans="1:10">
      <c r="A612" s="12">
        <v>45376</v>
      </c>
      <c r="B612" s="16" t="s">
        <v>113</v>
      </c>
      <c r="C612" s="1" t="s">
        <v>1484</v>
      </c>
      <c r="D612" s="8">
        <v>6773485</v>
      </c>
      <c r="E612" s="8" t="s">
        <v>1485</v>
      </c>
      <c r="F612" s="8">
        <v>0</v>
      </c>
      <c r="G612" s="9">
        <v>20</v>
      </c>
      <c r="H612" s="1">
        <v>20</v>
      </c>
      <c r="I612" s="8">
        <v>1145</v>
      </c>
      <c r="J612" s="9" t="s">
        <v>26</v>
      </c>
    </row>
    <row r="613" spans="1:10">
      <c r="A613" s="12">
        <v>45376</v>
      </c>
      <c r="B613" s="16" t="s">
        <v>113</v>
      </c>
      <c r="C613" s="1" t="s">
        <v>1486</v>
      </c>
      <c r="D613" s="8">
        <v>6759907</v>
      </c>
      <c r="E613" s="8" t="s">
        <v>1487</v>
      </c>
      <c r="F613" s="8">
        <v>1</v>
      </c>
      <c r="G613" s="9">
        <v>0</v>
      </c>
      <c r="H613" s="1" t="s">
        <v>79</v>
      </c>
      <c r="I613" s="8" t="s">
        <v>1488</v>
      </c>
      <c r="J613" s="9" t="s">
        <v>12</v>
      </c>
    </row>
    <row r="614" spans="1:10">
      <c r="A614" s="12">
        <v>45376</v>
      </c>
      <c r="B614" s="16" t="s">
        <v>113</v>
      </c>
      <c r="C614" s="1" t="s">
        <v>1489</v>
      </c>
      <c r="D614" s="8">
        <v>910430</v>
      </c>
      <c r="E614" s="8" t="s">
        <v>1490</v>
      </c>
      <c r="F614" s="8">
        <v>9</v>
      </c>
      <c r="G614" s="9">
        <v>10</v>
      </c>
      <c r="H614" s="1">
        <v>1</v>
      </c>
      <c r="I614" s="8">
        <v>0.85</v>
      </c>
      <c r="J614" s="9" t="s">
        <v>12</v>
      </c>
    </row>
    <row r="615" spans="1:10">
      <c r="A615" s="12">
        <v>45376</v>
      </c>
      <c r="B615" s="16" t="s">
        <v>113</v>
      </c>
      <c r="C615" s="1" t="s">
        <v>1491</v>
      </c>
      <c r="D615" s="8">
        <v>7530411</v>
      </c>
      <c r="E615" s="8" t="s">
        <v>1492</v>
      </c>
      <c r="F615" s="8">
        <v>2</v>
      </c>
      <c r="G615" s="9">
        <v>3</v>
      </c>
      <c r="H615" s="1">
        <v>1</v>
      </c>
      <c r="I615" s="8">
        <v>13.08</v>
      </c>
      <c r="J615" s="9" t="s">
        <v>12</v>
      </c>
    </row>
    <row r="616" spans="1:10">
      <c r="A616" s="12">
        <v>45376</v>
      </c>
      <c r="B616" s="16" t="s">
        <v>113</v>
      </c>
      <c r="C616" s="1" t="s">
        <v>1493</v>
      </c>
      <c r="D616" s="8">
        <v>330840</v>
      </c>
      <c r="E616" s="8" t="s">
        <v>1494</v>
      </c>
      <c r="F616" s="8">
        <v>5</v>
      </c>
      <c r="G616" s="9">
        <v>6</v>
      </c>
      <c r="H616" s="1">
        <v>1</v>
      </c>
      <c r="I616" s="8">
        <v>8.5399999999999991</v>
      </c>
      <c r="J616" s="9" t="s">
        <v>12</v>
      </c>
    </row>
    <row r="617" spans="1:10">
      <c r="A617" s="12">
        <v>45376</v>
      </c>
      <c r="B617" s="16" t="s">
        <v>113</v>
      </c>
      <c r="C617" s="1" t="s">
        <v>1495</v>
      </c>
      <c r="D617" s="8">
        <v>648112</v>
      </c>
      <c r="E617" s="8" t="s">
        <v>1496</v>
      </c>
      <c r="F617" s="8">
        <v>10</v>
      </c>
      <c r="G617" s="9">
        <v>11</v>
      </c>
      <c r="H617" s="1">
        <v>1</v>
      </c>
      <c r="I617" s="8">
        <v>18.11</v>
      </c>
      <c r="J617" s="9" t="s">
        <v>12</v>
      </c>
    </row>
    <row r="618" spans="1:10">
      <c r="A618" s="12">
        <v>45376</v>
      </c>
      <c r="B618" s="16" t="s">
        <v>113</v>
      </c>
      <c r="C618" s="1" t="s">
        <v>1497</v>
      </c>
      <c r="D618" s="8">
        <v>957134</v>
      </c>
      <c r="E618" s="8" t="s">
        <v>1498</v>
      </c>
      <c r="F618" s="8">
        <v>5</v>
      </c>
      <c r="G618" s="9">
        <v>6</v>
      </c>
      <c r="H618" s="1">
        <v>1</v>
      </c>
      <c r="I618" s="8">
        <v>28.4</v>
      </c>
      <c r="J618" s="9" t="s">
        <v>12</v>
      </c>
    </row>
    <row r="619" spans="1:10">
      <c r="A619" s="12">
        <v>45376</v>
      </c>
      <c r="B619" s="16" t="s">
        <v>113</v>
      </c>
      <c r="C619" s="1" t="s">
        <v>1499</v>
      </c>
      <c r="D619" s="8">
        <v>890214</v>
      </c>
      <c r="E619" s="8" t="s">
        <v>121</v>
      </c>
      <c r="F619" s="8">
        <v>2</v>
      </c>
      <c r="G619" s="9">
        <v>4</v>
      </c>
      <c r="H619" s="1">
        <v>2</v>
      </c>
      <c r="I619" s="8">
        <v>1014.82</v>
      </c>
      <c r="J619" s="9" t="s">
        <v>26</v>
      </c>
    </row>
    <row r="620" spans="1:10">
      <c r="A620" s="12">
        <v>45376</v>
      </c>
      <c r="B620" s="16" t="s">
        <v>113</v>
      </c>
      <c r="C620" s="1" t="s">
        <v>1500</v>
      </c>
      <c r="D620" s="8">
        <v>3053493</v>
      </c>
      <c r="E620" s="8" t="s">
        <v>1501</v>
      </c>
      <c r="F620" s="8">
        <v>3</v>
      </c>
      <c r="G620" s="9">
        <v>4</v>
      </c>
      <c r="H620" s="1">
        <v>1</v>
      </c>
      <c r="I620" s="8">
        <v>15.8</v>
      </c>
      <c r="J620" s="9" t="s">
        <v>12</v>
      </c>
    </row>
    <row r="621" spans="1:10">
      <c r="A621" s="12">
        <v>45376</v>
      </c>
      <c r="B621" s="16" t="s">
        <v>113</v>
      </c>
      <c r="C621" s="1" t="s">
        <v>1502</v>
      </c>
      <c r="D621" s="8">
        <v>7621757</v>
      </c>
      <c r="E621" s="8" t="s">
        <v>1503</v>
      </c>
      <c r="F621" s="8">
        <v>4</v>
      </c>
      <c r="G621" s="9">
        <v>2</v>
      </c>
      <c r="H621" s="1" t="s">
        <v>90</v>
      </c>
      <c r="I621" s="8" t="s">
        <v>1504</v>
      </c>
      <c r="J621" s="9" t="s">
        <v>12</v>
      </c>
    </row>
    <row r="622" spans="1:10">
      <c r="A622" s="12">
        <v>45376</v>
      </c>
      <c r="B622" s="16" t="s">
        <v>113</v>
      </c>
      <c r="C622" s="1" t="s">
        <v>1505</v>
      </c>
      <c r="D622" s="8">
        <v>756752</v>
      </c>
      <c r="E622" s="8" t="s">
        <v>1506</v>
      </c>
      <c r="F622" s="8">
        <v>1</v>
      </c>
      <c r="G622" s="9">
        <v>0</v>
      </c>
      <c r="H622" s="1" t="s">
        <v>79</v>
      </c>
      <c r="I622" s="8" t="s">
        <v>1507</v>
      </c>
      <c r="J622" s="9" t="s">
        <v>12</v>
      </c>
    </row>
    <row r="623" spans="1:10">
      <c r="A623" s="12">
        <v>45376</v>
      </c>
      <c r="B623" s="16" t="s">
        <v>113</v>
      </c>
      <c r="C623" s="1" t="s">
        <v>1508</v>
      </c>
      <c r="D623" s="8">
        <v>697137</v>
      </c>
      <c r="E623" s="8" t="s">
        <v>1509</v>
      </c>
      <c r="F623" s="8">
        <v>9</v>
      </c>
      <c r="G623" s="9">
        <v>10</v>
      </c>
      <c r="H623" s="1">
        <v>1</v>
      </c>
      <c r="I623" s="8">
        <v>0.51</v>
      </c>
      <c r="J623" s="9" t="s">
        <v>12</v>
      </c>
    </row>
    <row r="624" spans="1:10">
      <c r="A624" s="12">
        <v>45376</v>
      </c>
      <c r="B624" s="16" t="s">
        <v>113</v>
      </c>
      <c r="C624" s="1" t="s">
        <v>883</v>
      </c>
      <c r="D624" s="8">
        <v>7316779</v>
      </c>
      <c r="E624" s="8" t="s">
        <v>1510</v>
      </c>
      <c r="F624" s="8">
        <v>9</v>
      </c>
      <c r="G624" s="9">
        <v>8</v>
      </c>
      <c r="H624" s="1" t="s">
        <v>79</v>
      </c>
      <c r="I624" s="8" t="s">
        <v>990</v>
      </c>
      <c r="J624" s="9" t="s">
        <v>26</v>
      </c>
    </row>
    <row r="625" spans="1:10">
      <c r="A625" s="12">
        <v>45376</v>
      </c>
      <c r="B625" s="16" t="s">
        <v>64</v>
      </c>
      <c r="C625" s="1" t="s">
        <v>1511</v>
      </c>
      <c r="D625" s="8">
        <v>206967</v>
      </c>
      <c r="E625" s="8" t="s">
        <v>1512</v>
      </c>
      <c r="F625" s="8">
        <v>39</v>
      </c>
      <c r="G625" s="9">
        <v>38</v>
      </c>
      <c r="H625" s="1" t="s">
        <v>79</v>
      </c>
      <c r="I625" s="8" t="s">
        <v>1513</v>
      </c>
      <c r="J625" s="9" t="s">
        <v>12</v>
      </c>
    </row>
    <row r="626" spans="1:10">
      <c r="A626" s="12">
        <v>45376</v>
      </c>
      <c r="B626" s="16" t="s">
        <v>64</v>
      </c>
      <c r="C626" s="1" t="s">
        <v>1514</v>
      </c>
      <c r="D626" s="8">
        <v>7910364</v>
      </c>
      <c r="E626" s="8" t="s">
        <v>1515</v>
      </c>
      <c r="F626" s="8">
        <v>5</v>
      </c>
      <c r="G626" s="9">
        <v>7</v>
      </c>
      <c r="H626" s="1">
        <v>2</v>
      </c>
      <c r="I626" s="8">
        <v>75.819999999999993</v>
      </c>
      <c r="J626" s="9" t="s">
        <v>16</v>
      </c>
    </row>
    <row r="627" spans="1:10">
      <c r="A627" s="12">
        <v>45376</v>
      </c>
      <c r="B627" s="16" t="s">
        <v>64</v>
      </c>
      <c r="C627" s="1" t="s">
        <v>1516</v>
      </c>
      <c r="D627" s="8">
        <v>787125</v>
      </c>
      <c r="E627" s="8" t="s">
        <v>1517</v>
      </c>
      <c r="F627" s="8">
        <v>24</v>
      </c>
      <c r="G627" s="9">
        <v>59</v>
      </c>
      <c r="H627" s="1">
        <v>35</v>
      </c>
      <c r="I627" s="8">
        <v>594.61</v>
      </c>
      <c r="J627" s="9" t="s">
        <v>16</v>
      </c>
    </row>
    <row r="628" spans="1:10">
      <c r="A628" s="12">
        <v>45376</v>
      </c>
      <c r="B628" s="16" t="s">
        <v>64</v>
      </c>
      <c r="C628" s="1" t="s">
        <v>1518</v>
      </c>
      <c r="D628" s="8">
        <v>811968</v>
      </c>
      <c r="E628" s="8" t="s">
        <v>1519</v>
      </c>
      <c r="F628" s="8">
        <v>127</v>
      </c>
      <c r="G628" s="9">
        <v>128</v>
      </c>
      <c r="H628" s="1">
        <v>1</v>
      </c>
      <c r="I628" s="8">
        <v>3.68</v>
      </c>
      <c r="J628" s="9" t="s">
        <v>12</v>
      </c>
    </row>
    <row r="629" spans="1:10">
      <c r="A629" s="12">
        <v>45376</v>
      </c>
      <c r="B629" s="16" t="s">
        <v>64</v>
      </c>
      <c r="C629" s="1" t="s">
        <v>1520</v>
      </c>
      <c r="D629" s="8">
        <v>436857</v>
      </c>
      <c r="E629" s="8" t="s">
        <v>1521</v>
      </c>
      <c r="F629" s="8">
        <v>200</v>
      </c>
      <c r="G629" s="9">
        <v>186</v>
      </c>
      <c r="H629" s="1" t="s">
        <v>807</v>
      </c>
      <c r="I629" s="8" t="s">
        <v>1522</v>
      </c>
      <c r="J629" s="9" t="s">
        <v>12</v>
      </c>
    </row>
    <row r="630" spans="1:10">
      <c r="A630" s="12">
        <v>45376</v>
      </c>
      <c r="B630" s="16" t="s">
        <v>64</v>
      </c>
      <c r="C630" s="1" t="s">
        <v>1523</v>
      </c>
      <c r="D630" s="8">
        <v>754871</v>
      </c>
      <c r="E630" s="8" t="s">
        <v>1524</v>
      </c>
      <c r="F630" s="8">
        <v>80</v>
      </c>
      <c r="G630" s="9">
        <v>77</v>
      </c>
      <c r="H630" s="1" t="s">
        <v>71</v>
      </c>
      <c r="I630" s="8" t="s">
        <v>1525</v>
      </c>
      <c r="J630" s="9" t="s">
        <v>16</v>
      </c>
    </row>
    <row r="631" spans="1:10">
      <c r="A631" s="12">
        <v>45376</v>
      </c>
      <c r="B631" s="16" t="s">
        <v>64</v>
      </c>
      <c r="C631" s="1" t="s">
        <v>1526</v>
      </c>
      <c r="D631" s="8">
        <v>322674</v>
      </c>
      <c r="E631" s="8" t="s">
        <v>1527</v>
      </c>
      <c r="F631" s="8">
        <v>51</v>
      </c>
      <c r="G631" s="9">
        <v>50</v>
      </c>
      <c r="H631" s="1" t="s">
        <v>79</v>
      </c>
      <c r="I631" s="8" t="s">
        <v>1528</v>
      </c>
      <c r="J631" s="9" t="s">
        <v>16</v>
      </c>
    </row>
    <row r="632" spans="1:10">
      <c r="A632" s="12">
        <v>45376</v>
      </c>
      <c r="B632" s="16" t="s">
        <v>64</v>
      </c>
      <c r="C632" s="1" t="s">
        <v>1529</v>
      </c>
      <c r="D632" s="8">
        <v>828620</v>
      </c>
      <c r="E632" s="8" t="s">
        <v>1530</v>
      </c>
      <c r="F632" s="8">
        <v>112</v>
      </c>
      <c r="G632" s="9">
        <v>111</v>
      </c>
      <c r="H632" s="1" t="s">
        <v>79</v>
      </c>
      <c r="I632" s="8" t="s">
        <v>1531</v>
      </c>
      <c r="J632" s="9" t="s">
        <v>24</v>
      </c>
    </row>
    <row r="633" spans="1:10">
      <c r="A633" s="12">
        <v>45376</v>
      </c>
      <c r="B633" s="16" t="s">
        <v>64</v>
      </c>
      <c r="C633" s="1" t="s">
        <v>1529</v>
      </c>
      <c r="D633" s="8">
        <v>828620</v>
      </c>
      <c r="E633" s="8" t="s">
        <v>1530</v>
      </c>
      <c r="F633" s="8">
        <v>112</v>
      </c>
      <c r="G633" s="9">
        <v>117</v>
      </c>
      <c r="H633" s="1">
        <v>5</v>
      </c>
      <c r="I633" s="8">
        <v>7.6</v>
      </c>
      <c r="J633" s="9" t="s">
        <v>16</v>
      </c>
    </row>
    <row r="634" spans="1:10">
      <c r="A634" s="12">
        <v>45376</v>
      </c>
      <c r="B634" s="16" t="s">
        <v>64</v>
      </c>
      <c r="C634" s="1" t="s">
        <v>1532</v>
      </c>
      <c r="D634" s="8">
        <v>455010</v>
      </c>
      <c r="E634" s="8" t="s">
        <v>1533</v>
      </c>
      <c r="F634" s="8">
        <v>45</v>
      </c>
      <c r="G634" s="9">
        <v>41</v>
      </c>
      <c r="H634" s="1" t="s">
        <v>632</v>
      </c>
      <c r="I634" s="8" t="s">
        <v>1534</v>
      </c>
      <c r="J634" s="9" t="s">
        <v>12</v>
      </c>
    </row>
    <row r="635" spans="1:10">
      <c r="A635" s="12">
        <v>45376</v>
      </c>
      <c r="B635" s="16" t="s">
        <v>64</v>
      </c>
      <c r="C635" s="1" t="s">
        <v>1535</v>
      </c>
      <c r="D635" s="8">
        <v>264643</v>
      </c>
      <c r="E635" s="8" t="s">
        <v>1536</v>
      </c>
      <c r="F635" s="8">
        <v>7</v>
      </c>
      <c r="G635" s="9">
        <v>8</v>
      </c>
      <c r="H635" s="1">
        <v>1</v>
      </c>
      <c r="I635" s="8">
        <v>42.81</v>
      </c>
      <c r="J635" s="9" t="s">
        <v>16</v>
      </c>
    </row>
    <row r="636" spans="1:10">
      <c r="A636" s="12">
        <v>45376</v>
      </c>
      <c r="B636" s="16" t="s">
        <v>64</v>
      </c>
      <c r="C636" s="1" t="s">
        <v>1537</v>
      </c>
      <c r="D636" s="8">
        <v>848564</v>
      </c>
      <c r="E636" s="8" t="s">
        <v>1538</v>
      </c>
      <c r="F636" s="8">
        <v>143</v>
      </c>
      <c r="G636" s="9">
        <v>137</v>
      </c>
      <c r="H636" s="1" t="s">
        <v>126</v>
      </c>
      <c r="I636" s="8" t="s">
        <v>1539</v>
      </c>
      <c r="J636" s="9" t="s">
        <v>12</v>
      </c>
    </row>
    <row r="637" spans="1:10">
      <c r="A637" s="12">
        <v>45376</v>
      </c>
      <c r="B637" s="16" t="s">
        <v>64</v>
      </c>
      <c r="C637" s="1" t="s">
        <v>1540</v>
      </c>
      <c r="D637" s="8">
        <v>813001</v>
      </c>
      <c r="E637" s="8" t="s">
        <v>1541</v>
      </c>
      <c r="F637" s="8">
        <v>14</v>
      </c>
      <c r="G637" s="9">
        <v>16</v>
      </c>
      <c r="H637" s="1">
        <v>2</v>
      </c>
      <c r="I637" s="8">
        <v>30.1</v>
      </c>
      <c r="J637" s="9" t="s">
        <v>16</v>
      </c>
    </row>
    <row r="638" spans="1:10">
      <c r="A638" s="12">
        <v>45376</v>
      </c>
      <c r="B638" s="16" t="s">
        <v>64</v>
      </c>
      <c r="C638" s="1" t="s">
        <v>1542</v>
      </c>
      <c r="D638" s="8">
        <v>959092</v>
      </c>
      <c r="E638" s="8" t="s">
        <v>1543</v>
      </c>
      <c r="F638" s="8">
        <v>907</v>
      </c>
      <c r="G638" s="9">
        <v>900</v>
      </c>
      <c r="H638" s="1" t="s">
        <v>282</v>
      </c>
      <c r="I638" s="8" t="s">
        <v>1544</v>
      </c>
      <c r="J638" s="9" t="s">
        <v>12</v>
      </c>
    </row>
    <row r="639" spans="1:10">
      <c r="A639" s="12">
        <v>45376</v>
      </c>
      <c r="B639" s="16" t="s">
        <v>64</v>
      </c>
      <c r="C639" s="1" t="s">
        <v>1545</v>
      </c>
      <c r="D639" s="8">
        <v>691313</v>
      </c>
      <c r="E639" s="8" t="s">
        <v>1546</v>
      </c>
      <c r="F639" s="8">
        <v>342</v>
      </c>
      <c r="G639" s="9">
        <v>343</v>
      </c>
      <c r="H639" s="1">
        <v>1</v>
      </c>
      <c r="I639" s="8">
        <v>1.3</v>
      </c>
      <c r="J639" s="9" t="s">
        <v>24</v>
      </c>
    </row>
    <row r="640" spans="1:10">
      <c r="A640" s="12">
        <v>45376</v>
      </c>
      <c r="B640" s="16" t="s">
        <v>64</v>
      </c>
      <c r="C640" s="1" t="s">
        <v>1545</v>
      </c>
      <c r="D640" s="8">
        <v>691313</v>
      </c>
      <c r="E640" s="8" t="s">
        <v>1546</v>
      </c>
      <c r="F640" s="8">
        <v>342</v>
      </c>
      <c r="G640" s="9">
        <v>343</v>
      </c>
      <c r="H640" s="1">
        <v>0</v>
      </c>
      <c r="I640" s="8">
        <v>0</v>
      </c>
      <c r="J640" s="9" t="s">
        <v>16</v>
      </c>
    </row>
    <row r="641" spans="1:10">
      <c r="A641" s="12">
        <v>45376</v>
      </c>
      <c r="B641" s="16" t="s">
        <v>64</v>
      </c>
      <c r="C641" s="1" t="s">
        <v>1547</v>
      </c>
      <c r="D641" s="8">
        <v>991899</v>
      </c>
      <c r="E641" s="8" t="s">
        <v>1548</v>
      </c>
      <c r="F641" s="8">
        <v>4</v>
      </c>
      <c r="G641" s="9">
        <v>5</v>
      </c>
      <c r="H641" s="1">
        <v>1</v>
      </c>
      <c r="I641" s="8">
        <v>79.819999999999993</v>
      </c>
      <c r="J641" s="9" t="s">
        <v>12</v>
      </c>
    </row>
    <row r="642" spans="1:10">
      <c r="A642" s="12">
        <v>45376</v>
      </c>
      <c r="B642" s="16" t="s">
        <v>64</v>
      </c>
      <c r="C642" s="1" t="s">
        <v>1549</v>
      </c>
      <c r="D642" s="8">
        <v>627400</v>
      </c>
      <c r="E642" s="8" t="s">
        <v>1550</v>
      </c>
      <c r="F642" s="8">
        <v>2</v>
      </c>
      <c r="G642" s="9">
        <v>3</v>
      </c>
      <c r="H642" s="1">
        <v>1</v>
      </c>
      <c r="I642" s="8">
        <v>89.37</v>
      </c>
      <c r="J642" s="9" t="s">
        <v>12</v>
      </c>
    </row>
    <row r="643" spans="1:10">
      <c r="A643" s="12">
        <v>45376</v>
      </c>
      <c r="B643" s="16" t="s">
        <v>64</v>
      </c>
      <c r="C643" s="1" t="s">
        <v>1551</v>
      </c>
      <c r="D643" s="8">
        <v>6803242</v>
      </c>
      <c r="E643" s="8" t="s">
        <v>1552</v>
      </c>
      <c r="F643" s="8">
        <v>72</v>
      </c>
      <c r="G643" s="9">
        <v>71</v>
      </c>
      <c r="H643" s="1" t="s">
        <v>79</v>
      </c>
      <c r="I643" s="8" t="s">
        <v>1553</v>
      </c>
      <c r="J643" s="9" t="s">
        <v>12</v>
      </c>
    </row>
    <row r="644" spans="1:10">
      <c r="A644" s="12">
        <v>45376</v>
      </c>
      <c r="B644" s="16" t="s">
        <v>64</v>
      </c>
      <c r="C644" s="1" t="s">
        <v>1554</v>
      </c>
      <c r="D644" s="8">
        <v>392885</v>
      </c>
      <c r="E644" s="8" t="s">
        <v>1555</v>
      </c>
      <c r="F644" s="8">
        <v>38</v>
      </c>
      <c r="G644" s="9">
        <v>29</v>
      </c>
      <c r="H644" s="1" t="s">
        <v>303</v>
      </c>
      <c r="I644" s="8" t="s">
        <v>1556</v>
      </c>
      <c r="J644" s="9" t="s">
        <v>24</v>
      </c>
    </row>
    <row r="645" spans="1:10">
      <c r="A645" s="12">
        <v>45376</v>
      </c>
      <c r="B645" s="16" t="s">
        <v>64</v>
      </c>
      <c r="C645" s="1" t="s">
        <v>1554</v>
      </c>
      <c r="D645" s="8">
        <v>392885</v>
      </c>
      <c r="E645" s="8" t="s">
        <v>1555</v>
      </c>
      <c r="F645" s="8">
        <v>38</v>
      </c>
      <c r="G645" s="9">
        <v>29</v>
      </c>
      <c r="H645" s="1" t="s">
        <v>303</v>
      </c>
      <c r="I645" s="8" t="s">
        <v>1556</v>
      </c>
      <c r="J645" s="9" t="s">
        <v>16</v>
      </c>
    </row>
    <row r="646" spans="1:10">
      <c r="A646" s="12">
        <v>45376</v>
      </c>
      <c r="B646" s="16" t="s">
        <v>64</v>
      </c>
      <c r="C646" s="1" t="s">
        <v>1557</v>
      </c>
      <c r="D646" s="8">
        <v>628941</v>
      </c>
      <c r="E646" s="8" t="s">
        <v>1558</v>
      </c>
      <c r="F646" s="8">
        <v>44</v>
      </c>
      <c r="G646" s="9">
        <v>45</v>
      </c>
      <c r="H646" s="1">
        <v>1</v>
      </c>
      <c r="I646" s="8">
        <v>10.67</v>
      </c>
      <c r="J646" s="9" t="s">
        <v>16</v>
      </c>
    </row>
    <row r="647" spans="1:10">
      <c r="A647" s="12">
        <v>45376</v>
      </c>
      <c r="B647" s="16" t="s">
        <v>64</v>
      </c>
      <c r="C647" s="1" t="s">
        <v>1559</v>
      </c>
      <c r="D647" s="8">
        <v>7206949</v>
      </c>
      <c r="E647" s="8" t="s">
        <v>313</v>
      </c>
      <c r="F647" s="8">
        <v>158</v>
      </c>
      <c r="G647" s="9">
        <v>175</v>
      </c>
      <c r="H647" s="1">
        <v>17</v>
      </c>
      <c r="I647" s="8">
        <v>51.51</v>
      </c>
      <c r="J647" s="9" t="s">
        <v>16</v>
      </c>
    </row>
    <row r="648" spans="1:10">
      <c r="A648" s="12">
        <v>45376</v>
      </c>
      <c r="B648" s="16" t="s">
        <v>64</v>
      </c>
      <c r="C648" s="1" t="s">
        <v>1560</v>
      </c>
      <c r="D648" s="8">
        <v>282358</v>
      </c>
      <c r="E648" s="8" t="s">
        <v>1561</v>
      </c>
      <c r="F648" s="8">
        <v>36</v>
      </c>
      <c r="G648" s="9">
        <v>39</v>
      </c>
      <c r="H648" s="1">
        <v>3</v>
      </c>
      <c r="I648" s="8">
        <v>14.19</v>
      </c>
      <c r="J648" s="9" t="s">
        <v>16</v>
      </c>
    </row>
    <row r="649" spans="1:10">
      <c r="A649" s="12">
        <v>45376</v>
      </c>
      <c r="B649" s="16" t="s">
        <v>64</v>
      </c>
      <c r="C649" s="1" t="s">
        <v>1562</v>
      </c>
      <c r="D649" s="8">
        <v>256462</v>
      </c>
      <c r="E649" s="8" t="s">
        <v>1563</v>
      </c>
      <c r="F649" s="8">
        <v>6</v>
      </c>
      <c r="G649" s="9">
        <v>7</v>
      </c>
      <c r="H649" s="1">
        <v>1</v>
      </c>
      <c r="I649" s="8">
        <v>74.599999999999994</v>
      </c>
      <c r="J649" s="9" t="s">
        <v>16</v>
      </c>
    </row>
    <row r="650" spans="1:10">
      <c r="A650" s="12">
        <v>45376</v>
      </c>
      <c r="B650" s="16" t="s">
        <v>64</v>
      </c>
      <c r="C650" s="1" t="s">
        <v>1564</v>
      </c>
      <c r="D650" s="8">
        <v>4093456</v>
      </c>
      <c r="E650" s="8" t="s">
        <v>1565</v>
      </c>
      <c r="F650" s="8">
        <v>286</v>
      </c>
      <c r="G650" s="9">
        <v>284</v>
      </c>
      <c r="H650" s="1" t="s">
        <v>310</v>
      </c>
      <c r="I650" s="8" t="s">
        <v>1566</v>
      </c>
      <c r="J650" s="9" t="s">
        <v>16</v>
      </c>
    </row>
    <row r="651" spans="1:10">
      <c r="A651" s="12">
        <v>45376</v>
      </c>
      <c r="B651" s="16" t="s">
        <v>64</v>
      </c>
      <c r="C651" s="1" t="s">
        <v>1567</v>
      </c>
      <c r="D651" s="8">
        <v>1394785</v>
      </c>
      <c r="E651" s="8" t="s">
        <v>1568</v>
      </c>
      <c r="F651" s="8">
        <v>85</v>
      </c>
      <c r="G651" s="9">
        <v>90</v>
      </c>
      <c r="H651" s="1">
        <v>5</v>
      </c>
      <c r="I651" s="8">
        <v>65.650000000000006</v>
      </c>
      <c r="J651" s="9" t="s">
        <v>16</v>
      </c>
    </row>
    <row r="652" spans="1:10">
      <c r="A652" s="12">
        <v>45376</v>
      </c>
      <c r="B652" s="16" t="s">
        <v>64</v>
      </c>
      <c r="C652" s="1" t="s">
        <v>1569</v>
      </c>
      <c r="D652" s="8">
        <v>223487</v>
      </c>
      <c r="E652" s="8" t="s">
        <v>1570</v>
      </c>
      <c r="F652" s="8">
        <v>300</v>
      </c>
      <c r="G652" s="9">
        <v>350</v>
      </c>
      <c r="H652" s="1">
        <v>50</v>
      </c>
      <c r="I652" s="8">
        <v>96.5</v>
      </c>
      <c r="J652" s="9" t="s">
        <v>16</v>
      </c>
    </row>
    <row r="653" spans="1:10">
      <c r="A653" s="12">
        <v>45376</v>
      </c>
      <c r="B653" s="16" t="s">
        <v>64</v>
      </c>
      <c r="C653" s="1" t="s">
        <v>1571</v>
      </c>
      <c r="D653" s="8">
        <v>197365</v>
      </c>
      <c r="E653" s="8" t="s">
        <v>1572</v>
      </c>
      <c r="F653" s="8">
        <v>33</v>
      </c>
      <c r="G653" s="9">
        <v>25</v>
      </c>
      <c r="H653" s="1" t="s">
        <v>1459</v>
      </c>
      <c r="I653" s="8" t="s">
        <v>1573</v>
      </c>
      <c r="J653" s="9" t="s">
        <v>16</v>
      </c>
    </row>
    <row r="654" spans="1:10">
      <c r="A654" s="12">
        <v>45376</v>
      </c>
      <c r="B654" s="16" t="s">
        <v>64</v>
      </c>
      <c r="C654" s="1" t="s">
        <v>1574</v>
      </c>
      <c r="D654" s="8">
        <v>197365</v>
      </c>
      <c r="E654" s="8" t="s">
        <v>1572</v>
      </c>
      <c r="F654" s="8">
        <v>55</v>
      </c>
      <c r="G654" s="9">
        <v>63</v>
      </c>
      <c r="H654" s="1">
        <v>8</v>
      </c>
      <c r="I654" s="8">
        <v>342.4</v>
      </c>
      <c r="J654" s="9" t="s">
        <v>43</v>
      </c>
    </row>
    <row r="655" spans="1:10">
      <c r="A655" s="12">
        <v>45376</v>
      </c>
      <c r="B655" s="16" t="s">
        <v>64</v>
      </c>
      <c r="C655" s="1" t="s">
        <v>1575</v>
      </c>
      <c r="D655" s="8">
        <v>944889</v>
      </c>
      <c r="E655" s="8" t="s">
        <v>1576</v>
      </c>
      <c r="F655" s="8">
        <v>30</v>
      </c>
      <c r="G655" s="9">
        <v>54</v>
      </c>
      <c r="H655" s="1">
        <v>24</v>
      </c>
      <c r="I655" s="8">
        <v>378</v>
      </c>
      <c r="J655" s="9" t="s">
        <v>16</v>
      </c>
    </row>
    <row r="656" spans="1:10">
      <c r="A656" s="12">
        <v>45376</v>
      </c>
      <c r="B656" s="16" t="s">
        <v>64</v>
      </c>
      <c r="C656" s="1" t="s">
        <v>1577</v>
      </c>
      <c r="D656" s="8">
        <v>272089</v>
      </c>
      <c r="E656" s="8" t="s">
        <v>1578</v>
      </c>
      <c r="F656" s="8">
        <v>42</v>
      </c>
      <c r="G656" s="9">
        <v>30</v>
      </c>
      <c r="H656" s="1" t="s">
        <v>1210</v>
      </c>
      <c r="I656" s="8" t="s">
        <v>1579</v>
      </c>
      <c r="J656" s="9" t="s">
        <v>16</v>
      </c>
    </row>
    <row r="657" spans="1:10">
      <c r="A657" s="12">
        <v>45376</v>
      </c>
      <c r="B657" s="16" t="s">
        <v>64</v>
      </c>
      <c r="C657" s="1" t="s">
        <v>1580</v>
      </c>
      <c r="D657" s="8">
        <v>7910364</v>
      </c>
      <c r="E657" s="8" t="s">
        <v>1515</v>
      </c>
      <c r="F657" s="8">
        <v>7</v>
      </c>
      <c r="G657" s="9">
        <v>8</v>
      </c>
      <c r="H657" s="1">
        <v>1</v>
      </c>
      <c r="I657" s="8">
        <v>37.909999999999997</v>
      </c>
      <c r="J657" s="9" t="s">
        <v>16</v>
      </c>
    </row>
    <row r="658" spans="1:10">
      <c r="A658" s="12">
        <v>45376</v>
      </c>
      <c r="B658" s="16" t="s">
        <v>64</v>
      </c>
      <c r="C658" s="1" t="s">
        <v>1581</v>
      </c>
      <c r="D658" s="8">
        <v>617206</v>
      </c>
      <c r="E658" s="8" t="s">
        <v>609</v>
      </c>
      <c r="F658" s="8">
        <v>28</v>
      </c>
      <c r="G658" s="9">
        <v>40</v>
      </c>
      <c r="H658" s="1">
        <v>12</v>
      </c>
      <c r="I658" s="8">
        <v>442.42</v>
      </c>
      <c r="J658" s="9" t="s">
        <v>16</v>
      </c>
    </row>
    <row r="659" spans="1:10">
      <c r="A659" s="12">
        <v>45376</v>
      </c>
      <c r="B659" s="16" t="s">
        <v>64</v>
      </c>
      <c r="C659" s="1" t="s">
        <v>812</v>
      </c>
      <c r="D659" s="8">
        <v>925382</v>
      </c>
      <c r="E659" s="8" t="s">
        <v>1582</v>
      </c>
      <c r="F659" s="8">
        <v>128</v>
      </c>
      <c r="G659" s="9">
        <v>0</v>
      </c>
      <c r="H659" s="1" t="s">
        <v>1583</v>
      </c>
      <c r="I659" s="8" t="s">
        <v>1584</v>
      </c>
      <c r="J659" s="9" t="s">
        <v>16</v>
      </c>
    </row>
    <row r="660" spans="1:10">
      <c r="A660" s="12">
        <v>45376</v>
      </c>
      <c r="B660" s="16" t="s">
        <v>64</v>
      </c>
      <c r="C660" s="1" t="s">
        <v>1585</v>
      </c>
      <c r="D660" s="8">
        <v>617206</v>
      </c>
      <c r="E660" s="8" t="s">
        <v>609</v>
      </c>
      <c r="F660" s="8">
        <v>28</v>
      </c>
      <c r="G660" s="9">
        <v>21</v>
      </c>
      <c r="H660" s="1" t="s">
        <v>1404</v>
      </c>
      <c r="I660" s="8" t="s">
        <v>1586</v>
      </c>
      <c r="J660" s="9" t="s">
        <v>14</v>
      </c>
    </row>
    <row r="661" spans="1:10">
      <c r="A661" s="12">
        <v>45376</v>
      </c>
      <c r="B661" s="16" t="s">
        <v>64</v>
      </c>
      <c r="C661" s="1" t="s">
        <v>1587</v>
      </c>
      <c r="D661" s="8">
        <v>836652</v>
      </c>
      <c r="E661" s="8" t="s">
        <v>1588</v>
      </c>
      <c r="F661" s="8">
        <v>37</v>
      </c>
      <c r="G661" s="9">
        <v>36</v>
      </c>
      <c r="H661" s="1" t="s">
        <v>203</v>
      </c>
      <c r="I661" s="8" t="s">
        <v>1589</v>
      </c>
      <c r="J661" s="9" t="s">
        <v>16</v>
      </c>
    </row>
    <row r="662" spans="1:10">
      <c r="A662" s="12">
        <v>45376</v>
      </c>
      <c r="B662" s="16" t="s">
        <v>64</v>
      </c>
      <c r="C662" s="1" t="s">
        <v>1590</v>
      </c>
      <c r="D662" s="8">
        <v>8661002</v>
      </c>
      <c r="E662" s="8" t="s">
        <v>1591</v>
      </c>
      <c r="F662" s="8">
        <v>11</v>
      </c>
      <c r="G662" s="9">
        <v>12</v>
      </c>
      <c r="H662" s="1">
        <v>1</v>
      </c>
      <c r="I662" s="8">
        <v>99.9</v>
      </c>
      <c r="J662" s="9" t="s">
        <v>16</v>
      </c>
    </row>
    <row r="663" spans="1:10">
      <c r="A663" s="12">
        <v>45376</v>
      </c>
      <c r="B663" s="16" t="s">
        <v>64</v>
      </c>
      <c r="C663" s="1" t="s">
        <v>1592</v>
      </c>
      <c r="D663" s="8">
        <v>7011513</v>
      </c>
      <c r="E663" s="8" t="s">
        <v>107</v>
      </c>
      <c r="F663" s="8">
        <v>8</v>
      </c>
      <c r="G663" s="9">
        <v>7</v>
      </c>
      <c r="H663" s="1" t="s">
        <v>203</v>
      </c>
      <c r="I663" s="8" t="s">
        <v>1593</v>
      </c>
      <c r="J663" s="9" t="s">
        <v>16</v>
      </c>
    </row>
    <row r="664" spans="1:10">
      <c r="A664" s="12">
        <v>45376</v>
      </c>
      <c r="B664" s="16" t="s">
        <v>64</v>
      </c>
      <c r="C664" s="1" t="s">
        <v>1594</v>
      </c>
      <c r="D664" s="8">
        <v>7011513</v>
      </c>
      <c r="E664" s="8" t="s">
        <v>107</v>
      </c>
      <c r="F664" s="8">
        <v>8</v>
      </c>
      <c r="G664" s="9">
        <v>7</v>
      </c>
      <c r="H664" s="1" t="s">
        <v>79</v>
      </c>
      <c r="I664" s="8" t="s">
        <v>1593</v>
      </c>
      <c r="J664" s="9" t="s">
        <v>16</v>
      </c>
    </row>
    <row r="665" spans="1:10">
      <c r="A665" s="12">
        <v>45376</v>
      </c>
      <c r="B665" s="16" t="s">
        <v>64</v>
      </c>
      <c r="C665" s="1" t="s">
        <v>1595</v>
      </c>
      <c r="D665" s="8">
        <v>2724332</v>
      </c>
      <c r="E665" s="8" t="s">
        <v>110</v>
      </c>
      <c r="F665" s="8">
        <v>9</v>
      </c>
      <c r="G665" s="9">
        <v>0</v>
      </c>
      <c r="H665" s="1" t="s">
        <v>303</v>
      </c>
      <c r="I665" s="8" t="s">
        <v>1596</v>
      </c>
      <c r="J665" s="9" t="s">
        <v>16</v>
      </c>
    </row>
    <row r="666" spans="1:10">
      <c r="A666" s="12">
        <v>45376</v>
      </c>
      <c r="B666" s="16" t="s">
        <v>64</v>
      </c>
      <c r="C666" s="1" t="s">
        <v>1597</v>
      </c>
      <c r="D666" s="8">
        <v>751662</v>
      </c>
      <c r="E666" s="8" t="s">
        <v>489</v>
      </c>
      <c r="F666" s="8">
        <v>7</v>
      </c>
      <c r="G666" s="9">
        <v>6</v>
      </c>
      <c r="H666" s="1" t="s">
        <v>79</v>
      </c>
      <c r="I666" s="8" t="s">
        <v>1598</v>
      </c>
      <c r="J666" s="9" t="s">
        <v>16</v>
      </c>
    </row>
    <row r="667" spans="1:10">
      <c r="A667" s="12">
        <v>45376</v>
      </c>
      <c r="B667" s="16" t="s">
        <v>64</v>
      </c>
      <c r="C667" s="1" t="s">
        <v>1599</v>
      </c>
      <c r="D667" s="8">
        <v>810448</v>
      </c>
      <c r="E667" s="8" t="s">
        <v>1600</v>
      </c>
      <c r="F667" s="8">
        <v>40</v>
      </c>
      <c r="G667" s="9">
        <v>45</v>
      </c>
      <c r="H667" s="1">
        <v>5</v>
      </c>
      <c r="I667" s="8">
        <v>376.6</v>
      </c>
      <c r="J667" s="9" t="s">
        <v>16</v>
      </c>
    </row>
    <row r="668" spans="1:10">
      <c r="A668" s="12">
        <v>45376</v>
      </c>
      <c r="B668" s="16" t="s">
        <v>64</v>
      </c>
      <c r="C668" s="1" t="s">
        <v>1601</v>
      </c>
      <c r="D668" s="8">
        <v>193453</v>
      </c>
      <c r="E668" s="8" t="s">
        <v>1602</v>
      </c>
      <c r="F668" s="8">
        <v>6</v>
      </c>
      <c r="G668" s="9">
        <v>5</v>
      </c>
      <c r="H668" s="1" t="s">
        <v>79</v>
      </c>
      <c r="I668" s="8" t="s">
        <v>1603</v>
      </c>
      <c r="J668" s="9" t="s">
        <v>16</v>
      </c>
    </row>
    <row r="669" spans="1:10">
      <c r="A669" s="12">
        <v>45376</v>
      </c>
      <c r="B669" s="16" t="s">
        <v>64</v>
      </c>
      <c r="C669" s="1" t="s">
        <v>1604</v>
      </c>
      <c r="D669" s="8">
        <v>546444</v>
      </c>
      <c r="E669" s="8" t="s">
        <v>1605</v>
      </c>
      <c r="F669" s="8">
        <v>23</v>
      </c>
      <c r="G669" s="9">
        <v>22</v>
      </c>
      <c r="H669" s="1" t="s">
        <v>79</v>
      </c>
      <c r="I669" s="8" t="s">
        <v>1606</v>
      </c>
      <c r="J669" s="9" t="s">
        <v>16</v>
      </c>
    </row>
    <row r="670" spans="1:10">
      <c r="A670" s="12">
        <v>45376</v>
      </c>
      <c r="B670" s="16" t="s">
        <v>64</v>
      </c>
      <c r="C670" s="1" t="s">
        <v>1607</v>
      </c>
      <c r="D670" s="8">
        <v>197374</v>
      </c>
      <c r="E670" s="8" t="s">
        <v>1608</v>
      </c>
      <c r="F670" s="8">
        <v>28</v>
      </c>
      <c r="G670" s="9">
        <v>29</v>
      </c>
      <c r="H670" s="1">
        <v>1</v>
      </c>
      <c r="I670" s="8">
        <v>71.2</v>
      </c>
      <c r="J670" s="9" t="s">
        <v>16</v>
      </c>
    </row>
    <row r="671" spans="1:10">
      <c r="A671" s="12">
        <v>45376</v>
      </c>
      <c r="B671" s="16" t="s">
        <v>64</v>
      </c>
      <c r="C671" s="1" t="s">
        <v>1609</v>
      </c>
      <c r="D671" s="8">
        <v>1385335</v>
      </c>
      <c r="E671" s="8" t="s">
        <v>1610</v>
      </c>
      <c r="F671" s="8">
        <v>33</v>
      </c>
      <c r="G671" s="9">
        <v>42</v>
      </c>
      <c r="H671" s="1">
        <v>9</v>
      </c>
      <c r="I671" s="8">
        <v>411.44</v>
      </c>
      <c r="J671" s="9" t="s">
        <v>16</v>
      </c>
    </row>
    <row r="672" spans="1:10">
      <c r="A672" s="12">
        <v>45376</v>
      </c>
      <c r="B672" s="16" t="s">
        <v>113</v>
      </c>
      <c r="C672" s="1" t="s">
        <v>1350</v>
      </c>
      <c r="D672" s="8">
        <v>415155</v>
      </c>
      <c r="E672" s="8" t="s">
        <v>1351</v>
      </c>
      <c r="F672" s="8">
        <v>415</v>
      </c>
      <c r="G672" s="9">
        <v>506</v>
      </c>
      <c r="H672" s="1">
        <v>91</v>
      </c>
      <c r="I672" s="8">
        <v>2530.71</v>
      </c>
      <c r="J672" s="9" t="s">
        <v>24</v>
      </c>
    </row>
    <row r="673" spans="1:10">
      <c r="A673" s="12">
        <v>45376</v>
      </c>
      <c r="B673" s="16" t="s">
        <v>113</v>
      </c>
      <c r="C673" s="1" t="s">
        <v>1350</v>
      </c>
      <c r="D673" s="8">
        <v>415155</v>
      </c>
      <c r="E673" s="8" t="s">
        <v>1351</v>
      </c>
      <c r="F673" s="8">
        <v>415</v>
      </c>
      <c r="G673" s="9">
        <v>416</v>
      </c>
      <c r="H673" s="1">
        <v>1</v>
      </c>
      <c r="I673" s="8">
        <v>27.81</v>
      </c>
      <c r="J673" s="9" t="s">
        <v>12</v>
      </c>
    </row>
    <row r="674" spans="1:10">
      <c r="A674" s="12">
        <v>45376</v>
      </c>
      <c r="B674" s="16" t="s">
        <v>113</v>
      </c>
      <c r="C674" s="1" t="s">
        <v>1611</v>
      </c>
      <c r="D674" s="8">
        <v>372488</v>
      </c>
      <c r="E674" s="8" t="s">
        <v>1612</v>
      </c>
      <c r="F674" s="8">
        <v>34</v>
      </c>
      <c r="G674" s="9">
        <v>33</v>
      </c>
      <c r="H674" s="1" t="s">
        <v>79</v>
      </c>
      <c r="I674" s="8" t="s">
        <v>1613</v>
      </c>
      <c r="J674" s="9" t="s">
        <v>16</v>
      </c>
    </row>
    <row r="675" spans="1:10">
      <c r="A675" s="12">
        <v>45376</v>
      </c>
      <c r="B675" s="16" t="s">
        <v>113</v>
      </c>
      <c r="C675" s="1" t="s">
        <v>1614</v>
      </c>
      <c r="D675" s="8">
        <v>6722688</v>
      </c>
      <c r="E675" s="8" t="s">
        <v>1615</v>
      </c>
      <c r="F675" s="8">
        <v>62</v>
      </c>
      <c r="G675" s="9">
        <v>70</v>
      </c>
      <c r="H675" s="1">
        <v>8</v>
      </c>
      <c r="I675" s="8">
        <v>97.82</v>
      </c>
      <c r="J675" s="9" t="s">
        <v>47</v>
      </c>
    </row>
    <row r="676" spans="1:10">
      <c r="A676" s="12">
        <v>45376</v>
      </c>
      <c r="B676" s="16" t="s">
        <v>113</v>
      </c>
      <c r="C676" s="1" t="s">
        <v>1354</v>
      </c>
      <c r="D676" s="8">
        <v>360345</v>
      </c>
      <c r="E676" s="8" t="s">
        <v>1616</v>
      </c>
      <c r="F676" s="8">
        <v>10</v>
      </c>
      <c r="G676" s="9">
        <v>0</v>
      </c>
      <c r="H676" s="1" t="s">
        <v>579</v>
      </c>
      <c r="I676" s="8" t="s">
        <v>1617</v>
      </c>
      <c r="J676" s="9" t="s">
        <v>16</v>
      </c>
    </row>
    <row r="677" spans="1:10">
      <c r="A677" s="12">
        <v>45376</v>
      </c>
      <c r="B677" s="16" t="s">
        <v>113</v>
      </c>
      <c r="C677" s="1" t="s">
        <v>797</v>
      </c>
      <c r="D677" s="8">
        <v>495200</v>
      </c>
      <c r="E677" s="8" t="s">
        <v>798</v>
      </c>
      <c r="F677" s="8">
        <v>3</v>
      </c>
      <c r="G677" s="9">
        <v>39</v>
      </c>
      <c r="H677" s="1">
        <v>36</v>
      </c>
      <c r="I677" s="8">
        <v>1410.69</v>
      </c>
      <c r="J677" s="9" t="s">
        <v>47</v>
      </c>
    </row>
    <row r="678" spans="1:10">
      <c r="A678" s="12">
        <v>45376</v>
      </c>
      <c r="B678" s="16" t="s">
        <v>113</v>
      </c>
      <c r="C678" s="1" t="s">
        <v>528</v>
      </c>
      <c r="D678" s="8">
        <v>6433899</v>
      </c>
      <c r="E678" s="8" t="s">
        <v>628</v>
      </c>
      <c r="F678" s="8">
        <v>105</v>
      </c>
      <c r="G678" s="9">
        <v>116</v>
      </c>
      <c r="H678" s="1">
        <v>11</v>
      </c>
      <c r="I678" s="8">
        <v>74.77</v>
      </c>
      <c r="J678" s="9" t="s">
        <v>43</v>
      </c>
    </row>
    <row r="679" spans="1:10">
      <c r="A679" s="12">
        <v>45376</v>
      </c>
      <c r="B679" s="16" t="s">
        <v>113</v>
      </c>
      <c r="C679" s="1" t="s">
        <v>1618</v>
      </c>
      <c r="D679" s="8">
        <v>667473</v>
      </c>
      <c r="E679" s="8" t="s">
        <v>1619</v>
      </c>
      <c r="F679" s="8">
        <v>39</v>
      </c>
      <c r="G679" s="9">
        <v>38</v>
      </c>
      <c r="H679" s="1" t="s">
        <v>79</v>
      </c>
      <c r="I679" s="8" t="s">
        <v>1620</v>
      </c>
      <c r="J679" s="9" t="s">
        <v>16</v>
      </c>
    </row>
    <row r="680" spans="1:10">
      <c r="A680" s="12">
        <v>45376</v>
      </c>
      <c r="B680" s="16" t="s">
        <v>113</v>
      </c>
      <c r="C680" s="1" t="s">
        <v>1621</v>
      </c>
      <c r="D680" s="8">
        <v>667473</v>
      </c>
      <c r="E680" s="8" t="s">
        <v>1619</v>
      </c>
      <c r="F680" s="8">
        <v>50</v>
      </c>
      <c r="G680" s="9">
        <v>46</v>
      </c>
      <c r="H680" s="1" t="s">
        <v>632</v>
      </c>
      <c r="I680" s="8" t="s">
        <v>1622</v>
      </c>
      <c r="J680" s="9" t="s">
        <v>43</v>
      </c>
    </row>
    <row r="681" spans="1:10">
      <c r="A681" s="12">
        <v>45376</v>
      </c>
      <c r="B681" s="16" t="s">
        <v>113</v>
      </c>
      <c r="C681" s="1" t="s">
        <v>1428</v>
      </c>
      <c r="D681" s="8">
        <v>536387</v>
      </c>
      <c r="E681" s="8" t="s">
        <v>1429</v>
      </c>
      <c r="F681" s="8">
        <v>33</v>
      </c>
      <c r="G681" s="9">
        <v>36</v>
      </c>
      <c r="H681" s="1">
        <v>3</v>
      </c>
      <c r="I681" s="8">
        <v>81.540000000000006</v>
      </c>
      <c r="J681" s="9" t="s">
        <v>12</v>
      </c>
    </row>
    <row r="682" spans="1:10">
      <c r="A682" s="12">
        <v>45376</v>
      </c>
      <c r="B682" s="16" t="s">
        <v>113</v>
      </c>
      <c r="C682" s="1" t="s">
        <v>551</v>
      </c>
      <c r="D682" s="8">
        <v>791288</v>
      </c>
      <c r="E682" s="8" t="s">
        <v>616</v>
      </c>
      <c r="F682" s="8">
        <v>45</v>
      </c>
      <c r="G682" s="9">
        <v>42</v>
      </c>
      <c r="H682" s="1" t="s">
        <v>71</v>
      </c>
      <c r="I682" s="8" t="s">
        <v>1623</v>
      </c>
      <c r="J682" s="9" t="s">
        <v>16</v>
      </c>
    </row>
    <row r="683" spans="1:10">
      <c r="A683" s="12">
        <v>45376</v>
      </c>
      <c r="B683" s="16" t="s">
        <v>113</v>
      </c>
      <c r="C683" s="1" t="s">
        <v>1624</v>
      </c>
      <c r="D683" s="8">
        <v>790412</v>
      </c>
      <c r="E683" s="8" t="s">
        <v>1625</v>
      </c>
      <c r="F683" s="8">
        <v>26</v>
      </c>
      <c r="G683" s="9">
        <v>21</v>
      </c>
      <c r="H683" s="1" t="s">
        <v>86</v>
      </c>
      <c r="I683" s="8" t="s">
        <v>1626</v>
      </c>
      <c r="J683" s="9" t="s">
        <v>14</v>
      </c>
    </row>
    <row r="684" spans="1:10">
      <c r="A684" s="12">
        <v>45376</v>
      </c>
      <c r="B684" s="16" t="s">
        <v>113</v>
      </c>
      <c r="C684" s="1" t="s">
        <v>1627</v>
      </c>
      <c r="D684" s="8">
        <v>790412</v>
      </c>
      <c r="E684" s="8" t="s">
        <v>1625</v>
      </c>
      <c r="F684" s="8">
        <v>15</v>
      </c>
      <c r="G684" s="9">
        <v>23</v>
      </c>
      <c r="H684" s="1">
        <v>8</v>
      </c>
      <c r="I684" s="8">
        <v>77.28</v>
      </c>
      <c r="J684" s="9" t="s">
        <v>43</v>
      </c>
    </row>
    <row r="685" spans="1:10">
      <c r="A685" s="12">
        <v>45376</v>
      </c>
      <c r="B685" s="16" t="s">
        <v>113</v>
      </c>
      <c r="C685" s="1" t="s">
        <v>1628</v>
      </c>
      <c r="D685" s="8">
        <v>727641</v>
      </c>
      <c r="E685" s="8" t="s">
        <v>670</v>
      </c>
      <c r="F685" s="8">
        <v>34</v>
      </c>
      <c r="G685" s="9">
        <v>31</v>
      </c>
      <c r="H685" s="1" t="s">
        <v>71</v>
      </c>
      <c r="I685" s="8" t="s">
        <v>1629</v>
      </c>
      <c r="J685" s="9" t="s">
        <v>14</v>
      </c>
    </row>
    <row r="686" spans="1:10">
      <c r="A686" s="12">
        <v>45376</v>
      </c>
      <c r="B686" s="16" t="s">
        <v>113</v>
      </c>
      <c r="C686" s="1" t="s">
        <v>1630</v>
      </c>
      <c r="D686" s="8">
        <v>790412</v>
      </c>
      <c r="E686" s="8" t="s">
        <v>1625</v>
      </c>
      <c r="F686" s="8">
        <v>13</v>
      </c>
      <c r="G686" s="9">
        <v>14</v>
      </c>
      <c r="H686" s="1">
        <v>1</v>
      </c>
      <c r="I686" s="8">
        <v>9.66</v>
      </c>
      <c r="J686" s="9" t="s">
        <v>43</v>
      </c>
    </row>
    <row r="687" spans="1:10">
      <c r="A687" s="12">
        <v>45376</v>
      </c>
      <c r="B687" s="16" t="s">
        <v>113</v>
      </c>
      <c r="C687" s="1" t="s">
        <v>1631</v>
      </c>
      <c r="D687" s="8">
        <v>576868</v>
      </c>
      <c r="E687" s="8" t="s">
        <v>380</v>
      </c>
      <c r="F687" s="8">
        <v>7</v>
      </c>
      <c r="G687" s="9">
        <v>8</v>
      </c>
      <c r="H687" s="1">
        <v>1</v>
      </c>
      <c r="I687" s="8">
        <v>208.95</v>
      </c>
      <c r="J687" s="9" t="s">
        <v>43</v>
      </c>
    </row>
    <row r="688" spans="1:10">
      <c r="A688" s="12">
        <v>45376</v>
      </c>
      <c r="B688" s="16" t="s">
        <v>113</v>
      </c>
      <c r="C688" s="1" t="s">
        <v>1632</v>
      </c>
      <c r="D688" s="8">
        <v>576868</v>
      </c>
      <c r="E688" s="8" t="s">
        <v>380</v>
      </c>
      <c r="F688" s="8">
        <v>8</v>
      </c>
      <c r="G688" s="9">
        <v>7</v>
      </c>
      <c r="H688" s="1" t="s">
        <v>79</v>
      </c>
      <c r="I688" s="8" t="s">
        <v>1633</v>
      </c>
      <c r="J688" s="9" t="s">
        <v>14</v>
      </c>
    </row>
    <row r="689" spans="1:10">
      <c r="A689" s="12">
        <v>45376</v>
      </c>
      <c r="B689" s="16" t="s">
        <v>113</v>
      </c>
      <c r="C689" s="1" t="s">
        <v>1634</v>
      </c>
      <c r="D689" s="8">
        <v>101095</v>
      </c>
      <c r="E689" s="8" t="s">
        <v>1635</v>
      </c>
      <c r="F689" s="8">
        <v>7</v>
      </c>
      <c r="G689" s="9">
        <v>4</v>
      </c>
      <c r="H689" s="1" t="s">
        <v>71</v>
      </c>
      <c r="I689" s="8" t="s">
        <v>1636</v>
      </c>
      <c r="J689" s="9" t="s">
        <v>14</v>
      </c>
    </row>
    <row r="690" spans="1:10">
      <c r="A690" s="12">
        <v>45376</v>
      </c>
      <c r="B690" s="16" t="s">
        <v>113</v>
      </c>
      <c r="C690" s="1" t="s">
        <v>1637</v>
      </c>
      <c r="D690" s="8">
        <v>101095</v>
      </c>
      <c r="E690" s="8" t="s">
        <v>1635</v>
      </c>
      <c r="F690" s="8">
        <v>6</v>
      </c>
      <c r="G690" s="9">
        <v>7</v>
      </c>
      <c r="H690" s="1">
        <v>1</v>
      </c>
      <c r="I690" s="8">
        <v>122.39</v>
      </c>
      <c r="J690" s="9" t="s">
        <v>43</v>
      </c>
    </row>
    <row r="691" spans="1:10">
      <c r="A691" s="12">
        <v>45376</v>
      </c>
      <c r="B691" s="16" t="s">
        <v>113</v>
      </c>
      <c r="C691" s="1" t="s">
        <v>1638</v>
      </c>
      <c r="D691" s="8">
        <v>576868</v>
      </c>
      <c r="E691" s="8" t="s">
        <v>380</v>
      </c>
      <c r="F691" s="8">
        <v>8</v>
      </c>
      <c r="G691" s="9">
        <v>7</v>
      </c>
      <c r="H691" s="1" t="s">
        <v>79</v>
      </c>
      <c r="I691" s="8" t="s">
        <v>1633</v>
      </c>
      <c r="J691" s="9" t="s">
        <v>43</v>
      </c>
    </row>
    <row r="692" spans="1:10">
      <c r="A692" s="12">
        <v>45376</v>
      </c>
      <c r="B692" s="16" t="s">
        <v>113</v>
      </c>
      <c r="C692" s="1" t="s">
        <v>1639</v>
      </c>
      <c r="D692" s="8">
        <v>576868</v>
      </c>
      <c r="E692" s="8" t="s">
        <v>380</v>
      </c>
      <c r="F692" s="8">
        <v>4</v>
      </c>
      <c r="G692" s="9">
        <v>0</v>
      </c>
      <c r="H692" s="1" t="s">
        <v>632</v>
      </c>
      <c r="I692" s="8" t="s">
        <v>1640</v>
      </c>
      <c r="J692" s="9" t="s">
        <v>16</v>
      </c>
    </row>
    <row r="693" spans="1:10">
      <c r="A693" s="12">
        <v>45376</v>
      </c>
      <c r="B693" s="16" t="s">
        <v>113</v>
      </c>
      <c r="C693" s="1" t="s">
        <v>817</v>
      </c>
      <c r="D693" s="8">
        <v>5036317</v>
      </c>
      <c r="E693" s="8" t="s">
        <v>818</v>
      </c>
      <c r="F693" s="8">
        <v>9</v>
      </c>
      <c r="G693" s="9">
        <v>6</v>
      </c>
      <c r="H693" s="1" t="s">
        <v>71</v>
      </c>
      <c r="I693" s="8" t="s">
        <v>1641</v>
      </c>
      <c r="J693" s="9" t="s">
        <v>47</v>
      </c>
    </row>
    <row r="694" spans="1:10">
      <c r="A694" s="12">
        <v>45376</v>
      </c>
      <c r="B694" s="16" t="s">
        <v>113</v>
      </c>
      <c r="C694" s="1" t="s">
        <v>1642</v>
      </c>
      <c r="D694" s="8">
        <v>6342267</v>
      </c>
      <c r="E694" s="8" t="s">
        <v>1643</v>
      </c>
      <c r="F694" s="8">
        <v>6</v>
      </c>
      <c r="G694" s="9">
        <v>17</v>
      </c>
      <c r="H694" s="1">
        <v>11</v>
      </c>
      <c r="I694" s="8">
        <v>497.25</v>
      </c>
      <c r="J694" s="9" t="s">
        <v>47</v>
      </c>
    </row>
    <row r="695" spans="1:10">
      <c r="A695" s="12">
        <v>45376</v>
      </c>
      <c r="B695" s="16" t="s">
        <v>113</v>
      </c>
      <c r="C695" s="1" t="s">
        <v>1644</v>
      </c>
      <c r="D695" s="8">
        <v>7011513</v>
      </c>
      <c r="E695" s="8" t="s">
        <v>107</v>
      </c>
      <c r="F695" s="8">
        <v>2</v>
      </c>
      <c r="G695" s="9">
        <v>0</v>
      </c>
      <c r="H695" s="1" t="s">
        <v>90</v>
      </c>
      <c r="I695" s="8" t="s">
        <v>1645</v>
      </c>
      <c r="J695" s="9" t="s">
        <v>14</v>
      </c>
    </row>
    <row r="696" spans="1:10">
      <c r="A696" s="12">
        <v>45376</v>
      </c>
      <c r="B696" s="16" t="s">
        <v>113</v>
      </c>
      <c r="C696" s="1" t="s">
        <v>1646</v>
      </c>
      <c r="D696" s="8">
        <v>4983432</v>
      </c>
      <c r="E696" s="8" t="s">
        <v>821</v>
      </c>
      <c r="F696" s="8">
        <v>3</v>
      </c>
      <c r="G696" s="9">
        <v>4</v>
      </c>
      <c r="H696" s="1">
        <v>1</v>
      </c>
      <c r="I696" s="8">
        <v>238.01</v>
      </c>
      <c r="J696" s="9" t="s">
        <v>47</v>
      </c>
    </row>
    <row r="697" spans="1:10">
      <c r="A697" s="12">
        <v>45376</v>
      </c>
      <c r="B697" s="16" t="s">
        <v>113</v>
      </c>
      <c r="C697" s="1" t="s">
        <v>820</v>
      </c>
      <c r="D697" s="8">
        <v>4983432</v>
      </c>
      <c r="E697" s="8" t="s">
        <v>821</v>
      </c>
      <c r="F697" s="8">
        <v>1</v>
      </c>
      <c r="G697" s="9">
        <v>4</v>
      </c>
      <c r="H697" s="1">
        <v>3</v>
      </c>
      <c r="I697" s="8">
        <v>714.03</v>
      </c>
      <c r="J697" s="9" t="s">
        <v>47</v>
      </c>
    </row>
    <row r="698" spans="1:10">
      <c r="A698" s="12">
        <v>45376</v>
      </c>
      <c r="B698" s="16" t="s">
        <v>113</v>
      </c>
      <c r="C698" s="1" t="s">
        <v>348</v>
      </c>
      <c r="D698" s="8">
        <v>7011513</v>
      </c>
      <c r="E698" s="8" t="s">
        <v>107</v>
      </c>
      <c r="F698" s="8">
        <v>6</v>
      </c>
      <c r="G698" s="9">
        <v>8</v>
      </c>
      <c r="H698" s="1">
        <v>2</v>
      </c>
      <c r="I698" s="8">
        <v>366.33</v>
      </c>
      <c r="J698" s="9" t="s">
        <v>43</v>
      </c>
    </row>
    <row r="699" spans="1:10">
      <c r="A699" s="12">
        <v>45376</v>
      </c>
      <c r="B699" s="16" t="s">
        <v>113</v>
      </c>
      <c r="C699" s="1" t="s">
        <v>1647</v>
      </c>
      <c r="D699" s="8">
        <v>7391635</v>
      </c>
      <c r="E699" s="8" t="s">
        <v>828</v>
      </c>
      <c r="F699" s="8">
        <v>4</v>
      </c>
      <c r="G699" s="9">
        <v>1</v>
      </c>
      <c r="H699" s="1" t="s">
        <v>71</v>
      </c>
      <c r="I699" s="8" t="s">
        <v>1648</v>
      </c>
      <c r="J699" s="9" t="s">
        <v>47</v>
      </c>
    </row>
    <row r="700" spans="1:10">
      <c r="A700" s="12">
        <v>45376</v>
      </c>
      <c r="B700" s="16" t="s">
        <v>113</v>
      </c>
      <c r="C700" s="1" t="s">
        <v>824</v>
      </c>
      <c r="D700" s="8">
        <v>4983432</v>
      </c>
      <c r="E700" s="8" t="s">
        <v>821</v>
      </c>
      <c r="F700" s="8">
        <v>2</v>
      </c>
      <c r="G700" s="9">
        <v>3</v>
      </c>
      <c r="H700" s="1">
        <v>1</v>
      </c>
      <c r="I700" s="8">
        <v>238.01</v>
      </c>
      <c r="J700" s="9" t="s">
        <v>43</v>
      </c>
    </row>
    <row r="701" spans="1:10">
      <c r="A701" s="12">
        <v>45376</v>
      </c>
      <c r="B701" s="16" t="s">
        <v>113</v>
      </c>
      <c r="C701" s="1" t="s">
        <v>1649</v>
      </c>
      <c r="D701" s="8">
        <v>7011513</v>
      </c>
      <c r="E701" s="8" t="s">
        <v>107</v>
      </c>
      <c r="F701" s="8">
        <v>3</v>
      </c>
      <c r="G701" s="9">
        <v>1</v>
      </c>
      <c r="H701" s="1" t="s">
        <v>90</v>
      </c>
      <c r="I701" s="8" t="s">
        <v>1645</v>
      </c>
      <c r="J701" s="9" t="s">
        <v>47</v>
      </c>
    </row>
    <row r="702" spans="1:10">
      <c r="A702" s="12">
        <v>45376</v>
      </c>
      <c r="B702" s="16" t="s">
        <v>113</v>
      </c>
      <c r="C702" s="1" t="s">
        <v>1650</v>
      </c>
      <c r="D702" s="8">
        <v>4983432</v>
      </c>
      <c r="E702" s="8" t="s">
        <v>821</v>
      </c>
      <c r="F702" s="8">
        <v>1</v>
      </c>
      <c r="G702" s="9">
        <v>4</v>
      </c>
      <c r="H702" s="1">
        <v>3</v>
      </c>
      <c r="I702" s="8">
        <v>714.03</v>
      </c>
      <c r="J702" s="9" t="s">
        <v>16</v>
      </c>
    </row>
    <row r="703" spans="1:10">
      <c r="A703" s="12">
        <v>45376</v>
      </c>
      <c r="B703" s="16" t="s">
        <v>113</v>
      </c>
      <c r="C703" s="1" t="s">
        <v>615</v>
      </c>
      <c r="D703" s="8">
        <v>791288</v>
      </c>
      <c r="E703" s="8" t="s">
        <v>616</v>
      </c>
      <c r="F703" s="8">
        <v>32</v>
      </c>
      <c r="G703" s="9">
        <v>26</v>
      </c>
      <c r="H703" s="1" t="s">
        <v>126</v>
      </c>
      <c r="I703" s="8" t="s">
        <v>1651</v>
      </c>
      <c r="J703" s="9" t="s">
        <v>47</v>
      </c>
    </row>
    <row r="704" spans="1:10">
      <c r="A704" s="12">
        <v>45376</v>
      </c>
      <c r="B704" s="16" t="s">
        <v>113</v>
      </c>
      <c r="C704" s="1" t="s">
        <v>1652</v>
      </c>
      <c r="D704" s="8">
        <v>612071</v>
      </c>
      <c r="E704" s="8" t="s">
        <v>1653</v>
      </c>
      <c r="F704" s="8">
        <v>510</v>
      </c>
      <c r="G704" s="9">
        <v>560</v>
      </c>
      <c r="H704" s="1">
        <v>50</v>
      </c>
      <c r="I704" s="8">
        <v>197.35</v>
      </c>
      <c r="J704" s="9" t="s">
        <v>43</v>
      </c>
    </row>
    <row r="705" spans="1:10">
      <c r="A705" s="12">
        <v>45376</v>
      </c>
      <c r="B705" s="16" t="s">
        <v>113</v>
      </c>
      <c r="C705" s="1" t="s">
        <v>1654</v>
      </c>
      <c r="D705" s="8">
        <v>9228445</v>
      </c>
      <c r="E705" s="8" t="s">
        <v>1655</v>
      </c>
      <c r="F705" s="8">
        <v>32</v>
      </c>
      <c r="G705" s="9">
        <v>0</v>
      </c>
      <c r="H705" s="1" t="s">
        <v>610</v>
      </c>
      <c r="I705" s="8" t="s">
        <v>1656</v>
      </c>
      <c r="J705" s="9" t="s">
        <v>47</v>
      </c>
    </row>
    <row r="706" spans="1:10">
      <c r="A706" s="12">
        <v>45376</v>
      </c>
      <c r="B706" s="16" t="s">
        <v>113</v>
      </c>
      <c r="C706" s="1" t="s">
        <v>1657</v>
      </c>
      <c r="D706" s="8">
        <v>576090</v>
      </c>
      <c r="E706" s="8" t="s">
        <v>1658</v>
      </c>
      <c r="F706" s="8">
        <v>90</v>
      </c>
      <c r="G706" s="9">
        <v>150</v>
      </c>
      <c r="H706" s="1">
        <v>60</v>
      </c>
      <c r="I706" s="8">
        <v>2916</v>
      </c>
      <c r="J706" s="9" t="s">
        <v>16</v>
      </c>
    </row>
    <row r="707" spans="1:10">
      <c r="A707" s="12">
        <v>45376</v>
      </c>
      <c r="B707" s="16" t="s">
        <v>113</v>
      </c>
      <c r="C707" s="1" t="s">
        <v>631</v>
      </c>
      <c r="D707" s="8">
        <v>6433899</v>
      </c>
      <c r="E707" s="8" t="s">
        <v>628</v>
      </c>
      <c r="F707" s="8">
        <v>172</v>
      </c>
      <c r="G707" s="9">
        <v>170</v>
      </c>
      <c r="H707" s="1" t="s">
        <v>90</v>
      </c>
      <c r="I707" s="8" t="s">
        <v>1659</v>
      </c>
      <c r="J707" s="9" t="s">
        <v>14</v>
      </c>
    </row>
    <row r="708" spans="1:10">
      <c r="A708" s="12">
        <v>45376</v>
      </c>
      <c r="B708" s="16" t="s">
        <v>113</v>
      </c>
      <c r="C708" s="1" t="s">
        <v>1660</v>
      </c>
      <c r="D708" s="8">
        <v>592768</v>
      </c>
      <c r="E708" s="8" t="s">
        <v>1661</v>
      </c>
      <c r="F708" s="8">
        <v>35</v>
      </c>
      <c r="G708" s="9">
        <v>34</v>
      </c>
      <c r="H708" s="1" t="s">
        <v>79</v>
      </c>
      <c r="I708" s="8" t="s">
        <v>1662</v>
      </c>
      <c r="J708" s="9" t="s">
        <v>14</v>
      </c>
    </row>
    <row r="709" spans="1:10">
      <c r="A709" s="12">
        <v>45376</v>
      </c>
      <c r="B709" s="16" t="s">
        <v>113</v>
      </c>
      <c r="C709" s="1" t="s">
        <v>864</v>
      </c>
      <c r="D709" s="8">
        <v>592768</v>
      </c>
      <c r="E709" s="8" t="s">
        <v>1661</v>
      </c>
      <c r="F709" s="8">
        <v>15</v>
      </c>
      <c r="G709" s="9">
        <v>16</v>
      </c>
      <c r="H709" s="1">
        <v>1</v>
      </c>
      <c r="I709" s="8">
        <v>30.99</v>
      </c>
      <c r="J709" s="9" t="s">
        <v>43</v>
      </c>
    </row>
    <row r="710" spans="1:10">
      <c r="A710" s="12">
        <v>45376</v>
      </c>
      <c r="B710" s="16" t="s">
        <v>113</v>
      </c>
      <c r="C710" s="1" t="s">
        <v>1663</v>
      </c>
      <c r="D710" s="8">
        <v>5035790</v>
      </c>
      <c r="E710" s="8" t="s">
        <v>1664</v>
      </c>
      <c r="F710" s="8">
        <v>1</v>
      </c>
      <c r="G710" s="9">
        <v>0</v>
      </c>
      <c r="H710" s="1" t="s">
        <v>538</v>
      </c>
      <c r="I710" s="8" t="s">
        <v>1665</v>
      </c>
      <c r="J710" s="9" t="s">
        <v>12</v>
      </c>
    </row>
    <row r="711" spans="1:10">
      <c r="A711" s="12">
        <v>45377</v>
      </c>
      <c r="B711" s="16" t="s">
        <v>113</v>
      </c>
      <c r="C711" s="1" t="s">
        <v>1666</v>
      </c>
      <c r="D711" s="8">
        <v>333206</v>
      </c>
      <c r="E711" s="8" t="s">
        <v>1667</v>
      </c>
      <c r="F711" s="8">
        <v>8</v>
      </c>
      <c r="G711" s="9">
        <v>10</v>
      </c>
      <c r="H711" s="1">
        <v>2</v>
      </c>
      <c r="I711" s="8">
        <v>83.8</v>
      </c>
      <c r="J711" s="9" t="s">
        <v>12</v>
      </c>
    </row>
    <row r="712" spans="1:10">
      <c r="A712" s="12">
        <v>45377</v>
      </c>
      <c r="B712" s="16" t="s">
        <v>113</v>
      </c>
      <c r="C712" s="1" t="s">
        <v>1668</v>
      </c>
      <c r="D712" s="8">
        <v>7049898</v>
      </c>
      <c r="E712" s="8" t="s">
        <v>1669</v>
      </c>
      <c r="F712" s="8">
        <v>28</v>
      </c>
      <c r="G712" s="9">
        <v>24</v>
      </c>
      <c r="H712" s="1" t="s">
        <v>632</v>
      </c>
      <c r="I712" s="8" t="s">
        <v>1670</v>
      </c>
      <c r="J712" s="9" t="s">
        <v>12</v>
      </c>
    </row>
    <row r="713" spans="1:10">
      <c r="A713" s="12">
        <v>45377</v>
      </c>
      <c r="B713" s="16" t="s">
        <v>113</v>
      </c>
      <c r="C713" s="1" t="s">
        <v>1671</v>
      </c>
      <c r="D713" s="8">
        <v>9228445</v>
      </c>
      <c r="E713" s="8" t="s">
        <v>1655</v>
      </c>
      <c r="F713" s="8">
        <v>29</v>
      </c>
      <c r="G713" s="9">
        <v>2</v>
      </c>
      <c r="H713" s="1" t="s">
        <v>1672</v>
      </c>
      <c r="I713" s="8" t="s">
        <v>1673</v>
      </c>
      <c r="J713" s="9" t="s">
        <v>28</v>
      </c>
    </row>
    <row r="714" spans="1:10">
      <c r="A714" s="12">
        <v>45377</v>
      </c>
      <c r="B714" s="16" t="s">
        <v>113</v>
      </c>
      <c r="C714" s="1" t="s">
        <v>1674</v>
      </c>
      <c r="D714" s="8">
        <v>149452</v>
      </c>
      <c r="E714" s="8" t="s">
        <v>1675</v>
      </c>
      <c r="F714" s="8">
        <v>24</v>
      </c>
      <c r="G714" s="9">
        <v>26</v>
      </c>
      <c r="H714" s="1">
        <v>2</v>
      </c>
      <c r="I714" s="8">
        <v>13.56</v>
      </c>
      <c r="J714" s="9" t="s">
        <v>12</v>
      </c>
    </row>
    <row r="715" spans="1:10">
      <c r="A715" s="12">
        <v>45377</v>
      </c>
      <c r="B715" s="16" t="s">
        <v>113</v>
      </c>
      <c r="C715" s="1" t="s">
        <v>1676</v>
      </c>
      <c r="D715" s="8">
        <v>7585325</v>
      </c>
      <c r="E715" s="8" t="s">
        <v>1677</v>
      </c>
      <c r="F715" s="8">
        <v>0</v>
      </c>
      <c r="G715" s="9">
        <v>7</v>
      </c>
      <c r="H715" s="1">
        <v>7</v>
      </c>
      <c r="I715" s="8">
        <v>94.43</v>
      </c>
      <c r="J715" s="9" t="s">
        <v>47</v>
      </c>
    </row>
    <row r="716" spans="1:10">
      <c r="A716" s="12">
        <v>45377</v>
      </c>
      <c r="B716" s="16" t="s">
        <v>113</v>
      </c>
      <c r="C716" s="1" t="s">
        <v>569</v>
      </c>
      <c r="D716" s="8">
        <v>6433899</v>
      </c>
      <c r="E716" s="8" t="s">
        <v>628</v>
      </c>
      <c r="F716" s="8">
        <v>30</v>
      </c>
      <c r="G716" s="9">
        <v>22</v>
      </c>
      <c r="H716" s="1" t="s">
        <v>362</v>
      </c>
      <c r="I716" s="8" t="s">
        <v>1678</v>
      </c>
      <c r="J716" s="9" t="s">
        <v>14</v>
      </c>
    </row>
    <row r="717" spans="1:10">
      <c r="A717" s="12">
        <v>45377</v>
      </c>
      <c r="B717" s="16" t="s">
        <v>113</v>
      </c>
      <c r="C717" s="1" t="s">
        <v>572</v>
      </c>
      <c r="D717" s="8">
        <v>735910</v>
      </c>
      <c r="E717" s="8" t="s">
        <v>621</v>
      </c>
      <c r="F717" s="8">
        <v>26</v>
      </c>
      <c r="G717" s="9">
        <v>28</v>
      </c>
      <c r="H717" s="1">
        <v>2</v>
      </c>
      <c r="I717" s="8">
        <v>2.93</v>
      </c>
      <c r="J717" s="9" t="s">
        <v>47</v>
      </c>
    </row>
    <row r="718" spans="1:10">
      <c r="A718" s="12">
        <v>45377</v>
      </c>
      <c r="B718" s="16" t="s">
        <v>113</v>
      </c>
      <c r="C718" s="1" t="s">
        <v>1679</v>
      </c>
      <c r="D718" s="8">
        <v>612071</v>
      </c>
      <c r="E718" s="8" t="s">
        <v>1653</v>
      </c>
      <c r="F718" s="8">
        <v>65</v>
      </c>
      <c r="G718" s="9">
        <v>39</v>
      </c>
      <c r="H718" s="1" t="s">
        <v>672</v>
      </c>
      <c r="I718" s="8" t="s">
        <v>1680</v>
      </c>
      <c r="J718" s="9" t="s">
        <v>14</v>
      </c>
    </row>
    <row r="719" spans="1:10">
      <c r="A719" s="12">
        <v>45377</v>
      </c>
      <c r="B719" s="16" t="s">
        <v>113</v>
      </c>
      <c r="C719" s="1" t="s">
        <v>1681</v>
      </c>
      <c r="D719" s="8">
        <v>466342</v>
      </c>
      <c r="E719" s="8" t="s">
        <v>1570</v>
      </c>
      <c r="F719" s="8">
        <v>52</v>
      </c>
      <c r="G719" s="9">
        <v>50</v>
      </c>
      <c r="H719" s="1" t="s">
        <v>90</v>
      </c>
      <c r="I719" s="8" t="s">
        <v>1682</v>
      </c>
      <c r="J719" s="9" t="s">
        <v>47</v>
      </c>
    </row>
    <row r="720" spans="1:10">
      <c r="A720" s="12">
        <v>45377</v>
      </c>
      <c r="B720" s="16" t="s">
        <v>113</v>
      </c>
      <c r="C720" s="1" t="s">
        <v>1286</v>
      </c>
      <c r="D720" s="8">
        <v>360345</v>
      </c>
      <c r="E720" s="8" t="s">
        <v>1616</v>
      </c>
      <c r="F720" s="8">
        <v>6</v>
      </c>
      <c r="G720" s="9">
        <v>5</v>
      </c>
      <c r="H720" s="1" t="s">
        <v>79</v>
      </c>
      <c r="I720" s="8" t="s">
        <v>1683</v>
      </c>
      <c r="J720" s="9" t="s">
        <v>12</v>
      </c>
    </row>
    <row r="721" spans="1:15">
      <c r="A721" s="12">
        <v>45377</v>
      </c>
      <c r="B721" s="16" t="s">
        <v>113</v>
      </c>
      <c r="C721" s="1" t="s">
        <v>1684</v>
      </c>
      <c r="D721" s="8">
        <v>725163</v>
      </c>
      <c r="E721" s="8" t="s">
        <v>1685</v>
      </c>
      <c r="F721" s="8">
        <v>88</v>
      </c>
      <c r="G721" s="9">
        <v>81</v>
      </c>
      <c r="H721" s="1" t="s">
        <v>282</v>
      </c>
      <c r="I721" s="8" t="s">
        <v>1686</v>
      </c>
      <c r="J721" s="9" t="s">
        <v>14</v>
      </c>
      <c r="L721"/>
      <c r="M721"/>
      <c r="N721"/>
      <c r="O721"/>
    </row>
    <row r="722" spans="1:15">
      <c r="A722" s="12">
        <v>45377</v>
      </c>
      <c r="B722" s="16" t="s">
        <v>113</v>
      </c>
      <c r="C722" s="1" t="s">
        <v>1687</v>
      </c>
      <c r="D722" s="8">
        <v>870224</v>
      </c>
      <c r="E722" s="8" t="s">
        <v>1688</v>
      </c>
      <c r="F722" s="8">
        <v>3</v>
      </c>
      <c r="G722" s="9">
        <v>5</v>
      </c>
      <c r="H722" s="1">
        <v>2</v>
      </c>
      <c r="I722" s="8">
        <v>15.78</v>
      </c>
      <c r="J722" s="9" t="s">
        <v>12</v>
      </c>
      <c r="L722"/>
      <c r="M722"/>
      <c r="N722"/>
      <c r="O722"/>
    </row>
    <row r="723" spans="1:15">
      <c r="A723" s="12">
        <v>45377</v>
      </c>
      <c r="B723" s="16" t="s">
        <v>113</v>
      </c>
      <c r="C723" s="1" t="s">
        <v>1318</v>
      </c>
      <c r="D723" s="8">
        <v>348243</v>
      </c>
      <c r="E723" s="8" t="s">
        <v>1258</v>
      </c>
      <c r="F723" s="8">
        <v>34</v>
      </c>
      <c r="G723" s="9">
        <v>50</v>
      </c>
      <c r="H723" s="1">
        <v>16</v>
      </c>
      <c r="I723" s="8">
        <v>101.28</v>
      </c>
      <c r="J723" s="9" t="s">
        <v>47</v>
      </c>
      <c r="L723"/>
      <c r="M723"/>
      <c r="N723"/>
      <c r="O723"/>
    </row>
    <row r="724" spans="1:15">
      <c r="A724" s="12">
        <v>45377</v>
      </c>
      <c r="B724" s="16" t="s">
        <v>113</v>
      </c>
      <c r="C724" s="1" t="s">
        <v>1689</v>
      </c>
      <c r="D724" s="8">
        <v>572937</v>
      </c>
      <c r="E724" s="8" t="s">
        <v>1690</v>
      </c>
      <c r="F724" s="8">
        <v>0</v>
      </c>
      <c r="G724" s="9">
        <v>24</v>
      </c>
      <c r="H724" s="1">
        <v>24</v>
      </c>
      <c r="I724" s="8">
        <v>498.96</v>
      </c>
      <c r="J724" s="9" t="s">
        <v>28</v>
      </c>
      <c r="L724"/>
      <c r="M724"/>
      <c r="N724"/>
      <c r="O724"/>
    </row>
    <row r="725" spans="1:15">
      <c r="A725" s="12">
        <v>45377</v>
      </c>
      <c r="B725" s="16" t="s">
        <v>113</v>
      </c>
      <c r="C725" s="1" t="s">
        <v>1691</v>
      </c>
      <c r="D725" s="8">
        <v>320258</v>
      </c>
      <c r="E725" s="8" t="s">
        <v>1692</v>
      </c>
      <c r="F725" s="8">
        <v>5</v>
      </c>
      <c r="G725" s="9">
        <v>7</v>
      </c>
      <c r="H725" s="1">
        <v>2</v>
      </c>
      <c r="I725" s="8">
        <v>154.6</v>
      </c>
      <c r="J725" s="9" t="s">
        <v>12</v>
      </c>
      <c r="L725"/>
      <c r="M725"/>
      <c r="N725"/>
      <c r="O725"/>
    </row>
    <row r="726" spans="1:15">
      <c r="A726" s="12">
        <v>45377</v>
      </c>
      <c r="B726" s="16" t="s">
        <v>113</v>
      </c>
      <c r="C726" s="1" t="s">
        <v>1693</v>
      </c>
      <c r="D726" s="8">
        <v>545755</v>
      </c>
      <c r="E726" s="8" t="s">
        <v>1694</v>
      </c>
      <c r="F726" s="8">
        <v>0</v>
      </c>
      <c r="G726" s="9">
        <v>1</v>
      </c>
      <c r="H726" s="1">
        <v>1</v>
      </c>
      <c r="I726" s="8">
        <v>13.56</v>
      </c>
      <c r="J726" s="9" t="s">
        <v>12</v>
      </c>
      <c r="L726"/>
      <c r="M726"/>
      <c r="N726"/>
      <c r="O726"/>
    </row>
    <row r="727" spans="1:15">
      <c r="A727" s="12">
        <v>45377</v>
      </c>
      <c r="B727" s="16" t="s">
        <v>113</v>
      </c>
      <c r="C727" s="1" t="s">
        <v>1695</v>
      </c>
      <c r="D727" s="8">
        <v>338376</v>
      </c>
      <c r="E727" s="8" t="s">
        <v>1696</v>
      </c>
      <c r="F727" s="8">
        <v>4</v>
      </c>
      <c r="G727" s="9">
        <v>5</v>
      </c>
      <c r="H727" s="1">
        <v>1</v>
      </c>
      <c r="I727" s="8">
        <v>2.95</v>
      </c>
      <c r="J727" s="9" t="s">
        <v>12</v>
      </c>
      <c r="L727"/>
      <c r="M727"/>
      <c r="N727"/>
      <c r="O727"/>
    </row>
    <row r="728" spans="1:15">
      <c r="A728" s="12">
        <v>45377</v>
      </c>
      <c r="B728" s="16" t="s">
        <v>113</v>
      </c>
      <c r="C728" s="1" t="s">
        <v>1697</v>
      </c>
      <c r="D728" s="8">
        <v>733163</v>
      </c>
      <c r="E728" s="8" t="s">
        <v>1698</v>
      </c>
      <c r="F728" s="8">
        <v>7</v>
      </c>
      <c r="G728" s="9">
        <v>8</v>
      </c>
      <c r="H728" s="1">
        <v>1</v>
      </c>
      <c r="I728" s="8">
        <v>69.66</v>
      </c>
      <c r="J728" s="9" t="s">
        <v>12</v>
      </c>
      <c r="L728"/>
      <c r="M728"/>
      <c r="N728"/>
      <c r="O728"/>
    </row>
    <row r="729" spans="1:15">
      <c r="A729" s="12">
        <v>45377</v>
      </c>
      <c r="B729" s="16" t="s">
        <v>113</v>
      </c>
      <c r="C729" s="1" t="s">
        <v>1699</v>
      </c>
      <c r="D729" s="8">
        <v>734364</v>
      </c>
      <c r="E729" s="8" t="s">
        <v>1700</v>
      </c>
      <c r="F729" s="8">
        <v>0</v>
      </c>
      <c r="G729" s="9">
        <v>3</v>
      </c>
      <c r="H729" s="1">
        <v>3</v>
      </c>
      <c r="I729" s="8">
        <v>3.9</v>
      </c>
      <c r="J729" s="9" t="s">
        <v>12</v>
      </c>
      <c r="L729"/>
      <c r="M729"/>
      <c r="N729"/>
      <c r="O729"/>
    </row>
    <row r="730" spans="1:15">
      <c r="A730" s="12">
        <v>45377</v>
      </c>
      <c r="B730" s="16" t="s">
        <v>113</v>
      </c>
      <c r="C730" s="1" t="s">
        <v>1701</v>
      </c>
      <c r="D730" s="8">
        <v>4419938</v>
      </c>
      <c r="E730" s="8" t="s">
        <v>1702</v>
      </c>
      <c r="F730" s="8">
        <v>14</v>
      </c>
      <c r="G730" s="9">
        <v>17</v>
      </c>
      <c r="H730" s="1">
        <v>3</v>
      </c>
      <c r="I730" s="8">
        <v>25.5</v>
      </c>
      <c r="J730" s="9" t="s">
        <v>12</v>
      </c>
      <c r="L730"/>
      <c r="M730"/>
      <c r="N730"/>
      <c r="O730"/>
    </row>
    <row r="731" spans="1:15">
      <c r="A731" s="12">
        <v>45377</v>
      </c>
      <c r="B731" s="16" t="s">
        <v>113</v>
      </c>
      <c r="C731" s="1" t="s">
        <v>1703</v>
      </c>
      <c r="D731" s="8">
        <v>320348</v>
      </c>
      <c r="E731" s="8" t="s">
        <v>1704</v>
      </c>
      <c r="F731" s="8">
        <v>8</v>
      </c>
      <c r="G731" s="9">
        <v>9</v>
      </c>
      <c r="H731" s="1">
        <v>1</v>
      </c>
      <c r="I731" s="8">
        <v>69.75</v>
      </c>
      <c r="J731" s="9" t="s">
        <v>12</v>
      </c>
      <c r="L731"/>
      <c r="M731"/>
      <c r="N731"/>
      <c r="O731"/>
    </row>
    <row r="732" spans="1:15">
      <c r="A732" s="12">
        <v>45377</v>
      </c>
      <c r="B732" s="16" t="s">
        <v>113</v>
      </c>
      <c r="C732" s="1" t="s">
        <v>1705</v>
      </c>
      <c r="D732" s="8">
        <v>542488</v>
      </c>
      <c r="E732" s="8" t="s">
        <v>1706</v>
      </c>
      <c r="F732" s="8">
        <v>0</v>
      </c>
      <c r="G732" s="9">
        <v>8</v>
      </c>
      <c r="H732" s="1">
        <v>8</v>
      </c>
      <c r="I732" s="8">
        <v>65.209999999999994</v>
      </c>
      <c r="J732" s="9" t="s">
        <v>22</v>
      </c>
      <c r="L732"/>
      <c r="M732"/>
      <c r="N732"/>
      <c r="O732"/>
    </row>
    <row r="733" spans="1:15">
      <c r="A733" s="12">
        <v>45377</v>
      </c>
      <c r="B733" s="16" t="s">
        <v>113</v>
      </c>
      <c r="C733" s="1" t="s">
        <v>1707</v>
      </c>
      <c r="D733" s="8">
        <v>9318409</v>
      </c>
      <c r="E733" s="8" t="s">
        <v>1708</v>
      </c>
      <c r="F733" s="8">
        <v>0</v>
      </c>
      <c r="G733" s="9">
        <v>25</v>
      </c>
      <c r="H733" s="1">
        <v>25</v>
      </c>
      <c r="I733" s="8">
        <v>0</v>
      </c>
      <c r="J733" s="9" t="s">
        <v>12</v>
      </c>
    </row>
    <row r="734" spans="1:15">
      <c r="A734" s="12">
        <v>45377</v>
      </c>
      <c r="B734" s="16" t="s">
        <v>113</v>
      </c>
      <c r="C734" s="1" t="s">
        <v>1709</v>
      </c>
      <c r="D734" s="8">
        <v>111271</v>
      </c>
      <c r="E734" s="8" t="s">
        <v>1710</v>
      </c>
      <c r="F734" s="8">
        <v>12</v>
      </c>
      <c r="G734" s="9">
        <v>13</v>
      </c>
      <c r="H734" s="1">
        <v>1</v>
      </c>
      <c r="I734" s="8">
        <v>19.16</v>
      </c>
      <c r="J734" s="9" t="s">
        <v>12</v>
      </c>
    </row>
    <row r="735" spans="1:15">
      <c r="A735" s="12">
        <v>45377</v>
      </c>
      <c r="B735" s="16" t="s">
        <v>113</v>
      </c>
      <c r="C735" s="1" t="s">
        <v>1711</v>
      </c>
      <c r="D735" s="8">
        <v>839610</v>
      </c>
      <c r="E735" s="8" t="s">
        <v>1712</v>
      </c>
      <c r="F735" s="8">
        <v>10</v>
      </c>
      <c r="G735" s="9">
        <v>0</v>
      </c>
      <c r="H735" s="1" t="s">
        <v>1713</v>
      </c>
      <c r="I735" s="8" t="s">
        <v>1714</v>
      </c>
      <c r="J735" s="9" t="s">
        <v>47</v>
      </c>
    </row>
    <row r="736" spans="1:15">
      <c r="A736" s="12">
        <v>45377</v>
      </c>
      <c r="B736" s="16" t="s">
        <v>113</v>
      </c>
      <c r="C736" s="1" t="s">
        <v>1715</v>
      </c>
      <c r="D736" s="8">
        <v>429890</v>
      </c>
      <c r="E736" s="8" t="s">
        <v>899</v>
      </c>
      <c r="F736" s="8">
        <v>6</v>
      </c>
      <c r="G736" s="9">
        <v>7</v>
      </c>
      <c r="H736" s="1">
        <v>1</v>
      </c>
      <c r="I736" s="8">
        <v>5.69</v>
      </c>
      <c r="J736" s="9" t="s">
        <v>12</v>
      </c>
    </row>
    <row r="737" spans="1:10">
      <c r="A737" s="12">
        <v>45377</v>
      </c>
      <c r="B737" s="16" t="s">
        <v>113</v>
      </c>
      <c r="C737" s="1" t="s">
        <v>1716</v>
      </c>
      <c r="D737" s="8">
        <v>395742</v>
      </c>
      <c r="E737" s="8" t="s">
        <v>1717</v>
      </c>
      <c r="F737" s="8">
        <v>7</v>
      </c>
      <c r="G737" s="9">
        <v>16</v>
      </c>
      <c r="H737" s="1">
        <v>9</v>
      </c>
      <c r="I737" s="8">
        <v>1027.8</v>
      </c>
      <c r="J737" s="9" t="s">
        <v>26</v>
      </c>
    </row>
    <row r="738" spans="1:10">
      <c r="A738" s="12">
        <v>45377</v>
      </c>
      <c r="B738" s="16" t="s">
        <v>113</v>
      </c>
      <c r="C738" s="1" t="s">
        <v>1718</v>
      </c>
      <c r="D738" s="8">
        <v>143197</v>
      </c>
      <c r="E738" s="8" t="s">
        <v>1719</v>
      </c>
      <c r="F738" s="8">
        <v>90</v>
      </c>
      <c r="G738" s="9">
        <v>86</v>
      </c>
      <c r="H738" s="1" t="s">
        <v>1720</v>
      </c>
      <c r="I738" s="8" t="s">
        <v>1721</v>
      </c>
      <c r="J738" s="9" t="s">
        <v>12</v>
      </c>
    </row>
    <row r="739" spans="1:10">
      <c r="A739" s="12">
        <v>45377</v>
      </c>
      <c r="B739" s="16" t="s">
        <v>113</v>
      </c>
      <c r="C739" s="1" t="s">
        <v>1722</v>
      </c>
      <c r="D739" s="8">
        <v>950055</v>
      </c>
      <c r="E739" s="8" t="s">
        <v>1723</v>
      </c>
      <c r="F739" s="8">
        <v>181</v>
      </c>
      <c r="G739" s="9">
        <v>205</v>
      </c>
      <c r="H739" s="1">
        <v>24</v>
      </c>
      <c r="I739" s="8">
        <v>46.08</v>
      </c>
      <c r="J739" s="9" t="s">
        <v>43</v>
      </c>
    </row>
    <row r="740" spans="1:10">
      <c r="A740" s="12">
        <v>45377</v>
      </c>
      <c r="B740" s="16" t="s">
        <v>113</v>
      </c>
      <c r="C740" s="1" t="s">
        <v>764</v>
      </c>
      <c r="D740" s="8">
        <v>415151</v>
      </c>
      <c r="E740" s="8" t="s">
        <v>1321</v>
      </c>
      <c r="F740" s="8">
        <v>54</v>
      </c>
      <c r="G740" s="9">
        <v>50</v>
      </c>
      <c r="H740" s="1" t="s">
        <v>1720</v>
      </c>
      <c r="I740" s="8" t="s">
        <v>1724</v>
      </c>
      <c r="J740" s="9" t="s">
        <v>47</v>
      </c>
    </row>
    <row r="741" spans="1:10">
      <c r="A741" s="12">
        <v>45377</v>
      </c>
      <c r="B741" s="16" t="s">
        <v>113</v>
      </c>
      <c r="C741" s="1" t="s">
        <v>1725</v>
      </c>
      <c r="D741" s="8">
        <v>393194</v>
      </c>
      <c r="E741" s="8" t="s">
        <v>1726</v>
      </c>
      <c r="F741" s="8">
        <v>49</v>
      </c>
      <c r="G741" s="9">
        <v>40</v>
      </c>
      <c r="H741" s="1" t="s">
        <v>1727</v>
      </c>
      <c r="I741" s="8" t="s">
        <v>1728</v>
      </c>
      <c r="J741" s="9" t="s">
        <v>16</v>
      </c>
    </row>
    <row r="742" spans="1:10">
      <c r="A742" s="12">
        <v>45377</v>
      </c>
      <c r="B742" s="16" t="s">
        <v>113</v>
      </c>
      <c r="C742" s="1" t="s">
        <v>590</v>
      </c>
      <c r="D742" s="8">
        <v>207730</v>
      </c>
      <c r="E742" s="8" t="s">
        <v>637</v>
      </c>
      <c r="F742" s="8">
        <v>4</v>
      </c>
      <c r="G742" s="9">
        <v>3</v>
      </c>
      <c r="H742" s="1" t="s">
        <v>1729</v>
      </c>
      <c r="I742" s="8" t="s">
        <v>1730</v>
      </c>
      <c r="J742" s="9" t="s">
        <v>24</v>
      </c>
    </row>
    <row r="743" spans="1:10">
      <c r="A743" s="12">
        <v>45377</v>
      </c>
      <c r="B743" s="16" t="s">
        <v>113</v>
      </c>
      <c r="C743" s="1" t="s">
        <v>1731</v>
      </c>
      <c r="D743" s="8">
        <v>576090</v>
      </c>
      <c r="E743" s="8" t="s">
        <v>1658</v>
      </c>
      <c r="F743" s="8">
        <v>103</v>
      </c>
      <c r="G743" s="9">
        <v>92</v>
      </c>
      <c r="H743" s="1" t="s">
        <v>1732</v>
      </c>
      <c r="I743" s="8" t="s">
        <v>1733</v>
      </c>
      <c r="J743" s="9" t="s">
        <v>14</v>
      </c>
    </row>
    <row r="744" spans="1:10">
      <c r="A744" s="12">
        <v>45377</v>
      </c>
      <c r="B744" s="16" t="s">
        <v>113</v>
      </c>
      <c r="C744" s="1" t="s">
        <v>1734</v>
      </c>
      <c r="D744" s="8">
        <v>532179</v>
      </c>
      <c r="E744" s="8" t="s">
        <v>1735</v>
      </c>
      <c r="F744" s="8">
        <v>0</v>
      </c>
      <c r="G744" s="9">
        <v>2</v>
      </c>
      <c r="H744" s="1">
        <v>2</v>
      </c>
      <c r="I744" s="8">
        <v>22.4</v>
      </c>
      <c r="J744" s="9" t="s">
        <v>47</v>
      </c>
    </row>
    <row r="745" spans="1:10">
      <c r="A745" s="12">
        <v>45377</v>
      </c>
      <c r="B745" s="16" t="s">
        <v>113</v>
      </c>
      <c r="C745" s="1" t="s">
        <v>1736</v>
      </c>
      <c r="D745" s="8">
        <v>4084170</v>
      </c>
      <c r="E745" s="8" t="s">
        <v>1737</v>
      </c>
      <c r="F745" s="8">
        <v>72</v>
      </c>
      <c r="G745" s="9">
        <v>119</v>
      </c>
      <c r="H745" s="1">
        <v>47</v>
      </c>
      <c r="I745" s="8">
        <v>20.39</v>
      </c>
      <c r="J745" s="9" t="s">
        <v>12</v>
      </c>
    </row>
    <row r="746" spans="1:10">
      <c r="A746" s="12">
        <v>45377</v>
      </c>
      <c r="B746" s="16" t="s">
        <v>113</v>
      </c>
      <c r="C746" s="1" t="s">
        <v>883</v>
      </c>
      <c r="D746" s="8">
        <v>7316779</v>
      </c>
      <c r="E746" s="8" t="s">
        <v>884</v>
      </c>
      <c r="F746" s="8">
        <v>9</v>
      </c>
      <c r="G746" s="9">
        <v>8</v>
      </c>
      <c r="H746" s="1" t="s">
        <v>1729</v>
      </c>
      <c r="I746" s="8" t="s">
        <v>990</v>
      </c>
      <c r="J746" s="9" t="s">
        <v>26</v>
      </c>
    </row>
    <row r="747" spans="1:10">
      <c r="A747" s="12">
        <v>45377</v>
      </c>
      <c r="B747" s="16" t="s">
        <v>113</v>
      </c>
      <c r="C747" s="1" t="s">
        <v>1738</v>
      </c>
      <c r="D747" s="8">
        <v>495200</v>
      </c>
      <c r="E747" s="8" t="s">
        <v>798</v>
      </c>
      <c r="F747" s="8">
        <v>60</v>
      </c>
      <c r="G747" s="9">
        <v>35</v>
      </c>
      <c r="H747" s="1" t="s">
        <v>1739</v>
      </c>
      <c r="I747" s="8" t="s">
        <v>1740</v>
      </c>
      <c r="J747" s="9" t="s">
        <v>47</v>
      </c>
    </row>
    <row r="748" spans="1:10">
      <c r="A748" s="12">
        <v>45377</v>
      </c>
      <c r="B748" s="16" t="s">
        <v>113</v>
      </c>
      <c r="C748" s="1" t="s">
        <v>1741</v>
      </c>
      <c r="D748" s="8">
        <v>667473</v>
      </c>
      <c r="E748" s="8" t="s">
        <v>1619</v>
      </c>
      <c r="F748" s="8">
        <v>11</v>
      </c>
      <c r="G748" s="9">
        <v>2</v>
      </c>
      <c r="H748" s="1" t="s">
        <v>303</v>
      </c>
      <c r="I748" s="8" t="s">
        <v>1742</v>
      </c>
      <c r="J748" s="9" t="s">
        <v>12</v>
      </c>
    </row>
    <row r="749" spans="1:10">
      <c r="A749" s="12">
        <v>45377</v>
      </c>
      <c r="B749" s="16" t="s">
        <v>113</v>
      </c>
      <c r="C749" s="1" t="s">
        <v>1743</v>
      </c>
      <c r="D749" s="8">
        <v>750602</v>
      </c>
      <c r="E749" s="8" t="s">
        <v>1744</v>
      </c>
      <c r="F749" s="8">
        <v>3</v>
      </c>
      <c r="G749" s="9">
        <v>6</v>
      </c>
      <c r="H749" s="1">
        <v>3</v>
      </c>
      <c r="I749" s="8">
        <v>103.62</v>
      </c>
      <c r="J749" s="9" t="s">
        <v>12</v>
      </c>
    </row>
    <row r="750" spans="1:10">
      <c r="A750" s="12">
        <v>45377</v>
      </c>
      <c r="B750" s="16" t="s">
        <v>113</v>
      </c>
      <c r="C750" s="1" t="s">
        <v>1745</v>
      </c>
      <c r="D750" s="8">
        <v>892017</v>
      </c>
      <c r="E750" s="8" t="s">
        <v>1746</v>
      </c>
      <c r="F750" s="8">
        <v>10</v>
      </c>
      <c r="G750" s="9">
        <v>34</v>
      </c>
      <c r="H750" s="1">
        <v>24</v>
      </c>
      <c r="I750" s="8">
        <v>840.96</v>
      </c>
      <c r="J750" s="9" t="s">
        <v>26</v>
      </c>
    </row>
    <row r="751" spans="1:10">
      <c r="A751" s="12">
        <v>45377</v>
      </c>
      <c r="B751" s="16" t="s">
        <v>113</v>
      </c>
      <c r="C751" s="1" t="s">
        <v>1747</v>
      </c>
      <c r="D751" s="8">
        <v>992970</v>
      </c>
      <c r="E751" s="8" t="s">
        <v>1748</v>
      </c>
      <c r="F751" s="8">
        <v>106</v>
      </c>
      <c r="G751" s="9">
        <v>12</v>
      </c>
      <c r="H751" s="1" t="s">
        <v>954</v>
      </c>
      <c r="I751" s="8" t="s">
        <v>1749</v>
      </c>
      <c r="J751" s="9" t="s">
        <v>26</v>
      </c>
    </row>
    <row r="752" spans="1:10">
      <c r="A752" s="12">
        <v>45377</v>
      </c>
      <c r="B752" s="16" t="s">
        <v>113</v>
      </c>
      <c r="C752" s="1" t="s">
        <v>1750</v>
      </c>
      <c r="D752" s="8">
        <v>725163</v>
      </c>
      <c r="E752" s="8" t="s">
        <v>1685</v>
      </c>
      <c r="F752" s="8">
        <v>128</v>
      </c>
      <c r="G752" s="9">
        <v>96</v>
      </c>
      <c r="H752" s="1" t="s">
        <v>610</v>
      </c>
      <c r="I752" s="8" t="s">
        <v>1751</v>
      </c>
      <c r="J752" s="9" t="s">
        <v>47</v>
      </c>
    </row>
    <row r="753" spans="1:10">
      <c r="A753" s="12">
        <v>45377</v>
      </c>
      <c r="B753" s="16" t="s">
        <v>113</v>
      </c>
      <c r="C753" s="1" t="s">
        <v>1752</v>
      </c>
      <c r="D753" s="8">
        <v>7131322</v>
      </c>
      <c r="E753" s="8" t="s">
        <v>1753</v>
      </c>
      <c r="F753" s="8">
        <v>50</v>
      </c>
      <c r="G753" s="9">
        <v>49</v>
      </c>
      <c r="H753" s="1" t="s">
        <v>79</v>
      </c>
      <c r="I753" s="8" t="s">
        <v>623</v>
      </c>
      <c r="J753" s="9" t="s">
        <v>14</v>
      </c>
    </row>
    <row r="754" spans="1:10">
      <c r="A754" s="12">
        <v>45377</v>
      </c>
      <c r="B754" s="16" t="s">
        <v>113</v>
      </c>
      <c r="C754" s="1" t="s">
        <v>1754</v>
      </c>
      <c r="D754" s="8">
        <v>790412</v>
      </c>
      <c r="E754" s="8" t="s">
        <v>1625</v>
      </c>
      <c r="F754" s="8">
        <v>35</v>
      </c>
      <c r="G754" s="9">
        <v>27</v>
      </c>
      <c r="H754" s="1" t="s">
        <v>362</v>
      </c>
      <c r="I754" s="8" t="s">
        <v>1755</v>
      </c>
      <c r="J754" s="9" t="s">
        <v>14</v>
      </c>
    </row>
    <row r="755" spans="1:10">
      <c r="A755" s="12">
        <v>45377</v>
      </c>
      <c r="B755" s="16" t="s">
        <v>113</v>
      </c>
      <c r="C755" s="1" t="s">
        <v>1756</v>
      </c>
      <c r="D755" s="8">
        <v>7131322</v>
      </c>
      <c r="E755" s="8" t="s">
        <v>1753</v>
      </c>
      <c r="F755" s="8">
        <v>22</v>
      </c>
      <c r="G755" s="9">
        <v>26</v>
      </c>
      <c r="H755" s="1">
        <v>4</v>
      </c>
      <c r="I755" s="8">
        <v>70.510000000000005</v>
      </c>
      <c r="J755" s="9" t="s">
        <v>43</v>
      </c>
    </row>
    <row r="756" spans="1:10">
      <c r="A756" s="12">
        <v>45377</v>
      </c>
      <c r="B756" s="16" t="s">
        <v>113</v>
      </c>
      <c r="C756" s="1" t="s">
        <v>669</v>
      </c>
      <c r="D756" s="8">
        <v>727641</v>
      </c>
      <c r="E756" s="8" t="s">
        <v>670</v>
      </c>
      <c r="F756" s="8">
        <v>13</v>
      </c>
      <c r="G756" s="9">
        <v>16</v>
      </c>
      <c r="H756" s="1">
        <v>3</v>
      </c>
      <c r="I756" s="8">
        <v>163.44999999999999</v>
      </c>
      <c r="J756" s="9" t="s">
        <v>43</v>
      </c>
    </row>
    <row r="757" spans="1:10">
      <c r="A757" s="12">
        <v>45377</v>
      </c>
      <c r="B757" s="16" t="s">
        <v>113</v>
      </c>
      <c r="C757" s="1" t="s">
        <v>1757</v>
      </c>
      <c r="D757" s="8">
        <v>9256686</v>
      </c>
      <c r="E757" s="8" t="s">
        <v>1758</v>
      </c>
      <c r="F757" s="8">
        <v>35</v>
      </c>
      <c r="G757" s="9">
        <v>0</v>
      </c>
      <c r="H757" s="1" t="s">
        <v>1759</v>
      </c>
      <c r="I757" s="8" t="s">
        <v>1760</v>
      </c>
      <c r="J757" s="9" t="s">
        <v>26</v>
      </c>
    </row>
    <row r="758" spans="1:10">
      <c r="A758" s="12">
        <v>45377</v>
      </c>
      <c r="B758" s="16" t="s">
        <v>113</v>
      </c>
      <c r="C758" s="1" t="s">
        <v>1761</v>
      </c>
      <c r="D758" s="8">
        <v>790412</v>
      </c>
      <c r="E758" s="8" t="s">
        <v>1625</v>
      </c>
      <c r="F758" s="8">
        <v>28</v>
      </c>
      <c r="G758" s="9">
        <v>35</v>
      </c>
      <c r="H758" s="1">
        <v>7</v>
      </c>
      <c r="I758" s="8">
        <v>67.62</v>
      </c>
      <c r="J758" s="9" t="s">
        <v>43</v>
      </c>
    </row>
    <row r="759" spans="1:10">
      <c r="A759" s="12">
        <v>45377</v>
      </c>
      <c r="B759" s="16" t="s">
        <v>113</v>
      </c>
      <c r="C759" s="1" t="s">
        <v>1762</v>
      </c>
      <c r="D759" s="8">
        <v>790412</v>
      </c>
      <c r="E759" s="8" t="s">
        <v>1625</v>
      </c>
      <c r="F759" s="8">
        <v>2</v>
      </c>
      <c r="G759" s="9">
        <v>4</v>
      </c>
      <c r="H759" s="1">
        <v>2</v>
      </c>
      <c r="I759" s="8">
        <v>19.32</v>
      </c>
      <c r="J759" s="9" t="s">
        <v>43</v>
      </c>
    </row>
    <row r="760" spans="1:10">
      <c r="A760" s="12">
        <v>45377</v>
      </c>
      <c r="B760" s="16" t="s">
        <v>113</v>
      </c>
      <c r="C760" s="1" t="s">
        <v>1763</v>
      </c>
      <c r="D760" s="8">
        <v>9256686</v>
      </c>
      <c r="E760" s="8" t="s">
        <v>1758</v>
      </c>
      <c r="F760" s="8">
        <v>56</v>
      </c>
      <c r="G760" s="9">
        <v>48</v>
      </c>
      <c r="H760" s="1" t="s">
        <v>362</v>
      </c>
      <c r="I760" s="8" t="s">
        <v>1764</v>
      </c>
      <c r="J760" s="9" t="s">
        <v>47</v>
      </c>
    </row>
    <row r="761" spans="1:10">
      <c r="A761" s="12">
        <v>45377</v>
      </c>
      <c r="B761" s="16" t="s">
        <v>113</v>
      </c>
      <c r="C761" s="1" t="s">
        <v>1765</v>
      </c>
      <c r="D761" s="8">
        <v>536387</v>
      </c>
      <c r="E761" s="8" t="s">
        <v>1429</v>
      </c>
      <c r="F761" s="8">
        <v>33</v>
      </c>
      <c r="G761" s="9">
        <v>35</v>
      </c>
      <c r="H761" s="1">
        <v>2</v>
      </c>
      <c r="I761" s="8">
        <v>54.36</v>
      </c>
      <c r="J761" s="9" t="s">
        <v>47</v>
      </c>
    </row>
    <row r="762" spans="1:10">
      <c r="A762" s="12">
        <v>45377</v>
      </c>
      <c r="B762" s="16" t="s">
        <v>113</v>
      </c>
      <c r="C762" s="1" t="s">
        <v>1766</v>
      </c>
      <c r="D762" s="8">
        <v>348243</v>
      </c>
      <c r="E762" s="8" t="s">
        <v>1258</v>
      </c>
      <c r="F762" s="8">
        <v>392</v>
      </c>
      <c r="G762" s="9">
        <v>432</v>
      </c>
      <c r="H762" s="1">
        <v>40</v>
      </c>
      <c r="I762" s="8">
        <v>253.2</v>
      </c>
      <c r="J762" s="9" t="s">
        <v>47</v>
      </c>
    </row>
    <row r="763" spans="1:10">
      <c r="A763" s="12">
        <v>45377</v>
      </c>
      <c r="B763" s="16" t="s">
        <v>113</v>
      </c>
      <c r="C763" s="1" t="s">
        <v>1767</v>
      </c>
      <c r="D763" s="8">
        <v>725163</v>
      </c>
      <c r="E763" s="8" t="s">
        <v>1685</v>
      </c>
      <c r="F763" s="8">
        <v>952</v>
      </c>
      <c r="G763" s="9">
        <v>960</v>
      </c>
      <c r="H763" s="1">
        <v>8</v>
      </c>
      <c r="I763" s="8">
        <v>14.27</v>
      </c>
      <c r="J763" s="9" t="s">
        <v>43</v>
      </c>
    </row>
    <row r="764" spans="1:10">
      <c r="A764" s="12">
        <v>45377</v>
      </c>
      <c r="B764" s="16" t="s">
        <v>113</v>
      </c>
      <c r="C764" s="1" t="s">
        <v>797</v>
      </c>
      <c r="D764" s="8">
        <v>495200</v>
      </c>
      <c r="E764" s="8" t="s">
        <v>798</v>
      </c>
      <c r="F764" s="8">
        <v>3</v>
      </c>
      <c r="G764" s="9">
        <v>39</v>
      </c>
      <c r="H764" s="1">
        <v>36</v>
      </c>
      <c r="I764" s="8">
        <v>1410.69</v>
      </c>
      <c r="J764" s="9" t="s">
        <v>18</v>
      </c>
    </row>
    <row r="765" spans="1:10">
      <c r="A765" s="12">
        <v>45377</v>
      </c>
      <c r="B765" s="16" t="s">
        <v>113</v>
      </c>
      <c r="C765" s="1" t="s">
        <v>800</v>
      </c>
      <c r="D765" s="8">
        <v>342673</v>
      </c>
      <c r="E765" s="8" t="s">
        <v>753</v>
      </c>
      <c r="F765" s="8">
        <v>49</v>
      </c>
      <c r="G765" s="9">
        <v>60</v>
      </c>
      <c r="H765" s="1">
        <v>11</v>
      </c>
      <c r="I765" s="8">
        <v>144.9</v>
      </c>
      <c r="J765" s="9" t="s">
        <v>47</v>
      </c>
    </row>
    <row r="766" spans="1:10">
      <c r="A766" s="12">
        <v>45377</v>
      </c>
      <c r="B766" s="16" t="s">
        <v>113</v>
      </c>
      <c r="C766" s="1" t="s">
        <v>1428</v>
      </c>
      <c r="D766" s="8">
        <v>536387</v>
      </c>
      <c r="E766" s="8" t="s">
        <v>1768</v>
      </c>
      <c r="F766" s="8">
        <v>33</v>
      </c>
      <c r="G766" s="9">
        <v>36</v>
      </c>
      <c r="H766" s="1">
        <v>3</v>
      </c>
      <c r="I766" s="8">
        <v>81.540000000000006</v>
      </c>
      <c r="J766" s="9" t="s">
        <v>18</v>
      </c>
    </row>
    <row r="767" spans="1:10">
      <c r="A767" s="12">
        <v>45377</v>
      </c>
      <c r="B767" s="16" t="s">
        <v>113</v>
      </c>
      <c r="C767" s="1" t="s">
        <v>1769</v>
      </c>
      <c r="D767" s="8">
        <v>950055</v>
      </c>
      <c r="E767" s="8" t="s">
        <v>1770</v>
      </c>
      <c r="F767" s="8">
        <v>311</v>
      </c>
      <c r="G767" s="9">
        <v>288</v>
      </c>
      <c r="H767" s="1" t="s">
        <v>1771</v>
      </c>
      <c r="I767" s="8" t="s">
        <v>1772</v>
      </c>
      <c r="J767" s="9" t="s">
        <v>47</v>
      </c>
    </row>
    <row r="768" spans="1:10">
      <c r="A768" s="12">
        <v>45377</v>
      </c>
      <c r="B768" s="16" t="s">
        <v>113</v>
      </c>
      <c r="C768" s="1" t="s">
        <v>1773</v>
      </c>
      <c r="D768" s="8">
        <v>950055</v>
      </c>
      <c r="E768" s="8" t="s">
        <v>1770</v>
      </c>
      <c r="F768" s="8">
        <v>600</v>
      </c>
      <c r="G768" s="9">
        <v>576</v>
      </c>
      <c r="H768" s="1" t="s">
        <v>421</v>
      </c>
      <c r="I768" s="8" t="s">
        <v>1774</v>
      </c>
      <c r="J768" s="9" t="s">
        <v>14</v>
      </c>
    </row>
    <row r="769" spans="1:10">
      <c r="A769" s="12">
        <v>45377</v>
      </c>
      <c r="B769" s="16" t="s">
        <v>113</v>
      </c>
      <c r="C769" s="1" t="s">
        <v>1775</v>
      </c>
      <c r="D769" s="8">
        <v>576090</v>
      </c>
      <c r="E769" s="8" t="s">
        <v>1776</v>
      </c>
      <c r="F769" s="8">
        <v>39</v>
      </c>
      <c r="G769" s="9">
        <v>51</v>
      </c>
      <c r="H769" s="1">
        <v>12</v>
      </c>
      <c r="I769" s="8">
        <v>583.20000000000005</v>
      </c>
      <c r="J769" s="9" t="s">
        <v>43</v>
      </c>
    </row>
    <row r="770" spans="1:10">
      <c r="A770" s="12">
        <v>45377</v>
      </c>
      <c r="B770" s="16" t="s">
        <v>113</v>
      </c>
      <c r="C770" s="1" t="s">
        <v>1777</v>
      </c>
      <c r="D770" s="8">
        <v>725163</v>
      </c>
      <c r="E770" s="8" t="s">
        <v>1778</v>
      </c>
      <c r="F770" s="8">
        <v>240</v>
      </c>
      <c r="G770" s="9">
        <v>192</v>
      </c>
      <c r="H770" s="1" t="s">
        <v>287</v>
      </c>
      <c r="I770" s="8" t="s">
        <v>1779</v>
      </c>
      <c r="J770" s="9" t="s">
        <v>47</v>
      </c>
    </row>
    <row r="771" spans="1:10">
      <c r="A771" s="12">
        <v>45377</v>
      </c>
      <c r="B771" s="16" t="s">
        <v>113</v>
      </c>
      <c r="C771" s="1" t="s">
        <v>1780</v>
      </c>
      <c r="D771" s="8">
        <v>4969007</v>
      </c>
      <c r="E771" s="8" t="s">
        <v>1781</v>
      </c>
      <c r="F771" s="8">
        <v>9</v>
      </c>
      <c r="G771" s="9">
        <v>10</v>
      </c>
      <c r="H771" s="1">
        <v>1</v>
      </c>
      <c r="I771" s="8">
        <v>77.59</v>
      </c>
      <c r="J771" s="9" t="s">
        <v>12</v>
      </c>
    </row>
    <row r="772" spans="1:10">
      <c r="A772" s="12">
        <v>45377</v>
      </c>
      <c r="B772" s="16" t="s">
        <v>113</v>
      </c>
      <c r="C772" s="1" t="s">
        <v>1782</v>
      </c>
      <c r="D772" s="8">
        <v>5498532</v>
      </c>
      <c r="E772" s="8" t="s">
        <v>1783</v>
      </c>
      <c r="F772" s="8">
        <v>0</v>
      </c>
      <c r="G772" s="9">
        <v>18</v>
      </c>
      <c r="H772" s="1">
        <v>18</v>
      </c>
      <c r="I772" s="8">
        <v>187.2</v>
      </c>
      <c r="J772" s="9" t="s">
        <v>22</v>
      </c>
    </row>
    <row r="773" spans="1:10">
      <c r="A773" s="12">
        <v>45377</v>
      </c>
      <c r="B773" s="16" t="s">
        <v>113</v>
      </c>
      <c r="C773" s="1" t="s">
        <v>1784</v>
      </c>
      <c r="D773" s="8">
        <v>9985563</v>
      </c>
      <c r="E773" s="8" t="s">
        <v>1785</v>
      </c>
      <c r="F773" s="8">
        <v>0</v>
      </c>
      <c r="G773" s="9">
        <v>3</v>
      </c>
      <c r="H773" s="1">
        <v>3</v>
      </c>
      <c r="I773" s="8">
        <v>213.84</v>
      </c>
      <c r="J773" s="9" t="s">
        <v>12</v>
      </c>
    </row>
    <row r="774" spans="1:10">
      <c r="A774" s="12">
        <v>45377</v>
      </c>
      <c r="B774" s="16" t="s">
        <v>113</v>
      </c>
      <c r="C774" s="1" t="s">
        <v>1786</v>
      </c>
      <c r="D774" s="8">
        <v>674294</v>
      </c>
      <c r="E774" s="8" t="s">
        <v>1787</v>
      </c>
      <c r="F774" s="8">
        <v>7</v>
      </c>
      <c r="G774" s="9">
        <v>8</v>
      </c>
      <c r="H774" s="1">
        <v>1</v>
      </c>
      <c r="I774" s="8">
        <v>1.99</v>
      </c>
      <c r="J774" s="9" t="s">
        <v>12</v>
      </c>
    </row>
    <row r="775" spans="1:10">
      <c r="A775" s="12">
        <v>45377</v>
      </c>
      <c r="B775" s="16" t="s">
        <v>113</v>
      </c>
      <c r="C775" s="1" t="s">
        <v>1788</v>
      </c>
      <c r="D775" s="8">
        <v>768015</v>
      </c>
      <c r="E775" s="8" t="s">
        <v>1789</v>
      </c>
      <c r="F775" s="8">
        <v>2</v>
      </c>
      <c r="G775" s="9">
        <v>3</v>
      </c>
      <c r="H775" s="1">
        <v>1</v>
      </c>
      <c r="I775" s="8">
        <v>15.6</v>
      </c>
      <c r="J775" s="9" t="s">
        <v>12</v>
      </c>
    </row>
    <row r="776" spans="1:10">
      <c r="A776" s="12">
        <v>45377</v>
      </c>
      <c r="B776" s="16" t="s">
        <v>113</v>
      </c>
      <c r="C776" s="1" t="s">
        <v>1790</v>
      </c>
      <c r="D776" s="8">
        <v>821808</v>
      </c>
      <c r="E776" s="8" t="s">
        <v>1791</v>
      </c>
      <c r="F776" s="8">
        <v>2</v>
      </c>
      <c r="G776" s="9">
        <v>4</v>
      </c>
      <c r="H776" s="1">
        <v>2</v>
      </c>
      <c r="I776" s="8">
        <v>9.56</v>
      </c>
      <c r="J776" s="9" t="s">
        <v>12</v>
      </c>
    </row>
    <row r="777" spans="1:10">
      <c r="A777" s="12">
        <v>45377</v>
      </c>
      <c r="B777" s="16" t="s">
        <v>113</v>
      </c>
      <c r="C777" s="1" t="s">
        <v>1792</v>
      </c>
      <c r="D777" s="8">
        <v>7098081</v>
      </c>
      <c r="E777" s="8" t="s">
        <v>1793</v>
      </c>
      <c r="F777" s="8">
        <v>9</v>
      </c>
      <c r="G777" s="9">
        <v>8</v>
      </c>
      <c r="H777" s="1" t="s">
        <v>203</v>
      </c>
      <c r="I777" s="8" t="s">
        <v>1794</v>
      </c>
      <c r="J777" s="9" t="s">
        <v>12</v>
      </c>
    </row>
    <row r="778" spans="1:10">
      <c r="A778" s="12">
        <v>45377</v>
      </c>
      <c r="B778" s="16" t="s">
        <v>113</v>
      </c>
      <c r="C778" s="1" t="s">
        <v>1795</v>
      </c>
      <c r="D778" s="8">
        <v>429266</v>
      </c>
      <c r="E778" s="8" t="s">
        <v>903</v>
      </c>
      <c r="F778" s="8">
        <v>6</v>
      </c>
      <c r="G778" s="9">
        <v>7</v>
      </c>
      <c r="H778" s="1">
        <v>1</v>
      </c>
      <c r="I778" s="8">
        <v>0.17</v>
      </c>
      <c r="J778" s="9" t="s">
        <v>12</v>
      </c>
    </row>
    <row r="779" spans="1:10">
      <c r="A779" s="12">
        <v>45377</v>
      </c>
      <c r="B779" s="16" t="s">
        <v>113</v>
      </c>
      <c r="C779" s="1" t="s">
        <v>1796</v>
      </c>
      <c r="D779" s="8">
        <v>766967</v>
      </c>
      <c r="E779" s="8" t="s">
        <v>1797</v>
      </c>
      <c r="F779" s="8">
        <v>1</v>
      </c>
      <c r="G779" s="9">
        <v>0</v>
      </c>
      <c r="H779" s="1" t="s">
        <v>203</v>
      </c>
      <c r="I779" s="8" t="s">
        <v>1798</v>
      </c>
      <c r="J779" s="9" t="s">
        <v>12</v>
      </c>
    </row>
    <row r="780" spans="1:10">
      <c r="A780" s="12">
        <v>45377</v>
      </c>
      <c r="B780" s="16" t="s">
        <v>113</v>
      </c>
      <c r="C780" s="1" t="s">
        <v>1799</v>
      </c>
      <c r="D780" s="8">
        <v>992743</v>
      </c>
      <c r="E780" s="8" t="s">
        <v>1800</v>
      </c>
      <c r="F780" s="8">
        <v>10</v>
      </c>
      <c r="G780" s="9">
        <v>2</v>
      </c>
      <c r="H780" s="1" t="s">
        <v>1459</v>
      </c>
      <c r="I780" s="8" t="s">
        <v>1801</v>
      </c>
      <c r="J780" s="9" t="s">
        <v>12</v>
      </c>
    </row>
    <row r="781" spans="1:10">
      <c r="A781" s="12">
        <v>45377</v>
      </c>
      <c r="B781" s="16" t="s">
        <v>113</v>
      </c>
      <c r="C781" s="1" t="s">
        <v>1802</v>
      </c>
      <c r="D781" s="8">
        <v>751117</v>
      </c>
      <c r="E781" s="8" t="s">
        <v>1803</v>
      </c>
      <c r="F781" s="8">
        <v>8</v>
      </c>
      <c r="G781" s="9">
        <v>5</v>
      </c>
      <c r="H781" s="1" t="s">
        <v>341</v>
      </c>
      <c r="I781" s="8" t="s">
        <v>1804</v>
      </c>
      <c r="J781" s="9" t="s">
        <v>12</v>
      </c>
    </row>
    <row r="782" spans="1:10">
      <c r="A782" s="12">
        <v>45377</v>
      </c>
      <c r="B782" s="16" t="s">
        <v>113</v>
      </c>
      <c r="C782" s="1" t="s">
        <v>1805</v>
      </c>
      <c r="D782" s="8">
        <v>149724</v>
      </c>
      <c r="E782" s="8" t="s">
        <v>1806</v>
      </c>
      <c r="F782" s="8">
        <v>8</v>
      </c>
      <c r="G782" s="9">
        <v>7</v>
      </c>
      <c r="H782" s="1" t="s">
        <v>203</v>
      </c>
      <c r="I782" s="8" t="s">
        <v>1807</v>
      </c>
      <c r="J782" s="9" t="s">
        <v>12</v>
      </c>
    </row>
    <row r="783" spans="1:10">
      <c r="A783" s="12">
        <v>45377</v>
      </c>
      <c r="B783" s="16" t="s">
        <v>113</v>
      </c>
      <c r="C783" s="1" t="s">
        <v>1808</v>
      </c>
      <c r="D783" s="8">
        <v>8747143</v>
      </c>
      <c r="E783" s="8" t="s">
        <v>1809</v>
      </c>
      <c r="F783" s="8">
        <v>8</v>
      </c>
      <c r="G783" s="9">
        <v>4</v>
      </c>
      <c r="H783" s="1" t="s">
        <v>478</v>
      </c>
      <c r="I783" s="8" t="s">
        <v>1810</v>
      </c>
      <c r="J783" s="9" t="s">
        <v>47</v>
      </c>
    </row>
    <row r="784" spans="1:10">
      <c r="A784" s="12">
        <v>45377</v>
      </c>
      <c r="B784" s="16" t="s">
        <v>113</v>
      </c>
      <c r="C784" s="1" t="s">
        <v>1811</v>
      </c>
      <c r="D784" s="8">
        <v>182733</v>
      </c>
      <c r="E784" s="8" t="s">
        <v>1812</v>
      </c>
      <c r="F784" s="8">
        <v>3</v>
      </c>
      <c r="G784" s="9">
        <v>72</v>
      </c>
      <c r="H784" s="1">
        <v>69</v>
      </c>
      <c r="I784" s="8">
        <v>645.84</v>
      </c>
      <c r="J784" s="9" t="s">
        <v>22</v>
      </c>
    </row>
    <row r="785" spans="1:10">
      <c r="A785" s="12">
        <v>45377</v>
      </c>
      <c r="B785" s="16" t="s">
        <v>113</v>
      </c>
      <c r="C785" s="1" t="s">
        <v>1813</v>
      </c>
      <c r="D785" s="8">
        <v>343731</v>
      </c>
      <c r="E785" s="8" t="s">
        <v>1814</v>
      </c>
      <c r="F785" s="8">
        <v>17</v>
      </c>
      <c r="G785" s="9">
        <v>47</v>
      </c>
      <c r="H785" s="1">
        <v>30</v>
      </c>
      <c r="I785" s="8">
        <v>249.6</v>
      </c>
      <c r="J785" s="9" t="s">
        <v>22</v>
      </c>
    </row>
    <row r="786" spans="1:10">
      <c r="A786" s="12">
        <v>45377</v>
      </c>
      <c r="B786" s="16" t="s">
        <v>113</v>
      </c>
      <c r="C786" s="1" t="s">
        <v>1815</v>
      </c>
      <c r="D786" s="8">
        <v>640650</v>
      </c>
      <c r="E786" s="8" t="s">
        <v>1816</v>
      </c>
      <c r="F786" s="8">
        <v>5</v>
      </c>
      <c r="G786" s="9">
        <v>4</v>
      </c>
      <c r="H786" s="1" t="s">
        <v>79</v>
      </c>
      <c r="I786" s="8" t="s">
        <v>1817</v>
      </c>
      <c r="J786" s="9" t="s">
        <v>12</v>
      </c>
    </row>
    <row r="787" spans="1:10">
      <c r="A787" s="12">
        <v>45377</v>
      </c>
      <c r="B787" s="16" t="s">
        <v>113</v>
      </c>
      <c r="C787" s="1" t="s">
        <v>1818</v>
      </c>
      <c r="D787" s="8">
        <v>186555</v>
      </c>
      <c r="E787" s="8" t="s">
        <v>1819</v>
      </c>
      <c r="F787" s="8">
        <v>1</v>
      </c>
      <c r="G787" s="9">
        <v>0</v>
      </c>
      <c r="H787" s="1" t="s">
        <v>79</v>
      </c>
      <c r="I787" s="8" t="s">
        <v>1820</v>
      </c>
      <c r="J787" s="9" t="s">
        <v>12</v>
      </c>
    </row>
    <row r="788" spans="1:10">
      <c r="A788" s="12">
        <v>45377</v>
      </c>
      <c r="B788" s="16" t="s">
        <v>113</v>
      </c>
      <c r="C788" s="1" t="s">
        <v>1821</v>
      </c>
      <c r="D788" s="8">
        <v>198740</v>
      </c>
      <c r="E788" s="8" t="s">
        <v>1822</v>
      </c>
      <c r="F788" s="8">
        <v>6</v>
      </c>
      <c r="G788" s="9">
        <v>5</v>
      </c>
      <c r="H788" s="1" t="s">
        <v>79</v>
      </c>
      <c r="I788" s="8" t="s">
        <v>1823</v>
      </c>
      <c r="J788" s="9" t="s">
        <v>12</v>
      </c>
    </row>
    <row r="789" spans="1:10">
      <c r="A789" s="12">
        <v>45377</v>
      </c>
      <c r="B789" s="16" t="s">
        <v>113</v>
      </c>
      <c r="C789" s="1" t="s">
        <v>1824</v>
      </c>
      <c r="D789" s="8">
        <v>553259</v>
      </c>
      <c r="E789" s="8" t="s">
        <v>1825</v>
      </c>
      <c r="F789" s="8">
        <v>6</v>
      </c>
      <c r="G789" s="9">
        <v>7</v>
      </c>
      <c r="H789" s="1">
        <v>1</v>
      </c>
      <c r="I789" s="8">
        <v>23.88</v>
      </c>
      <c r="J789" s="9" t="s">
        <v>12</v>
      </c>
    </row>
    <row r="790" spans="1:10">
      <c r="A790" s="12">
        <v>45377</v>
      </c>
      <c r="B790" s="16" t="s">
        <v>113</v>
      </c>
      <c r="C790" s="1" t="s">
        <v>1826</v>
      </c>
      <c r="D790" s="8">
        <v>646557</v>
      </c>
      <c r="E790" s="8" t="s">
        <v>1827</v>
      </c>
      <c r="F790" s="8">
        <v>1</v>
      </c>
      <c r="G790" s="9">
        <v>2</v>
      </c>
      <c r="H790" s="1">
        <v>1</v>
      </c>
      <c r="I790" s="8">
        <v>169.42</v>
      </c>
      <c r="J790" s="9" t="s">
        <v>22</v>
      </c>
    </row>
    <row r="791" spans="1:10">
      <c r="A791" s="12">
        <v>45377</v>
      </c>
      <c r="B791" s="16" t="s">
        <v>113</v>
      </c>
      <c r="C791" s="1" t="s">
        <v>1828</v>
      </c>
      <c r="D791" s="8">
        <v>409158</v>
      </c>
      <c r="E791" s="8" t="s">
        <v>1829</v>
      </c>
      <c r="F791" s="8">
        <v>10</v>
      </c>
      <c r="G791" s="9">
        <v>80</v>
      </c>
      <c r="H791" s="1">
        <v>70</v>
      </c>
      <c r="I791" s="8">
        <v>93.1</v>
      </c>
      <c r="J791" s="9" t="s">
        <v>28</v>
      </c>
    </row>
    <row r="792" spans="1:10">
      <c r="A792" s="12">
        <v>45377</v>
      </c>
      <c r="B792" s="16" t="s">
        <v>113</v>
      </c>
      <c r="C792" s="1" t="s">
        <v>1830</v>
      </c>
      <c r="D792" s="8">
        <v>634008</v>
      </c>
      <c r="E792" s="8" t="s">
        <v>1831</v>
      </c>
      <c r="F792" s="8">
        <v>8</v>
      </c>
      <c r="G792" s="9">
        <v>27</v>
      </c>
      <c r="H792" s="1">
        <v>19</v>
      </c>
      <c r="I792" s="8">
        <v>168.83</v>
      </c>
      <c r="J792" s="9" t="s">
        <v>28</v>
      </c>
    </row>
    <row r="793" spans="1:10">
      <c r="A793" s="12">
        <v>45377</v>
      </c>
      <c r="B793" s="16" t="s">
        <v>113</v>
      </c>
      <c r="C793" s="1" t="s">
        <v>1832</v>
      </c>
      <c r="D793" s="8">
        <v>841195</v>
      </c>
      <c r="E793" s="8" t="s">
        <v>1833</v>
      </c>
      <c r="F793" s="8">
        <v>1</v>
      </c>
      <c r="G793" s="9">
        <v>6</v>
      </c>
      <c r="H793" s="1">
        <v>5</v>
      </c>
      <c r="I793" s="8">
        <v>17.68</v>
      </c>
      <c r="J793" s="9" t="s">
        <v>12</v>
      </c>
    </row>
    <row r="794" spans="1:10">
      <c r="A794" s="12">
        <v>45377</v>
      </c>
      <c r="B794" s="16" t="s">
        <v>113</v>
      </c>
      <c r="C794" s="1" t="s">
        <v>1834</v>
      </c>
      <c r="D794" s="8">
        <v>987304</v>
      </c>
      <c r="E794" s="8" t="s">
        <v>781</v>
      </c>
      <c r="F794" s="8">
        <v>0</v>
      </c>
      <c r="G794" s="9">
        <v>1</v>
      </c>
      <c r="H794" s="1">
        <v>1</v>
      </c>
      <c r="I794" s="8">
        <v>14.53</v>
      </c>
      <c r="J794" s="9" t="s">
        <v>12</v>
      </c>
    </row>
    <row r="795" spans="1:10">
      <c r="A795" s="12">
        <v>45377</v>
      </c>
      <c r="B795" s="16" t="s">
        <v>113</v>
      </c>
      <c r="C795" s="1" t="s">
        <v>1835</v>
      </c>
      <c r="D795" s="8">
        <v>927194</v>
      </c>
      <c r="E795" s="8" t="s">
        <v>1836</v>
      </c>
      <c r="F795" s="8">
        <v>6</v>
      </c>
      <c r="G795" s="9">
        <v>0</v>
      </c>
      <c r="H795" s="1" t="s">
        <v>126</v>
      </c>
      <c r="I795" s="8" t="s">
        <v>1837</v>
      </c>
      <c r="J795" s="9" t="s">
        <v>12</v>
      </c>
    </row>
    <row r="796" spans="1:10">
      <c r="A796" s="12">
        <v>45377</v>
      </c>
      <c r="B796" s="16" t="s">
        <v>113</v>
      </c>
      <c r="C796" s="1" t="s">
        <v>1838</v>
      </c>
      <c r="D796" s="8">
        <v>179669</v>
      </c>
      <c r="E796" s="8" t="s">
        <v>1839</v>
      </c>
      <c r="F796" s="8">
        <v>6</v>
      </c>
      <c r="G796" s="9">
        <v>8</v>
      </c>
      <c r="H796" s="1">
        <v>2</v>
      </c>
      <c r="I796" s="8">
        <v>92.3</v>
      </c>
      <c r="J796" s="9" t="s">
        <v>12</v>
      </c>
    </row>
    <row r="797" spans="1:10">
      <c r="A797" s="12">
        <v>45377</v>
      </c>
      <c r="B797" s="16" t="s">
        <v>113</v>
      </c>
      <c r="C797" s="1" t="s">
        <v>1840</v>
      </c>
      <c r="D797" s="8">
        <v>181095</v>
      </c>
      <c r="E797" s="8" t="s">
        <v>1841</v>
      </c>
      <c r="F797" s="8">
        <v>5</v>
      </c>
      <c r="G797" s="9">
        <v>79</v>
      </c>
      <c r="H797" s="1">
        <v>74</v>
      </c>
      <c r="I797" s="8">
        <v>36.479999999999997</v>
      </c>
      <c r="J797" s="9" t="s">
        <v>20</v>
      </c>
    </row>
    <row r="798" spans="1:10">
      <c r="A798" s="12">
        <v>45377</v>
      </c>
      <c r="B798" s="16" t="s">
        <v>113</v>
      </c>
      <c r="C798" s="1" t="s">
        <v>1842</v>
      </c>
      <c r="D798" s="8">
        <v>275200</v>
      </c>
      <c r="E798" s="8" t="s">
        <v>1843</v>
      </c>
      <c r="F798" s="8">
        <v>9</v>
      </c>
      <c r="G798" s="9">
        <v>5</v>
      </c>
      <c r="H798" s="1" t="s">
        <v>632</v>
      </c>
      <c r="I798" s="8" t="s">
        <v>1844</v>
      </c>
      <c r="J798" s="9" t="s">
        <v>47</v>
      </c>
    </row>
    <row r="799" spans="1:10">
      <c r="A799" s="12">
        <v>45377</v>
      </c>
      <c r="B799" s="16" t="s">
        <v>113</v>
      </c>
      <c r="C799" s="1" t="s">
        <v>1845</v>
      </c>
      <c r="D799" s="8">
        <v>689082</v>
      </c>
      <c r="E799" s="8" t="s">
        <v>1846</v>
      </c>
      <c r="F799" s="8">
        <v>4</v>
      </c>
      <c r="G799" s="9">
        <v>5</v>
      </c>
      <c r="H799" s="1">
        <v>1</v>
      </c>
      <c r="I799" s="8">
        <v>12.46</v>
      </c>
      <c r="J799" s="9" t="s">
        <v>12</v>
      </c>
    </row>
    <row r="800" spans="1:10">
      <c r="A800" s="12">
        <v>45377</v>
      </c>
      <c r="B800" s="16" t="s">
        <v>64</v>
      </c>
      <c r="C800" s="1" t="s">
        <v>1847</v>
      </c>
      <c r="D800" s="8">
        <v>470245</v>
      </c>
      <c r="E800" s="8" t="s">
        <v>1848</v>
      </c>
      <c r="F800" s="8">
        <v>101</v>
      </c>
      <c r="G800" s="9">
        <v>103</v>
      </c>
      <c r="H800" s="1">
        <v>2</v>
      </c>
      <c r="I800" s="8">
        <v>9.35</v>
      </c>
      <c r="J800" s="9" t="s">
        <v>16</v>
      </c>
    </row>
    <row r="801" spans="1:10">
      <c r="A801" s="12">
        <v>45377</v>
      </c>
      <c r="B801" s="16" t="s">
        <v>64</v>
      </c>
      <c r="C801" s="1" t="s">
        <v>1849</v>
      </c>
      <c r="D801" s="8">
        <v>801826</v>
      </c>
      <c r="E801" s="8" t="s">
        <v>1850</v>
      </c>
      <c r="F801" s="8">
        <v>29</v>
      </c>
      <c r="G801" s="9">
        <v>47</v>
      </c>
      <c r="H801" s="1">
        <v>18</v>
      </c>
      <c r="I801" s="8">
        <v>220.14</v>
      </c>
      <c r="J801" s="9" t="s">
        <v>16</v>
      </c>
    </row>
    <row r="802" spans="1:10">
      <c r="A802" s="12">
        <v>45377</v>
      </c>
      <c r="B802" s="16" t="s">
        <v>64</v>
      </c>
      <c r="C802" s="1" t="s">
        <v>1851</v>
      </c>
      <c r="D802" s="8">
        <v>764180</v>
      </c>
      <c r="E802" s="8" t="s">
        <v>1852</v>
      </c>
      <c r="F802" s="8">
        <v>344</v>
      </c>
      <c r="G802" s="9">
        <v>492</v>
      </c>
      <c r="H802" s="1">
        <v>148</v>
      </c>
      <c r="I802" s="8">
        <v>273.8</v>
      </c>
      <c r="J802" s="9" t="s">
        <v>16</v>
      </c>
    </row>
    <row r="803" spans="1:10">
      <c r="A803" s="12">
        <v>45377</v>
      </c>
      <c r="B803" s="16" t="s">
        <v>64</v>
      </c>
      <c r="C803" s="1" t="s">
        <v>1853</v>
      </c>
      <c r="D803" s="8">
        <v>265078</v>
      </c>
      <c r="E803" s="8" t="s">
        <v>1524</v>
      </c>
      <c r="F803" s="8">
        <v>97</v>
      </c>
      <c r="G803" s="9">
        <v>106</v>
      </c>
      <c r="H803" s="1">
        <v>9</v>
      </c>
      <c r="I803" s="8">
        <v>43.11</v>
      </c>
      <c r="J803" s="9" t="s">
        <v>16</v>
      </c>
    </row>
    <row r="804" spans="1:10">
      <c r="A804" s="12">
        <v>45377</v>
      </c>
      <c r="B804" s="16" t="s">
        <v>64</v>
      </c>
      <c r="C804" s="1" t="s">
        <v>1854</v>
      </c>
      <c r="D804" s="8">
        <v>6812604</v>
      </c>
      <c r="E804" s="8" t="s">
        <v>1855</v>
      </c>
      <c r="F804" s="8">
        <v>23</v>
      </c>
      <c r="G804" s="9">
        <v>25</v>
      </c>
      <c r="H804" s="1">
        <v>2</v>
      </c>
      <c r="I804" s="8">
        <v>46.16</v>
      </c>
      <c r="J804" s="9" t="s">
        <v>16</v>
      </c>
    </row>
    <row r="805" spans="1:10">
      <c r="A805" s="12">
        <v>45377</v>
      </c>
      <c r="B805" s="16" t="s">
        <v>64</v>
      </c>
      <c r="C805" s="1" t="s">
        <v>1856</v>
      </c>
      <c r="D805" s="8">
        <v>5935610</v>
      </c>
      <c r="E805" s="8" t="s">
        <v>1857</v>
      </c>
      <c r="F805" s="8">
        <v>33</v>
      </c>
      <c r="G805" s="9">
        <v>28</v>
      </c>
      <c r="H805" s="1" t="s">
        <v>86</v>
      </c>
      <c r="I805" s="8" t="s">
        <v>1858</v>
      </c>
      <c r="J805" s="9" t="s">
        <v>16</v>
      </c>
    </row>
    <row r="806" spans="1:10">
      <c r="A806" s="12">
        <v>45377</v>
      </c>
      <c r="B806" s="16" t="s">
        <v>64</v>
      </c>
      <c r="C806" s="1" t="s">
        <v>1859</v>
      </c>
      <c r="D806" s="8">
        <v>790921</v>
      </c>
      <c r="E806" s="8" t="s">
        <v>1860</v>
      </c>
      <c r="F806" s="8">
        <v>68</v>
      </c>
      <c r="G806" s="9">
        <v>67</v>
      </c>
      <c r="H806" s="1" t="s">
        <v>79</v>
      </c>
      <c r="I806" s="8" t="s">
        <v>1861</v>
      </c>
      <c r="J806" s="9" t="s">
        <v>12</v>
      </c>
    </row>
    <row r="807" spans="1:10">
      <c r="A807" s="12">
        <v>45377</v>
      </c>
      <c r="B807" s="16" t="s">
        <v>64</v>
      </c>
      <c r="C807" s="1" t="s">
        <v>1862</v>
      </c>
      <c r="D807" s="8">
        <v>6191161</v>
      </c>
      <c r="E807" s="8" t="s">
        <v>1863</v>
      </c>
      <c r="F807" s="8">
        <v>29</v>
      </c>
      <c r="G807" s="9">
        <v>55</v>
      </c>
      <c r="H807" s="1">
        <v>26</v>
      </c>
      <c r="I807" s="8">
        <v>666.38</v>
      </c>
      <c r="J807" s="9" t="s">
        <v>22</v>
      </c>
    </row>
    <row r="808" spans="1:10">
      <c r="A808" s="12">
        <v>45377</v>
      </c>
      <c r="B808" s="16" t="s">
        <v>64</v>
      </c>
      <c r="C808" s="1" t="s">
        <v>1864</v>
      </c>
      <c r="D808" s="8">
        <v>696542</v>
      </c>
      <c r="E808" s="8" t="s">
        <v>1865</v>
      </c>
      <c r="F808" s="8">
        <v>94</v>
      </c>
      <c r="G808" s="9">
        <v>89</v>
      </c>
      <c r="H808" s="1" t="s">
        <v>86</v>
      </c>
      <c r="I808" s="8" t="s">
        <v>1866</v>
      </c>
      <c r="J808" s="9" t="s">
        <v>16</v>
      </c>
    </row>
    <row r="809" spans="1:10">
      <c r="A809" s="12">
        <v>45377</v>
      </c>
      <c r="B809" s="16" t="s">
        <v>64</v>
      </c>
      <c r="C809" s="1" t="s">
        <v>1867</v>
      </c>
      <c r="D809" s="8">
        <v>683441</v>
      </c>
      <c r="E809" s="8" t="s">
        <v>1868</v>
      </c>
      <c r="F809" s="8">
        <v>314</v>
      </c>
      <c r="G809" s="9">
        <v>312</v>
      </c>
      <c r="H809" s="1" t="s">
        <v>90</v>
      </c>
      <c r="I809" s="8" t="s">
        <v>1869</v>
      </c>
      <c r="J809" s="9" t="s">
        <v>12</v>
      </c>
    </row>
    <row r="810" spans="1:10">
      <c r="A810" s="12">
        <v>45377</v>
      </c>
      <c r="B810" s="16" t="s">
        <v>64</v>
      </c>
      <c r="C810" s="1" t="s">
        <v>1870</v>
      </c>
      <c r="D810" s="8">
        <v>682686</v>
      </c>
      <c r="E810" s="8" t="s">
        <v>1871</v>
      </c>
      <c r="F810" s="8">
        <v>75</v>
      </c>
      <c r="G810" s="9">
        <v>69</v>
      </c>
      <c r="H810" s="1" t="s">
        <v>126</v>
      </c>
      <c r="I810" s="8" t="s">
        <v>1872</v>
      </c>
      <c r="J810" s="9" t="s">
        <v>24</v>
      </c>
    </row>
    <row r="811" spans="1:10">
      <c r="A811" s="12">
        <v>45377</v>
      </c>
      <c r="B811" s="16" t="s">
        <v>64</v>
      </c>
      <c r="C811" s="1" t="s">
        <v>1873</v>
      </c>
      <c r="D811" s="8">
        <v>908848</v>
      </c>
      <c r="E811" s="8" t="s">
        <v>1874</v>
      </c>
      <c r="F811" s="8">
        <v>40</v>
      </c>
      <c r="G811" s="9">
        <v>41</v>
      </c>
      <c r="H811" s="1">
        <v>1</v>
      </c>
      <c r="I811" s="8">
        <v>10.81</v>
      </c>
      <c r="J811" s="9" t="s">
        <v>16</v>
      </c>
    </row>
    <row r="812" spans="1:10">
      <c r="A812" s="12">
        <v>45377</v>
      </c>
      <c r="B812" s="16" t="s">
        <v>64</v>
      </c>
      <c r="C812" s="1" t="s">
        <v>1875</v>
      </c>
      <c r="D812" s="8">
        <v>554124</v>
      </c>
      <c r="E812" s="8" t="s">
        <v>1876</v>
      </c>
      <c r="F812" s="8">
        <v>114</v>
      </c>
      <c r="G812" s="9">
        <v>104</v>
      </c>
      <c r="H812" s="1" t="s">
        <v>579</v>
      </c>
      <c r="I812" s="8" t="s">
        <v>1877</v>
      </c>
      <c r="J812" s="9" t="s">
        <v>16</v>
      </c>
    </row>
    <row r="813" spans="1:10">
      <c r="A813" s="12">
        <v>45377</v>
      </c>
      <c r="B813" s="16" t="s">
        <v>64</v>
      </c>
      <c r="C813" s="1" t="s">
        <v>1878</v>
      </c>
      <c r="D813" s="8">
        <v>5434726</v>
      </c>
      <c r="E813" s="8" t="s">
        <v>1879</v>
      </c>
      <c r="F813" s="8">
        <v>92</v>
      </c>
      <c r="G813" s="9">
        <v>89</v>
      </c>
      <c r="H813" s="1" t="s">
        <v>71</v>
      </c>
      <c r="I813" s="8" t="s">
        <v>1435</v>
      </c>
      <c r="J813" s="9" t="s">
        <v>16</v>
      </c>
    </row>
    <row r="814" spans="1:10">
      <c r="A814" s="12">
        <v>45377</v>
      </c>
      <c r="B814" s="16" t="s">
        <v>64</v>
      </c>
      <c r="C814" s="1" t="s">
        <v>1880</v>
      </c>
      <c r="D814" s="8">
        <v>899616</v>
      </c>
      <c r="E814" s="8" t="s">
        <v>1881</v>
      </c>
      <c r="F814" s="8">
        <v>59</v>
      </c>
      <c r="G814" s="9">
        <v>43</v>
      </c>
      <c r="H814" s="1" t="s">
        <v>492</v>
      </c>
      <c r="I814" s="8" t="s">
        <v>1882</v>
      </c>
      <c r="J814" s="9" t="s">
        <v>16</v>
      </c>
    </row>
    <row r="815" spans="1:10">
      <c r="A815" s="12">
        <v>45377</v>
      </c>
      <c r="B815" s="16" t="s">
        <v>64</v>
      </c>
      <c r="C815" s="1" t="s">
        <v>1883</v>
      </c>
      <c r="D815" s="8">
        <v>656626</v>
      </c>
      <c r="E815" s="8" t="s">
        <v>1884</v>
      </c>
      <c r="F815" s="8">
        <v>11</v>
      </c>
      <c r="G815" s="9">
        <v>14</v>
      </c>
      <c r="H815" s="1">
        <v>3</v>
      </c>
      <c r="I815" s="8">
        <v>165.9</v>
      </c>
      <c r="J815" s="9" t="s">
        <v>16</v>
      </c>
    </row>
    <row r="816" spans="1:10">
      <c r="A816" s="12">
        <v>45377</v>
      </c>
      <c r="B816" s="16" t="s">
        <v>64</v>
      </c>
      <c r="C816" s="1" t="s">
        <v>1885</v>
      </c>
      <c r="D816" s="8">
        <v>707789</v>
      </c>
      <c r="E816" s="8" t="s">
        <v>1886</v>
      </c>
      <c r="F816" s="8">
        <v>9</v>
      </c>
      <c r="G816" s="9">
        <v>10</v>
      </c>
      <c r="H816" s="1">
        <v>1</v>
      </c>
      <c r="I816" s="8">
        <v>61.22</v>
      </c>
      <c r="J816" s="9" t="s">
        <v>12</v>
      </c>
    </row>
    <row r="817" spans="1:10">
      <c r="A817" s="12">
        <v>45377</v>
      </c>
      <c r="B817" s="16" t="s">
        <v>64</v>
      </c>
      <c r="C817" s="1" t="s">
        <v>1887</v>
      </c>
      <c r="D817" s="8">
        <v>502681</v>
      </c>
      <c r="E817" s="8" t="s">
        <v>1888</v>
      </c>
      <c r="F817" s="8">
        <v>12</v>
      </c>
      <c r="G817" s="9">
        <v>16</v>
      </c>
      <c r="H817" s="1">
        <v>4</v>
      </c>
      <c r="I817" s="8">
        <v>172.16</v>
      </c>
      <c r="J817" s="9" t="s">
        <v>12</v>
      </c>
    </row>
    <row r="818" spans="1:10">
      <c r="A818" s="12">
        <v>45377</v>
      </c>
      <c r="B818" s="16" t="s">
        <v>64</v>
      </c>
      <c r="C818" s="1" t="s">
        <v>1889</v>
      </c>
      <c r="D818" s="8">
        <v>9256686</v>
      </c>
      <c r="E818" s="8" t="s">
        <v>1758</v>
      </c>
      <c r="F818" s="8">
        <v>44</v>
      </c>
      <c r="G818" s="9">
        <v>41</v>
      </c>
      <c r="H818" s="1" t="s">
        <v>1890</v>
      </c>
      <c r="I818" s="8" t="s">
        <v>1891</v>
      </c>
      <c r="J818" s="9" t="s">
        <v>16</v>
      </c>
    </row>
    <row r="819" spans="1:10">
      <c r="A819" s="12">
        <v>45377</v>
      </c>
      <c r="B819" s="16" t="s">
        <v>64</v>
      </c>
      <c r="C819" s="1" t="s">
        <v>1892</v>
      </c>
      <c r="D819" s="8">
        <v>345645</v>
      </c>
      <c r="E819" s="8" t="s">
        <v>923</v>
      </c>
      <c r="F819" s="8">
        <v>230</v>
      </c>
      <c r="G819" s="9">
        <v>250</v>
      </c>
      <c r="H819" s="1">
        <v>20</v>
      </c>
      <c r="I819" s="8">
        <v>89.22</v>
      </c>
      <c r="J819" s="9" t="s">
        <v>16</v>
      </c>
    </row>
    <row r="820" spans="1:10">
      <c r="A820" s="12">
        <v>45377</v>
      </c>
      <c r="B820" s="16" t="s">
        <v>64</v>
      </c>
      <c r="C820" s="1" t="s">
        <v>1893</v>
      </c>
      <c r="D820" s="8">
        <v>6661968</v>
      </c>
      <c r="E820" s="8" t="s">
        <v>1894</v>
      </c>
      <c r="F820" s="8">
        <v>100</v>
      </c>
      <c r="G820" s="9">
        <v>102</v>
      </c>
      <c r="H820" s="1">
        <v>2</v>
      </c>
      <c r="I820" s="8">
        <v>889.04</v>
      </c>
      <c r="J820" s="9" t="s">
        <v>16</v>
      </c>
    </row>
    <row r="821" spans="1:10">
      <c r="A821" s="12">
        <v>45377</v>
      </c>
      <c r="B821" s="16" t="s">
        <v>64</v>
      </c>
      <c r="C821" s="1" t="s">
        <v>1895</v>
      </c>
      <c r="D821" s="8">
        <v>8943293</v>
      </c>
      <c r="E821" s="8" t="s">
        <v>1896</v>
      </c>
      <c r="F821" s="8">
        <v>143</v>
      </c>
      <c r="G821" s="9">
        <v>139</v>
      </c>
      <c r="H821" s="1" t="s">
        <v>1720</v>
      </c>
      <c r="I821" s="8" t="s">
        <v>1897</v>
      </c>
      <c r="J821" s="9" t="s">
        <v>16</v>
      </c>
    </row>
    <row r="822" spans="1:10">
      <c r="A822" s="12">
        <v>45377</v>
      </c>
      <c r="B822" s="16" t="s">
        <v>64</v>
      </c>
      <c r="C822" s="1" t="s">
        <v>1898</v>
      </c>
      <c r="D822" s="8">
        <v>261682</v>
      </c>
      <c r="E822" s="8" t="s">
        <v>1899</v>
      </c>
      <c r="F822" s="8">
        <v>5</v>
      </c>
      <c r="G822" s="9">
        <v>6</v>
      </c>
      <c r="H822" s="1">
        <v>1</v>
      </c>
      <c r="I822" s="8">
        <v>198.79</v>
      </c>
      <c r="J822" s="9" t="s">
        <v>16</v>
      </c>
    </row>
    <row r="823" spans="1:10">
      <c r="A823" s="12">
        <v>45377</v>
      </c>
      <c r="B823" s="16" t="s">
        <v>64</v>
      </c>
      <c r="C823" s="1" t="s">
        <v>99</v>
      </c>
      <c r="D823" s="8">
        <v>6634674</v>
      </c>
      <c r="E823" s="8" t="s">
        <v>1900</v>
      </c>
      <c r="F823" s="8">
        <v>101</v>
      </c>
      <c r="G823" s="9">
        <v>99</v>
      </c>
      <c r="H823" s="1" t="s">
        <v>1099</v>
      </c>
      <c r="I823" s="8" t="s">
        <v>1901</v>
      </c>
      <c r="J823" s="9" t="s">
        <v>16</v>
      </c>
    </row>
    <row r="824" spans="1:10">
      <c r="A824" s="12">
        <v>45377</v>
      </c>
      <c r="B824" s="16" t="s">
        <v>64</v>
      </c>
      <c r="C824" s="1" t="s">
        <v>1902</v>
      </c>
      <c r="D824" s="8">
        <v>231822</v>
      </c>
      <c r="E824" s="8" t="s">
        <v>1903</v>
      </c>
      <c r="F824" s="8">
        <v>27</v>
      </c>
      <c r="G824" s="9">
        <v>28</v>
      </c>
      <c r="H824" s="1">
        <v>1</v>
      </c>
      <c r="I824" s="8">
        <v>77.180000000000007</v>
      </c>
      <c r="J824" s="9" t="s">
        <v>16</v>
      </c>
    </row>
    <row r="825" spans="1:10">
      <c r="A825" s="12">
        <v>45377</v>
      </c>
      <c r="B825" s="16" t="s">
        <v>64</v>
      </c>
      <c r="C825" s="1" t="s">
        <v>1904</v>
      </c>
      <c r="D825" s="8">
        <v>6633788</v>
      </c>
      <c r="E825" s="8" t="s">
        <v>1905</v>
      </c>
      <c r="F825" s="8">
        <v>101</v>
      </c>
      <c r="G825" s="9">
        <v>102</v>
      </c>
      <c r="H825" s="1">
        <v>1</v>
      </c>
      <c r="I825" s="8">
        <v>75.34</v>
      </c>
      <c r="J825" s="9" t="s">
        <v>16</v>
      </c>
    </row>
    <row r="826" spans="1:10">
      <c r="A826" s="12">
        <v>45377</v>
      </c>
      <c r="B826" s="16" t="s">
        <v>64</v>
      </c>
      <c r="C826" s="1" t="s">
        <v>1906</v>
      </c>
      <c r="D826" s="8">
        <v>593153</v>
      </c>
      <c r="E826" s="8" t="s">
        <v>607</v>
      </c>
      <c r="F826" s="8">
        <v>3</v>
      </c>
      <c r="G826" s="9">
        <v>9</v>
      </c>
      <c r="H826" s="1">
        <v>6</v>
      </c>
      <c r="I826" s="8">
        <v>659.7</v>
      </c>
      <c r="J826" s="9" t="s">
        <v>16</v>
      </c>
    </row>
    <row r="827" spans="1:10">
      <c r="A827" s="12">
        <v>45377</v>
      </c>
      <c r="B827" s="16" t="s">
        <v>64</v>
      </c>
      <c r="C827" s="1" t="s">
        <v>1907</v>
      </c>
      <c r="D827" s="8">
        <v>656633</v>
      </c>
      <c r="E827" s="8" t="s">
        <v>1908</v>
      </c>
      <c r="F827" s="8">
        <v>18</v>
      </c>
      <c r="G827" s="9">
        <v>12</v>
      </c>
      <c r="H827" s="1" t="s">
        <v>1909</v>
      </c>
      <c r="I827" s="8" t="s">
        <v>1910</v>
      </c>
      <c r="J827" s="9" t="s">
        <v>16</v>
      </c>
    </row>
    <row r="828" spans="1:10">
      <c r="A828" s="12">
        <v>45377</v>
      </c>
      <c r="B828" s="16" t="s">
        <v>64</v>
      </c>
      <c r="C828" s="1" t="s">
        <v>1911</v>
      </c>
      <c r="D828" s="8">
        <v>196652</v>
      </c>
      <c r="E828" s="8" t="s">
        <v>811</v>
      </c>
      <c r="F828" s="8">
        <v>23</v>
      </c>
      <c r="G828" s="9">
        <v>40</v>
      </c>
      <c r="H828" s="1">
        <v>17</v>
      </c>
      <c r="I828" s="8">
        <v>529.26</v>
      </c>
      <c r="J828" s="9" t="s">
        <v>16</v>
      </c>
    </row>
    <row r="829" spans="1:10">
      <c r="A829" s="12">
        <v>45377</v>
      </c>
      <c r="B829" s="16" t="s">
        <v>64</v>
      </c>
      <c r="C829" s="1" t="s">
        <v>1912</v>
      </c>
      <c r="D829" s="8">
        <v>2751159</v>
      </c>
      <c r="E829" s="8" t="s">
        <v>1913</v>
      </c>
      <c r="F829" s="8">
        <v>15</v>
      </c>
      <c r="G829" s="9">
        <v>23</v>
      </c>
      <c r="H829" s="1">
        <v>8</v>
      </c>
      <c r="I829" s="8">
        <v>288.26</v>
      </c>
      <c r="J829" s="9" t="s">
        <v>16</v>
      </c>
    </row>
    <row r="830" spans="1:10">
      <c r="A830" s="12">
        <v>45377</v>
      </c>
      <c r="B830" s="16" t="s">
        <v>64</v>
      </c>
      <c r="C830" s="1" t="s">
        <v>1914</v>
      </c>
      <c r="D830" s="8">
        <v>433709</v>
      </c>
      <c r="E830" s="8" t="s">
        <v>1915</v>
      </c>
      <c r="F830" s="8">
        <v>16</v>
      </c>
      <c r="G830" s="9">
        <v>17</v>
      </c>
      <c r="H830" s="1">
        <v>1</v>
      </c>
      <c r="I830" s="8">
        <v>35.450000000000003</v>
      </c>
      <c r="J830" s="9" t="s">
        <v>16</v>
      </c>
    </row>
    <row r="831" spans="1:10">
      <c r="A831" s="12">
        <v>45377</v>
      </c>
      <c r="B831" s="16" t="s">
        <v>64</v>
      </c>
      <c r="C831" s="1" t="s">
        <v>1916</v>
      </c>
      <c r="D831" s="8">
        <v>604924</v>
      </c>
      <c r="E831" s="8" t="s">
        <v>1917</v>
      </c>
      <c r="F831" s="8">
        <v>12</v>
      </c>
      <c r="G831" s="9">
        <v>16</v>
      </c>
      <c r="H831" s="1">
        <v>4</v>
      </c>
      <c r="I831" s="8">
        <v>419.79</v>
      </c>
      <c r="J831" s="9" t="s">
        <v>16</v>
      </c>
    </row>
    <row r="832" spans="1:10">
      <c r="A832" s="12">
        <v>45377</v>
      </c>
      <c r="B832" s="16" t="s">
        <v>64</v>
      </c>
      <c r="C832" s="1" t="s">
        <v>1918</v>
      </c>
      <c r="D832" s="8">
        <v>774491</v>
      </c>
      <c r="E832" s="8" t="s">
        <v>1919</v>
      </c>
      <c r="F832" s="8">
        <v>20</v>
      </c>
      <c r="G832" s="9">
        <v>0</v>
      </c>
      <c r="H832" s="1" t="s">
        <v>1920</v>
      </c>
      <c r="I832" s="8" t="s">
        <v>1921</v>
      </c>
      <c r="J832" s="9" t="s">
        <v>16</v>
      </c>
    </row>
    <row r="833" spans="1:10">
      <c r="A833" s="12">
        <v>45377</v>
      </c>
      <c r="B833" s="16" t="s">
        <v>64</v>
      </c>
      <c r="C833" s="1" t="s">
        <v>1922</v>
      </c>
      <c r="D833" s="8">
        <v>857157</v>
      </c>
      <c r="E833" s="8" t="s">
        <v>1923</v>
      </c>
      <c r="F833" s="8">
        <v>55</v>
      </c>
      <c r="G833" s="9">
        <v>54</v>
      </c>
      <c r="H833" s="1" t="s">
        <v>1729</v>
      </c>
      <c r="I833" s="8" t="s">
        <v>1924</v>
      </c>
      <c r="J833" s="9" t="s">
        <v>16</v>
      </c>
    </row>
    <row r="834" spans="1:10">
      <c r="A834" s="12">
        <v>45377</v>
      </c>
      <c r="B834" s="16" t="s">
        <v>64</v>
      </c>
      <c r="C834" s="1" t="s">
        <v>1925</v>
      </c>
      <c r="D834" s="8">
        <v>9296260</v>
      </c>
      <c r="E834" s="8" t="s">
        <v>1261</v>
      </c>
      <c r="F834" s="8">
        <v>88</v>
      </c>
      <c r="G834" s="9">
        <v>92</v>
      </c>
      <c r="H834" s="1">
        <v>4</v>
      </c>
      <c r="I834" s="8">
        <v>38.36</v>
      </c>
      <c r="J834" s="9" t="s">
        <v>16</v>
      </c>
    </row>
    <row r="835" spans="1:10">
      <c r="A835" s="12">
        <v>45377</v>
      </c>
      <c r="B835" s="16" t="s">
        <v>64</v>
      </c>
      <c r="C835" s="1" t="s">
        <v>1926</v>
      </c>
      <c r="D835" s="8">
        <v>196589</v>
      </c>
      <c r="E835" s="8" t="s">
        <v>1927</v>
      </c>
      <c r="F835" s="8">
        <v>46</v>
      </c>
      <c r="G835" s="9">
        <v>40</v>
      </c>
      <c r="H835" s="1" t="s">
        <v>1909</v>
      </c>
      <c r="I835" s="8" t="s">
        <v>1928</v>
      </c>
      <c r="J835" s="9" t="s">
        <v>16</v>
      </c>
    </row>
    <row r="836" spans="1:10">
      <c r="A836" s="12">
        <v>45377</v>
      </c>
      <c r="B836" s="16" t="s">
        <v>64</v>
      </c>
      <c r="C836" s="1" t="s">
        <v>1929</v>
      </c>
      <c r="D836" s="8">
        <v>7049036</v>
      </c>
      <c r="E836" s="8" t="s">
        <v>1930</v>
      </c>
      <c r="F836" s="8">
        <v>0</v>
      </c>
      <c r="G836" s="9">
        <v>1</v>
      </c>
      <c r="H836" s="1">
        <v>1</v>
      </c>
      <c r="I836" s="8">
        <v>184</v>
      </c>
      <c r="J836" s="9" t="s">
        <v>16</v>
      </c>
    </row>
    <row r="837" spans="1:10">
      <c r="A837" s="12">
        <v>45377</v>
      </c>
      <c r="B837" s="16" t="s">
        <v>64</v>
      </c>
      <c r="C837" s="1" t="s">
        <v>1931</v>
      </c>
      <c r="D837" s="8">
        <v>8855387</v>
      </c>
      <c r="E837" s="8" t="s">
        <v>1932</v>
      </c>
      <c r="F837" s="8">
        <v>1</v>
      </c>
      <c r="G837" s="9">
        <v>0</v>
      </c>
      <c r="H837" s="1" t="s">
        <v>1729</v>
      </c>
      <c r="I837" s="8" t="s">
        <v>1933</v>
      </c>
      <c r="J837" s="9" t="s">
        <v>16</v>
      </c>
    </row>
    <row r="838" spans="1:10">
      <c r="A838" s="12">
        <v>45377</v>
      </c>
      <c r="B838" s="16" t="s">
        <v>113</v>
      </c>
      <c r="C838" s="1" t="s">
        <v>1934</v>
      </c>
      <c r="D838" s="8">
        <v>634277</v>
      </c>
      <c r="E838" s="8" t="s">
        <v>1935</v>
      </c>
      <c r="F838" s="8">
        <v>38</v>
      </c>
      <c r="G838" s="9">
        <v>28</v>
      </c>
      <c r="H838" s="1" t="s">
        <v>1179</v>
      </c>
      <c r="I838" s="8" t="s">
        <v>1936</v>
      </c>
      <c r="J838" s="9" t="s">
        <v>16</v>
      </c>
    </row>
    <row r="839" spans="1:10">
      <c r="A839" s="12">
        <v>45377</v>
      </c>
      <c r="B839" s="16" t="s">
        <v>113</v>
      </c>
      <c r="C839" s="1" t="s">
        <v>1937</v>
      </c>
      <c r="D839" s="8">
        <v>534489</v>
      </c>
      <c r="E839" s="8" t="s">
        <v>1425</v>
      </c>
      <c r="F839" s="8">
        <v>12</v>
      </c>
      <c r="G839" s="9">
        <v>0</v>
      </c>
      <c r="H839" s="1" t="s">
        <v>1210</v>
      </c>
      <c r="I839" s="8" t="s">
        <v>1938</v>
      </c>
      <c r="J839" s="9" t="s">
        <v>14</v>
      </c>
    </row>
    <row r="840" spans="1:10">
      <c r="A840" s="12">
        <v>45377</v>
      </c>
      <c r="B840" s="16" t="s">
        <v>113</v>
      </c>
      <c r="C840" s="1" t="s">
        <v>1939</v>
      </c>
      <c r="D840" s="8">
        <v>282737</v>
      </c>
      <c r="E840" s="8" t="s">
        <v>1940</v>
      </c>
      <c r="F840" s="8">
        <v>4</v>
      </c>
      <c r="G840" s="9">
        <v>10</v>
      </c>
      <c r="H840" s="1">
        <v>6</v>
      </c>
      <c r="I840" s="8">
        <v>41.67</v>
      </c>
      <c r="J840" s="9" t="s">
        <v>45</v>
      </c>
    </row>
    <row r="841" spans="1:10">
      <c r="A841" s="12">
        <v>45377</v>
      </c>
      <c r="B841" s="16" t="s">
        <v>113</v>
      </c>
      <c r="C841" s="1" t="s">
        <v>1941</v>
      </c>
      <c r="D841" s="8">
        <v>894794</v>
      </c>
      <c r="E841" s="8" t="s">
        <v>1942</v>
      </c>
      <c r="F841" s="8">
        <v>4</v>
      </c>
      <c r="G841" s="9">
        <v>1</v>
      </c>
      <c r="H841" s="1" t="s">
        <v>341</v>
      </c>
      <c r="I841" s="8" t="s">
        <v>1943</v>
      </c>
      <c r="J841" s="9" t="s">
        <v>24</v>
      </c>
    </row>
    <row r="842" spans="1:10">
      <c r="A842" s="12">
        <v>45377</v>
      </c>
      <c r="B842" s="16" t="s">
        <v>113</v>
      </c>
      <c r="C842" s="1" t="s">
        <v>1944</v>
      </c>
      <c r="D842" s="8">
        <v>4342400</v>
      </c>
      <c r="E842" s="8" t="s">
        <v>1945</v>
      </c>
      <c r="F842" s="8">
        <v>32</v>
      </c>
      <c r="G842" s="9">
        <v>35</v>
      </c>
      <c r="H842" s="1">
        <v>3</v>
      </c>
      <c r="I842" s="8">
        <v>39.630000000000003</v>
      </c>
      <c r="J842" s="9" t="s">
        <v>12</v>
      </c>
    </row>
    <row r="843" spans="1:10">
      <c r="A843" s="12">
        <v>45377</v>
      </c>
      <c r="B843" s="16" t="s">
        <v>113</v>
      </c>
      <c r="C843" s="1" t="s">
        <v>1946</v>
      </c>
      <c r="D843" s="8">
        <v>204057</v>
      </c>
      <c r="E843" s="8" t="s">
        <v>1947</v>
      </c>
      <c r="F843" s="8">
        <v>88</v>
      </c>
      <c r="G843" s="9">
        <v>73</v>
      </c>
      <c r="H843" s="1" t="s">
        <v>1948</v>
      </c>
      <c r="I843" s="8" t="s">
        <v>1949</v>
      </c>
      <c r="J843" s="9" t="s">
        <v>12</v>
      </c>
    </row>
    <row r="844" spans="1:10">
      <c r="A844" s="12">
        <v>45377</v>
      </c>
      <c r="B844" s="16" t="s">
        <v>113</v>
      </c>
      <c r="C844" s="1" t="s">
        <v>1950</v>
      </c>
      <c r="D844" s="8">
        <v>636636</v>
      </c>
      <c r="E844" s="8" t="s">
        <v>1951</v>
      </c>
      <c r="F844" s="8">
        <v>44</v>
      </c>
      <c r="G844" s="9">
        <v>46</v>
      </c>
      <c r="H844" s="1">
        <v>2</v>
      </c>
      <c r="I844" s="8">
        <v>3</v>
      </c>
      <c r="J844" s="9" t="s">
        <v>12</v>
      </c>
    </row>
    <row r="845" spans="1:10">
      <c r="A845" s="12">
        <v>45377</v>
      </c>
      <c r="B845" s="16" t="s">
        <v>113</v>
      </c>
      <c r="C845" s="1" t="s">
        <v>1952</v>
      </c>
      <c r="D845" s="8">
        <v>617135</v>
      </c>
      <c r="E845" s="8" t="s">
        <v>1953</v>
      </c>
      <c r="F845" s="8">
        <v>3</v>
      </c>
      <c r="G845" s="9">
        <v>16</v>
      </c>
      <c r="H845" s="1">
        <v>13</v>
      </c>
      <c r="I845" s="8">
        <v>157.94999999999999</v>
      </c>
      <c r="J845" s="9" t="s">
        <v>12</v>
      </c>
    </row>
    <row r="846" spans="1:10">
      <c r="A846" s="12">
        <v>45377</v>
      </c>
      <c r="B846" s="16" t="s">
        <v>113</v>
      </c>
      <c r="C846" s="1" t="s">
        <v>1954</v>
      </c>
      <c r="D846" s="8">
        <v>601543</v>
      </c>
      <c r="E846" s="8" t="s">
        <v>1955</v>
      </c>
      <c r="F846" s="8">
        <v>159</v>
      </c>
      <c r="G846" s="9">
        <v>157</v>
      </c>
      <c r="H846" s="1" t="s">
        <v>310</v>
      </c>
      <c r="I846" s="8" t="s">
        <v>1956</v>
      </c>
      <c r="J846" s="9" t="s">
        <v>24</v>
      </c>
    </row>
    <row r="847" spans="1:10">
      <c r="A847" s="12">
        <v>45377</v>
      </c>
      <c r="B847" s="16" t="s">
        <v>113</v>
      </c>
      <c r="C847" s="1" t="s">
        <v>1957</v>
      </c>
      <c r="D847" s="8">
        <v>3321139</v>
      </c>
      <c r="E847" s="8" t="s">
        <v>1958</v>
      </c>
      <c r="F847" s="8">
        <v>61</v>
      </c>
      <c r="G847" s="9">
        <v>62</v>
      </c>
      <c r="H847" s="1">
        <v>1</v>
      </c>
      <c r="I847" s="8">
        <v>23.18</v>
      </c>
      <c r="J847" s="9" t="s">
        <v>12</v>
      </c>
    </row>
    <row r="848" spans="1:10">
      <c r="A848" s="12">
        <v>45377</v>
      </c>
      <c r="B848" s="16" t="s">
        <v>113</v>
      </c>
      <c r="C848" s="1" t="s">
        <v>1959</v>
      </c>
      <c r="D848" s="8">
        <v>706397</v>
      </c>
      <c r="E848" s="8" t="s">
        <v>1960</v>
      </c>
      <c r="F848" s="8">
        <v>51</v>
      </c>
      <c r="G848" s="9">
        <v>0</v>
      </c>
      <c r="H848" s="1" t="s">
        <v>1961</v>
      </c>
      <c r="I848" s="8" t="s">
        <v>1962</v>
      </c>
      <c r="J848" s="9" t="s">
        <v>16</v>
      </c>
    </row>
    <row r="849" spans="1:10">
      <c r="A849" s="12">
        <v>45377</v>
      </c>
      <c r="B849" s="16" t="s">
        <v>113</v>
      </c>
      <c r="C849" s="1" t="s">
        <v>1963</v>
      </c>
      <c r="D849" s="8">
        <v>9317685</v>
      </c>
      <c r="E849" s="8" t="s">
        <v>1964</v>
      </c>
      <c r="F849" s="8">
        <v>130</v>
      </c>
      <c r="G849" s="9">
        <v>136</v>
      </c>
      <c r="H849" s="1">
        <v>6</v>
      </c>
      <c r="I849" s="8">
        <v>697.26</v>
      </c>
      <c r="J849" s="9" t="s">
        <v>43</v>
      </c>
    </row>
    <row r="850" spans="1:10">
      <c r="A850" s="12">
        <v>45377</v>
      </c>
      <c r="B850" s="16" t="s">
        <v>113</v>
      </c>
      <c r="C850" s="1" t="s">
        <v>1965</v>
      </c>
      <c r="D850" s="8">
        <v>6648867</v>
      </c>
      <c r="E850" s="8" t="s">
        <v>1966</v>
      </c>
      <c r="F850" s="8">
        <v>20</v>
      </c>
      <c r="G850" s="9">
        <v>15</v>
      </c>
      <c r="H850" s="1" t="s">
        <v>1161</v>
      </c>
      <c r="I850" s="8" t="s">
        <v>1967</v>
      </c>
      <c r="J850" s="9" t="s">
        <v>12</v>
      </c>
    </row>
    <row r="851" spans="1:10">
      <c r="A851" s="12">
        <v>45377</v>
      </c>
      <c r="B851" s="16" t="s">
        <v>113</v>
      </c>
      <c r="C851" s="1" t="s">
        <v>508</v>
      </c>
      <c r="D851" s="8">
        <v>329004</v>
      </c>
      <c r="E851" s="8" t="s">
        <v>1968</v>
      </c>
      <c r="F851" s="8">
        <v>16</v>
      </c>
      <c r="G851" s="9">
        <v>20</v>
      </c>
      <c r="H851" s="1">
        <v>4</v>
      </c>
      <c r="I851" s="8">
        <v>55.4</v>
      </c>
      <c r="J851" s="9" t="s">
        <v>24</v>
      </c>
    </row>
    <row r="852" spans="1:10">
      <c r="A852" s="12">
        <v>45377</v>
      </c>
      <c r="B852" s="16" t="s">
        <v>113</v>
      </c>
      <c r="C852" s="1" t="s">
        <v>1969</v>
      </c>
      <c r="D852" s="8">
        <v>9317685</v>
      </c>
      <c r="E852" s="8" t="s">
        <v>1964</v>
      </c>
      <c r="F852" s="8">
        <v>72</v>
      </c>
      <c r="G852" s="9">
        <v>70</v>
      </c>
      <c r="H852" s="1" t="s">
        <v>310</v>
      </c>
      <c r="I852" s="8" t="s">
        <v>1970</v>
      </c>
      <c r="J852" s="9" t="s">
        <v>14</v>
      </c>
    </row>
    <row r="853" spans="1:10">
      <c r="A853" s="12">
        <v>45377</v>
      </c>
      <c r="B853" s="16" t="s">
        <v>113</v>
      </c>
      <c r="C853" s="1" t="s">
        <v>1354</v>
      </c>
      <c r="D853" s="8">
        <v>360345</v>
      </c>
      <c r="E853" s="8" t="s">
        <v>1616</v>
      </c>
      <c r="F853" s="8">
        <v>7</v>
      </c>
      <c r="G853" s="9">
        <v>0</v>
      </c>
      <c r="H853" s="1" t="s">
        <v>1404</v>
      </c>
      <c r="I853" s="8" t="s">
        <v>1971</v>
      </c>
      <c r="J853" s="9" t="s">
        <v>16</v>
      </c>
    </row>
    <row r="854" spans="1:10">
      <c r="A854" s="12">
        <v>45377</v>
      </c>
      <c r="B854" s="16" t="s">
        <v>113</v>
      </c>
      <c r="C854" s="1" t="s">
        <v>1972</v>
      </c>
      <c r="D854" s="8">
        <v>634277</v>
      </c>
      <c r="E854" s="8" t="s">
        <v>1935</v>
      </c>
      <c r="F854" s="8">
        <v>327</v>
      </c>
      <c r="G854" s="9">
        <v>300</v>
      </c>
      <c r="H854" s="1" t="s">
        <v>1973</v>
      </c>
      <c r="I854" s="8" t="s">
        <v>1974</v>
      </c>
      <c r="J854" s="9" t="s">
        <v>12</v>
      </c>
    </row>
    <row r="855" spans="1:10">
      <c r="A855" s="12">
        <v>45377</v>
      </c>
      <c r="B855" s="16" t="s">
        <v>113</v>
      </c>
      <c r="C855" s="1" t="s">
        <v>1975</v>
      </c>
      <c r="D855" s="8">
        <v>534489</v>
      </c>
      <c r="E855" s="8" t="s">
        <v>1425</v>
      </c>
      <c r="F855" s="8">
        <v>60</v>
      </c>
      <c r="G855" s="9">
        <v>108</v>
      </c>
      <c r="H855" s="1">
        <v>48</v>
      </c>
      <c r="I855" s="8">
        <v>3574.56</v>
      </c>
      <c r="J855" s="9" t="s">
        <v>43</v>
      </c>
    </row>
    <row r="856" spans="1:10">
      <c r="A856" s="12">
        <v>45377</v>
      </c>
      <c r="B856" s="16" t="s">
        <v>113</v>
      </c>
      <c r="C856" s="1" t="s">
        <v>1976</v>
      </c>
      <c r="D856" s="8">
        <v>322262</v>
      </c>
      <c r="E856" s="8" t="s">
        <v>1977</v>
      </c>
      <c r="F856" s="8">
        <v>72</v>
      </c>
      <c r="G856" s="9">
        <v>68</v>
      </c>
      <c r="H856" s="1" t="s">
        <v>478</v>
      </c>
      <c r="I856" s="8" t="s">
        <v>1978</v>
      </c>
      <c r="J856" s="9" t="s">
        <v>14</v>
      </c>
    </row>
    <row r="857" spans="1:10">
      <c r="A857" s="12">
        <v>45377</v>
      </c>
      <c r="B857" s="16" t="s">
        <v>113</v>
      </c>
      <c r="C857" s="1" t="s">
        <v>1979</v>
      </c>
      <c r="D857" s="8">
        <v>322262</v>
      </c>
      <c r="E857" s="8" t="s">
        <v>1977</v>
      </c>
      <c r="F857" s="8">
        <v>28</v>
      </c>
      <c r="G857" s="9">
        <v>0</v>
      </c>
      <c r="H857" s="1" t="s">
        <v>1980</v>
      </c>
      <c r="I857" s="8" t="s">
        <v>1981</v>
      </c>
      <c r="J857" s="9" t="s">
        <v>14</v>
      </c>
    </row>
    <row r="858" spans="1:10">
      <c r="A858" s="12">
        <v>45377</v>
      </c>
      <c r="B858" s="16" t="s">
        <v>113</v>
      </c>
      <c r="C858" s="1" t="s">
        <v>1424</v>
      </c>
      <c r="D858" s="8">
        <v>534489</v>
      </c>
      <c r="E858" s="8" t="s">
        <v>1425</v>
      </c>
      <c r="F858" s="8">
        <v>36</v>
      </c>
      <c r="G858" s="9">
        <v>0</v>
      </c>
      <c r="H858" s="1" t="s">
        <v>1355</v>
      </c>
      <c r="I858" s="8" t="s">
        <v>1982</v>
      </c>
      <c r="J858" s="9" t="s">
        <v>14</v>
      </c>
    </row>
    <row r="859" spans="1:10">
      <c r="A859" s="12">
        <v>45377</v>
      </c>
      <c r="B859" s="16" t="s">
        <v>113</v>
      </c>
      <c r="C859" s="1" t="s">
        <v>1983</v>
      </c>
      <c r="D859" s="8">
        <v>282737</v>
      </c>
      <c r="E859" s="8" t="s">
        <v>1940</v>
      </c>
      <c r="F859" s="8">
        <v>6</v>
      </c>
      <c r="G859" s="9">
        <v>0</v>
      </c>
      <c r="H859" s="1" t="s">
        <v>1227</v>
      </c>
      <c r="I859" s="8" t="s">
        <v>1984</v>
      </c>
      <c r="J859" s="9" t="s">
        <v>45</v>
      </c>
    </row>
    <row r="860" spans="1:10">
      <c r="A860" s="12">
        <v>45377</v>
      </c>
      <c r="B860" s="16" t="s">
        <v>113</v>
      </c>
      <c r="C860" s="1" t="s">
        <v>1985</v>
      </c>
      <c r="D860" s="8">
        <v>706397</v>
      </c>
      <c r="E860" s="8" t="s">
        <v>1960</v>
      </c>
      <c r="F860" s="8">
        <v>79</v>
      </c>
      <c r="G860" s="9">
        <v>76</v>
      </c>
      <c r="H860" s="1" t="s">
        <v>341</v>
      </c>
      <c r="I860" s="8" t="s">
        <v>1986</v>
      </c>
      <c r="J860" s="9" t="s">
        <v>43</v>
      </c>
    </row>
    <row r="861" spans="1:10">
      <c r="A861" s="12">
        <v>45377</v>
      </c>
      <c r="B861" s="16" t="s">
        <v>113</v>
      </c>
      <c r="C861" s="1" t="s">
        <v>1987</v>
      </c>
      <c r="D861" s="8">
        <v>322262</v>
      </c>
      <c r="E861" s="8" t="s">
        <v>1977</v>
      </c>
      <c r="F861" s="8">
        <v>4</v>
      </c>
      <c r="G861" s="9">
        <v>16</v>
      </c>
      <c r="H861" s="1">
        <v>12</v>
      </c>
      <c r="I861" s="8">
        <v>135.63</v>
      </c>
      <c r="J861" s="9" t="s">
        <v>43</v>
      </c>
    </row>
    <row r="862" spans="1:10">
      <c r="A862" s="12">
        <v>45377</v>
      </c>
      <c r="B862" s="16" t="s">
        <v>113</v>
      </c>
      <c r="C862" s="1" t="s">
        <v>1988</v>
      </c>
      <c r="D862" s="8">
        <v>894794</v>
      </c>
      <c r="E862" s="8" t="s">
        <v>1942</v>
      </c>
      <c r="F862" s="8">
        <v>1</v>
      </c>
      <c r="G862" s="9">
        <v>0</v>
      </c>
      <c r="H862" s="1" t="s">
        <v>203</v>
      </c>
      <c r="I862" s="8" t="s">
        <v>1989</v>
      </c>
      <c r="J862" s="9" t="s">
        <v>16</v>
      </c>
    </row>
    <row r="863" spans="1:10">
      <c r="A863" s="12">
        <v>45377</v>
      </c>
      <c r="B863" s="16" t="s">
        <v>113</v>
      </c>
      <c r="C863" s="1" t="s">
        <v>1990</v>
      </c>
      <c r="D863" s="8">
        <v>3862387</v>
      </c>
      <c r="E863" s="8" t="s">
        <v>1991</v>
      </c>
      <c r="F863" s="8">
        <v>56</v>
      </c>
      <c r="G863" s="9">
        <v>57</v>
      </c>
      <c r="H863" s="1">
        <v>1</v>
      </c>
      <c r="I863" s="8">
        <v>44.65</v>
      </c>
      <c r="J863" s="9" t="s">
        <v>16</v>
      </c>
    </row>
    <row r="864" spans="1:10">
      <c r="A864" s="12">
        <v>45377</v>
      </c>
      <c r="B864" s="16" t="s">
        <v>113</v>
      </c>
      <c r="C864" s="1" t="s">
        <v>1992</v>
      </c>
      <c r="D864" s="8">
        <v>574043</v>
      </c>
      <c r="E864" s="8" t="s">
        <v>1993</v>
      </c>
      <c r="F864" s="8">
        <v>0</v>
      </c>
      <c r="G864" s="9">
        <v>2</v>
      </c>
      <c r="H864" s="1">
        <v>2</v>
      </c>
      <c r="I864" s="8">
        <v>291.72000000000003</v>
      </c>
      <c r="J864" s="9" t="s">
        <v>16</v>
      </c>
    </row>
    <row r="865" spans="1:10">
      <c r="A865" s="12">
        <v>45377</v>
      </c>
      <c r="B865" s="16" t="s">
        <v>113</v>
      </c>
      <c r="C865" s="1" t="s">
        <v>1994</v>
      </c>
      <c r="D865" s="8">
        <v>908791</v>
      </c>
      <c r="E865" s="8" t="s">
        <v>1995</v>
      </c>
      <c r="F865" s="8">
        <v>2</v>
      </c>
      <c r="G865" s="9">
        <v>1</v>
      </c>
      <c r="H865" s="1" t="s">
        <v>79</v>
      </c>
      <c r="I865" s="8" t="s">
        <v>1996</v>
      </c>
      <c r="J865" s="9" t="s">
        <v>12</v>
      </c>
    </row>
    <row r="866" spans="1:10">
      <c r="A866" s="12">
        <v>45377</v>
      </c>
      <c r="B866" s="16" t="s">
        <v>113</v>
      </c>
      <c r="C866" s="1" t="s">
        <v>1997</v>
      </c>
      <c r="D866" s="8">
        <v>677346</v>
      </c>
      <c r="E866" s="8" t="s">
        <v>1998</v>
      </c>
      <c r="F866" s="8">
        <v>1</v>
      </c>
      <c r="G866" s="9">
        <v>2</v>
      </c>
      <c r="H866" s="1">
        <v>1</v>
      </c>
      <c r="I866" s="8">
        <v>3.12</v>
      </c>
      <c r="J866" s="9" t="s">
        <v>12</v>
      </c>
    </row>
    <row r="867" spans="1:10">
      <c r="A867" s="12">
        <v>45377</v>
      </c>
      <c r="B867" s="16" t="s">
        <v>113</v>
      </c>
      <c r="C867" s="1" t="s">
        <v>1999</v>
      </c>
      <c r="D867" s="8">
        <v>120953</v>
      </c>
      <c r="E867" s="8" t="s">
        <v>2000</v>
      </c>
      <c r="F867" s="8">
        <v>1</v>
      </c>
      <c r="G867" s="9">
        <v>0</v>
      </c>
      <c r="H867" s="1" t="s">
        <v>79</v>
      </c>
      <c r="I867" s="8" t="s">
        <v>2001</v>
      </c>
      <c r="J867" s="9" t="s">
        <v>12</v>
      </c>
    </row>
    <row r="868" spans="1:10">
      <c r="A868" s="12">
        <v>45377</v>
      </c>
      <c r="B868" s="16" t="s">
        <v>113</v>
      </c>
      <c r="C868" s="1" t="s">
        <v>2002</v>
      </c>
      <c r="D868" s="8">
        <v>6665472</v>
      </c>
      <c r="E868" s="8" t="s">
        <v>2003</v>
      </c>
      <c r="F868" s="8">
        <v>2</v>
      </c>
      <c r="G868" s="9">
        <v>5</v>
      </c>
      <c r="H868" s="1">
        <v>3</v>
      </c>
      <c r="I868" s="8">
        <v>13.71</v>
      </c>
      <c r="J868" s="9" t="s">
        <v>12</v>
      </c>
    </row>
    <row r="869" spans="1:10">
      <c r="A869" s="12">
        <v>45377</v>
      </c>
      <c r="B869" s="16" t="s">
        <v>113</v>
      </c>
      <c r="C869" s="1" t="s">
        <v>2004</v>
      </c>
      <c r="D869" s="8">
        <v>106268</v>
      </c>
      <c r="E869" s="8" t="s">
        <v>2005</v>
      </c>
      <c r="F869" s="8">
        <v>1</v>
      </c>
      <c r="G869" s="9">
        <v>0</v>
      </c>
      <c r="H869" s="1" t="s">
        <v>79</v>
      </c>
      <c r="I869" s="8" t="s">
        <v>2006</v>
      </c>
      <c r="J869" s="9" t="s">
        <v>12</v>
      </c>
    </row>
    <row r="870" spans="1:10">
      <c r="A870" s="12">
        <v>45377</v>
      </c>
      <c r="B870" s="16" t="s">
        <v>113</v>
      </c>
      <c r="C870" s="1" t="s">
        <v>590</v>
      </c>
      <c r="D870" s="8">
        <v>207730</v>
      </c>
      <c r="E870" s="8" t="s">
        <v>591</v>
      </c>
      <c r="F870" s="8">
        <v>4</v>
      </c>
      <c r="G870" s="9">
        <v>2</v>
      </c>
      <c r="H870" s="1" t="s">
        <v>90</v>
      </c>
      <c r="I870" s="8" t="s">
        <v>2007</v>
      </c>
      <c r="J870" s="9" t="s">
        <v>12</v>
      </c>
    </row>
    <row r="871" spans="1:10">
      <c r="A871" s="12">
        <v>45377</v>
      </c>
      <c r="B871" s="16" t="s">
        <v>113</v>
      </c>
      <c r="C871" s="1" t="s">
        <v>2008</v>
      </c>
      <c r="D871" s="8">
        <v>120737</v>
      </c>
      <c r="E871" s="8" t="s">
        <v>2009</v>
      </c>
      <c r="F871" s="8">
        <v>0</v>
      </c>
      <c r="G871" s="9">
        <v>1</v>
      </c>
      <c r="H871" s="1">
        <v>1</v>
      </c>
      <c r="I871" s="8">
        <v>29.52</v>
      </c>
      <c r="J871" s="9" t="s">
        <v>22</v>
      </c>
    </row>
    <row r="872" spans="1:10">
      <c r="A872" s="12">
        <v>45377</v>
      </c>
      <c r="B872" s="16" t="s">
        <v>113</v>
      </c>
      <c r="C872" s="1" t="s">
        <v>2010</v>
      </c>
      <c r="D872" s="8">
        <v>5376383</v>
      </c>
      <c r="E872" s="8" t="s">
        <v>2011</v>
      </c>
      <c r="F872" s="8">
        <v>9</v>
      </c>
      <c r="G872" s="9">
        <v>10</v>
      </c>
      <c r="H872" s="1">
        <v>1</v>
      </c>
      <c r="I872" s="8">
        <v>4.57</v>
      </c>
      <c r="J872" s="9" t="s">
        <v>12</v>
      </c>
    </row>
    <row r="873" spans="1:10">
      <c r="A873" s="12">
        <v>45377</v>
      </c>
      <c r="B873" s="16" t="s">
        <v>113</v>
      </c>
      <c r="C873" s="1" t="s">
        <v>2012</v>
      </c>
      <c r="D873" s="8">
        <v>208178</v>
      </c>
      <c r="E873" s="8" t="s">
        <v>2013</v>
      </c>
      <c r="F873" s="8">
        <v>2</v>
      </c>
      <c r="G873" s="9">
        <v>3</v>
      </c>
      <c r="H873" s="1">
        <v>1</v>
      </c>
      <c r="I873" s="8">
        <v>14.88</v>
      </c>
      <c r="J873" s="9" t="s">
        <v>12</v>
      </c>
    </row>
    <row r="874" spans="1:10">
      <c r="A874" s="12">
        <v>45377</v>
      </c>
      <c r="B874" s="16" t="s">
        <v>113</v>
      </c>
      <c r="C874" s="1" t="s">
        <v>2014</v>
      </c>
      <c r="D874" s="8">
        <v>536099</v>
      </c>
      <c r="E874" s="8" t="s">
        <v>2015</v>
      </c>
      <c r="F874" s="8">
        <v>1</v>
      </c>
      <c r="G874" s="9">
        <v>0</v>
      </c>
      <c r="H874" s="1" t="s">
        <v>79</v>
      </c>
      <c r="I874" s="8" t="s">
        <v>2006</v>
      </c>
      <c r="J874" s="9" t="s">
        <v>12</v>
      </c>
    </row>
    <row r="875" spans="1:10">
      <c r="A875" s="12">
        <v>45377</v>
      </c>
      <c r="B875" s="16" t="s">
        <v>113</v>
      </c>
      <c r="C875" s="1" t="s">
        <v>2016</v>
      </c>
      <c r="D875" s="8">
        <v>7770928</v>
      </c>
      <c r="E875" s="8" t="s">
        <v>2017</v>
      </c>
      <c r="F875" s="8">
        <v>14</v>
      </c>
      <c r="G875" s="9">
        <v>23</v>
      </c>
      <c r="H875" s="1">
        <v>9</v>
      </c>
      <c r="I875" s="8">
        <v>274.5</v>
      </c>
      <c r="J875" s="9" t="s">
        <v>22</v>
      </c>
    </row>
    <row r="876" spans="1:10">
      <c r="A876" s="12">
        <v>45377</v>
      </c>
      <c r="B876" s="16" t="s">
        <v>113</v>
      </c>
      <c r="C876" s="1" t="s">
        <v>2018</v>
      </c>
      <c r="D876" s="8">
        <v>679428</v>
      </c>
      <c r="E876" s="8" t="s">
        <v>2019</v>
      </c>
      <c r="F876" s="8">
        <v>0</v>
      </c>
      <c r="G876" s="9">
        <v>11</v>
      </c>
      <c r="H876" s="1">
        <v>11</v>
      </c>
      <c r="I876" s="8">
        <v>65.010000000000005</v>
      </c>
      <c r="J876" s="9" t="s">
        <v>12</v>
      </c>
    </row>
    <row r="877" spans="1:10">
      <c r="A877" s="12">
        <v>45377</v>
      </c>
      <c r="B877" s="16" t="s">
        <v>113</v>
      </c>
      <c r="C877" s="1" t="s">
        <v>2020</v>
      </c>
      <c r="D877" s="8">
        <v>400510</v>
      </c>
      <c r="E877" s="8" t="s">
        <v>2021</v>
      </c>
      <c r="F877" s="8">
        <v>0</v>
      </c>
      <c r="G877" s="9">
        <v>1</v>
      </c>
      <c r="H877" s="1">
        <v>1</v>
      </c>
      <c r="I877" s="8">
        <v>8.2799999999999994</v>
      </c>
      <c r="J877" s="9" t="s">
        <v>12</v>
      </c>
    </row>
    <row r="878" spans="1:10">
      <c r="A878" s="12">
        <v>45377</v>
      </c>
      <c r="B878" s="16" t="s">
        <v>113</v>
      </c>
      <c r="C878" s="1" t="s">
        <v>2022</v>
      </c>
      <c r="D878" s="8">
        <v>391107</v>
      </c>
      <c r="E878" s="8" t="s">
        <v>2023</v>
      </c>
      <c r="F878" s="8">
        <v>0</v>
      </c>
      <c r="G878" s="9">
        <v>1</v>
      </c>
      <c r="H878" s="1">
        <v>1</v>
      </c>
      <c r="I878" s="8">
        <v>17.79</v>
      </c>
      <c r="J878" s="9" t="s">
        <v>12</v>
      </c>
    </row>
    <row r="879" spans="1:10">
      <c r="A879" s="12">
        <v>45377</v>
      </c>
      <c r="B879" s="16" t="s">
        <v>113</v>
      </c>
      <c r="C879" s="1" t="s">
        <v>2024</v>
      </c>
      <c r="D879" s="8">
        <v>7943429</v>
      </c>
      <c r="E879" s="8" t="s">
        <v>2025</v>
      </c>
      <c r="F879" s="8">
        <v>2</v>
      </c>
      <c r="G879" s="9">
        <v>3</v>
      </c>
      <c r="H879" s="1">
        <v>1</v>
      </c>
      <c r="I879" s="8">
        <v>30.2</v>
      </c>
      <c r="J879" s="9" t="s">
        <v>12</v>
      </c>
    </row>
    <row r="880" spans="1:10">
      <c r="A880" s="12">
        <v>45377</v>
      </c>
      <c r="B880" s="16" t="s">
        <v>113</v>
      </c>
      <c r="C880" s="1" t="s">
        <v>2026</v>
      </c>
      <c r="D880" s="8">
        <v>103610</v>
      </c>
      <c r="E880" s="8" t="s">
        <v>2027</v>
      </c>
      <c r="F880" s="8">
        <v>10</v>
      </c>
      <c r="G880" s="9">
        <v>70</v>
      </c>
      <c r="H880" s="1">
        <v>60</v>
      </c>
      <c r="I880" s="8">
        <v>232.32</v>
      </c>
      <c r="J880" s="9" t="s">
        <v>28</v>
      </c>
    </row>
    <row r="881" spans="1:10">
      <c r="A881" s="12">
        <v>45377</v>
      </c>
      <c r="B881" s="16" t="s">
        <v>113</v>
      </c>
      <c r="C881" s="1" t="s">
        <v>2028</v>
      </c>
      <c r="D881" s="8">
        <v>212041</v>
      </c>
      <c r="E881" s="8" t="s">
        <v>2029</v>
      </c>
      <c r="F881" s="8">
        <v>0</v>
      </c>
      <c r="G881" s="9">
        <v>7</v>
      </c>
      <c r="H881" s="1">
        <v>7</v>
      </c>
      <c r="I881" s="8">
        <v>13.16</v>
      </c>
      <c r="J881" s="9" t="s">
        <v>12</v>
      </c>
    </row>
    <row r="882" spans="1:10">
      <c r="A882" s="12">
        <v>45377</v>
      </c>
      <c r="B882" s="16" t="s">
        <v>113</v>
      </c>
      <c r="C882" s="1" t="s">
        <v>2030</v>
      </c>
      <c r="D882" s="8">
        <v>160092</v>
      </c>
      <c r="E882" s="8" t="s">
        <v>2031</v>
      </c>
      <c r="F882" s="8">
        <v>2</v>
      </c>
      <c r="G882" s="9">
        <v>3</v>
      </c>
      <c r="H882" s="1">
        <v>1</v>
      </c>
      <c r="I882" s="8">
        <v>31.38</v>
      </c>
      <c r="J882" s="9" t="s">
        <v>12</v>
      </c>
    </row>
    <row r="883" spans="1:10">
      <c r="A883" s="12">
        <v>45377</v>
      </c>
      <c r="B883" s="16" t="s">
        <v>113</v>
      </c>
      <c r="C883" s="1" t="s">
        <v>2032</v>
      </c>
      <c r="D883" s="8">
        <v>162438</v>
      </c>
      <c r="E883" s="8" t="s">
        <v>2033</v>
      </c>
      <c r="F883" s="8">
        <v>0</v>
      </c>
      <c r="G883" s="9">
        <v>9</v>
      </c>
      <c r="H883" s="1">
        <v>9</v>
      </c>
      <c r="I883" s="8">
        <v>36.72</v>
      </c>
      <c r="J883" s="9" t="s">
        <v>12</v>
      </c>
    </row>
    <row r="884" spans="1:10">
      <c r="A884" s="12">
        <v>45377</v>
      </c>
      <c r="B884" s="16" t="s">
        <v>113</v>
      </c>
      <c r="C884" s="1" t="s">
        <v>2034</v>
      </c>
      <c r="D884" s="8">
        <v>965499</v>
      </c>
      <c r="E884" s="8" t="s">
        <v>2035</v>
      </c>
      <c r="F884" s="8">
        <v>9</v>
      </c>
      <c r="G884" s="9">
        <v>8</v>
      </c>
      <c r="H884" s="1" t="s">
        <v>79</v>
      </c>
      <c r="I884" s="8" t="s">
        <v>2036</v>
      </c>
      <c r="J884" s="9" t="s">
        <v>24</v>
      </c>
    </row>
    <row r="885" spans="1:10">
      <c r="A885" s="12">
        <v>45377</v>
      </c>
      <c r="B885" s="16" t="s">
        <v>113</v>
      </c>
      <c r="C885" s="1" t="s">
        <v>2037</v>
      </c>
      <c r="D885" s="8">
        <v>6933928</v>
      </c>
      <c r="E885" s="8" t="s">
        <v>2038</v>
      </c>
      <c r="F885" s="8">
        <v>0</v>
      </c>
      <c r="G885" s="9">
        <v>1</v>
      </c>
      <c r="H885" s="1">
        <v>1</v>
      </c>
      <c r="I885" s="8">
        <v>1.04</v>
      </c>
      <c r="J885" s="9" t="s">
        <v>12</v>
      </c>
    </row>
    <row r="886" spans="1:10">
      <c r="A886" s="12">
        <v>45377</v>
      </c>
      <c r="B886" s="16" t="s">
        <v>113</v>
      </c>
      <c r="C886" s="1" t="s">
        <v>2039</v>
      </c>
      <c r="D886" s="8">
        <v>415779</v>
      </c>
      <c r="E886" s="8" t="s">
        <v>2040</v>
      </c>
      <c r="F886" s="8">
        <v>0</v>
      </c>
      <c r="G886" s="9">
        <v>5</v>
      </c>
      <c r="H886" s="1">
        <v>5</v>
      </c>
      <c r="I886" s="8">
        <v>409.2</v>
      </c>
      <c r="J886" s="9" t="s">
        <v>22</v>
      </c>
    </row>
    <row r="887" spans="1:10">
      <c r="A887" s="12">
        <v>45377</v>
      </c>
      <c r="B887" s="16" t="s">
        <v>113</v>
      </c>
      <c r="C887" s="1" t="s">
        <v>2041</v>
      </c>
      <c r="D887" s="8">
        <v>5443416</v>
      </c>
      <c r="E887" s="8" t="s">
        <v>2042</v>
      </c>
      <c r="F887" s="8">
        <v>11</v>
      </c>
      <c r="G887" s="9">
        <v>12</v>
      </c>
      <c r="H887" s="1">
        <v>1</v>
      </c>
      <c r="I887" s="8">
        <v>4.08</v>
      </c>
      <c r="J887" s="9" t="s">
        <v>22</v>
      </c>
    </row>
    <row r="888" spans="1:10">
      <c r="A888" s="12">
        <v>45377</v>
      </c>
      <c r="B888" s="16" t="s">
        <v>113</v>
      </c>
      <c r="C888" s="1" t="s">
        <v>2043</v>
      </c>
      <c r="D888" s="8">
        <v>780198</v>
      </c>
      <c r="E888" s="8" t="s">
        <v>2044</v>
      </c>
      <c r="F888" s="8">
        <v>8</v>
      </c>
      <c r="G888" s="9">
        <v>10</v>
      </c>
      <c r="H888" s="1">
        <v>2</v>
      </c>
      <c r="I888" s="8">
        <v>89.84</v>
      </c>
      <c r="J888" s="9" t="s">
        <v>22</v>
      </c>
    </row>
    <row r="889" spans="1:10">
      <c r="A889" s="12">
        <v>45377</v>
      </c>
      <c r="B889" s="16" t="s">
        <v>113</v>
      </c>
      <c r="C889" s="1" t="s">
        <v>2045</v>
      </c>
      <c r="D889" s="8">
        <v>8693125</v>
      </c>
      <c r="E889" s="8" t="s">
        <v>2046</v>
      </c>
      <c r="F889" s="8">
        <v>0</v>
      </c>
      <c r="G889" s="9">
        <v>4</v>
      </c>
      <c r="H889" s="1">
        <v>4</v>
      </c>
      <c r="I889" s="8">
        <v>39.6</v>
      </c>
      <c r="J889" s="9" t="s">
        <v>12</v>
      </c>
    </row>
    <row r="890" spans="1:10">
      <c r="A890" s="12">
        <v>45378</v>
      </c>
      <c r="B890" s="16" t="s">
        <v>64</v>
      </c>
      <c r="C890" s="1" t="s">
        <v>2047</v>
      </c>
      <c r="D890" s="8">
        <v>963561</v>
      </c>
      <c r="E890" s="8" t="s">
        <v>2048</v>
      </c>
      <c r="F890" s="8">
        <v>38</v>
      </c>
      <c r="G890" s="9">
        <v>36</v>
      </c>
      <c r="H890" s="1" t="s">
        <v>310</v>
      </c>
      <c r="I890" s="8" t="s">
        <v>2049</v>
      </c>
      <c r="J890" s="9" t="s">
        <v>12</v>
      </c>
    </row>
    <row r="891" spans="1:10">
      <c r="A891" s="12">
        <v>45378</v>
      </c>
      <c r="B891" s="16" t="s">
        <v>64</v>
      </c>
      <c r="C891" s="1" t="s">
        <v>2050</v>
      </c>
      <c r="D891" s="8">
        <v>525120</v>
      </c>
      <c r="E891" s="8" t="s">
        <v>2051</v>
      </c>
      <c r="F891" s="8">
        <v>61</v>
      </c>
      <c r="G891" s="9">
        <v>68</v>
      </c>
      <c r="H891" s="1">
        <v>7</v>
      </c>
      <c r="I891" s="8">
        <v>54.95</v>
      </c>
      <c r="J891" s="9" t="s">
        <v>16</v>
      </c>
    </row>
    <row r="892" spans="1:10">
      <c r="A892" s="12">
        <v>45378</v>
      </c>
      <c r="B892" s="16" t="s">
        <v>64</v>
      </c>
      <c r="C892" s="1" t="s">
        <v>2052</v>
      </c>
      <c r="D892" s="8">
        <v>798178</v>
      </c>
      <c r="E892" s="8" t="s">
        <v>2053</v>
      </c>
      <c r="F892" s="8">
        <v>116</v>
      </c>
      <c r="G892" s="9">
        <v>114</v>
      </c>
      <c r="H892" s="1" t="s">
        <v>310</v>
      </c>
      <c r="I892" s="8" t="s">
        <v>2054</v>
      </c>
      <c r="J892" s="9" t="s">
        <v>12</v>
      </c>
    </row>
    <row r="893" spans="1:10">
      <c r="A893" s="12">
        <v>45378</v>
      </c>
      <c r="B893" s="16" t="s">
        <v>64</v>
      </c>
      <c r="C893" s="1" t="s">
        <v>2055</v>
      </c>
      <c r="D893" s="8">
        <v>516125</v>
      </c>
      <c r="E893" s="8" t="s">
        <v>285</v>
      </c>
      <c r="F893" s="8">
        <v>52</v>
      </c>
      <c r="G893" s="9">
        <v>69</v>
      </c>
      <c r="H893" s="1">
        <v>17</v>
      </c>
      <c r="I893" s="8">
        <v>158.97999999999999</v>
      </c>
      <c r="J893" s="9" t="s">
        <v>24</v>
      </c>
    </row>
    <row r="894" spans="1:10">
      <c r="A894" s="12">
        <v>45378</v>
      </c>
      <c r="B894" s="16" t="s">
        <v>64</v>
      </c>
      <c r="C894" s="1" t="s">
        <v>2055</v>
      </c>
      <c r="D894" s="8">
        <v>516125</v>
      </c>
      <c r="E894" s="8" t="s">
        <v>285</v>
      </c>
      <c r="F894" s="8">
        <v>52</v>
      </c>
      <c r="G894" s="9">
        <v>55</v>
      </c>
      <c r="H894" s="1">
        <v>3</v>
      </c>
      <c r="I894" s="8">
        <v>28.55</v>
      </c>
      <c r="J894" s="9" t="s">
        <v>22</v>
      </c>
    </row>
    <row r="895" spans="1:10">
      <c r="A895" s="12">
        <v>45378</v>
      </c>
      <c r="B895" s="16" t="s">
        <v>64</v>
      </c>
      <c r="C895" s="1" t="s">
        <v>2056</v>
      </c>
      <c r="D895" s="8">
        <v>128817</v>
      </c>
      <c r="E895" s="8" t="s">
        <v>2057</v>
      </c>
      <c r="F895" s="8">
        <v>1080</v>
      </c>
      <c r="G895" s="9">
        <v>1086</v>
      </c>
      <c r="H895" s="1">
        <v>6</v>
      </c>
      <c r="I895" s="8">
        <v>9.48</v>
      </c>
      <c r="J895" s="9" t="s">
        <v>16</v>
      </c>
    </row>
    <row r="896" spans="1:10">
      <c r="A896" s="12">
        <v>45378</v>
      </c>
      <c r="B896" s="16" t="s">
        <v>64</v>
      </c>
      <c r="C896" s="1" t="s">
        <v>2058</v>
      </c>
      <c r="D896" s="8">
        <v>7765708</v>
      </c>
      <c r="E896" s="8" t="s">
        <v>2059</v>
      </c>
      <c r="F896" s="8">
        <v>336</v>
      </c>
      <c r="G896" s="9">
        <v>318</v>
      </c>
      <c r="H896" s="1" t="s">
        <v>1186</v>
      </c>
      <c r="I896" s="8" t="s">
        <v>2060</v>
      </c>
      <c r="J896" s="9" t="s">
        <v>16</v>
      </c>
    </row>
    <row r="897" spans="1:10">
      <c r="A897" s="12">
        <v>45378</v>
      </c>
      <c r="B897" s="16" t="s">
        <v>64</v>
      </c>
      <c r="C897" s="1" t="s">
        <v>2061</v>
      </c>
      <c r="D897" s="8">
        <v>943504</v>
      </c>
      <c r="E897" s="8" t="s">
        <v>2062</v>
      </c>
      <c r="F897" s="8">
        <v>360</v>
      </c>
      <c r="G897" s="9">
        <v>396</v>
      </c>
      <c r="H897" s="1">
        <v>36</v>
      </c>
      <c r="I897" s="8">
        <v>387.36</v>
      </c>
      <c r="J897" s="9" t="s">
        <v>16</v>
      </c>
    </row>
    <row r="898" spans="1:10">
      <c r="A898" s="12">
        <v>45378</v>
      </c>
      <c r="B898" s="16" t="s">
        <v>64</v>
      </c>
      <c r="C898" s="1" t="s">
        <v>2063</v>
      </c>
      <c r="D898" s="8">
        <v>4335910</v>
      </c>
      <c r="E898" s="8" t="s">
        <v>2064</v>
      </c>
      <c r="F898" s="8">
        <v>128</v>
      </c>
      <c r="G898" s="9">
        <v>127</v>
      </c>
      <c r="H898" s="1" t="s">
        <v>203</v>
      </c>
      <c r="I898" s="8" t="s">
        <v>2065</v>
      </c>
      <c r="J898" s="9" t="s">
        <v>16</v>
      </c>
    </row>
    <row r="899" spans="1:10">
      <c r="A899" s="12">
        <v>45378</v>
      </c>
      <c r="B899" s="16" t="s">
        <v>64</v>
      </c>
      <c r="C899" s="1" t="s">
        <v>2066</v>
      </c>
      <c r="D899" s="8">
        <v>4995346</v>
      </c>
      <c r="E899" s="8" t="s">
        <v>2067</v>
      </c>
      <c r="F899" s="8">
        <v>60</v>
      </c>
      <c r="G899" s="9">
        <v>0</v>
      </c>
      <c r="H899" s="1" t="s">
        <v>1214</v>
      </c>
      <c r="I899" s="8" t="s">
        <v>2068</v>
      </c>
      <c r="J899" s="9" t="s">
        <v>16</v>
      </c>
    </row>
    <row r="900" spans="1:10">
      <c r="A900" s="12">
        <v>45378</v>
      </c>
      <c r="B900" s="16" t="s">
        <v>64</v>
      </c>
      <c r="C900" s="1" t="s">
        <v>2069</v>
      </c>
      <c r="D900" s="8">
        <v>6337712</v>
      </c>
      <c r="E900" s="8" t="s">
        <v>2070</v>
      </c>
      <c r="F900" s="8">
        <v>102</v>
      </c>
      <c r="G900" s="9">
        <v>96</v>
      </c>
      <c r="H900" s="1" t="s">
        <v>1227</v>
      </c>
      <c r="I900" s="8" t="s">
        <v>2071</v>
      </c>
      <c r="J900" s="9" t="s">
        <v>16</v>
      </c>
    </row>
    <row r="901" spans="1:10">
      <c r="A901" s="12">
        <v>45378</v>
      </c>
      <c r="B901" s="16" t="s">
        <v>64</v>
      </c>
      <c r="C901" s="1" t="s">
        <v>1618</v>
      </c>
      <c r="D901" s="8">
        <v>6928452</v>
      </c>
      <c r="E901" s="8" t="s">
        <v>604</v>
      </c>
      <c r="F901" s="8">
        <v>108</v>
      </c>
      <c r="G901" s="9">
        <v>102</v>
      </c>
      <c r="H901" s="1" t="s">
        <v>1227</v>
      </c>
      <c r="I901" s="8" t="s">
        <v>605</v>
      </c>
      <c r="J901" s="9" t="s">
        <v>12</v>
      </c>
    </row>
    <row r="902" spans="1:10">
      <c r="A902" s="12">
        <v>45378</v>
      </c>
      <c r="B902" s="16" t="s">
        <v>64</v>
      </c>
      <c r="C902" s="1" t="s">
        <v>2072</v>
      </c>
      <c r="D902" s="8">
        <v>106778</v>
      </c>
      <c r="E902" s="8" t="s">
        <v>2073</v>
      </c>
      <c r="F902" s="8">
        <v>60</v>
      </c>
      <c r="G902" s="9">
        <v>49</v>
      </c>
      <c r="H902" s="1" t="s">
        <v>356</v>
      </c>
      <c r="I902" s="8" t="s">
        <v>2074</v>
      </c>
      <c r="J902" s="9" t="s">
        <v>16</v>
      </c>
    </row>
    <row r="903" spans="1:10">
      <c r="A903" s="12">
        <v>45378</v>
      </c>
      <c r="B903" s="16" t="s">
        <v>64</v>
      </c>
      <c r="C903" s="1" t="s">
        <v>2075</v>
      </c>
      <c r="D903" s="8">
        <v>7384380</v>
      </c>
      <c r="E903" s="8" t="s">
        <v>2076</v>
      </c>
      <c r="F903" s="8">
        <v>28</v>
      </c>
      <c r="G903" s="9">
        <v>27</v>
      </c>
      <c r="H903" s="1" t="s">
        <v>203</v>
      </c>
      <c r="I903" s="8" t="s">
        <v>2077</v>
      </c>
      <c r="J903" s="9" t="s">
        <v>16</v>
      </c>
    </row>
    <row r="904" spans="1:10">
      <c r="A904" s="12">
        <v>45378</v>
      </c>
      <c r="B904" s="16" t="s">
        <v>64</v>
      </c>
      <c r="C904" s="1" t="s">
        <v>2078</v>
      </c>
      <c r="D904" s="8">
        <v>6304086</v>
      </c>
      <c r="E904" s="8" t="s">
        <v>2079</v>
      </c>
      <c r="F904" s="8">
        <v>6</v>
      </c>
      <c r="G904" s="9">
        <v>0</v>
      </c>
      <c r="H904" s="1" t="s">
        <v>1227</v>
      </c>
      <c r="I904" s="8" t="s">
        <v>2080</v>
      </c>
      <c r="J904" s="9" t="s">
        <v>14</v>
      </c>
    </row>
    <row r="905" spans="1:10">
      <c r="A905" s="12">
        <v>45378</v>
      </c>
      <c r="B905" s="16" t="s">
        <v>64</v>
      </c>
      <c r="C905" s="1" t="s">
        <v>2081</v>
      </c>
      <c r="D905" s="8">
        <v>6304086</v>
      </c>
      <c r="E905" s="8" t="s">
        <v>2079</v>
      </c>
      <c r="F905" s="8">
        <v>2</v>
      </c>
      <c r="G905" s="9">
        <v>8</v>
      </c>
      <c r="H905" s="1">
        <v>6</v>
      </c>
      <c r="I905" s="8">
        <v>1200.3499999999999</v>
      </c>
      <c r="J905" s="9" t="s">
        <v>43</v>
      </c>
    </row>
    <row r="906" spans="1:10">
      <c r="A906" s="12">
        <v>45378</v>
      </c>
      <c r="B906" s="16" t="s">
        <v>64</v>
      </c>
      <c r="C906" s="1" t="s">
        <v>2082</v>
      </c>
      <c r="D906" s="8">
        <v>510830</v>
      </c>
      <c r="E906" s="8" t="s">
        <v>384</v>
      </c>
      <c r="F906" s="8">
        <v>11</v>
      </c>
      <c r="G906" s="9">
        <v>12</v>
      </c>
      <c r="H906" s="1">
        <v>1</v>
      </c>
      <c r="I906" s="8">
        <v>276.35000000000002</v>
      </c>
      <c r="J906" s="9" t="s">
        <v>16</v>
      </c>
    </row>
    <row r="907" spans="1:10">
      <c r="A907" s="12">
        <v>45378</v>
      </c>
      <c r="B907" s="16" t="s">
        <v>64</v>
      </c>
      <c r="C907" s="1" t="s">
        <v>2083</v>
      </c>
      <c r="D907" s="8">
        <v>172816</v>
      </c>
      <c r="E907" s="8" t="s">
        <v>2084</v>
      </c>
      <c r="F907" s="8">
        <v>144</v>
      </c>
      <c r="G907" s="9">
        <v>112</v>
      </c>
      <c r="H907" s="1" t="s">
        <v>2085</v>
      </c>
      <c r="I907" s="8" t="s">
        <v>2086</v>
      </c>
      <c r="J907" s="9" t="s">
        <v>16</v>
      </c>
    </row>
    <row r="908" spans="1:10">
      <c r="A908" s="12">
        <v>45378</v>
      </c>
      <c r="B908" s="16" t="s">
        <v>64</v>
      </c>
      <c r="C908" s="1" t="s">
        <v>2087</v>
      </c>
      <c r="D908" s="8">
        <v>110284</v>
      </c>
      <c r="E908" s="8" t="s">
        <v>970</v>
      </c>
      <c r="F908" s="8">
        <v>88</v>
      </c>
      <c r="G908" s="9">
        <v>92</v>
      </c>
      <c r="H908" s="1">
        <v>4</v>
      </c>
      <c r="I908" s="8">
        <v>42.07</v>
      </c>
      <c r="J908" s="9" t="s">
        <v>16</v>
      </c>
    </row>
    <row r="909" spans="1:10">
      <c r="A909" s="12">
        <v>45378</v>
      </c>
      <c r="B909" s="16" t="s">
        <v>64</v>
      </c>
      <c r="C909" s="1" t="s">
        <v>2088</v>
      </c>
      <c r="D909" s="8">
        <v>911245</v>
      </c>
      <c r="E909" s="8" t="s">
        <v>970</v>
      </c>
      <c r="F909" s="8">
        <v>320</v>
      </c>
      <c r="G909" s="9">
        <v>192</v>
      </c>
      <c r="H909" s="1" t="s">
        <v>1583</v>
      </c>
      <c r="I909" s="8" t="s">
        <v>2089</v>
      </c>
      <c r="J909" s="9" t="s">
        <v>16</v>
      </c>
    </row>
    <row r="910" spans="1:10">
      <c r="A910" s="12">
        <v>45378</v>
      </c>
      <c r="B910" s="16" t="s">
        <v>64</v>
      </c>
      <c r="C910" s="1" t="s">
        <v>2090</v>
      </c>
      <c r="D910" s="8">
        <v>911245</v>
      </c>
      <c r="E910" s="8" t="s">
        <v>970</v>
      </c>
      <c r="F910" s="8">
        <v>320</v>
      </c>
      <c r="G910" s="9">
        <v>64</v>
      </c>
      <c r="H910" s="1" t="s">
        <v>2091</v>
      </c>
      <c r="I910" s="8" t="s">
        <v>2092</v>
      </c>
      <c r="J910" s="9" t="s">
        <v>20</v>
      </c>
    </row>
    <row r="911" spans="1:10">
      <c r="A911" s="12">
        <v>45378</v>
      </c>
      <c r="B911" s="16" t="s">
        <v>64</v>
      </c>
      <c r="C911" s="1" t="s">
        <v>2093</v>
      </c>
      <c r="D911" s="8">
        <v>8501227</v>
      </c>
      <c r="E911" s="8" t="s">
        <v>2094</v>
      </c>
      <c r="F911" s="8">
        <v>240</v>
      </c>
      <c r="G911" s="9">
        <v>236</v>
      </c>
      <c r="H911" s="1" t="s">
        <v>478</v>
      </c>
      <c r="I911" s="8" t="s">
        <v>2095</v>
      </c>
      <c r="J911" s="9" t="s">
        <v>14</v>
      </c>
    </row>
    <row r="912" spans="1:10">
      <c r="A912" s="12">
        <v>45378</v>
      </c>
      <c r="B912" s="16" t="s">
        <v>64</v>
      </c>
      <c r="C912" s="1" t="s">
        <v>2096</v>
      </c>
      <c r="D912" s="8">
        <v>8501227</v>
      </c>
      <c r="E912" s="8" t="s">
        <v>2094</v>
      </c>
      <c r="F912" s="8">
        <v>376</v>
      </c>
      <c r="G912" s="9">
        <v>380</v>
      </c>
      <c r="H912" s="1">
        <v>4</v>
      </c>
      <c r="I912" s="8">
        <v>14.03</v>
      </c>
      <c r="J912" s="9" t="s">
        <v>43</v>
      </c>
    </row>
    <row r="913" spans="1:10">
      <c r="A913" s="12">
        <v>45378</v>
      </c>
      <c r="B913" s="16" t="s">
        <v>64</v>
      </c>
      <c r="C913" s="1" t="s">
        <v>2097</v>
      </c>
      <c r="D913" s="8">
        <v>545728</v>
      </c>
      <c r="E913" s="8" t="s">
        <v>2098</v>
      </c>
      <c r="F913" s="8">
        <v>125</v>
      </c>
      <c r="G913" s="9">
        <v>6</v>
      </c>
      <c r="H913" s="1" t="s">
        <v>2099</v>
      </c>
      <c r="I913" s="8" t="s">
        <v>2100</v>
      </c>
      <c r="J913" s="9" t="s">
        <v>16</v>
      </c>
    </row>
    <row r="914" spans="1:10">
      <c r="A914" s="12">
        <v>45378</v>
      </c>
      <c r="B914" s="16" t="s">
        <v>64</v>
      </c>
      <c r="C914" s="1" t="s">
        <v>2101</v>
      </c>
      <c r="D914" s="8">
        <v>659580</v>
      </c>
      <c r="E914" s="8" t="s">
        <v>2102</v>
      </c>
      <c r="F914" s="8">
        <v>948</v>
      </c>
      <c r="G914" s="9">
        <v>946</v>
      </c>
      <c r="H914" s="1" t="s">
        <v>310</v>
      </c>
      <c r="I914" s="8" t="s">
        <v>2103</v>
      </c>
      <c r="J914" s="9" t="s">
        <v>16</v>
      </c>
    </row>
    <row r="915" spans="1:10">
      <c r="A915" s="12">
        <v>45378</v>
      </c>
      <c r="B915" s="16" t="s">
        <v>64</v>
      </c>
      <c r="C915" s="1" t="s">
        <v>2104</v>
      </c>
      <c r="D915" s="8">
        <v>756625</v>
      </c>
      <c r="E915" s="8" t="s">
        <v>2105</v>
      </c>
      <c r="F915" s="8">
        <v>175</v>
      </c>
      <c r="G915" s="9">
        <v>15</v>
      </c>
      <c r="H915" s="1" t="s">
        <v>2106</v>
      </c>
      <c r="I915" s="8" t="s">
        <v>2107</v>
      </c>
      <c r="J915" s="9" t="s">
        <v>16</v>
      </c>
    </row>
    <row r="916" spans="1:10">
      <c r="A916" s="12">
        <v>45378</v>
      </c>
      <c r="B916" s="16" t="s">
        <v>64</v>
      </c>
      <c r="C916" s="1" t="s">
        <v>2108</v>
      </c>
      <c r="D916" s="8">
        <v>107332</v>
      </c>
      <c r="E916" s="8" t="s">
        <v>2109</v>
      </c>
      <c r="F916" s="8">
        <v>56</v>
      </c>
      <c r="G916" s="9">
        <v>13</v>
      </c>
      <c r="H916" s="1" t="s">
        <v>2110</v>
      </c>
      <c r="I916" s="8" t="s">
        <v>2111</v>
      </c>
      <c r="J916" s="9" t="s">
        <v>16</v>
      </c>
    </row>
    <row r="917" spans="1:10">
      <c r="A917" s="12">
        <v>45378</v>
      </c>
      <c r="B917" s="16" t="s">
        <v>64</v>
      </c>
      <c r="C917" s="1" t="s">
        <v>2112</v>
      </c>
      <c r="D917" s="8">
        <v>411890</v>
      </c>
      <c r="E917" s="8" t="s">
        <v>845</v>
      </c>
      <c r="F917" s="8">
        <v>59</v>
      </c>
      <c r="G917" s="9">
        <v>42</v>
      </c>
      <c r="H917" s="1" t="s">
        <v>971</v>
      </c>
      <c r="I917" s="8" t="s">
        <v>2113</v>
      </c>
      <c r="J917" s="9" t="s">
        <v>16</v>
      </c>
    </row>
    <row r="918" spans="1:10">
      <c r="A918" s="12">
        <v>45378</v>
      </c>
      <c r="B918" s="16" t="s">
        <v>64</v>
      </c>
      <c r="C918" s="1" t="s">
        <v>2114</v>
      </c>
      <c r="D918" s="8">
        <v>411890</v>
      </c>
      <c r="E918" s="8" t="s">
        <v>845</v>
      </c>
      <c r="F918" s="8">
        <v>68</v>
      </c>
      <c r="G918" s="9">
        <v>67</v>
      </c>
      <c r="H918" s="1" t="s">
        <v>203</v>
      </c>
      <c r="I918" s="8" t="s">
        <v>2115</v>
      </c>
      <c r="J918" s="9" t="s">
        <v>20</v>
      </c>
    </row>
    <row r="919" spans="1:10">
      <c r="A919" s="12">
        <v>45378</v>
      </c>
      <c r="B919" s="16" t="s">
        <v>64</v>
      </c>
      <c r="C919" s="1" t="s">
        <v>2116</v>
      </c>
      <c r="D919" s="8">
        <v>823609</v>
      </c>
      <c r="E919" s="8" t="s">
        <v>2117</v>
      </c>
      <c r="F919" s="8">
        <v>228</v>
      </c>
      <c r="G919" s="9">
        <v>224</v>
      </c>
      <c r="H919" s="1" t="s">
        <v>478</v>
      </c>
      <c r="I919" s="8" t="s">
        <v>2118</v>
      </c>
      <c r="J919" s="9" t="s">
        <v>16</v>
      </c>
    </row>
    <row r="920" spans="1:10">
      <c r="A920" s="12">
        <v>45378</v>
      </c>
      <c r="B920" s="16" t="s">
        <v>64</v>
      </c>
      <c r="C920" s="1" t="s">
        <v>2119</v>
      </c>
      <c r="D920" s="8">
        <v>823416</v>
      </c>
      <c r="E920" s="8" t="s">
        <v>2120</v>
      </c>
      <c r="F920" s="8">
        <v>10</v>
      </c>
      <c r="G920" s="9">
        <v>6</v>
      </c>
      <c r="H920" s="1" t="s">
        <v>478</v>
      </c>
      <c r="I920" s="8" t="s">
        <v>2121</v>
      </c>
      <c r="J920" s="9" t="s">
        <v>47</v>
      </c>
    </row>
    <row r="921" spans="1:10">
      <c r="A921" s="12">
        <v>45378</v>
      </c>
      <c r="B921" s="16" t="s">
        <v>64</v>
      </c>
      <c r="C921" s="1" t="s">
        <v>2122</v>
      </c>
      <c r="D921" s="8">
        <v>251616</v>
      </c>
      <c r="E921" s="8" t="s">
        <v>505</v>
      </c>
      <c r="F921" s="8">
        <v>11</v>
      </c>
      <c r="G921" s="9">
        <v>14</v>
      </c>
      <c r="H921" s="1">
        <v>3</v>
      </c>
      <c r="I921" s="8">
        <v>166.95</v>
      </c>
      <c r="J921" s="9" t="s">
        <v>16</v>
      </c>
    </row>
    <row r="922" spans="1:10">
      <c r="A922" s="12">
        <v>45378</v>
      </c>
      <c r="B922" s="16" t="s">
        <v>64</v>
      </c>
      <c r="C922" s="1" t="s">
        <v>2123</v>
      </c>
      <c r="D922" s="8">
        <v>8582768</v>
      </c>
      <c r="E922" s="8" t="s">
        <v>2124</v>
      </c>
      <c r="F922" s="8">
        <v>17</v>
      </c>
      <c r="G922" s="9">
        <v>20</v>
      </c>
      <c r="H922" s="1">
        <v>3</v>
      </c>
      <c r="I922" s="8">
        <v>99.18</v>
      </c>
      <c r="J922" s="9" t="s">
        <v>16</v>
      </c>
    </row>
    <row r="923" spans="1:10">
      <c r="A923" s="12">
        <v>45378</v>
      </c>
      <c r="B923" s="16" t="s">
        <v>64</v>
      </c>
      <c r="C923" s="1" t="s">
        <v>2125</v>
      </c>
      <c r="D923" s="8">
        <v>676058</v>
      </c>
      <c r="E923" s="8" t="s">
        <v>1453</v>
      </c>
      <c r="F923" s="8">
        <v>36</v>
      </c>
      <c r="G923" s="9">
        <v>37</v>
      </c>
      <c r="H923" s="1">
        <v>1</v>
      </c>
      <c r="I923" s="8">
        <v>34.29</v>
      </c>
      <c r="J923" s="9" t="s">
        <v>43</v>
      </c>
    </row>
    <row r="924" spans="1:10">
      <c r="A924" s="12">
        <v>45378</v>
      </c>
      <c r="B924" s="16" t="s">
        <v>64</v>
      </c>
      <c r="C924" s="1" t="s">
        <v>2126</v>
      </c>
      <c r="D924" s="8">
        <v>688622</v>
      </c>
      <c r="E924" s="8" t="s">
        <v>2127</v>
      </c>
      <c r="F924" s="8">
        <v>76</v>
      </c>
      <c r="G924" s="9">
        <v>77</v>
      </c>
      <c r="H924" s="1">
        <v>1</v>
      </c>
      <c r="I924" s="8">
        <v>23.03</v>
      </c>
      <c r="J924" s="9" t="s">
        <v>24</v>
      </c>
    </row>
    <row r="925" spans="1:10">
      <c r="A925" s="12">
        <v>45378</v>
      </c>
      <c r="B925" s="16" t="s">
        <v>64</v>
      </c>
      <c r="C925" s="1" t="s">
        <v>2128</v>
      </c>
      <c r="D925" s="8">
        <v>676058</v>
      </c>
      <c r="E925" s="8" t="s">
        <v>1453</v>
      </c>
      <c r="F925" s="8">
        <v>60</v>
      </c>
      <c r="G925" s="9">
        <v>61</v>
      </c>
      <c r="H925" s="1">
        <v>1</v>
      </c>
      <c r="I925" s="8">
        <v>34.29</v>
      </c>
      <c r="J925" s="9" t="s">
        <v>16</v>
      </c>
    </row>
    <row r="926" spans="1:10">
      <c r="A926" s="12">
        <v>45378</v>
      </c>
      <c r="B926" s="16" t="s">
        <v>64</v>
      </c>
      <c r="C926" s="1" t="s">
        <v>2129</v>
      </c>
      <c r="D926" s="8">
        <v>411855</v>
      </c>
      <c r="E926" s="8" t="s">
        <v>503</v>
      </c>
      <c r="F926" s="8">
        <v>33</v>
      </c>
      <c r="G926" s="9">
        <v>29</v>
      </c>
      <c r="H926" s="1" t="s">
        <v>478</v>
      </c>
      <c r="I926" s="8" t="s">
        <v>2130</v>
      </c>
      <c r="J926" s="9" t="s">
        <v>16</v>
      </c>
    </row>
    <row r="927" spans="1:10">
      <c r="A927" s="12">
        <v>45378</v>
      </c>
      <c r="B927" s="16" t="s">
        <v>113</v>
      </c>
      <c r="C927" s="1" t="s">
        <v>2131</v>
      </c>
      <c r="D927" s="8">
        <v>217018</v>
      </c>
      <c r="E927" s="8" t="s">
        <v>2132</v>
      </c>
      <c r="F927" s="8">
        <v>40</v>
      </c>
      <c r="G927" s="9">
        <v>13</v>
      </c>
      <c r="H927" s="1" t="s">
        <v>1973</v>
      </c>
      <c r="I927" s="8" t="s">
        <v>2133</v>
      </c>
      <c r="J927" s="9" t="s">
        <v>24</v>
      </c>
    </row>
    <row r="928" spans="1:10">
      <c r="A928" s="12">
        <v>45378</v>
      </c>
      <c r="B928" s="16" t="s">
        <v>113</v>
      </c>
      <c r="C928" s="1" t="s">
        <v>559</v>
      </c>
      <c r="D928" s="8">
        <v>6928452</v>
      </c>
      <c r="E928" s="8" t="s">
        <v>604</v>
      </c>
      <c r="F928" s="8">
        <v>4</v>
      </c>
      <c r="G928" s="9">
        <v>3</v>
      </c>
      <c r="H928" s="1" t="s">
        <v>203</v>
      </c>
      <c r="I928" s="8" t="s">
        <v>958</v>
      </c>
      <c r="J928" s="9" t="s">
        <v>20</v>
      </c>
    </row>
    <row r="929" spans="1:10">
      <c r="A929" s="12">
        <v>45378</v>
      </c>
      <c r="B929" s="16" t="s">
        <v>113</v>
      </c>
      <c r="C929" s="1" t="s">
        <v>1939</v>
      </c>
      <c r="D929" s="8">
        <v>282737</v>
      </c>
      <c r="E929" s="8" t="s">
        <v>1940</v>
      </c>
      <c r="F929" s="8">
        <v>5</v>
      </c>
      <c r="G929" s="9">
        <v>7</v>
      </c>
      <c r="H929" s="1">
        <v>2</v>
      </c>
      <c r="I929" s="8">
        <v>13.89</v>
      </c>
      <c r="J929" s="9" t="s">
        <v>47</v>
      </c>
    </row>
    <row r="930" spans="1:10">
      <c r="A930" s="12">
        <v>45378</v>
      </c>
      <c r="B930" s="16" t="s">
        <v>113</v>
      </c>
      <c r="C930" s="1" t="s">
        <v>1941</v>
      </c>
      <c r="D930" s="8">
        <v>894794</v>
      </c>
      <c r="E930" s="8" t="s">
        <v>1942</v>
      </c>
      <c r="F930" s="8">
        <v>7</v>
      </c>
      <c r="G930" s="9">
        <v>6</v>
      </c>
      <c r="H930" s="1" t="s">
        <v>203</v>
      </c>
      <c r="I930" s="8" t="s">
        <v>1989</v>
      </c>
      <c r="J930" s="9" t="s">
        <v>16</v>
      </c>
    </row>
    <row r="931" spans="1:10">
      <c r="A931" s="12">
        <v>45378</v>
      </c>
      <c r="B931" s="16" t="s">
        <v>113</v>
      </c>
      <c r="C931" s="1" t="s">
        <v>2134</v>
      </c>
      <c r="D931" s="8">
        <v>305706</v>
      </c>
      <c r="E931" s="8" t="s">
        <v>2135</v>
      </c>
      <c r="F931" s="8">
        <v>3</v>
      </c>
      <c r="G931" s="9">
        <v>8</v>
      </c>
      <c r="H931" s="1">
        <v>5</v>
      </c>
      <c r="I931" s="8">
        <v>27.3</v>
      </c>
      <c r="J931" s="9" t="s">
        <v>16</v>
      </c>
    </row>
    <row r="932" spans="1:10">
      <c r="A932" s="12">
        <v>45378</v>
      </c>
      <c r="B932" s="16" t="s">
        <v>113</v>
      </c>
      <c r="C932" s="1" t="s">
        <v>2136</v>
      </c>
      <c r="D932" s="8">
        <v>533840</v>
      </c>
      <c r="E932" s="8" t="s">
        <v>711</v>
      </c>
      <c r="F932" s="8">
        <v>69</v>
      </c>
      <c r="G932" s="9">
        <v>56</v>
      </c>
      <c r="H932" s="1" t="s">
        <v>982</v>
      </c>
      <c r="I932" s="8" t="s">
        <v>2137</v>
      </c>
      <c r="J932" s="9" t="s">
        <v>14</v>
      </c>
    </row>
    <row r="933" spans="1:10">
      <c r="A933" s="12">
        <v>45378</v>
      </c>
      <c r="B933" s="16" t="s">
        <v>113</v>
      </c>
      <c r="C933" s="1" t="s">
        <v>2138</v>
      </c>
      <c r="D933" s="8">
        <v>869832</v>
      </c>
      <c r="E933" s="8" t="s">
        <v>2139</v>
      </c>
      <c r="F933" s="8">
        <v>29</v>
      </c>
      <c r="G933" s="9">
        <v>37</v>
      </c>
      <c r="H933" s="1">
        <v>8</v>
      </c>
      <c r="I933" s="8">
        <v>41.2</v>
      </c>
      <c r="J933" s="9" t="s">
        <v>12</v>
      </c>
    </row>
    <row r="934" spans="1:10">
      <c r="A934" s="12">
        <v>45378</v>
      </c>
      <c r="B934" s="16" t="s">
        <v>113</v>
      </c>
      <c r="C934" s="1" t="s">
        <v>2140</v>
      </c>
      <c r="D934" s="8">
        <v>273024</v>
      </c>
      <c r="E934" s="8" t="s">
        <v>2141</v>
      </c>
      <c r="F934" s="8">
        <v>2</v>
      </c>
      <c r="G934" s="9">
        <v>8</v>
      </c>
      <c r="H934" s="1">
        <v>6</v>
      </c>
      <c r="I934" s="8">
        <v>90.3</v>
      </c>
      <c r="J934" s="9" t="s">
        <v>22</v>
      </c>
    </row>
    <row r="935" spans="1:10">
      <c r="A935" s="12">
        <v>45378</v>
      </c>
      <c r="B935" s="16" t="s">
        <v>113</v>
      </c>
      <c r="C935" s="1" t="s">
        <v>2142</v>
      </c>
      <c r="D935" s="8">
        <v>810945</v>
      </c>
      <c r="E935" s="8" t="s">
        <v>2143</v>
      </c>
      <c r="F935" s="8">
        <v>40</v>
      </c>
      <c r="G935" s="9">
        <v>30</v>
      </c>
      <c r="H935" s="1" t="s">
        <v>1179</v>
      </c>
      <c r="I935" s="8" t="s">
        <v>2144</v>
      </c>
      <c r="J935" s="9" t="s">
        <v>16</v>
      </c>
    </row>
    <row r="936" spans="1:10">
      <c r="A936" s="12">
        <v>45378</v>
      </c>
      <c r="B936" s="16" t="s">
        <v>113</v>
      </c>
      <c r="C936" s="1" t="s">
        <v>1286</v>
      </c>
      <c r="D936" s="8">
        <v>360345</v>
      </c>
      <c r="E936" s="8" t="s">
        <v>1616</v>
      </c>
      <c r="F936" s="8">
        <v>4</v>
      </c>
      <c r="G936" s="9">
        <v>2</v>
      </c>
      <c r="H936" s="1" t="s">
        <v>310</v>
      </c>
      <c r="I936" s="8" t="s">
        <v>2145</v>
      </c>
      <c r="J936" s="9" t="s">
        <v>12</v>
      </c>
    </row>
    <row r="937" spans="1:10">
      <c r="A937" s="12">
        <v>45378</v>
      </c>
      <c r="B937" s="16" t="s">
        <v>113</v>
      </c>
      <c r="C937" s="1" t="s">
        <v>2146</v>
      </c>
      <c r="D937" s="8">
        <v>406773</v>
      </c>
      <c r="E937" s="8" t="s">
        <v>2147</v>
      </c>
      <c r="F937" s="8">
        <v>367</v>
      </c>
      <c r="G937" s="9">
        <v>397</v>
      </c>
      <c r="H937" s="1">
        <v>30</v>
      </c>
      <c r="I937" s="8">
        <v>2.64</v>
      </c>
      <c r="J937" s="9" t="s">
        <v>24</v>
      </c>
    </row>
    <row r="938" spans="1:10">
      <c r="A938" s="12">
        <v>45378</v>
      </c>
      <c r="B938" s="16" t="s">
        <v>113</v>
      </c>
      <c r="C938" s="1" t="s">
        <v>2146</v>
      </c>
      <c r="D938" s="8">
        <v>406773</v>
      </c>
      <c r="E938" s="8" t="s">
        <v>2147</v>
      </c>
      <c r="F938" s="8">
        <v>367</v>
      </c>
      <c r="G938" s="9">
        <v>398</v>
      </c>
      <c r="H938" s="1">
        <v>31</v>
      </c>
      <c r="I938" s="8">
        <v>2.64</v>
      </c>
      <c r="J938" s="9" t="s">
        <v>22</v>
      </c>
    </row>
    <row r="939" spans="1:10">
      <c r="A939" s="12">
        <v>45378</v>
      </c>
      <c r="B939" s="16" t="s">
        <v>113</v>
      </c>
      <c r="C939" s="1" t="s">
        <v>2148</v>
      </c>
      <c r="D939" s="8">
        <v>432255</v>
      </c>
      <c r="E939" s="8" t="s">
        <v>2149</v>
      </c>
      <c r="F939" s="8">
        <v>133</v>
      </c>
      <c r="G939" s="9">
        <v>131</v>
      </c>
      <c r="H939" s="1" t="s">
        <v>310</v>
      </c>
      <c r="I939" s="8" t="s">
        <v>2150</v>
      </c>
      <c r="J939" s="9" t="s">
        <v>16</v>
      </c>
    </row>
    <row r="940" spans="1:10">
      <c r="A940" s="12">
        <v>45378</v>
      </c>
      <c r="B940" s="16" t="s">
        <v>113</v>
      </c>
      <c r="C940" s="1" t="s">
        <v>2151</v>
      </c>
      <c r="D940" s="8">
        <v>750206</v>
      </c>
      <c r="E940" s="8" t="s">
        <v>2152</v>
      </c>
      <c r="F940" s="8">
        <v>9</v>
      </c>
      <c r="G940" s="9">
        <v>17</v>
      </c>
      <c r="H940" s="1">
        <v>8</v>
      </c>
      <c r="I940" s="8">
        <v>212.48</v>
      </c>
      <c r="J940" s="9" t="s">
        <v>22</v>
      </c>
    </row>
    <row r="941" spans="1:10">
      <c r="A941" s="12">
        <v>45378</v>
      </c>
      <c r="B941" s="16" t="s">
        <v>113</v>
      </c>
      <c r="C941" s="1" t="s">
        <v>991</v>
      </c>
      <c r="D941" s="8">
        <v>372776</v>
      </c>
      <c r="E941" s="8" t="s">
        <v>992</v>
      </c>
      <c r="F941" s="8">
        <v>27</v>
      </c>
      <c r="G941" s="9">
        <v>26</v>
      </c>
      <c r="H941" s="1" t="s">
        <v>203</v>
      </c>
      <c r="I941" s="8" t="s">
        <v>993</v>
      </c>
      <c r="J941" s="9" t="s">
        <v>43</v>
      </c>
    </row>
    <row r="942" spans="1:10">
      <c r="A942" s="12">
        <v>45378</v>
      </c>
      <c r="B942" s="16" t="s">
        <v>113</v>
      </c>
      <c r="C942" s="1" t="s">
        <v>710</v>
      </c>
      <c r="D942" s="8">
        <v>533840</v>
      </c>
      <c r="E942" s="8" t="s">
        <v>711</v>
      </c>
      <c r="F942" s="8">
        <v>156</v>
      </c>
      <c r="G942" s="9">
        <v>168</v>
      </c>
      <c r="H942" s="1">
        <v>12</v>
      </c>
      <c r="I942" s="8">
        <v>33.659999999999997</v>
      </c>
      <c r="J942" s="9" t="s">
        <v>43</v>
      </c>
    </row>
    <row r="943" spans="1:10">
      <c r="A943" s="12">
        <v>45378</v>
      </c>
      <c r="B943" s="16" t="s">
        <v>113</v>
      </c>
      <c r="C943" s="1" t="s">
        <v>2153</v>
      </c>
      <c r="D943" s="8">
        <v>8693579</v>
      </c>
      <c r="E943" s="8" t="s">
        <v>2154</v>
      </c>
      <c r="F943" s="8">
        <v>1</v>
      </c>
      <c r="G943" s="9">
        <v>0</v>
      </c>
      <c r="H943" s="1" t="s">
        <v>203</v>
      </c>
      <c r="I943" s="8" t="s">
        <v>2155</v>
      </c>
      <c r="J943" s="9" t="s">
        <v>43</v>
      </c>
    </row>
    <row r="944" spans="1:10">
      <c r="A944" s="12">
        <v>45378</v>
      </c>
      <c r="B944" s="16" t="s">
        <v>113</v>
      </c>
      <c r="C944" s="1" t="s">
        <v>2156</v>
      </c>
      <c r="D944" s="8">
        <v>9053537</v>
      </c>
      <c r="E944" s="8" t="s">
        <v>842</v>
      </c>
      <c r="F944" s="8">
        <v>27</v>
      </c>
      <c r="G944" s="9">
        <v>24</v>
      </c>
      <c r="H944" s="1" t="s">
        <v>341</v>
      </c>
      <c r="I944" s="8" t="s">
        <v>2157</v>
      </c>
      <c r="J944" s="9" t="s">
        <v>16</v>
      </c>
    </row>
    <row r="945" spans="1:10">
      <c r="A945" s="12">
        <v>45379</v>
      </c>
      <c r="B945" s="16" t="s">
        <v>113</v>
      </c>
      <c r="C945" s="1" t="s">
        <v>2158</v>
      </c>
      <c r="D945" s="8">
        <v>8855222</v>
      </c>
      <c r="E945" s="8" t="s">
        <v>2159</v>
      </c>
      <c r="F945" s="8">
        <v>3</v>
      </c>
      <c r="G945" s="9">
        <v>2</v>
      </c>
      <c r="H945" s="1" t="s">
        <v>79</v>
      </c>
      <c r="I945" s="8" t="s">
        <v>2160</v>
      </c>
      <c r="J945" s="9" t="s">
        <v>24</v>
      </c>
    </row>
    <row r="946" spans="1:10">
      <c r="A946" s="12">
        <v>45379</v>
      </c>
      <c r="B946" s="16" t="s">
        <v>113</v>
      </c>
      <c r="C946" s="1" t="s">
        <v>2161</v>
      </c>
      <c r="D946" s="8">
        <v>7043353</v>
      </c>
      <c r="E946" s="8" t="s">
        <v>2162</v>
      </c>
      <c r="F946" s="8">
        <v>13</v>
      </c>
      <c r="G946" s="9">
        <v>4</v>
      </c>
      <c r="H946" s="1" t="s">
        <v>303</v>
      </c>
      <c r="I946" s="8" t="s">
        <v>2163</v>
      </c>
      <c r="J946" s="9" t="s">
        <v>24</v>
      </c>
    </row>
    <row r="947" spans="1:10">
      <c r="A947" s="12">
        <v>45379</v>
      </c>
      <c r="B947" s="16" t="s">
        <v>113</v>
      </c>
      <c r="C947" s="1" t="s">
        <v>1354</v>
      </c>
      <c r="D947" s="8">
        <v>360345</v>
      </c>
      <c r="E947" s="8" t="s">
        <v>1616</v>
      </c>
      <c r="F947" s="8">
        <v>4</v>
      </c>
      <c r="G947" s="9">
        <v>0</v>
      </c>
      <c r="H947" s="1" t="s">
        <v>632</v>
      </c>
      <c r="I947" s="8" t="s">
        <v>2164</v>
      </c>
      <c r="J947" s="9" t="s">
        <v>47</v>
      </c>
    </row>
    <row r="948" spans="1:10">
      <c r="A948" s="12">
        <v>45379</v>
      </c>
      <c r="B948" s="16" t="s">
        <v>113</v>
      </c>
      <c r="C948" s="1" t="s">
        <v>2165</v>
      </c>
      <c r="D948" s="8">
        <v>782973</v>
      </c>
      <c r="E948" s="8" t="s">
        <v>2166</v>
      </c>
      <c r="F948" s="8">
        <v>117</v>
      </c>
      <c r="G948" s="9">
        <v>108</v>
      </c>
      <c r="H948" s="1" t="s">
        <v>303</v>
      </c>
      <c r="I948" s="8" t="s">
        <v>2167</v>
      </c>
      <c r="J948" s="9" t="s">
        <v>47</v>
      </c>
    </row>
    <row r="949" spans="1:10">
      <c r="A949" s="12">
        <v>45379</v>
      </c>
      <c r="B949" s="16" t="s">
        <v>113</v>
      </c>
      <c r="C949" s="1" t="s">
        <v>2168</v>
      </c>
      <c r="D949" s="8">
        <v>305706</v>
      </c>
      <c r="E949" s="8" t="s">
        <v>2135</v>
      </c>
      <c r="F949" s="8">
        <v>114</v>
      </c>
      <c r="G949" s="9">
        <v>132</v>
      </c>
      <c r="H949" s="1">
        <v>18</v>
      </c>
      <c r="I949" s="8">
        <v>98.28</v>
      </c>
      <c r="J949" s="9" t="s">
        <v>43</v>
      </c>
    </row>
    <row r="950" spans="1:10">
      <c r="A950" s="12">
        <v>45379</v>
      </c>
      <c r="B950" s="16" t="s">
        <v>113</v>
      </c>
      <c r="C950" s="1" t="s">
        <v>918</v>
      </c>
      <c r="D950" s="8">
        <v>6928452</v>
      </c>
      <c r="E950" s="8" t="s">
        <v>604</v>
      </c>
      <c r="F950" s="8">
        <v>108</v>
      </c>
      <c r="G950" s="9">
        <v>81</v>
      </c>
      <c r="H950" s="1" t="s">
        <v>1672</v>
      </c>
      <c r="I950" s="8" t="s">
        <v>2169</v>
      </c>
      <c r="J950" s="9" t="s">
        <v>43</v>
      </c>
    </row>
    <row r="951" spans="1:10">
      <c r="A951" s="12">
        <v>45379</v>
      </c>
      <c r="B951" s="16" t="s">
        <v>113</v>
      </c>
      <c r="C951" s="1" t="s">
        <v>2170</v>
      </c>
      <c r="D951" s="8">
        <v>6928452</v>
      </c>
      <c r="E951" s="8" t="s">
        <v>604</v>
      </c>
      <c r="F951" s="8">
        <v>57</v>
      </c>
      <c r="G951" s="9">
        <v>72</v>
      </c>
      <c r="H951" s="1">
        <v>15</v>
      </c>
      <c r="I951" s="8">
        <v>93.75</v>
      </c>
      <c r="J951" s="9" t="s">
        <v>43</v>
      </c>
    </row>
    <row r="952" spans="1:10">
      <c r="A952" s="12">
        <v>45379</v>
      </c>
      <c r="B952" s="16" t="s">
        <v>113</v>
      </c>
      <c r="C952" s="1" t="s">
        <v>1983</v>
      </c>
      <c r="D952" s="8">
        <v>282737</v>
      </c>
      <c r="E952" s="8" t="s">
        <v>1940</v>
      </c>
      <c r="F952" s="8">
        <v>2</v>
      </c>
      <c r="G952" s="9">
        <v>0</v>
      </c>
      <c r="H952" s="1" t="s">
        <v>90</v>
      </c>
      <c r="I952" s="8" t="s">
        <v>2171</v>
      </c>
      <c r="J952" s="9" t="s">
        <v>43</v>
      </c>
    </row>
    <row r="953" spans="1:10">
      <c r="A953" s="12">
        <v>45379</v>
      </c>
      <c r="B953" s="16" t="s">
        <v>113</v>
      </c>
      <c r="C953" s="1" t="s">
        <v>2172</v>
      </c>
      <c r="D953" s="8">
        <v>305706</v>
      </c>
      <c r="E953" s="8" t="s">
        <v>2135</v>
      </c>
      <c r="F953" s="8">
        <v>24</v>
      </c>
      <c r="G953" s="9">
        <v>6</v>
      </c>
      <c r="H953" s="1" t="s">
        <v>570</v>
      </c>
      <c r="I953" s="8" t="s">
        <v>2173</v>
      </c>
      <c r="J953" s="9" t="s">
        <v>14</v>
      </c>
    </row>
    <row r="954" spans="1:10">
      <c r="A954" s="12">
        <v>45379</v>
      </c>
      <c r="B954" s="16" t="s">
        <v>113</v>
      </c>
      <c r="C954" s="1" t="s">
        <v>2174</v>
      </c>
      <c r="D954" s="8">
        <v>305706</v>
      </c>
      <c r="E954" s="8" t="s">
        <v>2135</v>
      </c>
      <c r="F954" s="8">
        <v>23</v>
      </c>
      <c r="G954" s="9">
        <v>18</v>
      </c>
      <c r="H954" s="1" t="s">
        <v>86</v>
      </c>
      <c r="I954" s="8" t="s">
        <v>2175</v>
      </c>
      <c r="J954" s="9" t="s">
        <v>47</v>
      </c>
    </row>
    <row r="955" spans="1:10">
      <c r="A955" s="12">
        <v>45379</v>
      </c>
      <c r="B955" s="16" t="s">
        <v>113</v>
      </c>
      <c r="C955" s="1" t="s">
        <v>1987</v>
      </c>
      <c r="D955" s="8">
        <v>322262</v>
      </c>
      <c r="E955" s="8" t="s">
        <v>1977</v>
      </c>
      <c r="F955" s="8">
        <v>16</v>
      </c>
      <c r="G955" s="9">
        <v>4</v>
      </c>
      <c r="H955" s="1" t="s">
        <v>622</v>
      </c>
      <c r="I955" s="8" t="s">
        <v>2176</v>
      </c>
      <c r="J955" s="9" t="s">
        <v>47</v>
      </c>
    </row>
    <row r="956" spans="1:10">
      <c r="A956" s="12">
        <v>45379</v>
      </c>
      <c r="B956" s="16" t="s">
        <v>113</v>
      </c>
      <c r="C956" s="1" t="s">
        <v>2177</v>
      </c>
      <c r="D956" s="8">
        <v>432255</v>
      </c>
      <c r="E956" s="8" t="s">
        <v>2149</v>
      </c>
      <c r="F956" s="8">
        <v>440</v>
      </c>
      <c r="G956" s="9">
        <v>450</v>
      </c>
      <c r="H956" s="1">
        <v>10</v>
      </c>
      <c r="I956" s="8">
        <v>16.170000000000002</v>
      </c>
      <c r="J956" s="9" t="s">
        <v>24</v>
      </c>
    </row>
    <row r="957" spans="1:10">
      <c r="A957" s="12">
        <v>45379</v>
      </c>
      <c r="B957" s="16" t="s">
        <v>113</v>
      </c>
      <c r="C957" s="1" t="s">
        <v>2178</v>
      </c>
      <c r="D957" s="8">
        <v>2703293</v>
      </c>
      <c r="E957" s="8" t="s">
        <v>2179</v>
      </c>
      <c r="F957" s="8">
        <v>5</v>
      </c>
      <c r="G957" s="9">
        <v>4</v>
      </c>
      <c r="H957" s="1" t="s">
        <v>79</v>
      </c>
      <c r="I957" s="8" t="s">
        <v>2180</v>
      </c>
      <c r="J957" s="9" t="s">
        <v>12</v>
      </c>
    </row>
    <row r="958" spans="1:10">
      <c r="A958" s="12">
        <v>45379</v>
      </c>
      <c r="B958" s="16" t="s">
        <v>113</v>
      </c>
      <c r="C958" s="1" t="s">
        <v>2181</v>
      </c>
      <c r="D958" s="8">
        <v>423300</v>
      </c>
      <c r="E958" s="8" t="s">
        <v>2182</v>
      </c>
      <c r="F958" s="8">
        <v>1</v>
      </c>
      <c r="G958" s="9">
        <v>0</v>
      </c>
      <c r="H958" s="1" t="s">
        <v>79</v>
      </c>
      <c r="I958" s="8" t="s">
        <v>2183</v>
      </c>
      <c r="J958" s="9" t="s">
        <v>12</v>
      </c>
    </row>
    <row r="959" spans="1:10">
      <c r="A959" s="12">
        <v>45379</v>
      </c>
      <c r="B959" s="16" t="s">
        <v>113</v>
      </c>
      <c r="C959" s="1" t="s">
        <v>2184</v>
      </c>
      <c r="D959" s="8">
        <v>9405141</v>
      </c>
      <c r="E959" s="8" t="s">
        <v>2185</v>
      </c>
      <c r="F959" s="8">
        <v>2</v>
      </c>
      <c r="G959" s="9">
        <v>1</v>
      </c>
      <c r="H959" s="1" t="s">
        <v>79</v>
      </c>
      <c r="I959" s="8" t="s">
        <v>2186</v>
      </c>
      <c r="J959" s="9" t="s">
        <v>12</v>
      </c>
    </row>
    <row r="960" spans="1:10">
      <c r="A960" s="12">
        <v>45379</v>
      </c>
      <c r="B960" s="16" t="s">
        <v>64</v>
      </c>
      <c r="C960" s="1" t="s">
        <v>2187</v>
      </c>
      <c r="D960" s="8">
        <v>230203</v>
      </c>
      <c r="E960" s="8" t="s">
        <v>2188</v>
      </c>
      <c r="F960" s="8">
        <v>24</v>
      </c>
      <c r="G960" s="9">
        <v>25</v>
      </c>
      <c r="H960" s="1">
        <v>1</v>
      </c>
      <c r="I960" s="8">
        <v>16.36</v>
      </c>
      <c r="J960" s="9" t="s">
        <v>12</v>
      </c>
    </row>
    <row r="961" spans="1:10">
      <c r="A961" s="12">
        <v>45379</v>
      </c>
      <c r="B961" s="16" t="s">
        <v>64</v>
      </c>
      <c r="C961" s="1" t="s">
        <v>2189</v>
      </c>
      <c r="D961" s="8">
        <v>7585325</v>
      </c>
      <c r="E961" s="8" t="s">
        <v>2190</v>
      </c>
      <c r="F961" s="8">
        <v>188</v>
      </c>
      <c r="G961" s="9">
        <v>228</v>
      </c>
      <c r="H961" s="1">
        <v>40</v>
      </c>
      <c r="I961" s="8">
        <v>539.6</v>
      </c>
      <c r="J961" s="9" t="s">
        <v>16</v>
      </c>
    </row>
    <row r="962" spans="1:10">
      <c r="A962" s="12">
        <v>45379</v>
      </c>
      <c r="B962" s="16" t="s">
        <v>64</v>
      </c>
      <c r="C962" s="1" t="s">
        <v>2191</v>
      </c>
      <c r="D962" s="8">
        <v>843796</v>
      </c>
      <c r="E962" s="8" t="s">
        <v>2192</v>
      </c>
      <c r="F962" s="8">
        <v>678</v>
      </c>
      <c r="G962" s="9">
        <v>666</v>
      </c>
      <c r="H962" s="1" t="s">
        <v>622</v>
      </c>
      <c r="I962" s="8" t="s">
        <v>2193</v>
      </c>
      <c r="J962" s="9" t="s">
        <v>16</v>
      </c>
    </row>
    <row r="963" spans="1:10">
      <c r="A963" s="12">
        <v>45379</v>
      </c>
      <c r="B963" s="16" t="s">
        <v>64</v>
      </c>
      <c r="C963" s="1" t="s">
        <v>2194</v>
      </c>
      <c r="D963" s="8">
        <v>372776</v>
      </c>
      <c r="E963" s="8" t="s">
        <v>2195</v>
      </c>
      <c r="F963" s="8">
        <v>48</v>
      </c>
      <c r="G963" s="9">
        <v>46</v>
      </c>
      <c r="H963" s="1" t="s">
        <v>90</v>
      </c>
      <c r="I963" s="8" t="s">
        <v>2196</v>
      </c>
      <c r="J963" s="9" t="s">
        <v>16</v>
      </c>
    </row>
    <row r="964" spans="1:10">
      <c r="A964" s="12">
        <v>45379</v>
      </c>
      <c r="B964" s="16" t="s">
        <v>64</v>
      </c>
      <c r="C964" s="1" t="s">
        <v>2197</v>
      </c>
      <c r="D964" s="8">
        <v>9216075</v>
      </c>
      <c r="E964" s="8" t="s">
        <v>2198</v>
      </c>
      <c r="F964" s="8">
        <v>68</v>
      </c>
      <c r="G964" s="9">
        <v>36</v>
      </c>
      <c r="H964" s="1" t="s">
        <v>610</v>
      </c>
      <c r="I964" s="8" t="s">
        <v>2199</v>
      </c>
      <c r="J964" s="9" t="s">
        <v>16</v>
      </c>
    </row>
    <row r="965" spans="1:10">
      <c r="A965" s="12">
        <v>45379</v>
      </c>
      <c r="B965" s="16" t="s">
        <v>64</v>
      </c>
      <c r="C965" s="1" t="s">
        <v>2200</v>
      </c>
      <c r="D965" s="8">
        <v>869367</v>
      </c>
      <c r="E965" s="8" t="s">
        <v>2201</v>
      </c>
      <c r="F965" s="8">
        <v>108</v>
      </c>
      <c r="G965" s="9">
        <v>90</v>
      </c>
      <c r="H965" s="1" t="s">
        <v>570</v>
      </c>
      <c r="I965" s="8" t="s">
        <v>2202</v>
      </c>
      <c r="J965" s="9" t="s">
        <v>16</v>
      </c>
    </row>
    <row r="966" spans="1:10">
      <c r="A966" s="12">
        <v>45379</v>
      </c>
      <c r="B966" s="16" t="s">
        <v>64</v>
      </c>
      <c r="C966" s="1" t="s">
        <v>2203</v>
      </c>
      <c r="D966" s="8">
        <v>8839886</v>
      </c>
      <c r="E966" s="8" t="s">
        <v>2204</v>
      </c>
      <c r="F966" s="8">
        <v>3</v>
      </c>
      <c r="G966" s="9">
        <v>0</v>
      </c>
      <c r="H966" s="1" t="s">
        <v>71</v>
      </c>
      <c r="I966" s="8" t="s">
        <v>2205</v>
      </c>
      <c r="J966" s="9" t="s">
        <v>16</v>
      </c>
    </row>
    <row r="967" spans="1:10">
      <c r="A967" s="12">
        <v>45379</v>
      </c>
      <c r="B967" s="16" t="s">
        <v>64</v>
      </c>
      <c r="C967" s="1" t="s">
        <v>2206</v>
      </c>
      <c r="D967" s="8">
        <v>5589128</v>
      </c>
      <c r="E967" s="8" t="s">
        <v>2207</v>
      </c>
      <c r="F967" s="8">
        <v>40</v>
      </c>
      <c r="G967" s="9">
        <v>44</v>
      </c>
      <c r="H967" s="1">
        <v>4</v>
      </c>
      <c r="I967" s="8">
        <v>195.04</v>
      </c>
      <c r="J967" s="9" t="s">
        <v>16</v>
      </c>
    </row>
    <row r="968" spans="1:10">
      <c r="A968" s="12">
        <v>45379</v>
      </c>
      <c r="B968" s="16" t="s">
        <v>64</v>
      </c>
      <c r="C968" s="1" t="s">
        <v>2208</v>
      </c>
      <c r="D968" s="8">
        <v>956643</v>
      </c>
      <c r="E968" s="8" t="s">
        <v>2209</v>
      </c>
      <c r="F968" s="8">
        <v>16</v>
      </c>
      <c r="G968" s="9">
        <v>15</v>
      </c>
      <c r="H968" s="1" t="s">
        <v>79</v>
      </c>
      <c r="I968" s="8" t="s">
        <v>2210</v>
      </c>
      <c r="J968" s="9" t="s">
        <v>16</v>
      </c>
    </row>
    <row r="969" spans="1:10">
      <c r="A969" s="12">
        <v>45379</v>
      </c>
      <c r="B969" s="16" t="s">
        <v>64</v>
      </c>
      <c r="C969" s="1" t="s">
        <v>2211</v>
      </c>
      <c r="D969" s="8">
        <v>6575830</v>
      </c>
      <c r="E969" s="8" t="s">
        <v>2212</v>
      </c>
      <c r="F969" s="8">
        <v>3</v>
      </c>
      <c r="G969" s="9">
        <v>2</v>
      </c>
      <c r="H969" s="1" t="s">
        <v>79</v>
      </c>
      <c r="I969" s="8" t="s">
        <v>2213</v>
      </c>
      <c r="J969" s="9" t="s">
        <v>24</v>
      </c>
    </row>
    <row r="970" spans="1:10">
      <c r="A970" s="12">
        <v>45379</v>
      </c>
      <c r="B970" s="16" t="s">
        <v>64</v>
      </c>
      <c r="C970" s="1" t="s">
        <v>2211</v>
      </c>
      <c r="D970" s="8">
        <v>6575830</v>
      </c>
      <c r="E970" s="8" t="s">
        <v>2212</v>
      </c>
      <c r="F970" s="8">
        <v>3</v>
      </c>
      <c r="G970" s="9">
        <v>2</v>
      </c>
      <c r="H970" s="1" t="s">
        <v>79</v>
      </c>
      <c r="I970" s="8" t="s">
        <v>2213</v>
      </c>
      <c r="J970" s="9" t="s">
        <v>16</v>
      </c>
    </row>
    <row r="971" spans="1:10">
      <c r="A971" s="12">
        <v>45379</v>
      </c>
      <c r="B971" s="16" t="s">
        <v>64</v>
      </c>
      <c r="C971" s="1" t="s">
        <v>2214</v>
      </c>
      <c r="D971" s="8">
        <v>476279</v>
      </c>
      <c r="E971" s="8" t="s">
        <v>2215</v>
      </c>
      <c r="F971" s="8">
        <v>9</v>
      </c>
      <c r="G971" s="9">
        <v>10</v>
      </c>
      <c r="H971" s="1">
        <v>1</v>
      </c>
      <c r="I971" s="8">
        <v>108.9</v>
      </c>
      <c r="J971" s="9" t="s">
        <v>16</v>
      </c>
    </row>
    <row r="972" spans="1:10">
      <c r="A972" s="12">
        <v>45379</v>
      </c>
      <c r="B972" s="16" t="s">
        <v>64</v>
      </c>
      <c r="C972" s="1" t="s">
        <v>2216</v>
      </c>
      <c r="D972" s="8">
        <v>744074</v>
      </c>
      <c r="E972" s="8" t="s">
        <v>2217</v>
      </c>
      <c r="F972" s="8">
        <v>12</v>
      </c>
      <c r="G972" s="9">
        <v>13</v>
      </c>
      <c r="H972" s="1">
        <v>1</v>
      </c>
      <c r="I972" s="8">
        <v>82.28</v>
      </c>
      <c r="J972" s="9" t="s">
        <v>16</v>
      </c>
    </row>
    <row r="973" spans="1:10">
      <c r="A973" s="12">
        <v>45379</v>
      </c>
      <c r="B973" s="16" t="s">
        <v>64</v>
      </c>
      <c r="C973" s="1" t="s">
        <v>2218</v>
      </c>
      <c r="D973" s="8">
        <v>9942029</v>
      </c>
      <c r="E973" s="8" t="s">
        <v>2219</v>
      </c>
      <c r="F973" s="8">
        <v>15</v>
      </c>
      <c r="G973" s="9">
        <v>10</v>
      </c>
      <c r="H973" s="1" t="s">
        <v>86</v>
      </c>
      <c r="I973" s="8" t="s">
        <v>2220</v>
      </c>
      <c r="J973" s="9" t="s">
        <v>16</v>
      </c>
    </row>
    <row r="974" spans="1:10">
      <c r="A974" s="12">
        <v>45379</v>
      </c>
      <c r="B974" s="16" t="s">
        <v>64</v>
      </c>
      <c r="C974" s="1" t="s">
        <v>2221</v>
      </c>
      <c r="D974" s="8">
        <v>478518</v>
      </c>
      <c r="E974" s="8" t="s">
        <v>2222</v>
      </c>
      <c r="F974" s="8">
        <v>96</v>
      </c>
      <c r="G974" s="9">
        <v>90</v>
      </c>
      <c r="H974" s="1" t="s">
        <v>126</v>
      </c>
      <c r="I974" s="8" t="s">
        <v>2223</v>
      </c>
      <c r="J974" s="9" t="s">
        <v>16</v>
      </c>
    </row>
    <row r="975" spans="1:10">
      <c r="A975" s="12">
        <v>45379</v>
      </c>
      <c r="B975" s="16" t="s">
        <v>64</v>
      </c>
      <c r="C975" s="1" t="s">
        <v>2224</v>
      </c>
      <c r="D975" s="8">
        <v>475627</v>
      </c>
      <c r="E975" s="8" t="s">
        <v>2225</v>
      </c>
      <c r="F975" s="8">
        <v>91</v>
      </c>
      <c r="G975" s="9">
        <v>100</v>
      </c>
      <c r="H975" s="1">
        <v>9</v>
      </c>
      <c r="I975" s="8">
        <v>115.65</v>
      </c>
      <c r="J975" s="9" t="s">
        <v>16</v>
      </c>
    </row>
    <row r="976" spans="1:10">
      <c r="A976" s="12">
        <v>45379</v>
      </c>
      <c r="B976" s="16" t="s">
        <v>64</v>
      </c>
      <c r="C976" s="1" t="s">
        <v>2226</v>
      </c>
      <c r="D976" s="8">
        <v>115864</v>
      </c>
      <c r="E976" s="8" t="s">
        <v>2227</v>
      </c>
      <c r="F976" s="8">
        <v>360</v>
      </c>
      <c r="G976" s="9">
        <v>372</v>
      </c>
      <c r="H976" s="1">
        <v>12</v>
      </c>
      <c r="I976" s="8">
        <v>43.92</v>
      </c>
      <c r="J976" s="9" t="s">
        <v>16</v>
      </c>
    </row>
    <row r="977" spans="1:10">
      <c r="A977" s="12">
        <v>45379</v>
      </c>
      <c r="B977" s="16" t="s">
        <v>64</v>
      </c>
      <c r="C977" s="1" t="s">
        <v>2228</v>
      </c>
      <c r="D977" s="8">
        <v>759833</v>
      </c>
      <c r="E977" s="8" t="s">
        <v>2229</v>
      </c>
      <c r="F977" s="8">
        <v>432</v>
      </c>
      <c r="G977" s="9">
        <v>564</v>
      </c>
      <c r="H977" s="1">
        <v>132</v>
      </c>
      <c r="I977" s="8">
        <v>621.72</v>
      </c>
      <c r="J977" s="9" t="s">
        <v>24</v>
      </c>
    </row>
    <row r="978" spans="1:10">
      <c r="A978" s="12">
        <v>45379</v>
      </c>
      <c r="B978" s="16" t="s">
        <v>64</v>
      </c>
      <c r="C978" s="1" t="s">
        <v>2228</v>
      </c>
      <c r="D978" s="8">
        <v>759833</v>
      </c>
      <c r="E978" s="8" t="s">
        <v>2229</v>
      </c>
      <c r="F978" s="8">
        <v>432</v>
      </c>
      <c r="G978" s="9">
        <v>564</v>
      </c>
      <c r="H978" s="1">
        <v>132</v>
      </c>
      <c r="I978" s="8">
        <v>621.72</v>
      </c>
      <c r="J978" s="9" t="s">
        <v>26</v>
      </c>
    </row>
    <row r="979" spans="1:10">
      <c r="A979" s="12">
        <v>45379</v>
      </c>
      <c r="B979" s="16" t="s">
        <v>64</v>
      </c>
      <c r="C979" s="1" t="s">
        <v>2108</v>
      </c>
      <c r="D979" s="8">
        <v>122903</v>
      </c>
      <c r="E979" s="8" t="s">
        <v>1248</v>
      </c>
      <c r="F979" s="8">
        <v>345</v>
      </c>
      <c r="G979" s="9">
        <v>13</v>
      </c>
      <c r="H979" s="1" t="s">
        <v>2230</v>
      </c>
      <c r="I979" s="8" t="s">
        <v>2231</v>
      </c>
      <c r="J979" s="9" t="s">
        <v>24</v>
      </c>
    </row>
    <row r="980" spans="1:10">
      <c r="A980" s="12">
        <v>45379</v>
      </c>
      <c r="B980" s="16" t="s">
        <v>64</v>
      </c>
      <c r="C980" s="1" t="s">
        <v>2108</v>
      </c>
      <c r="D980" s="8">
        <v>122903</v>
      </c>
      <c r="E980" s="8" t="s">
        <v>1248</v>
      </c>
      <c r="F980" s="8">
        <v>345</v>
      </c>
      <c r="G980" s="9">
        <v>349</v>
      </c>
      <c r="H980" s="1">
        <v>4</v>
      </c>
      <c r="I980" s="8">
        <v>147.19999999999999</v>
      </c>
      <c r="J980" s="9" t="s">
        <v>16</v>
      </c>
    </row>
    <row r="981" spans="1:10">
      <c r="A981" s="12">
        <v>45379</v>
      </c>
      <c r="B981" s="16" t="s">
        <v>64</v>
      </c>
      <c r="C981" s="1" t="s">
        <v>2232</v>
      </c>
      <c r="D981" s="8">
        <v>411855</v>
      </c>
      <c r="E981" s="8" t="s">
        <v>2233</v>
      </c>
      <c r="F981" s="8">
        <v>699</v>
      </c>
      <c r="G981" s="9">
        <v>723</v>
      </c>
      <c r="H981" s="1">
        <v>24</v>
      </c>
      <c r="I981" s="8">
        <v>580.04999999999995</v>
      </c>
      <c r="J981" s="9" t="s">
        <v>26</v>
      </c>
    </row>
    <row r="982" spans="1:10">
      <c r="A982" s="12">
        <v>45379</v>
      </c>
      <c r="B982" s="16" t="s">
        <v>64</v>
      </c>
      <c r="C982" s="1" t="s">
        <v>2234</v>
      </c>
      <c r="D982" s="8">
        <v>1385335</v>
      </c>
      <c r="E982" s="8" t="s">
        <v>2235</v>
      </c>
      <c r="F982" s="8">
        <v>528</v>
      </c>
      <c r="G982" s="9">
        <v>532</v>
      </c>
      <c r="H982" s="1">
        <v>4</v>
      </c>
      <c r="I982" s="8">
        <v>182.86</v>
      </c>
      <c r="J982" s="9" t="s">
        <v>24</v>
      </c>
    </row>
    <row r="983" spans="1:10">
      <c r="A983" s="12">
        <v>45379</v>
      </c>
      <c r="B983" s="16" t="s">
        <v>64</v>
      </c>
      <c r="C983" s="1" t="s">
        <v>2234</v>
      </c>
      <c r="D983" s="8">
        <v>1385335</v>
      </c>
      <c r="E983" s="8" t="s">
        <v>2235</v>
      </c>
      <c r="F983" s="8">
        <v>528</v>
      </c>
      <c r="G983" s="9">
        <v>535</v>
      </c>
      <c r="H983" s="1">
        <v>7</v>
      </c>
      <c r="I983" s="8">
        <v>320</v>
      </c>
      <c r="J983" s="9" t="s">
        <v>16</v>
      </c>
    </row>
    <row r="984" spans="1:10">
      <c r="A984" s="12">
        <v>45379</v>
      </c>
      <c r="B984" s="16" t="s">
        <v>64</v>
      </c>
      <c r="C984" s="1" t="s">
        <v>2236</v>
      </c>
      <c r="D984" s="8">
        <v>676058</v>
      </c>
      <c r="E984" s="8" t="s">
        <v>939</v>
      </c>
      <c r="F984" s="8">
        <v>40</v>
      </c>
      <c r="G984" s="9">
        <v>0</v>
      </c>
      <c r="H984" s="1" t="s">
        <v>321</v>
      </c>
      <c r="I984" s="8" t="s">
        <v>2237</v>
      </c>
      <c r="J984" s="9" t="s">
        <v>26</v>
      </c>
    </row>
    <row r="985" spans="1:10">
      <c r="A985" s="12">
        <v>45379</v>
      </c>
      <c r="B985" s="16" t="s">
        <v>64</v>
      </c>
      <c r="C985" s="1" t="s">
        <v>2238</v>
      </c>
      <c r="D985" s="8">
        <v>3864205</v>
      </c>
      <c r="E985" s="8" t="s">
        <v>2239</v>
      </c>
      <c r="F985" s="8">
        <v>20</v>
      </c>
      <c r="G985" s="9">
        <v>13</v>
      </c>
      <c r="H985" s="1" t="s">
        <v>1404</v>
      </c>
      <c r="I985" s="8" t="s">
        <v>2240</v>
      </c>
      <c r="J985" s="9" t="s">
        <v>16</v>
      </c>
    </row>
    <row r="986" spans="1:10">
      <c r="A986" s="12">
        <v>45379</v>
      </c>
      <c r="B986" s="16" t="s">
        <v>64</v>
      </c>
      <c r="C986" s="1" t="s">
        <v>2241</v>
      </c>
      <c r="D986" s="8">
        <v>411893</v>
      </c>
      <c r="E986" s="8" t="s">
        <v>2242</v>
      </c>
      <c r="F986" s="8">
        <v>40</v>
      </c>
      <c r="G986" s="9">
        <v>38</v>
      </c>
      <c r="H986" s="1" t="s">
        <v>310</v>
      </c>
      <c r="I986" s="8" t="s">
        <v>2243</v>
      </c>
      <c r="J986" s="9" t="s">
        <v>16</v>
      </c>
    </row>
    <row r="987" spans="1:10">
      <c r="A987" s="12">
        <v>45379</v>
      </c>
      <c r="B987" s="16" t="s">
        <v>64</v>
      </c>
      <c r="C987" s="1" t="s">
        <v>2244</v>
      </c>
      <c r="D987" s="8">
        <v>411893</v>
      </c>
      <c r="E987" s="8" t="s">
        <v>2242</v>
      </c>
      <c r="F987" s="8">
        <v>40</v>
      </c>
      <c r="G987" s="9">
        <v>38</v>
      </c>
      <c r="H987" s="1" t="s">
        <v>310</v>
      </c>
      <c r="I987" s="8" t="s">
        <v>2243</v>
      </c>
      <c r="J987" s="9" t="s">
        <v>43</v>
      </c>
    </row>
    <row r="988" spans="1:10">
      <c r="A988" s="12">
        <v>45379</v>
      </c>
      <c r="B988" s="16" t="s">
        <v>64</v>
      </c>
      <c r="C988" s="1" t="s">
        <v>2245</v>
      </c>
      <c r="D988" s="8">
        <v>658578</v>
      </c>
      <c r="E988" s="8" t="s">
        <v>2246</v>
      </c>
      <c r="F988" s="8">
        <v>47</v>
      </c>
      <c r="G988" s="9">
        <v>38</v>
      </c>
      <c r="H988" s="1" t="s">
        <v>482</v>
      </c>
      <c r="I988" s="8" t="s">
        <v>2247</v>
      </c>
      <c r="J988" s="9" t="s">
        <v>43</v>
      </c>
    </row>
    <row r="989" spans="1:10">
      <c r="A989" s="12">
        <v>45379</v>
      </c>
      <c r="B989" s="16" t="s">
        <v>64</v>
      </c>
      <c r="C989" s="1" t="s">
        <v>2248</v>
      </c>
      <c r="D989" s="8">
        <v>676058</v>
      </c>
      <c r="E989" s="8" t="s">
        <v>939</v>
      </c>
      <c r="F989" s="8">
        <v>30</v>
      </c>
      <c r="G989" s="9">
        <v>0</v>
      </c>
      <c r="H989" s="1" t="s">
        <v>2249</v>
      </c>
      <c r="I989" s="8" t="s">
        <v>2250</v>
      </c>
      <c r="J989" s="9" t="s">
        <v>26</v>
      </c>
    </row>
    <row r="990" spans="1:10">
      <c r="A990" s="12">
        <v>45379</v>
      </c>
      <c r="B990" s="16" t="s">
        <v>64</v>
      </c>
      <c r="C990" s="1" t="s">
        <v>2251</v>
      </c>
      <c r="D990" s="8">
        <v>676058</v>
      </c>
      <c r="E990" s="8" t="s">
        <v>939</v>
      </c>
      <c r="F990" s="8">
        <v>30</v>
      </c>
      <c r="G990" s="9">
        <v>0</v>
      </c>
      <c r="H990" s="1" t="s">
        <v>2249</v>
      </c>
      <c r="I990" s="8" t="s">
        <v>2250</v>
      </c>
      <c r="J990" s="9" t="s">
        <v>26</v>
      </c>
    </row>
    <row r="991" spans="1:10">
      <c r="A991" s="12">
        <v>45379</v>
      </c>
      <c r="B991" s="16" t="s">
        <v>64</v>
      </c>
      <c r="C991" s="1" t="s">
        <v>2252</v>
      </c>
      <c r="D991" s="8">
        <v>676058</v>
      </c>
      <c r="E991" s="8" t="s">
        <v>939</v>
      </c>
      <c r="F991" s="8">
        <v>60</v>
      </c>
      <c r="G991" s="9">
        <v>0</v>
      </c>
      <c r="H991" s="1" t="s">
        <v>1214</v>
      </c>
      <c r="I991" s="8" t="s">
        <v>2253</v>
      </c>
      <c r="J991" s="9" t="s">
        <v>26</v>
      </c>
    </row>
    <row r="992" spans="1:10">
      <c r="A992" s="12">
        <v>45379</v>
      </c>
      <c r="B992" s="16" t="s">
        <v>64</v>
      </c>
      <c r="C992" s="1" t="s">
        <v>2254</v>
      </c>
      <c r="D992" s="8">
        <v>898321</v>
      </c>
      <c r="E992" s="8" t="s">
        <v>2255</v>
      </c>
      <c r="F992" s="8">
        <v>60</v>
      </c>
      <c r="G992" s="9">
        <v>80</v>
      </c>
      <c r="H992" s="1">
        <v>20</v>
      </c>
      <c r="I992" s="8">
        <v>697.5</v>
      </c>
      <c r="J992" s="9" t="s">
        <v>26</v>
      </c>
    </row>
    <row r="993" spans="1:10">
      <c r="A993" s="12">
        <v>45379</v>
      </c>
      <c r="B993" s="16" t="s">
        <v>64</v>
      </c>
      <c r="C993" s="1" t="s">
        <v>2256</v>
      </c>
      <c r="D993" s="8">
        <v>898341</v>
      </c>
      <c r="E993" s="8" t="s">
        <v>2257</v>
      </c>
      <c r="F993" s="8">
        <v>98</v>
      </c>
      <c r="G993" s="9">
        <v>55</v>
      </c>
      <c r="H993" s="1" t="s">
        <v>2110</v>
      </c>
      <c r="I993" s="8" t="s">
        <v>2258</v>
      </c>
      <c r="J993" s="9" t="s">
        <v>24</v>
      </c>
    </row>
    <row r="994" spans="1:10">
      <c r="A994" s="12">
        <v>45379</v>
      </c>
      <c r="B994" s="16" t="s">
        <v>64</v>
      </c>
      <c r="C994" s="1" t="s">
        <v>2256</v>
      </c>
      <c r="D994" s="8">
        <v>898341</v>
      </c>
      <c r="E994" s="8" t="s">
        <v>2257</v>
      </c>
      <c r="F994" s="8">
        <v>98</v>
      </c>
      <c r="G994" s="9">
        <v>55</v>
      </c>
      <c r="H994" s="1" t="s">
        <v>2110</v>
      </c>
      <c r="I994" s="8" t="s">
        <v>2258</v>
      </c>
      <c r="J994" s="9" t="s">
        <v>16</v>
      </c>
    </row>
    <row r="995" spans="1:10">
      <c r="A995" s="12">
        <v>45379</v>
      </c>
      <c r="B995" s="16" t="s">
        <v>64</v>
      </c>
      <c r="C995" s="1" t="s">
        <v>2259</v>
      </c>
      <c r="D995" s="8">
        <v>658578</v>
      </c>
      <c r="E995" s="8" t="s">
        <v>2246</v>
      </c>
      <c r="F995" s="8">
        <v>60</v>
      </c>
      <c r="G995" s="9">
        <v>58</v>
      </c>
      <c r="H995" s="1" t="s">
        <v>310</v>
      </c>
      <c r="I995" s="8" t="s">
        <v>2260</v>
      </c>
      <c r="J995" s="9" t="s">
        <v>16</v>
      </c>
    </row>
    <row r="996" spans="1:10">
      <c r="A996" s="12">
        <v>45379</v>
      </c>
      <c r="B996" s="16" t="s">
        <v>113</v>
      </c>
      <c r="C996" s="1" t="s">
        <v>2261</v>
      </c>
      <c r="D996" s="8">
        <v>542263</v>
      </c>
      <c r="E996" s="8" t="s">
        <v>1706</v>
      </c>
      <c r="F996" s="8">
        <v>14</v>
      </c>
      <c r="G996" s="9">
        <v>19</v>
      </c>
      <c r="H996" s="1">
        <v>5</v>
      </c>
      <c r="I996" s="8">
        <v>46.9</v>
      </c>
      <c r="J996" s="9" t="s">
        <v>12</v>
      </c>
    </row>
    <row r="997" spans="1:10">
      <c r="A997" s="12">
        <v>45379</v>
      </c>
      <c r="B997" s="16" t="s">
        <v>113</v>
      </c>
      <c r="C997" s="1" t="s">
        <v>2262</v>
      </c>
      <c r="D997" s="8">
        <v>1376263</v>
      </c>
      <c r="E997" s="8" t="s">
        <v>2263</v>
      </c>
      <c r="F997" s="8">
        <v>30</v>
      </c>
      <c r="G997" s="9">
        <v>43</v>
      </c>
      <c r="H997" s="1">
        <v>13</v>
      </c>
      <c r="I997" s="8">
        <v>73.19</v>
      </c>
      <c r="J997" s="9" t="s">
        <v>22</v>
      </c>
    </row>
    <row r="998" spans="1:10">
      <c r="A998" s="12">
        <v>45379</v>
      </c>
      <c r="B998" s="16" t="s">
        <v>113</v>
      </c>
      <c r="C998" s="1" t="s">
        <v>2264</v>
      </c>
      <c r="D998" s="8">
        <v>724062</v>
      </c>
      <c r="E998" s="8" t="s">
        <v>2265</v>
      </c>
      <c r="F998" s="8">
        <v>4</v>
      </c>
      <c r="G998" s="9">
        <v>0</v>
      </c>
      <c r="H998" s="1" t="s">
        <v>632</v>
      </c>
      <c r="I998" s="8" t="s">
        <v>2266</v>
      </c>
      <c r="J998" s="9" t="s">
        <v>16</v>
      </c>
    </row>
    <row r="999" spans="1:10">
      <c r="A999" s="12">
        <v>45379</v>
      </c>
      <c r="B999" s="16" t="s">
        <v>113</v>
      </c>
      <c r="C999" s="1" t="s">
        <v>2267</v>
      </c>
      <c r="D999" s="8">
        <v>820483</v>
      </c>
      <c r="E999" s="8" t="s">
        <v>2268</v>
      </c>
      <c r="F999" s="8">
        <v>15</v>
      </c>
      <c r="G999" s="9">
        <v>11</v>
      </c>
      <c r="H999" s="1" t="s">
        <v>632</v>
      </c>
      <c r="I999" s="8" t="s">
        <v>2269</v>
      </c>
      <c r="J999" s="9" t="s">
        <v>12</v>
      </c>
    </row>
    <row r="1000" spans="1:10">
      <c r="A1000" s="12">
        <v>45379</v>
      </c>
      <c r="B1000" s="16" t="s">
        <v>113</v>
      </c>
      <c r="C1000" s="1" t="s">
        <v>2270</v>
      </c>
      <c r="D1000" s="8">
        <v>814395</v>
      </c>
      <c r="E1000" s="8" t="s">
        <v>2271</v>
      </c>
      <c r="F1000" s="8">
        <v>14</v>
      </c>
      <c r="G1000" s="9">
        <v>22</v>
      </c>
      <c r="H1000" s="1">
        <v>8</v>
      </c>
      <c r="I1000" s="8">
        <v>152.72</v>
      </c>
      <c r="J1000" s="9" t="s">
        <v>12</v>
      </c>
    </row>
    <row r="1001" spans="1:10">
      <c r="A1001" s="12">
        <v>45379</v>
      </c>
      <c r="B1001" s="16" t="s">
        <v>113</v>
      </c>
      <c r="C1001" s="1" t="s">
        <v>2272</v>
      </c>
      <c r="D1001" s="8">
        <v>593985</v>
      </c>
      <c r="E1001" s="8" t="s">
        <v>2273</v>
      </c>
      <c r="F1001" s="8">
        <v>12</v>
      </c>
      <c r="G1001" s="9">
        <v>36</v>
      </c>
      <c r="H1001" s="1">
        <v>24</v>
      </c>
      <c r="I1001" s="8">
        <v>184.56</v>
      </c>
      <c r="J1001" s="9" t="s">
        <v>16</v>
      </c>
    </row>
    <row r="1002" spans="1:10">
      <c r="A1002" s="12">
        <v>45379</v>
      </c>
      <c r="B1002" s="16" t="s">
        <v>113</v>
      </c>
      <c r="C1002" s="1" t="s">
        <v>2274</v>
      </c>
      <c r="D1002" s="8">
        <v>4394456</v>
      </c>
      <c r="E1002" s="8" t="s">
        <v>2275</v>
      </c>
      <c r="F1002" s="8">
        <v>4</v>
      </c>
      <c r="G1002" s="9">
        <v>5</v>
      </c>
      <c r="H1002" s="1">
        <v>1</v>
      </c>
      <c r="I1002" s="8">
        <v>17.11</v>
      </c>
      <c r="J1002" s="9" t="s">
        <v>12</v>
      </c>
    </row>
    <row r="1003" spans="1:10">
      <c r="A1003" s="12">
        <v>45379</v>
      </c>
      <c r="B1003" s="16" t="s">
        <v>113</v>
      </c>
      <c r="C1003" s="1" t="s">
        <v>2276</v>
      </c>
      <c r="D1003" s="8">
        <v>810158</v>
      </c>
      <c r="E1003" s="8" t="s">
        <v>2277</v>
      </c>
      <c r="F1003" s="8">
        <v>1</v>
      </c>
      <c r="G1003" s="9">
        <v>0</v>
      </c>
      <c r="H1003" s="1" t="s">
        <v>79</v>
      </c>
      <c r="I1003" s="8" t="s">
        <v>2278</v>
      </c>
      <c r="J1003" s="9" t="s">
        <v>12</v>
      </c>
    </row>
    <row r="1004" spans="1:10">
      <c r="A1004" s="12">
        <v>45379</v>
      </c>
      <c r="B1004" s="16" t="s">
        <v>113</v>
      </c>
      <c r="C1004" s="1" t="s">
        <v>2279</v>
      </c>
      <c r="D1004" s="8">
        <v>759833</v>
      </c>
      <c r="E1004" s="8" t="s">
        <v>2280</v>
      </c>
      <c r="F1004" s="8">
        <v>27</v>
      </c>
      <c r="G1004" s="9">
        <v>33</v>
      </c>
      <c r="H1004" s="1">
        <v>6</v>
      </c>
      <c r="I1004" s="8">
        <v>28.26</v>
      </c>
      <c r="J1004" s="9" t="s">
        <v>22</v>
      </c>
    </row>
    <row r="1005" spans="1:10">
      <c r="A1005" s="12">
        <v>45379</v>
      </c>
      <c r="B1005" s="16" t="s">
        <v>113</v>
      </c>
      <c r="C1005" s="1" t="s">
        <v>180</v>
      </c>
      <c r="D1005" s="8">
        <v>505507</v>
      </c>
      <c r="E1005" s="8" t="s">
        <v>181</v>
      </c>
      <c r="F1005" s="8">
        <v>6</v>
      </c>
      <c r="G1005" s="9">
        <v>7</v>
      </c>
      <c r="H1005" s="1">
        <v>1</v>
      </c>
      <c r="I1005" s="8">
        <v>66.48</v>
      </c>
      <c r="J1005" s="9" t="s">
        <v>12</v>
      </c>
    </row>
    <row r="1006" spans="1:10">
      <c r="A1006" s="12">
        <v>45379</v>
      </c>
      <c r="B1006" s="16" t="s">
        <v>113</v>
      </c>
      <c r="C1006" s="1" t="s">
        <v>2281</v>
      </c>
      <c r="D1006" s="8">
        <v>553571</v>
      </c>
      <c r="E1006" s="8" t="s">
        <v>717</v>
      </c>
      <c r="F1006" s="8">
        <v>24</v>
      </c>
      <c r="G1006" s="9">
        <v>15</v>
      </c>
      <c r="H1006" s="1" t="s">
        <v>303</v>
      </c>
      <c r="I1006" s="8" t="s">
        <v>2282</v>
      </c>
      <c r="J1006" s="9" t="s">
        <v>24</v>
      </c>
    </row>
    <row r="1007" spans="1:10">
      <c r="A1007" s="12">
        <v>45379</v>
      </c>
      <c r="B1007" s="16" t="s">
        <v>113</v>
      </c>
      <c r="C1007" s="1" t="s">
        <v>2281</v>
      </c>
      <c r="D1007" s="8">
        <v>553571</v>
      </c>
      <c r="E1007" s="8" t="s">
        <v>717</v>
      </c>
      <c r="F1007" s="8">
        <v>24</v>
      </c>
      <c r="G1007" s="9">
        <v>18</v>
      </c>
      <c r="H1007" s="1" t="s">
        <v>2283</v>
      </c>
      <c r="I1007" s="8" t="s">
        <v>2284</v>
      </c>
      <c r="J1007" s="9" t="s">
        <v>26</v>
      </c>
    </row>
    <row r="1008" spans="1:10">
      <c r="A1008" s="59">
        <v>45379</v>
      </c>
      <c r="B1008" s="60" t="s">
        <v>113</v>
      </c>
      <c r="C1008" s="61" t="s">
        <v>2285</v>
      </c>
      <c r="D1008" s="62">
        <v>471709</v>
      </c>
      <c r="E1008" s="62" t="s">
        <v>2286</v>
      </c>
      <c r="F1008" s="62">
        <v>29</v>
      </c>
      <c r="G1008" s="63">
        <v>17</v>
      </c>
      <c r="H1008" s="61" t="s">
        <v>622</v>
      </c>
      <c r="I1008" s="62" t="s">
        <v>2287</v>
      </c>
      <c r="J1008" s="9" t="s">
        <v>12</v>
      </c>
    </row>
    <row r="1009" spans="1:10">
      <c r="A1009" s="12">
        <v>45379</v>
      </c>
      <c r="B1009" s="16" t="s">
        <v>113</v>
      </c>
      <c r="C1009" s="1" t="s">
        <v>2288</v>
      </c>
      <c r="D1009" s="8">
        <v>5771077</v>
      </c>
      <c r="E1009" s="8" t="s">
        <v>2289</v>
      </c>
      <c r="F1009" s="8">
        <v>37</v>
      </c>
      <c r="G1009" s="9">
        <v>27</v>
      </c>
      <c r="H1009" s="1" t="s">
        <v>579</v>
      </c>
      <c r="I1009" s="8" t="s">
        <v>2290</v>
      </c>
      <c r="J1009" s="9" t="s">
        <v>16</v>
      </c>
    </row>
    <row r="1010" spans="1:10">
      <c r="A1010" s="12">
        <v>45379</v>
      </c>
      <c r="B1010" s="16" t="s">
        <v>113</v>
      </c>
      <c r="C1010" s="1" t="s">
        <v>2291</v>
      </c>
      <c r="D1010" s="8">
        <v>389517</v>
      </c>
      <c r="E1010" s="8" t="s">
        <v>2292</v>
      </c>
      <c r="F1010" s="8">
        <v>31</v>
      </c>
      <c r="G1010" s="9">
        <v>42</v>
      </c>
      <c r="H1010" s="1">
        <v>11</v>
      </c>
      <c r="I1010" s="8">
        <v>86.18</v>
      </c>
      <c r="J1010" s="9" t="s">
        <v>16</v>
      </c>
    </row>
    <row r="1011" spans="1:10">
      <c r="A1011" s="59">
        <v>45379</v>
      </c>
      <c r="B1011" s="60" t="s">
        <v>113</v>
      </c>
      <c r="C1011" s="61" t="s">
        <v>429</v>
      </c>
      <c r="D1011" s="62">
        <v>470108</v>
      </c>
      <c r="E1011" s="62" t="s">
        <v>430</v>
      </c>
      <c r="F1011" s="62">
        <v>229</v>
      </c>
      <c r="G1011" s="63">
        <v>456</v>
      </c>
      <c r="H1011" s="61">
        <v>227</v>
      </c>
      <c r="I1011" s="62">
        <v>279.43</v>
      </c>
      <c r="J1011" s="9" t="s">
        <v>12</v>
      </c>
    </row>
    <row r="1012" spans="1:10">
      <c r="A1012" s="12">
        <v>45379</v>
      </c>
      <c r="B1012" s="16" t="s">
        <v>113</v>
      </c>
      <c r="C1012" s="1" t="s">
        <v>2293</v>
      </c>
      <c r="D1012" s="8">
        <v>834060</v>
      </c>
      <c r="E1012" s="8" t="s">
        <v>2294</v>
      </c>
      <c r="F1012" s="8">
        <v>11</v>
      </c>
      <c r="G1012" s="9">
        <v>3</v>
      </c>
      <c r="H1012" s="1" t="s">
        <v>362</v>
      </c>
      <c r="I1012" s="8" t="s">
        <v>2295</v>
      </c>
      <c r="J1012" s="9" t="s">
        <v>24</v>
      </c>
    </row>
    <row r="1013" spans="1:10">
      <c r="A1013" s="12">
        <v>45379</v>
      </c>
      <c r="B1013" s="16" t="s">
        <v>113</v>
      </c>
      <c r="C1013" s="1" t="s">
        <v>2296</v>
      </c>
      <c r="D1013" s="8">
        <v>7487341</v>
      </c>
      <c r="E1013" s="8" t="s">
        <v>2297</v>
      </c>
      <c r="F1013" s="8">
        <v>3</v>
      </c>
      <c r="G1013" s="9">
        <v>4</v>
      </c>
      <c r="H1013" s="1">
        <v>1</v>
      </c>
      <c r="I1013" s="8">
        <v>6.22</v>
      </c>
      <c r="J1013" s="9" t="s">
        <v>12</v>
      </c>
    </row>
    <row r="1014" spans="1:10">
      <c r="A1014" s="12">
        <v>45379</v>
      </c>
      <c r="B1014" s="16" t="s">
        <v>113</v>
      </c>
      <c r="C1014" s="1" t="s">
        <v>2298</v>
      </c>
      <c r="D1014" s="8">
        <v>750199</v>
      </c>
      <c r="E1014" s="8" t="s">
        <v>2299</v>
      </c>
      <c r="F1014" s="8">
        <v>3</v>
      </c>
      <c r="G1014" s="9">
        <v>13</v>
      </c>
      <c r="H1014" s="1">
        <v>10</v>
      </c>
      <c r="I1014" s="8">
        <v>1710.39</v>
      </c>
      <c r="J1014" s="9" t="s">
        <v>24</v>
      </c>
    </row>
    <row r="1015" spans="1:10">
      <c r="A1015" s="12">
        <v>45379</v>
      </c>
      <c r="B1015" s="16" t="s">
        <v>113</v>
      </c>
      <c r="C1015" s="1" t="s">
        <v>2300</v>
      </c>
      <c r="D1015" s="8">
        <v>8858141</v>
      </c>
      <c r="E1015" s="8" t="s">
        <v>2301</v>
      </c>
      <c r="F1015" s="8">
        <v>12</v>
      </c>
      <c r="G1015" s="9">
        <v>3</v>
      </c>
      <c r="H1015" s="1" t="s">
        <v>303</v>
      </c>
      <c r="I1015" s="8" t="s">
        <v>2302</v>
      </c>
      <c r="J1015" s="9" t="s">
        <v>24</v>
      </c>
    </row>
    <row r="1016" spans="1:10">
      <c r="A1016" s="12">
        <v>45379</v>
      </c>
      <c r="B1016" s="16" t="s">
        <v>113</v>
      </c>
      <c r="C1016" s="1" t="s">
        <v>2303</v>
      </c>
      <c r="D1016" s="8">
        <v>210916</v>
      </c>
      <c r="E1016" s="8" t="s">
        <v>2304</v>
      </c>
      <c r="F1016" s="8">
        <v>7</v>
      </c>
      <c r="G1016" s="9">
        <v>14</v>
      </c>
      <c r="H1016" s="1">
        <v>7</v>
      </c>
      <c r="I1016" s="8">
        <v>35.56</v>
      </c>
      <c r="J1016" s="9" t="s">
        <v>16</v>
      </c>
    </row>
    <row r="1017" spans="1:10">
      <c r="A1017" s="12">
        <v>45379</v>
      </c>
      <c r="B1017" s="16" t="s">
        <v>113</v>
      </c>
      <c r="C1017" s="1" t="s">
        <v>2305</v>
      </c>
      <c r="D1017" s="8">
        <v>8317041</v>
      </c>
      <c r="E1017" s="8" t="s">
        <v>2306</v>
      </c>
      <c r="F1017" s="8">
        <v>4</v>
      </c>
      <c r="G1017" s="9">
        <v>7</v>
      </c>
      <c r="H1017" s="1">
        <v>3</v>
      </c>
      <c r="I1017" s="8">
        <v>2.67</v>
      </c>
      <c r="J1017" s="9" t="s">
        <v>12</v>
      </c>
    </row>
    <row r="1018" spans="1:10">
      <c r="A1018" s="12">
        <v>45379</v>
      </c>
      <c r="B1018" s="16" t="s">
        <v>113</v>
      </c>
      <c r="C1018" s="1" t="s">
        <v>2307</v>
      </c>
      <c r="D1018" s="8">
        <v>571027</v>
      </c>
      <c r="E1018" s="8" t="s">
        <v>2308</v>
      </c>
      <c r="F1018" s="8">
        <v>3</v>
      </c>
      <c r="G1018" s="9">
        <v>4</v>
      </c>
      <c r="H1018" s="1">
        <v>1</v>
      </c>
      <c r="I1018" s="8">
        <v>3.57</v>
      </c>
      <c r="J1018" s="9" t="s">
        <v>12</v>
      </c>
    </row>
    <row r="1019" spans="1:10">
      <c r="A1019" s="12">
        <v>45379</v>
      </c>
      <c r="B1019" s="16" t="s">
        <v>113</v>
      </c>
      <c r="C1019" s="1" t="s">
        <v>2309</v>
      </c>
      <c r="D1019" s="8">
        <v>3232264</v>
      </c>
      <c r="E1019" s="8" t="s">
        <v>2310</v>
      </c>
      <c r="F1019" s="8">
        <v>1</v>
      </c>
      <c r="G1019" s="9">
        <v>6</v>
      </c>
      <c r="H1019" s="1">
        <v>5</v>
      </c>
      <c r="I1019" s="8">
        <v>12.78</v>
      </c>
      <c r="J1019" s="9" t="s">
        <v>12</v>
      </c>
    </row>
    <row r="1020" spans="1:10">
      <c r="A1020" s="12">
        <v>45379</v>
      </c>
      <c r="B1020" s="16" t="s">
        <v>113</v>
      </c>
      <c r="C1020" s="1" t="s">
        <v>2311</v>
      </c>
      <c r="D1020" s="8">
        <v>9788353</v>
      </c>
      <c r="E1020" s="8" t="s">
        <v>2312</v>
      </c>
      <c r="F1020" s="8">
        <v>0</v>
      </c>
      <c r="G1020" s="9">
        <v>1</v>
      </c>
      <c r="H1020" s="1">
        <v>1</v>
      </c>
      <c r="I1020" s="8">
        <v>11.84</v>
      </c>
      <c r="J1020" s="9" t="s">
        <v>12</v>
      </c>
    </row>
    <row r="1021" spans="1:10">
      <c r="A1021" s="12">
        <v>45379</v>
      </c>
      <c r="B1021" s="16" t="s">
        <v>113</v>
      </c>
      <c r="C1021" s="1" t="s">
        <v>2313</v>
      </c>
      <c r="D1021" s="8">
        <v>970193</v>
      </c>
      <c r="E1021" s="8" t="s">
        <v>2314</v>
      </c>
      <c r="F1021" s="8">
        <v>0</v>
      </c>
      <c r="G1021" s="9">
        <v>1</v>
      </c>
      <c r="H1021" s="1">
        <v>1</v>
      </c>
      <c r="I1021" s="8">
        <v>9.4600000000000009</v>
      </c>
      <c r="J1021" s="9" t="s">
        <v>12</v>
      </c>
    </row>
    <row r="1022" spans="1:10">
      <c r="A1022" s="12">
        <v>45379</v>
      </c>
      <c r="B1022" s="16" t="s">
        <v>113</v>
      </c>
      <c r="C1022" s="1" t="s">
        <v>2315</v>
      </c>
      <c r="D1022" s="8">
        <v>936339</v>
      </c>
      <c r="E1022" s="8" t="s">
        <v>2316</v>
      </c>
      <c r="F1022" s="8">
        <v>0</v>
      </c>
      <c r="G1022" s="9">
        <v>1</v>
      </c>
      <c r="H1022" s="1">
        <v>1</v>
      </c>
      <c r="I1022" s="8">
        <v>14.47</v>
      </c>
      <c r="J1022" s="9" t="s">
        <v>12</v>
      </c>
    </row>
    <row r="1023" spans="1:10">
      <c r="A1023" s="12">
        <v>45379</v>
      </c>
      <c r="B1023" s="16" t="s">
        <v>113</v>
      </c>
      <c r="C1023" s="1" t="s">
        <v>2317</v>
      </c>
      <c r="D1023" s="8">
        <v>283957</v>
      </c>
      <c r="E1023" s="8" t="s">
        <v>2318</v>
      </c>
      <c r="F1023" s="8">
        <v>5</v>
      </c>
      <c r="G1023" s="9">
        <v>4</v>
      </c>
      <c r="H1023" s="1" t="s">
        <v>79</v>
      </c>
      <c r="I1023" s="8" t="s">
        <v>2319</v>
      </c>
      <c r="J1023" s="9" t="s">
        <v>12</v>
      </c>
    </row>
    <row r="1024" spans="1:10">
      <c r="A1024" s="12">
        <v>45379</v>
      </c>
      <c r="B1024" s="16" t="s">
        <v>113</v>
      </c>
      <c r="C1024" s="1" t="s">
        <v>2320</v>
      </c>
      <c r="D1024" s="8">
        <v>458375</v>
      </c>
      <c r="E1024" s="8" t="s">
        <v>2321</v>
      </c>
      <c r="F1024" s="8">
        <v>8</v>
      </c>
      <c r="G1024" s="9">
        <v>7</v>
      </c>
      <c r="H1024" s="1" t="s">
        <v>79</v>
      </c>
      <c r="I1024" s="8" t="s">
        <v>1682</v>
      </c>
      <c r="J1024" s="9" t="s">
        <v>12</v>
      </c>
    </row>
    <row r="1025" spans="1:10">
      <c r="A1025" s="12">
        <v>45379</v>
      </c>
      <c r="B1025" s="16" t="s">
        <v>113</v>
      </c>
      <c r="C1025" s="1" t="s">
        <v>2322</v>
      </c>
      <c r="D1025" s="8">
        <v>196643</v>
      </c>
      <c r="E1025" s="8" t="s">
        <v>455</v>
      </c>
      <c r="F1025" s="8">
        <v>18</v>
      </c>
      <c r="G1025" s="9">
        <v>33</v>
      </c>
      <c r="H1025" s="1">
        <v>15</v>
      </c>
      <c r="I1025" s="8">
        <v>593.59</v>
      </c>
      <c r="J1025" s="9" t="s">
        <v>16</v>
      </c>
    </row>
    <row r="1026" spans="1:10">
      <c r="A1026" s="12">
        <v>45379</v>
      </c>
      <c r="B1026" s="16" t="s">
        <v>113</v>
      </c>
      <c r="C1026" s="1" t="s">
        <v>2323</v>
      </c>
      <c r="D1026" s="8">
        <v>6917520</v>
      </c>
      <c r="E1026" s="8" t="s">
        <v>2324</v>
      </c>
      <c r="F1026" s="8">
        <v>6</v>
      </c>
      <c r="G1026" s="9">
        <v>2</v>
      </c>
      <c r="H1026" s="1" t="s">
        <v>2325</v>
      </c>
      <c r="I1026" s="8">
        <v>0.04</v>
      </c>
      <c r="J1026" s="9" t="s">
        <v>12</v>
      </c>
    </row>
    <row r="1027" spans="1:10">
      <c r="A1027" s="12">
        <v>45379</v>
      </c>
      <c r="B1027" s="16" t="s">
        <v>113</v>
      </c>
      <c r="C1027" s="1" t="s">
        <v>2326</v>
      </c>
      <c r="D1027" s="8">
        <v>293343</v>
      </c>
      <c r="E1027" s="8" t="s">
        <v>2327</v>
      </c>
      <c r="F1027" s="8">
        <v>0</v>
      </c>
      <c r="G1027" s="9">
        <v>5</v>
      </c>
      <c r="H1027" s="1">
        <v>5</v>
      </c>
      <c r="I1027" s="8">
        <v>6.09</v>
      </c>
      <c r="J1027" s="9" t="s">
        <v>12</v>
      </c>
    </row>
    <row r="1028" spans="1:10">
      <c r="A1028" s="12">
        <v>45379</v>
      </c>
      <c r="B1028" s="16" t="s">
        <v>113</v>
      </c>
      <c r="C1028" s="1" t="s">
        <v>2328</v>
      </c>
      <c r="D1028" s="8">
        <v>8856123</v>
      </c>
      <c r="E1028" s="8" t="s">
        <v>2329</v>
      </c>
      <c r="F1028" s="8">
        <v>3</v>
      </c>
      <c r="G1028" s="9">
        <v>4</v>
      </c>
      <c r="H1028" s="1">
        <v>1</v>
      </c>
      <c r="I1028" s="8">
        <v>16.989999999999998</v>
      </c>
      <c r="J1028" s="9" t="s">
        <v>12</v>
      </c>
    </row>
    <row r="1029" spans="1:10">
      <c r="A1029" s="12">
        <v>45379</v>
      </c>
      <c r="B1029" s="16" t="s">
        <v>113</v>
      </c>
      <c r="C1029" s="1" t="s">
        <v>2330</v>
      </c>
      <c r="D1029" s="8">
        <v>472688</v>
      </c>
      <c r="E1029" s="8" t="s">
        <v>2331</v>
      </c>
      <c r="F1029" s="8">
        <v>2</v>
      </c>
      <c r="G1029" s="9">
        <v>3</v>
      </c>
      <c r="H1029" s="1">
        <v>1</v>
      </c>
      <c r="I1029" s="8">
        <v>218.36</v>
      </c>
      <c r="J1029" s="9" t="s">
        <v>22</v>
      </c>
    </row>
    <row r="1030" spans="1:10">
      <c r="A1030" s="12">
        <v>45379</v>
      </c>
      <c r="B1030" s="16" t="s">
        <v>113</v>
      </c>
      <c r="C1030" s="1" t="s">
        <v>2332</v>
      </c>
      <c r="D1030" s="8">
        <v>368463</v>
      </c>
      <c r="E1030" s="8" t="s">
        <v>2333</v>
      </c>
      <c r="F1030" s="8">
        <v>0</v>
      </c>
      <c r="G1030" s="9">
        <v>12</v>
      </c>
      <c r="H1030" s="1">
        <v>12</v>
      </c>
      <c r="I1030" s="8">
        <v>19.04</v>
      </c>
      <c r="J1030" s="9" t="s">
        <v>12</v>
      </c>
    </row>
    <row r="1031" spans="1:10">
      <c r="A1031" s="12">
        <v>45379</v>
      </c>
      <c r="B1031" s="16" t="s">
        <v>113</v>
      </c>
      <c r="C1031" s="1" t="s">
        <v>2334</v>
      </c>
      <c r="D1031" s="8">
        <v>421055</v>
      </c>
      <c r="E1031" s="8" t="s">
        <v>2335</v>
      </c>
      <c r="F1031" s="8">
        <v>9</v>
      </c>
      <c r="G1031" s="9">
        <v>8</v>
      </c>
      <c r="H1031" s="1" t="s">
        <v>2336</v>
      </c>
      <c r="I1031" s="8" t="s">
        <v>2337</v>
      </c>
      <c r="J1031" s="9" t="s">
        <v>12</v>
      </c>
    </row>
    <row r="1032" spans="1:10">
      <c r="A1032" s="12">
        <v>45379</v>
      </c>
      <c r="B1032" s="16" t="s">
        <v>113</v>
      </c>
      <c r="C1032" s="1" t="s">
        <v>2338</v>
      </c>
      <c r="D1032" s="8">
        <v>681759</v>
      </c>
      <c r="E1032" s="8" t="s">
        <v>222</v>
      </c>
      <c r="F1032" s="8">
        <v>11</v>
      </c>
      <c r="G1032" s="9">
        <v>10</v>
      </c>
      <c r="H1032" s="1" t="s">
        <v>2336</v>
      </c>
      <c r="I1032" s="8" t="s">
        <v>2339</v>
      </c>
      <c r="J1032" s="9" t="s">
        <v>24</v>
      </c>
    </row>
    <row r="1033" spans="1:10">
      <c r="A1033" s="12">
        <v>45379</v>
      </c>
      <c r="B1033" s="16" t="s">
        <v>113</v>
      </c>
      <c r="C1033" s="1" t="s">
        <v>2340</v>
      </c>
      <c r="D1033" s="8">
        <v>907318</v>
      </c>
      <c r="E1033" s="8" t="s">
        <v>222</v>
      </c>
      <c r="F1033" s="8">
        <v>13</v>
      </c>
      <c r="G1033" s="9">
        <v>12</v>
      </c>
      <c r="H1033" s="1" t="s">
        <v>2336</v>
      </c>
      <c r="I1033" s="8" t="s">
        <v>2341</v>
      </c>
      <c r="J1033" s="9" t="s">
        <v>24</v>
      </c>
    </row>
    <row r="1034" spans="1:10">
      <c r="A1034" s="12">
        <v>45379</v>
      </c>
      <c r="B1034" s="16" t="s">
        <v>113</v>
      </c>
      <c r="C1034" s="1" t="s">
        <v>2342</v>
      </c>
      <c r="D1034" s="8">
        <v>818727</v>
      </c>
      <c r="E1034" s="8" t="s">
        <v>2343</v>
      </c>
      <c r="F1034" s="8">
        <v>3</v>
      </c>
      <c r="G1034" s="9">
        <v>2</v>
      </c>
      <c r="H1034" s="1" t="s">
        <v>2336</v>
      </c>
      <c r="I1034" s="8" t="s">
        <v>2344</v>
      </c>
      <c r="J1034" s="9" t="s">
        <v>12</v>
      </c>
    </row>
    <row r="1035" spans="1:10">
      <c r="A1035" s="12">
        <v>45379</v>
      </c>
      <c r="B1035" s="16" t="s">
        <v>113</v>
      </c>
      <c r="C1035" s="1" t="s">
        <v>2345</v>
      </c>
      <c r="D1035" s="8">
        <v>187243</v>
      </c>
      <c r="E1035" s="8" t="s">
        <v>2346</v>
      </c>
      <c r="F1035" s="8">
        <v>5</v>
      </c>
      <c r="G1035" s="9">
        <v>6</v>
      </c>
      <c r="H1035" s="1">
        <v>1</v>
      </c>
      <c r="I1035" s="8">
        <v>8.5500000000000007</v>
      </c>
      <c r="J1035" s="9" t="s">
        <v>12</v>
      </c>
    </row>
    <row r="1036" spans="1:10">
      <c r="A1036" s="12">
        <v>45379</v>
      </c>
      <c r="B1036" s="16" t="s">
        <v>113</v>
      </c>
      <c r="C1036" s="1" t="s">
        <v>2347</v>
      </c>
      <c r="D1036" s="8">
        <v>911112</v>
      </c>
      <c r="E1036" s="8" t="s">
        <v>2348</v>
      </c>
      <c r="F1036" s="8">
        <v>5</v>
      </c>
      <c r="G1036" s="9">
        <v>11</v>
      </c>
      <c r="H1036" s="1">
        <v>6</v>
      </c>
      <c r="I1036" s="8">
        <v>95.28</v>
      </c>
      <c r="J1036" s="9" t="s">
        <v>12</v>
      </c>
    </row>
    <row r="1037" spans="1:10">
      <c r="A1037" s="12">
        <v>45379</v>
      </c>
      <c r="B1037" s="16" t="s">
        <v>113</v>
      </c>
      <c r="C1037" s="1" t="s">
        <v>2349</v>
      </c>
      <c r="D1037" s="8">
        <v>877209</v>
      </c>
      <c r="E1037" s="8" t="s">
        <v>2350</v>
      </c>
      <c r="F1037" s="8">
        <v>12</v>
      </c>
      <c r="G1037" s="9">
        <v>2</v>
      </c>
      <c r="H1037" s="1" t="s">
        <v>2351</v>
      </c>
      <c r="I1037" s="8" t="s">
        <v>2352</v>
      </c>
      <c r="J1037" s="9" t="s">
        <v>12</v>
      </c>
    </row>
    <row r="1038" spans="1:10">
      <c r="A1038" s="12">
        <v>45379</v>
      </c>
      <c r="B1038" s="16" t="s">
        <v>113</v>
      </c>
      <c r="C1038" s="1" t="s">
        <v>2353</v>
      </c>
      <c r="D1038" s="8">
        <v>7524302</v>
      </c>
      <c r="E1038" s="8" t="s">
        <v>2354</v>
      </c>
      <c r="F1038" s="8">
        <v>0</v>
      </c>
      <c r="G1038" s="9">
        <v>1</v>
      </c>
      <c r="H1038" s="1">
        <v>1</v>
      </c>
      <c r="I1038" s="8">
        <v>4.04</v>
      </c>
      <c r="J1038" s="9" t="s">
        <v>12</v>
      </c>
    </row>
    <row r="1039" spans="1:10">
      <c r="A1039" s="12">
        <v>45379</v>
      </c>
      <c r="B1039" s="16" t="s">
        <v>113</v>
      </c>
      <c r="C1039" s="1" t="s">
        <v>2355</v>
      </c>
      <c r="D1039" s="8">
        <v>6993475</v>
      </c>
      <c r="E1039" s="8" t="s">
        <v>2356</v>
      </c>
      <c r="F1039" s="8">
        <v>14</v>
      </c>
      <c r="G1039" s="9">
        <v>13</v>
      </c>
      <c r="H1039" s="1" t="s">
        <v>2336</v>
      </c>
      <c r="I1039" s="8" t="s">
        <v>2357</v>
      </c>
      <c r="J1039" s="9" t="s">
        <v>12</v>
      </c>
    </row>
    <row r="1040" spans="1:10">
      <c r="A1040" s="12">
        <v>45379</v>
      </c>
      <c r="B1040" s="16" t="s">
        <v>113</v>
      </c>
      <c r="C1040" s="1" t="s">
        <v>2358</v>
      </c>
      <c r="D1040" s="8">
        <v>897497</v>
      </c>
      <c r="E1040" s="8" t="s">
        <v>2359</v>
      </c>
      <c r="F1040" s="8">
        <v>6</v>
      </c>
      <c r="G1040" s="9">
        <v>4</v>
      </c>
      <c r="H1040" s="1" t="s">
        <v>2360</v>
      </c>
      <c r="I1040" s="8" t="s">
        <v>2361</v>
      </c>
      <c r="J1040" s="9" t="s">
        <v>12</v>
      </c>
    </row>
    <row r="1041" spans="1:10">
      <c r="A1041" s="12">
        <v>45380</v>
      </c>
      <c r="B1041" s="16" t="s">
        <v>113</v>
      </c>
      <c r="C1041" s="1" t="s">
        <v>2362</v>
      </c>
      <c r="D1041" s="8">
        <v>196643</v>
      </c>
      <c r="E1041" s="8" t="s">
        <v>2363</v>
      </c>
      <c r="F1041" s="8">
        <v>17</v>
      </c>
      <c r="G1041" s="9">
        <v>16</v>
      </c>
      <c r="H1041" s="1" t="s">
        <v>203</v>
      </c>
      <c r="I1041" s="8" t="s">
        <v>2364</v>
      </c>
      <c r="J1041" s="9" t="s">
        <v>47</v>
      </c>
    </row>
    <row r="1042" spans="1:10">
      <c r="A1042" s="12">
        <v>45380</v>
      </c>
      <c r="B1042" s="16" t="s">
        <v>113</v>
      </c>
      <c r="C1042" s="1" t="s">
        <v>2365</v>
      </c>
      <c r="D1042" s="8">
        <v>1376263</v>
      </c>
      <c r="E1042" s="8" t="s">
        <v>2263</v>
      </c>
      <c r="F1042" s="8">
        <v>190</v>
      </c>
      <c r="G1042" s="9">
        <v>1900</v>
      </c>
      <c r="H1042" s="1">
        <v>1710</v>
      </c>
      <c r="I1042" s="8">
        <v>9627.2999999999993</v>
      </c>
      <c r="J1042" s="9" t="s">
        <v>24</v>
      </c>
    </row>
    <row r="1043" spans="1:10">
      <c r="A1043" s="12">
        <v>45380</v>
      </c>
      <c r="B1043" s="16" t="s">
        <v>113</v>
      </c>
      <c r="C1043" s="1" t="s">
        <v>2366</v>
      </c>
      <c r="D1043" s="8">
        <v>820483</v>
      </c>
      <c r="E1043" s="8" t="s">
        <v>2268</v>
      </c>
      <c r="F1043" s="8">
        <v>185</v>
      </c>
      <c r="G1043" s="9">
        <v>230</v>
      </c>
      <c r="H1043" s="1">
        <v>45</v>
      </c>
      <c r="I1043" s="8">
        <v>201.15</v>
      </c>
      <c r="J1043" s="9" t="s">
        <v>12</v>
      </c>
    </row>
    <row r="1044" spans="1:10">
      <c r="A1044" s="12">
        <v>45380</v>
      </c>
      <c r="B1044" s="16" t="s">
        <v>113</v>
      </c>
      <c r="C1044" s="1" t="s">
        <v>2367</v>
      </c>
      <c r="D1044" s="8">
        <v>593985</v>
      </c>
      <c r="E1044" s="8" t="s">
        <v>2273</v>
      </c>
      <c r="F1044" s="8">
        <v>24</v>
      </c>
      <c r="G1044" s="9">
        <v>0</v>
      </c>
      <c r="H1044" s="1" t="s">
        <v>327</v>
      </c>
      <c r="I1044" s="8" t="s">
        <v>2368</v>
      </c>
      <c r="J1044" s="9" t="s">
        <v>47</v>
      </c>
    </row>
    <row r="1045" spans="1:10">
      <c r="A1045" s="12">
        <v>45380</v>
      </c>
      <c r="B1045" s="16" t="s">
        <v>113</v>
      </c>
      <c r="C1045" s="1" t="s">
        <v>2369</v>
      </c>
      <c r="D1045" s="8">
        <v>389517</v>
      </c>
      <c r="E1045" s="8" t="s">
        <v>2292</v>
      </c>
      <c r="F1045" s="8">
        <v>8</v>
      </c>
      <c r="G1045" s="9">
        <v>0</v>
      </c>
      <c r="H1045" s="1" t="s">
        <v>1459</v>
      </c>
      <c r="I1045" s="8" t="s">
        <v>2370</v>
      </c>
      <c r="J1045" s="9" t="s">
        <v>47</v>
      </c>
    </row>
    <row r="1046" spans="1:10">
      <c r="A1046" s="12">
        <v>45380</v>
      </c>
      <c r="B1046" s="16" t="s">
        <v>113</v>
      </c>
      <c r="C1046" s="1" t="s">
        <v>2371</v>
      </c>
      <c r="D1046" s="8">
        <v>814395</v>
      </c>
      <c r="E1046" s="8" t="s">
        <v>2271</v>
      </c>
      <c r="F1046" s="8">
        <v>8</v>
      </c>
      <c r="G1046" s="9">
        <v>0</v>
      </c>
      <c r="H1046" s="1" t="s">
        <v>1459</v>
      </c>
      <c r="I1046" s="8" t="s">
        <v>2372</v>
      </c>
      <c r="J1046" s="9" t="s">
        <v>47</v>
      </c>
    </row>
    <row r="1047" spans="1:10">
      <c r="A1047" s="12">
        <v>45380</v>
      </c>
      <c r="B1047" s="16" t="s">
        <v>113</v>
      </c>
      <c r="C1047" s="1" t="s">
        <v>2373</v>
      </c>
      <c r="D1047" s="8">
        <v>542263</v>
      </c>
      <c r="E1047" s="8" t="s">
        <v>1706</v>
      </c>
      <c r="F1047" s="8">
        <v>123</v>
      </c>
      <c r="G1047" s="9">
        <v>125</v>
      </c>
      <c r="H1047" s="1">
        <v>2</v>
      </c>
      <c r="I1047" s="8">
        <v>18.760000000000002</v>
      </c>
      <c r="J1047" s="9" t="s">
        <v>12</v>
      </c>
    </row>
    <row r="1048" spans="1:10">
      <c r="A1048" s="12">
        <v>45380</v>
      </c>
      <c r="B1048" s="16" t="s">
        <v>113</v>
      </c>
      <c r="C1048" s="1" t="s">
        <v>2374</v>
      </c>
      <c r="D1048" s="8">
        <v>470108</v>
      </c>
      <c r="E1048" s="8" t="s">
        <v>430</v>
      </c>
      <c r="F1048" s="8">
        <v>864</v>
      </c>
      <c r="G1048" s="9">
        <v>504</v>
      </c>
      <c r="H1048" s="1" t="s">
        <v>2375</v>
      </c>
      <c r="I1048" s="8" t="s">
        <v>2376</v>
      </c>
      <c r="J1048" s="9" t="s">
        <v>47</v>
      </c>
    </row>
    <row r="1049" spans="1:10">
      <c r="A1049" s="12">
        <v>45380</v>
      </c>
      <c r="B1049" s="16" t="s">
        <v>113</v>
      </c>
      <c r="C1049" s="1" t="s">
        <v>2377</v>
      </c>
      <c r="D1049" s="8">
        <v>1376263</v>
      </c>
      <c r="E1049" s="8" t="s">
        <v>2263</v>
      </c>
      <c r="F1049" s="8">
        <v>70</v>
      </c>
      <c r="G1049" s="9">
        <v>700</v>
      </c>
      <c r="H1049" s="1">
        <v>630</v>
      </c>
      <c r="I1049" s="8">
        <v>3546.9</v>
      </c>
      <c r="J1049" s="9" t="s">
        <v>24</v>
      </c>
    </row>
    <row r="1050" spans="1:10">
      <c r="A1050" s="12">
        <v>45380</v>
      </c>
      <c r="B1050" s="16" t="s">
        <v>113</v>
      </c>
      <c r="C1050" s="1" t="s">
        <v>2378</v>
      </c>
      <c r="D1050" s="8">
        <v>5771077</v>
      </c>
      <c r="E1050" s="8" t="s">
        <v>2289</v>
      </c>
      <c r="F1050" s="8">
        <v>74</v>
      </c>
      <c r="G1050" s="9">
        <v>63</v>
      </c>
      <c r="H1050" s="1" t="s">
        <v>356</v>
      </c>
      <c r="I1050" s="8" t="s">
        <v>2379</v>
      </c>
      <c r="J1050" s="9" t="s">
        <v>47</v>
      </c>
    </row>
    <row r="1051" spans="1:10">
      <c r="A1051" s="12">
        <v>45380</v>
      </c>
      <c r="B1051" s="16" t="s">
        <v>113</v>
      </c>
      <c r="C1051" s="1" t="s">
        <v>2380</v>
      </c>
      <c r="D1051" s="8">
        <v>542263</v>
      </c>
      <c r="E1051" s="8" t="s">
        <v>1706</v>
      </c>
      <c r="F1051" s="8">
        <v>50</v>
      </c>
      <c r="G1051" s="9">
        <v>65</v>
      </c>
      <c r="H1051" s="1">
        <v>15</v>
      </c>
      <c r="I1051" s="8">
        <v>140.69999999999999</v>
      </c>
      <c r="J1051" s="9" t="s">
        <v>12</v>
      </c>
    </row>
    <row r="1052" spans="1:10">
      <c r="A1052" s="12">
        <v>45380</v>
      </c>
      <c r="B1052" s="16" t="s">
        <v>113</v>
      </c>
      <c r="C1052" s="1" t="s">
        <v>2381</v>
      </c>
      <c r="D1052" s="8">
        <v>470108</v>
      </c>
      <c r="E1052" s="8" t="s">
        <v>430</v>
      </c>
      <c r="F1052" s="8">
        <v>288</v>
      </c>
      <c r="G1052" s="9">
        <v>216</v>
      </c>
      <c r="H1052" s="1" t="s">
        <v>2382</v>
      </c>
      <c r="I1052" s="8" t="s">
        <v>2383</v>
      </c>
      <c r="J1052" s="9" t="s">
        <v>47</v>
      </c>
    </row>
    <row r="1053" spans="1:10">
      <c r="A1053" s="12">
        <v>45380</v>
      </c>
      <c r="B1053" s="16" t="s">
        <v>113</v>
      </c>
      <c r="C1053" s="1" t="s">
        <v>2384</v>
      </c>
      <c r="D1053" s="8">
        <v>217595</v>
      </c>
      <c r="E1053" s="8" t="s">
        <v>2385</v>
      </c>
      <c r="F1053" s="8">
        <v>258</v>
      </c>
      <c r="G1053" s="9">
        <v>244</v>
      </c>
      <c r="H1053" s="1" t="s">
        <v>2386</v>
      </c>
      <c r="I1053" s="8" t="s">
        <v>2387</v>
      </c>
      <c r="J1053" s="9" t="s">
        <v>47</v>
      </c>
    </row>
    <row r="1054" spans="1:10">
      <c r="A1054" s="12">
        <v>45380</v>
      </c>
      <c r="B1054" s="16" t="s">
        <v>113</v>
      </c>
      <c r="C1054" s="1" t="s">
        <v>2388</v>
      </c>
      <c r="D1054" s="8">
        <v>6859444</v>
      </c>
      <c r="E1054" s="8" t="s">
        <v>2389</v>
      </c>
      <c r="F1054" s="8">
        <v>41</v>
      </c>
      <c r="G1054" s="9">
        <v>49</v>
      </c>
      <c r="H1054" s="1">
        <v>8</v>
      </c>
      <c r="I1054" s="8">
        <v>213.6</v>
      </c>
      <c r="J1054" s="9" t="s">
        <v>12</v>
      </c>
    </row>
    <row r="1055" spans="1:10">
      <c r="A1055" s="12">
        <v>45380</v>
      </c>
      <c r="B1055" s="16" t="s">
        <v>113</v>
      </c>
      <c r="C1055" s="1" t="s">
        <v>2390</v>
      </c>
      <c r="D1055" s="8">
        <v>4394456</v>
      </c>
      <c r="E1055" s="8" t="s">
        <v>2275</v>
      </c>
      <c r="F1055" s="8">
        <v>66</v>
      </c>
      <c r="G1055" s="9">
        <v>80</v>
      </c>
      <c r="H1055" s="1">
        <v>14</v>
      </c>
      <c r="I1055" s="8">
        <v>239.54</v>
      </c>
      <c r="J1055" s="9" t="s">
        <v>12</v>
      </c>
    </row>
    <row r="1056" spans="1:10">
      <c r="A1056" s="12">
        <v>45380</v>
      </c>
      <c r="B1056" s="16" t="s">
        <v>113</v>
      </c>
      <c r="C1056" s="1" t="s">
        <v>2391</v>
      </c>
      <c r="D1056" s="8">
        <v>759833</v>
      </c>
      <c r="E1056" s="8" t="s">
        <v>2280</v>
      </c>
      <c r="F1056" s="8">
        <v>264</v>
      </c>
      <c r="G1056" s="9">
        <v>258</v>
      </c>
      <c r="H1056" s="1" t="s">
        <v>1227</v>
      </c>
      <c r="I1056" s="8" t="s">
        <v>2392</v>
      </c>
      <c r="J1056" s="9" t="s">
        <v>47</v>
      </c>
    </row>
    <row r="1057" spans="1:10">
      <c r="A1057" s="12">
        <v>45380</v>
      </c>
      <c r="B1057" s="16" t="s">
        <v>113</v>
      </c>
      <c r="C1057" s="1" t="s">
        <v>2393</v>
      </c>
      <c r="D1057" s="8">
        <v>536648</v>
      </c>
      <c r="E1057" s="8" t="s">
        <v>2394</v>
      </c>
      <c r="F1057" s="8">
        <v>26</v>
      </c>
      <c r="G1057" s="9">
        <v>29</v>
      </c>
      <c r="H1057" s="1">
        <v>3</v>
      </c>
      <c r="I1057" s="8">
        <v>117.46</v>
      </c>
      <c r="J1057" s="9" t="s">
        <v>12</v>
      </c>
    </row>
    <row r="1058" spans="1:10">
      <c r="A1058" s="12">
        <v>45382</v>
      </c>
      <c r="B1058" s="16" t="s">
        <v>64</v>
      </c>
      <c r="C1058" s="1" t="s">
        <v>2395</v>
      </c>
      <c r="D1058" s="8">
        <v>469811</v>
      </c>
      <c r="E1058" s="8" t="s">
        <v>2396</v>
      </c>
      <c r="F1058" s="8">
        <v>75</v>
      </c>
      <c r="G1058" s="9">
        <v>77</v>
      </c>
      <c r="H1058" s="1">
        <v>2</v>
      </c>
      <c r="I1058" s="8">
        <v>5.3</v>
      </c>
      <c r="J1058" s="9" t="s">
        <v>12</v>
      </c>
    </row>
    <row r="1059" spans="1:10">
      <c r="A1059" s="12">
        <v>45382</v>
      </c>
      <c r="B1059" s="16" t="s">
        <v>64</v>
      </c>
      <c r="C1059" s="1" t="s">
        <v>2397</v>
      </c>
      <c r="D1059" s="8">
        <v>596074</v>
      </c>
      <c r="E1059" s="8" t="s">
        <v>2398</v>
      </c>
      <c r="F1059" s="8">
        <v>39</v>
      </c>
      <c r="G1059" s="9">
        <v>42</v>
      </c>
      <c r="H1059" s="1">
        <v>3</v>
      </c>
      <c r="I1059" s="8">
        <v>21.57</v>
      </c>
      <c r="J1059" s="9" t="s">
        <v>12</v>
      </c>
    </row>
    <row r="1060" spans="1:10">
      <c r="A1060" s="12">
        <v>45382</v>
      </c>
      <c r="B1060" s="16" t="s">
        <v>64</v>
      </c>
      <c r="C1060" s="1" t="s">
        <v>2399</v>
      </c>
      <c r="D1060" s="8">
        <v>626639</v>
      </c>
      <c r="E1060" s="8" t="s">
        <v>2400</v>
      </c>
      <c r="F1060" s="8">
        <v>173</v>
      </c>
      <c r="G1060" s="9">
        <v>289</v>
      </c>
      <c r="H1060" s="1">
        <v>116</v>
      </c>
      <c r="I1060" s="8">
        <v>106.72</v>
      </c>
      <c r="J1060" s="9" t="s">
        <v>12</v>
      </c>
    </row>
    <row r="1061" spans="1:10">
      <c r="A1061" s="12">
        <v>45382</v>
      </c>
      <c r="B1061" s="16" t="s">
        <v>64</v>
      </c>
      <c r="C1061" s="1" t="s">
        <v>2401</v>
      </c>
      <c r="D1061" s="8">
        <v>427678</v>
      </c>
      <c r="E1061" s="8" t="s">
        <v>2402</v>
      </c>
      <c r="F1061" s="8">
        <v>29</v>
      </c>
      <c r="G1061" s="9">
        <v>31</v>
      </c>
      <c r="H1061" s="1">
        <v>2</v>
      </c>
      <c r="I1061" s="8">
        <v>8.94</v>
      </c>
      <c r="J1061" s="9" t="s">
        <v>12</v>
      </c>
    </row>
    <row r="1062" spans="1:10">
      <c r="A1062" s="12">
        <v>45382</v>
      </c>
      <c r="B1062" s="16" t="s">
        <v>64</v>
      </c>
      <c r="C1062" s="1" t="s">
        <v>2403</v>
      </c>
      <c r="D1062" s="8">
        <v>445013</v>
      </c>
      <c r="E1062" s="8" t="s">
        <v>2404</v>
      </c>
      <c r="F1062" s="8">
        <v>58</v>
      </c>
      <c r="G1062" s="9">
        <v>50</v>
      </c>
      <c r="H1062" s="1" t="s">
        <v>2405</v>
      </c>
      <c r="I1062" s="8" t="s">
        <v>2406</v>
      </c>
      <c r="J1062" s="9" t="s">
        <v>16</v>
      </c>
    </row>
    <row r="1063" spans="1:10">
      <c r="A1063" s="12">
        <v>45382</v>
      </c>
      <c r="B1063" s="16" t="s">
        <v>64</v>
      </c>
      <c r="C1063" s="1" t="s">
        <v>2407</v>
      </c>
      <c r="D1063" s="8">
        <v>333107</v>
      </c>
      <c r="E1063" s="8" t="s">
        <v>2408</v>
      </c>
      <c r="F1063" s="8">
        <v>59</v>
      </c>
      <c r="G1063" s="9">
        <v>47</v>
      </c>
      <c r="H1063" s="1" t="s">
        <v>2409</v>
      </c>
      <c r="I1063" s="8" t="s">
        <v>2410</v>
      </c>
      <c r="J1063" s="9" t="s">
        <v>16</v>
      </c>
    </row>
    <row r="1064" spans="1:10">
      <c r="A1064" s="12">
        <v>45382</v>
      </c>
      <c r="B1064" s="16" t="s">
        <v>64</v>
      </c>
      <c r="C1064" s="1" t="s">
        <v>2411</v>
      </c>
      <c r="D1064" s="8">
        <v>869832</v>
      </c>
      <c r="E1064" s="8" t="s">
        <v>2139</v>
      </c>
      <c r="F1064" s="8">
        <v>372</v>
      </c>
      <c r="G1064" s="9">
        <v>408</v>
      </c>
      <c r="H1064" s="1">
        <v>36</v>
      </c>
      <c r="I1064" s="8">
        <v>185.4</v>
      </c>
      <c r="J1064" s="9" t="s">
        <v>16</v>
      </c>
    </row>
    <row r="1065" spans="1:10">
      <c r="A1065" s="12">
        <v>45382</v>
      </c>
      <c r="B1065" s="16" t="s">
        <v>64</v>
      </c>
      <c r="C1065" s="1" t="s">
        <v>2412</v>
      </c>
      <c r="D1065" s="8">
        <v>980839</v>
      </c>
      <c r="E1065" s="8" t="s">
        <v>2413</v>
      </c>
      <c r="F1065" s="8">
        <v>24</v>
      </c>
      <c r="G1065" s="9">
        <v>22</v>
      </c>
      <c r="H1065" s="1" t="s">
        <v>1014</v>
      </c>
      <c r="I1065" s="8" t="s">
        <v>2414</v>
      </c>
      <c r="J1065" s="9" t="s">
        <v>16</v>
      </c>
    </row>
    <row r="1066" spans="1:10">
      <c r="A1066" s="12">
        <v>45382</v>
      </c>
      <c r="B1066" s="16" t="s">
        <v>64</v>
      </c>
      <c r="C1066" s="1" t="s">
        <v>2415</v>
      </c>
      <c r="D1066" s="8">
        <v>527664</v>
      </c>
      <c r="E1066" s="8" t="s">
        <v>2416</v>
      </c>
      <c r="F1066" s="8">
        <v>43</v>
      </c>
      <c r="G1066" s="9">
        <v>46</v>
      </c>
      <c r="H1066" s="1">
        <v>3</v>
      </c>
      <c r="I1066" s="8">
        <v>158.22</v>
      </c>
      <c r="J1066" s="9" t="s">
        <v>16</v>
      </c>
    </row>
    <row r="1067" spans="1:10">
      <c r="A1067" s="12">
        <v>45382</v>
      </c>
      <c r="B1067" s="16" t="s">
        <v>64</v>
      </c>
      <c r="C1067" s="1" t="s">
        <v>2417</v>
      </c>
      <c r="D1067" s="8">
        <v>595671</v>
      </c>
      <c r="E1067" s="8" t="s">
        <v>2418</v>
      </c>
      <c r="F1067" s="8">
        <v>140</v>
      </c>
      <c r="G1067" s="9">
        <v>28</v>
      </c>
      <c r="H1067" s="1" t="s">
        <v>2419</v>
      </c>
      <c r="I1067" s="8" t="s">
        <v>2420</v>
      </c>
      <c r="J1067" s="9" t="s">
        <v>16</v>
      </c>
    </row>
    <row r="1068" spans="1:10">
      <c r="A1068" s="12">
        <v>45382</v>
      </c>
      <c r="B1068" s="16" t="s">
        <v>64</v>
      </c>
      <c r="C1068" s="1" t="s">
        <v>2421</v>
      </c>
      <c r="D1068" s="8">
        <v>149452</v>
      </c>
      <c r="E1068" s="8" t="s">
        <v>1675</v>
      </c>
      <c r="F1068" s="8">
        <v>195</v>
      </c>
      <c r="G1068" s="9">
        <v>215</v>
      </c>
      <c r="H1068" s="1">
        <v>20</v>
      </c>
      <c r="I1068" s="8">
        <v>135.6</v>
      </c>
      <c r="J1068" s="9" t="s">
        <v>24</v>
      </c>
    </row>
    <row r="1069" spans="1:10">
      <c r="A1069" s="12">
        <v>45382</v>
      </c>
      <c r="B1069" s="16" t="s">
        <v>64</v>
      </c>
      <c r="C1069" s="1" t="s">
        <v>2421</v>
      </c>
      <c r="D1069" s="8">
        <v>149452</v>
      </c>
      <c r="E1069" s="8" t="s">
        <v>1675</v>
      </c>
      <c r="F1069" s="8">
        <v>195</v>
      </c>
      <c r="G1069" s="9">
        <v>215</v>
      </c>
      <c r="H1069" s="1">
        <v>20</v>
      </c>
      <c r="I1069" s="8">
        <v>135.6</v>
      </c>
      <c r="J1069" s="9" t="s">
        <v>16</v>
      </c>
    </row>
    <row r="1070" spans="1:10">
      <c r="A1070" s="12">
        <v>45382</v>
      </c>
      <c r="B1070" s="16" t="s">
        <v>64</v>
      </c>
      <c r="C1070" s="1" t="s">
        <v>2422</v>
      </c>
      <c r="D1070" s="8">
        <v>372296</v>
      </c>
      <c r="E1070" s="8" t="s">
        <v>2423</v>
      </c>
      <c r="F1070" s="8">
        <v>25</v>
      </c>
      <c r="G1070" s="9">
        <v>30</v>
      </c>
      <c r="H1070" s="1">
        <v>5</v>
      </c>
      <c r="I1070" s="8">
        <v>134.4</v>
      </c>
      <c r="J1070" s="9" t="s">
        <v>16</v>
      </c>
    </row>
    <row r="1071" spans="1:10">
      <c r="A1071" s="12">
        <v>45382</v>
      </c>
      <c r="B1071" s="16" t="s">
        <v>64</v>
      </c>
      <c r="C1071" s="1" t="s">
        <v>2424</v>
      </c>
      <c r="D1071" s="8">
        <v>372296</v>
      </c>
      <c r="E1071" s="8" t="s">
        <v>2423</v>
      </c>
      <c r="F1071" s="8">
        <v>59</v>
      </c>
      <c r="G1071" s="9">
        <v>58</v>
      </c>
      <c r="H1071" s="1" t="s">
        <v>999</v>
      </c>
      <c r="I1071" s="8" t="s">
        <v>2425</v>
      </c>
      <c r="J1071" s="9" t="s">
        <v>14</v>
      </c>
    </row>
    <row r="1072" spans="1:10">
      <c r="A1072" s="12">
        <v>45382</v>
      </c>
      <c r="B1072" s="16" t="s">
        <v>64</v>
      </c>
      <c r="C1072" s="1" t="s">
        <v>2426</v>
      </c>
      <c r="D1072" s="8">
        <v>902266</v>
      </c>
      <c r="E1072" s="8" t="s">
        <v>2427</v>
      </c>
      <c r="F1072" s="8">
        <v>24</v>
      </c>
      <c r="G1072" s="9">
        <v>25</v>
      </c>
      <c r="H1072" s="1">
        <v>1</v>
      </c>
      <c r="I1072" s="8">
        <v>39.78</v>
      </c>
      <c r="J1072" s="9" t="s">
        <v>24</v>
      </c>
    </row>
    <row r="1073" spans="1:10">
      <c r="A1073" s="12">
        <v>45382</v>
      </c>
      <c r="B1073" s="16" t="s">
        <v>64</v>
      </c>
      <c r="C1073" s="1" t="s">
        <v>2426</v>
      </c>
      <c r="D1073" s="8">
        <v>902266</v>
      </c>
      <c r="E1073" s="8" t="s">
        <v>2427</v>
      </c>
      <c r="F1073" s="8">
        <v>24</v>
      </c>
      <c r="G1073" s="9">
        <v>25</v>
      </c>
      <c r="H1073" s="1">
        <v>1</v>
      </c>
      <c r="I1073" s="8">
        <v>39.78</v>
      </c>
      <c r="J1073" s="9" t="s">
        <v>16</v>
      </c>
    </row>
    <row r="1074" spans="1:10">
      <c r="A1074" s="12">
        <v>45382</v>
      </c>
      <c r="B1074" s="16" t="s">
        <v>64</v>
      </c>
      <c r="C1074" s="1" t="s">
        <v>2428</v>
      </c>
      <c r="D1074" s="8">
        <v>9847910</v>
      </c>
      <c r="E1074" s="8" t="s">
        <v>2429</v>
      </c>
      <c r="F1074" s="8">
        <v>24</v>
      </c>
      <c r="G1074" s="9">
        <v>21</v>
      </c>
      <c r="H1074" s="1" t="s">
        <v>1007</v>
      </c>
      <c r="I1074" s="8" t="s">
        <v>2430</v>
      </c>
      <c r="J1074" s="9" t="s">
        <v>16</v>
      </c>
    </row>
    <row r="1075" spans="1:10">
      <c r="A1075" s="12">
        <v>45382</v>
      </c>
      <c r="B1075" s="16" t="s">
        <v>64</v>
      </c>
      <c r="C1075" s="1" t="s">
        <v>2431</v>
      </c>
      <c r="D1075" s="8">
        <v>681192</v>
      </c>
      <c r="E1075" s="8" t="s">
        <v>2432</v>
      </c>
      <c r="F1075" s="8">
        <v>33</v>
      </c>
      <c r="G1075" s="9">
        <v>0</v>
      </c>
      <c r="H1075" s="1" t="s">
        <v>2433</v>
      </c>
      <c r="I1075" s="8" t="s">
        <v>2434</v>
      </c>
      <c r="J1075" s="9" t="s">
        <v>16</v>
      </c>
    </row>
    <row r="1076" spans="1:10">
      <c r="A1076" s="12">
        <v>45382</v>
      </c>
      <c r="B1076" s="16" t="s">
        <v>64</v>
      </c>
      <c r="C1076" s="1" t="s">
        <v>2435</v>
      </c>
      <c r="D1076" s="8">
        <v>451313</v>
      </c>
      <c r="E1076" s="8" t="s">
        <v>2436</v>
      </c>
      <c r="F1076" s="8">
        <v>28</v>
      </c>
      <c r="G1076" s="9">
        <v>30</v>
      </c>
      <c r="H1076" s="1">
        <v>2</v>
      </c>
      <c r="I1076" s="8">
        <v>75.75</v>
      </c>
      <c r="J1076" s="9" t="s">
        <v>24</v>
      </c>
    </row>
    <row r="1077" spans="1:10">
      <c r="A1077" s="12">
        <v>45382</v>
      </c>
      <c r="B1077" s="16" t="s">
        <v>64</v>
      </c>
      <c r="C1077" s="1" t="s">
        <v>2435</v>
      </c>
      <c r="D1077" s="8">
        <v>451313</v>
      </c>
      <c r="E1077" s="8" t="s">
        <v>2436</v>
      </c>
      <c r="F1077" s="8">
        <v>28</v>
      </c>
      <c r="G1077" s="9">
        <v>30</v>
      </c>
      <c r="H1077" s="1">
        <v>2</v>
      </c>
      <c r="I1077" s="8">
        <v>75.75</v>
      </c>
      <c r="J1077" s="9" t="s">
        <v>16</v>
      </c>
    </row>
    <row r="1078" spans="1:10">
      <c r="A1078" s="12">
        <v>45382</v>
      </c>
      <c r="B1078" s="16" t="s">
        <v>64</v>
      </c>
      <c r="C1078" s="1" t="s">
        <v>2437</v>
      </c>
      <c r="D1078" s="8">
        <v>510830</v>
      </c>
      <c r="E1078" s="8" t="s">
        <v>384</v>
      </c>
      <c r="F1078" s="8">
        <v>4</v>
      </c>
      <c r="G1078" s="9">
        <v>2</v>
      </c>
      <c r="H1078" s="1" t="s">
        <v>1014</v>
      </c>
      <c r="I1078" s="8" t="s">
        <v>2438</v>
      </c>
      <c r="J1078" s="9" t="s">
        <v>16</v>
      </c>
    </row>
    <row r="1079" spans="1:10">
      <c r="A1079" s="12">
        <v>45382</v>
      </c>
      <c r="B1079" s="16" t="s">
        <v>64</v>
      </c>
      <c r="C1079" s="1" t="s">
        <v>2439</v>
      </c>
      <c r="D1079" s="8">
        <v>119694</v>
      </c>
      <c r="E1079" s="8" t="s">
        <v>2440</v>
      </c>
      <c r="F1079" s="8">
        <v>8</v>
      </c>
      <c r="G1079" s="9">
        <v>0</v>
      </c>
      <c r="H1079" s="1" t="s">
        <v>1459</v>
      </c>
      <c r="I1079" s="8" t="s">
        <v>2441</v>
      </c>
      <c r="J1079" s="9" t="s">
        <v>16</v>
      </c>
    </row>
    <row r="1080" spans="1:10">
      <c r="A1080" s="12">
        <v>45382</v>
      </c>
      <c r="B1080" s="16" t="s">
        <v>64</v>
      </c>
      <c r="C1080" s="1" t="s">
        <v>847</v>
      </c>
      <c r="D1080" s="8">
        <v>411890</v>
      </c>
      <c r="E1080" s="8" t="s">
        <v>845</v>
      </c>
      <c r="F1080" s="8">
        <v>672</v>
      </c>
      <c r="G1080" s="9">
        <v>124</v>
      </c>
      <c r="H1080" s="1" t="s">
        <v>2442</v>
      </c>
      <c r="I1080" s="8" t="s">
        <v>2443</v>
      </c>
      <c r="J1080" s="9" t="s">
        <v>24</v>
      </c>
    </row>
    <row r="1081" spans="1:10">
      <c r="A1081" s="12">
        <v>45382</v>
      </c>
      <c r="B1081" s="16" t="s">
        <v>64</v>
      </c>
      <c r="C1081" s="1" t="s">
        <v>2444</v>
      </c>
      <c r="D1081" s="8">
        <v>676058</v>
      </c>
      <c r="E1081" s="8" t="s">
        <v>1453</v>
      </c>
      <c r="F1081" s="8">
        <v>660</v>
      </c>
      <c r="G1081" s="9">
        <v>171</v>
      </c>
      <c r="H1081" s="1" t="s">
        <v>2445</v>
      </c>
      <c r="I1081" s="8" t="s">
        <v>2446</v>
      </c>
      <c r="J1081" s="9" t="s">
        <v>16</v>
      </c>
    </row>
    <row r="1082" spans="1:10">
      <c r="A1082" s="12">
        <v>45382</v>
      </c>
      <c r="B1082" s="16" t="s">
        <v>64</v>
      </c>
      <c r="C1082" s="1" t="s">
        <v>2447</v>
      </c>
      <c r="D1082" s="8">
        <v>202809</v>
      </c>
      <c r="E1082" s="8" t="s">
        <v>2448</v>
      </c>
      <c r="F1082" s="8">
        <v>241</v>
      </c>
      <c r="G1082" s="9">
        <v>77</v>
      </c>
      <c r="H1082" s="1" t="s">
        <v>2449</v>
      </c>
      <c r="I1082" s="8" t="s">
        <v>2450</v>
      </c>
      <c r="J1082" s="9" t="s">
        <v>16</v>
      </c>
    </row>
    <row r="1083" spans="1:10">
      <c r="A1083" s="12">
        <v>45382</v>
      </c>
      <c r="B1083" s="16" t="s">
        <v>64</v>
      </c>
      <c r="C1083" s="1" t="s">
        <v>2451</v>
      </c>
      <c r="D1083" s="8">
        <v>693850</v>
      </c>
      <c r="E1083" s="8" t="s">
        <v>2452</v>
      </c>
      <c r="F1083" s="8">
        <v>383</v>
      </c>
      <c r="G1083" s="9">
        <v>66</v>
      </c>
      <c r="H1083" s="1" t="s">
        <v>2453</v>
      </c>
      <c r="I1083" s="8" t="s">
        <v>2454</v>
      </c>
      <c r="J1083" s="9" t="s">
        <v>16</v>
      </c>
    </row>
    <row r="1084" spans="1:10">
      <c r="A1084" s="12">
        <v>45382</v>
      </c>
      <c r="B1084" s="16" t="s">
        <v>64</v>
      </c>
      <c r="C1084" s="1" t="s">
        <v>2455</v>
      </c>
      <c r="D1084" s="8">
        <v>849408</v>
      </c>
      <c r="E1084" s="8" t="s">
        <v>2456</v>
      </c>
      <c r="F1084" s="8">
        <v>45</v>
      </c>
      <c r="G1084" s="9">
        <v>0</v>
      </c>
      <c r="H1084" s="1" t="s">
        <v>2457</v>
      </c>
      <c r="I1084" s="8" t="s">
        <v>2458</v>
      </c>
      <c r="J1084" s="9" t="s">
        <v>16</v>
      </c>
    </row>
    <row r="1085" spans="1:10">
      <c r="A1085" s="12">
        <v>45382</v>
      </c>
      <c r="B1085" s="16" t="s">
        <v>64</v>
      </c>
      <c r="C1085" s="1" t="s">
        <v>864</v>
      </c>
      <c r="D1085" s="8">
        <v>898321</v>
      </c>
      <c r="E1085" s="8" t="s">
        <v>2459</v>
      </c>
      <c r="F1085" s="8">
        <v>60</v>
      </c>
      <c r="G1085" s="9">
        <v>53</v>
      </c>
      <c r="H1085" s="1" t="s">
        <v>1404</v>
      </c>
      <c r="I1085" s="8" t="s">
        <v>2460</v>
      </c>
      <c r="J1085" s="9" t="s">
        <v>16</v>
      </c>
    </row>
    <row r="1086" spans="1:10">
      <c r="A1086" s="12">
        <v>45382</v>
      </c>
      <c r="B1086" s="16" t="s">
        <v>64</v>
      </c>
      <c r="C1086" s="1" t="s">
        <v>2461</v>
      </c>
      <c r="D1086" s="8">
        <v>352417</v>
      </c>
      <c r="E1086" s="8" t="s">
        <v>2462</v>
      </c>
      <c r="F1086" s="8">
        <v>32</v>
      </c>
      <c r="G1086" s="9">
        <v>25</v>
      </c>
      <c r="H1086" s="1" t="s">
        <v>1404</v>
      </c>
      <c r="I1086" s="8" t="s">
        <v>2463</v>
      </c>
      <c r="J1086" s="9" t="s">
        <v>24</v>
      </c>
    </row>
    <row r="1087" spans="1:10">
      <c r="A1087" s="12">
        <v>45382</v>
      </c>
      <c r="B1087" s="16" t="s">
        <v>64</v>
      </c>
      <c r="C1087" s="1" t="s">
        <v>2461</v>
      </c>
      <c r="D1087" s="8">
        <v>352417</v>
      </c>
      <c r="E1087" s="8" t="s">
        <v>2462</v>
      </c>
      <c r="F1087" s="8">
        <v>32</v>
      </c>
      <c r="G1087" s="9">
        <v>42</v>
      </c>
      <c r="H1087" s="1">
        <v>7</v>
      </c>
      <c r="I1087" s="8">
        <v>451.84</v>
      </c>
      <c r="J1087" s="9" t="s">
        <v>16</v>
      </c>
    </row>
    <row r="1088" spans="1:10">
      <c r="A1088" s="12">
        <v>45382</v>
      </c>
      <c r="B1088" s="16" t="s">
        <v>64</v>
      </c>
      <c r="C1088" s="1" t="s">
        <v>2464</v>
      </c>
      <c r="D1088" s="8">
        <v>849346</v>
      </c>
      <c r="E1088" s="8" t="s">
        <v>2465</v>
      </c>
      <c r="F1088" s="8">
        <v>42</v>
      </c>
      <c r="G1088" s="9">
        <v>22</v>
      </c>
      <c r="H1088" s="1" t="s">
        <v>337</v>
      </c>
      <c r="I1088" s="8" t="s">
        <v>2466</v>
      </c>
      <c r="J1088" s="9" t="s">
        <v>16</v>
      </c>
    </row>
    <row r="1089" spans="1:10">
      <c r="A1089" s="12">
        <v>45382</v>
      </c>
      <c r="B1089" s="16" t="s">
        <v>64</v>
      </c>
      <c r="C1089" s="1" t="s">
        <v>2125</v>
      </c>
      <c r="D1089" s="8">
        <v>107332</v>
      </c>
      <c r="E1089" s="8" t="s">
        <v>2109</v>
      </c>
      <c r="F1089" s="8">
        <v>24</v>
      </c>
      <c r="G1089" s="9">
        <v>28</v>
      </c>
      <c r="H1089" s="1">
        <v>4</v>
      </c>
      <c r="I1089" s="8">
        <v>234.8</v>
      </c>
      <c r="J1089" s="9" t="s">
        <v>16</v>
      </c>
    </row>
    <row r="1090" spans="1:10">
      <c r="A1090" s="12">
        <v>45382</v>
      </c>
      <c r="B1090" s="16" t="s">
        <v>64</v>
      </c>
      <c r="C1090" s="1" t="s">
        <v>2467</v>
      </c>
      <c r="D1090" s="8">
        <v>107377</v>
      </c>
      <c r="E1090" s="8" t="s">
        <v>2109</v>
      </c>
      <c r="F1090" s="8">
        <v>41</v>
      </c>
      <c r="G1090" s="9">
        <v>43</v>
      </c>
      <c r="H1090" s="1">
        <v>2</v>
      </c>
      <c r="I1090" s="8">
        <v>99.6</v>
      </c>
      <c r="J1090" s="9" t="s">
        <v>16</v>
      </c>
    </row>
    <row r="1091" spans="1:10">
      <c r="A1091" s="12">
        <v>45382</v>
      </c>
      <c r="B1091" s="16" t="s">
        <v>64</v>
      </c>
      <c r="C1091" s="1" t="s">
        <v>2468</v>
      </c>
      <c r="D1091" s="8">
        <v>659580</v>
      </c>
      <c r="E1091" s="8" t="s">
        <v>2102</v>
      </c>
      <c r="F1091" s="8">
        <v>55</v>
      </c>
      <c r="G1091" s="9">
        <v>54</v>
      </c>
      <c r="H1091" s="1" t="s">
        <v>203</v>
      </c>
      <c r="I1091" s="8" t="s">
        <v>2469</v>
      </c>
      <c r="J1091" s="9" t="s">
        <v>16</v>
      </c>
    </row>
    <row r="1092" spans="1:10">
      <c r="A1092" s="12">
        <v>45382</v>
      </c>
      <c r="B1092" s="16" t="s">
        <v>64</v>
      </c>
      <c r="C1092" s="1" t="s">
        <v>2470</v>
      </c>
      <c r="D1092" s="8">
        <v>849346</v>
      </c>
      <c r="E1092" s="8" t="s">
        <v>2465</v>
      </c>
      <c r="F1092" s="8">
        <v>26</v>
      </c>
      <c r="G1092" s="9">
        <v>24</v>
      </c>
      <c r="H1092" s="1" t="s">
        <v>310</v>
      </c>
      <c r="I1092" s="8" t="s">
        <v>2471</v>
      </c>
      <c r="J1092" s="9" t="s">
        <v>12</v>
      </c>
    </row>
    <row r="1093" spans="1:10">
      <c r="A1093" s="12">
        <v>45382</v>
      </c>
      <c r="B1093" s="16" t="s">
        <v>64</v>
      </c>
      <c r="C1093" s="1" t="s">
        <v>2472</v>
      </c>
      <c r="D1093" s="8">
        <v>586764</v>
      </c>
      <c r="E1093" s="8" t="s">
        <v>2473</v>
      </c>
      <c r="F1093" s="8">
        <v>30</v>
      </c>
      <c r="G1093" s="9">
        <v>0</v>
      </c>
      <c r="H1093" s="1" t="s">
        <v>2249</v>
      </c>
      <c r="I1093" s="8" t="s">
        <v>2474</v>
      </c>
      <c r="J1093" s="9" t="s">
        <v>16</v>
      </c>
    </row>
    <row r="1094" spans="1:10">
      <c r="A1094" s="12">
        <v>45382</v>
      </c>
      <c r="B1094" s="16" t="s">
        <v>64</v>
      </c>
      <c r="C1094" s="1" t="s">
        <v>2475</v>
      </c>
      <c r="D1094" s="8">
        <v>898341</v>
      </c>
      <c r="E1094" s="8" t="s">
        <v>2476</v>
      </c>
      <c r="F1094" s="8">
        <v>99</v>
      </c>
      <c r="G1094" s="9">
        <v>0</v>
      </c>
      <c r="H1094" s="1" t="s">
        <v>2477</v>
      </c>
      <c r="I1094" s="8" t="s">
        <v>2478</v>
      </c>
      <c r="J1094" s="9" t="s">
        <v>16</v>
      </c>
    </row>
    <row r="1095" spans="1:10">
      <c r="A1095" s="12">
        <v>45382</v>
      </c>
      <c r="B1095" s="16" t="s">
        <v>64</v>
      </c>
      <c r="C1095" s="1" t="s">
        <v>2479</v>
      </c>
      <c r="D1095" s="8">
        <v>251600</v>
      </c>
      <c r="E1095" s="8" t="s">
        <v>2480</v>
      </c>
      <c r="F1095" s="8">
        <v>36</v>
      </c>
      <c r="G1095" s="9">
        <v>12</v>
      </c>
      <c r="H1095" s="1" t="s">
        <v>327</v>
      </c>
      <c r="I1095" s="8" t="s">
        <v>2481</v>
      </c>
      <c r="J1095" s="9" t="s">
        <v>16</v>
      </c>
    </row>
    <row r="1096" spans="1:10">
      <c r="A1096" s="12">
        <v>45382</v>
      </c>
      <c r="B1096" s="16" t="s">
        <v>64</v>
      </c>
      <c r="C1096" s="1" t="s">
        <v>2482</v>
      </c>
      <c r="D1096" s="8">
        <v>9471082</v>
      </c>
      <c r="E1096" s="8" t="s">
        <v>2483</v>
      </c>
      <c r="F1096" s="8">
        <v>52</v>
      </c>
      <c r="G1096" s="9">
        <v>68</v>
      </c>
      <c r="H1096" s="1">
        <v>16</v>
      </c>
      <c r="I1096" s="8">
        <v>550.97</v>
      </c>
      <c r="J1096" s="9" t="s">
        <v>24</v>
      </c>
    </row>
    <row r="1097" spans="1:10">
      <c r="A1097" s="12">
        <v>45382</v>
      </c>
      <c r="B1097" s="16" t="s">
        <v>64</v>
      </c>
      <c r="C1097" s="1" t="s">
        <v>2482</v>
      </c>
      <c r="D1097" s="8">
        <v>9471082</v>
      </c>
      <c r="E1097" s="8" t="s">
        <v>2483</v>
      </c>
      <c r="F1097" s="8">
        <v>52</v>
      </c>
      <c r="G1097" s="9">
        <v>53</v>
      </c>
      <c r="H1097" s="1">
        <v>1</v>
      </c>
      <c r="I1097" s="8">
        <v>34.43</v>
      </c>
      <c r="J1097" s="9" t="s">
        <v>16</v>
      </c>
    </row>
    <row r="1098" spans="1:10">
      <c r="A1098" s="12">
        <v>45382</v>
      </c>
      <c r="B1098" s="16" t="s">
        <v>64</v>
      </c>
      <c r="C1098" s="1" t="s">
        <v>2484</v>
      </c>
      <c r="D1098" s="8">
        <v>5163725</v>
      </c>
      <c r="E1098" s="8" t="s">
        <v>2485</v>
      </c>
      <c r="F1098" s="8">
        <v>1</v>
      </c>
      <c r="G1098" s="9">
        <v>0</v>
      </c>
      <c r="H1098" s="1" t="s">
        <v>203</v>
      </c>
      <c r="I1098" s="8" t="s">
        <v>2486</v>
      </c>
      <c r="J1098" s="9" t="s">
        <v>16</v>
      </c>
    </row>
    <row r="1099" spans="1:10">
      <c r="A1099" s="12">
        <v>45383</v>
      </c>
      <c r="B1099" s="16" t="s">
        <v>113</v>
      </c>
      <c r="C1099" s="1" t="s">
        <v>2272</v>
      </c>
      <c r="D1099" s="8">
        <v>593985</v>
      </c>
      <c r="E1099" s="8" t="s">
        <v>2273</v>
      </c>
      <c r="F1099" s="8">
        <v>12</v>
      </c>
      <c r="G1099" s="9">
        <v>49</v>
      </c>
      <c r="H1099" s="1">
        <v>37</v>
      </c>
      <c r="I1099" s="8">
        <v>284.52999999999997</v>
      </c>
      <c r="J1099" s="9" t="s">
        <v>24</v>
      </c>
    </row>
    <row r="1100" spans="1:10">
      <c r="A1100" s="12">
        <v>45383</v>
      </c>
      <c r="B1100" s="16" t="s">
        <v>113</v>
      </c>
      <c r="C1100" s="1" t="s">
        <v>2272</v>
      </c>
      <c r="D1100" s="8">
        <v>593985</v>
      </c>
      <c r="E1100" s="8" t="s">
        <v>2273</v>
      </c>
      <c r="F1100" s="8">
        <v>12</v>
      </c>
      <c r="G1100" s="9">
        <v>48</v>
      </c>
      <c r="H1100" s="1">
        <v>36</v>
      </c>
      <c r="I1100" s="8">
        <v>276.83999999999997</v>
      </c>
      <c r="J1100" s="9" t="s">
        <v>47</v>
      </c>
    </row>
    <row r="1101" spans="1:10">
      <c r="A1101" s="12">
        <v>45383</v>
      </c>
      <c r="B1101" s="16" t="s">
        <v>113</v>
      </c>
      <c r="C1101" s="1" t="s">
        <v>739</v>
      </c>
      <c r="D1101" s="8">
        <v>500466</v>
      </c>
      <c r="E1101" s="8" t="s">
        <v>783</v>
      </c>
      <c r="F1101" s="8">
        <v>14</v>
      </c>
      <c r="G1101" s="9">
        <v>23</v>
      </c>
      <c r="H1101" s="1">
        <v>9</v>
      </c>
      <c r="I1101" s="8">
        <v>380.52</v>
      </c>
      <c r="J1101" s="9" t="s">
        <v>47</v>
      </c>
    </row>
    <row r="1102" spans="1:10">
      <c r="A1102" s="12">
        <v>45383</v>
      </c>
      <c r="B1102" s="16" t="s">
        <v>113</v>
      </c>
      <c r="C1102" s="1" t="s">
        <v>2487</v>
      </c>
      <c r="D1102" s="8">
        <v>345702</v>
      </c>
      <c r="E1102" s="8" t="s">
        <v>2488</v>
      </c>
      <c r="F1102" s="8">
        <v>32</v>
      </c>
      <c r="G1102" s="9">
        <v>22</v>
      </c>
      <c r="H1102" s="1" t="s">
        <v>1179</v>
      </c>
      <c r="I1102" s="8" t="s">
        <v>2489</v>
      </c>
      <c r="J1102" s="9" t="s">
        <v>24</v>
      </c>
    </row>
    <row r="1103" spans="1:10">
      <c r="A1103" s="12">
        <v>45383</v>
      </c>
      <c r="B1103" s="16" t="s">
        <v>113</v>
      </c>
      <c r="C1103" s="1" t="s">
        <v>2487</v>
      </c>
      <c r="D1103" s="8">
        <v>345702</v>
      </c>
      <c r="E1103" s="8" t="s">
        <v>2488</v>
      </c>
      <c r="F1103" s="8">
        <v>32</v>
      </c>
      <c r="G1103" s="9">
        <v>47</v>
      </c>
      <c r="H1103" s="1">
        <v>15</v>
      </c>
      <c r="I1103" s="8">
        <v>66.88</v>
      </c>
      <c r="J1103" s="9" t="s">
        <v>47</v>
      </c>
    </row>
    <row r="1104" spans="1:10">
      <c r="A1104" s="12">
        <v>45383</v>
      </c>
      <c r="B1104" s="16" t="s">
        <v>113</v>
      </c>
      <c r="C1104" s="1" t="s">
        <v>2288</v>
      </c>
      <c r="D1104" s="8">
        <v>5771077</v>
      </c>
      <c r="E1104" s="8" t="s">
        <v>2289</v>
      </c>
      <c r="F1104" s="8">
        <v>32</v>
      </c>
      <c r="G1104" s="9">
        <v>22</v>
      </c>
      <c r="H1104" s="1" t="s">
        <v>1179</v>
      </c>
      <c r="I1104" s="8" t="s">
        <v>2290</v>
      </c>
      <c r="J1104" s="9" t="s">
        <v>24</v>
      </c>
    </row>
    <row r="1105" spans="1:10">
      <c r="A1105" s="12">
        <v>45383</v>
      </c>
      <c r="B1105" s="16" t="s">
        <v>113</v>
      </c>
      <c r="C1105" s="1" t="s">
        <v>2288</v>
      </c>
      <c r="D1105" s="8">
        <v>5771077</v>
      </c>
      <c r="E1105" s="8" t="s">
        <v>2289</v>
      </c>
      <c r="F1105" s="8">
        <v>32</v>
      </c>
      <c r="G1105" s="9">
        <v>23</v>
      </c>
      <c r="H1105" s="1" t="s">
        <v>2490</v>
      </c>
      <c r="I1105" s="8">
        <v>369.09</v>
      </c>
      <c r="J1105" s="9" t="s">
        <v>47</v>
      </c>
    </row>
    <row r="1106" spans="1:10">
      <c r="A1106" s="12">
        <v>45383</v>
      </c>
      <c r="B1106" s="16" t="s">
        <v>113</v>
      </c>
      <c r="C1106" s="1" t="s">
        <v>2491</v>
      </c>
      <c r="D1106" s="8">
        <v>322262</v>
      </c>
      <c r="E1106" s="8" t="s">
        <v>1977</v>
      </c>
      <c r="F1106" s="8">
        <v>27</v>
      </c>
      <c r="G1106" s="9">
        <v>14</v>
      </c>
      <c r="H1106" s="1" t="s">
        <v>982</v>
      </c>
      <c r="I1106" s="8" t="s">
        <v>2492</v>
      </c>
      <c r="J1106" s="9" t="s">
        <v>24</v>
      </c>
    </row>
    <row r="1107" spans="1:10">
      <c r="A1107" s="12">
        <v>45383</v>
      </c>
      <c r="B1107" s="16" t="s">
        <v>113</v>
      </c>
      <c r="C1107" s="1" t="s">
        <v>2491</v>
      </c>
      <c r="D1107" s="8">
        <v>322262</v>
      </c>
      <c r="E1107" s="8" t="s">
        <v>1977</v>
      </c>
      <c r="F1107" s="8">
        <v>27</v>
      </c>
      <c r="G1107" s="9">
        <v>28</v>
      </c>
      <c r="H1107" s="1">
        <v>1</v>
      </c>
      <c r="I1107" s="8">
        <v>11.3</v>
      </c>
      <c r="J1107" s="9" t="s">
        <v>12</v>
      </c>
    </row>
    <row r="1108" spans="1:10">
      <c r="A1108" s="12">
        <v>45383</v>
      </c>
      <c r="B1108" s="16" t="s">
        <v>113</v>
      </c>
      <c r="C1108" s="1" t="s">
        <v>758</v>
      </c>
      <c r="D1108" s="8">
        <v>509637</v>
      </c>
      <c r="E1108" s="8" t="s">
        <v>2493</v>
      </c>
      <c r="F1108" s="8">
        <v>49</v>
      </c>
      <c r="G1108" s="9">
        <v>50</v>
      </c>
      <c r="H1108" s="1">
        <v>1</v>
      </c>
      <c r="I1108" s="8">
        <v>43.42</v>
      </c>
      <c r="J1108" s="9" t="s">
        <v>12</v>
      </c>
    </row>
    <row r="1109" spans="1:10">
      <c r="A1109" s="12">
        <v>45383</v>
      </c>
      <c r="B1109" s="16" t="s">
        <v>113</v>
      </c>
      <c r="C1109" s="1" t="s">
        <v>764</v>
      </c>
      <c r="D1109" s="8">
        <v>415151</v>
      </c>
      <c r="E1109" s="8" t="s">
        <v>1321</v>
      </c>
      <c r="F1109" s="8">
        <v>112</v>
      </c>
      <c r="G1109" s="9">
        <v>123</v>
      </c>
      <c r="H1109" s="1">
        <v>11</v>
      </c>
      <c r="I1109" s="8">
        <v>76.47</v>
      </c>
      <c r="J1109" s="9" t="s">
        <v>47</v>
      </c>
    </row>
    <row r="1110" spans="1:10">
      <c r="A1110" s="12">
        <v>45383</v>
      </c>
      <c r="B1110" s="16" t="s">
        <v>113</v>
      </c>
      <c r="C1110" s="1" t="s">
        <v>2494</v>
      </c>
      <c r="D1110" s="8">
        <v>668318</v>
      </c>
      <c r="E1110" s="8" t="s">
        <v>2495</v>
      </c>
      <c r="F1110" s="8">
        <v>14</v>
      </c>
      <c r="G1110" s="9">
        <v>7</v>
      </c>
      <c r="H1110" s="1" t="s">
        <v>1404</v>
      </c>
      <c r="I1110" s="8" t="s">
        <v>2496</v>
      </c>
      <c r="J1110" s="9" t="s">
        <v>12</v>
      </c>
    </row>
    <row r="1111" spans="1:10">
      <c r="A1111" s="12">
        <v>45383</v>
      </c>
      <c r="B1111" s="16" t="s">
        <v>113</v>
      </c>
      <c r="C1111" s="1" t="s">
        <v>2497</v>
      </c>
      <c r="D1111" s="8">
        <v>306396</v>
      </c>
      <c r="E1111" s="8" t="s">
        <v>2498</v>
      </c>
      <c r="F1111" s="8">
        <v>11</v>
      </c>
      <c r="G1111" s="9">
        <v>13</v>
      </c>
      <c r="H1111" s="1">
        <v>2</v>
      </c>
      <c r="I1111" s="8">
        <v>18.760000000000002</v>
      </c>
      <c r="J1111" s="9" t="s">
        <v>24</v>
      </c>
    </row>
    <row r="1112" spans="1:10">
      <c r="A1112" s="12">
        <v>45383</v>
      </c>
      <c r="B1112" s="16" t="s">
        <v>113</v>
      </c>
      <c r="C1112" s="1" t="s">
        <v>2497</v>
      </c>
      <c r="D1112" s="8">
        <v>306396</v>
      </c>
      <c r="E1112" s="8" t="s">
        <v>2498</v>
      </c>
      <c r="F1112" s="8">
        <v>11</v>
      </c>
      <c r="G1112" s="9">
        <v>15</v>
      </c>
      <c r="H1112" s="1">
        <v>4</v>
      </c>
      <c r="I1112" s="8">
        <v>37.520000000000003</v>
      </c>
      <c r="J1112" s="9" t="s">
        <v>12</v>
      </c>
    </row>
    <row r="1113" spans="1:10">
      <c r="A1113" s="12">
        <v>45383</v>
      </c>
      <c r="B1113" s="16" t="s">
        <v>113</v>
      </c>
      <c r="C1113" s="1" t="s">
        <v>2499</v>
      </c>
      <c r="D1113" s="8">
        <v>834180</v>
      </c>
      <c r="E1113" s="8" t="s">
        <v>2500</v>
      </c>
      <c r="F1113" s="8">
        <v>10</v>
      </c>
      <c r="G1113" s="9">
        <v>8</v>
      </c>
      <c r="H1113" s="1" t="s">
        <v>310</v>
      </c>
      <c r="I1113" s="8" t="s">
        <v>2501</v>
      </c>
      <c r="J1113" s="9" t="s">
        <v>12</v>
      </c>
    </row>
    <row r="1114" spans="1:10">
      <c r="A1114" s="12">
        <v>45383</v>
      </c>
      <c r="B1114" s="16" t="s">
        <v>113</v>
      </c>
      <c r="C1114" s="1" t="s">
        <v>2502</v>
      </c>
      <c r="D1114" s="8">
        <v>9799357</v>
      </c>
      <c r="E1114" s="8" t="s">
        <v>2503</v>
      </c>
      <c r="F1114" s="8">
        <v>7</v>
      </c>
      <c r="G1114" s="9">
        <v>9</v>
      </c>
      <c r="H1114" s="1">
        <v>2</v>
      </c>
      <c r="I1114" s="8">
        <v>55.6</v>
      </c>
      <c r="J1114" s="9" t="s">
        <v>22</v>
      </c>
    </row>
    <row r="1115" spans="1:10">
      <c r="A1115" s="12">
        <v>45383</v>
      </c>
      <c r="B1115" s="16" t="s">
        <v>113</v>
      </c>
      <c r="C1115" s="1" t="s">
        <v>2502</v>
      </c>
      <c r="D1115" s="8">
        <v>9799357</v>
      </c>
      <c r="E1115" s="8" t="s">
        <v>2503</v>
      </c>
      <c r="F1115" s="8">
        <v>7</v>
      </c>
      <c r="G1115" s="9">
        <v>9</v>
      </c>
      <c r="H1115" s="1">
        <v>2</v>
      </c>
      <c r="I1115" s="8">
        <v>55.6</v>
      </c>
      <c r="J1115" s="9" t="s">
        <v>12</v>
      </c>
    </row>
    <row r="1116" spans="1:10">
      <c r="A1116" s="12">
        <v>45383</v>
      </c>
      <c r="B1116" s="16" t="s">
        <v>113</v>
      </c>
      <c r="C1116" s="1" t="s">
        <v>2504</v>
      </c>
      <c r="D1116" s="8">
        <v>487892</v>
      </c>
      <c r="E1116" s="8" t="s">
        <v>2505</v>
      </c>
      <c r="F1116" s="8">
        <v>0</v>
      </c>
      <c r="G1116" s="9">
        <v>4</v>
      </c>
      <c r="H1116" s="1">
        <v>4</v>
      </c>
      <c r="I1116" s="8">
        <v>115.12</v>
      </c>
      <c r="J1116" s="9" t="s">
        <v>12</v>
      </c>
    </row>
    <row r="1117" spans="1:10">
      <c r="A1117" s="12">
        <v>45383</v>
      </c>
      <c r="B1117" s="16" t="s">
        <v>113</v>
      </c>
      <c r="C1117" s="1" t="s">
        <v>2506</v>
      </c>
      <c r="D1117" s="8">
        <v>420873</v>
      </c>
      <c r="E1117" s="8" t="s">
        <v>2507</v>
      </c>
      <c r="F1117" s="8">
        <v>14</v>
      </c>
      <c r="G1117" s="9">
        <v>13</v>
      </c>
      <c r="H1117" s="1" t="s">
        <v>203</v>
      </c>
      <c r="I1117" s="8" t="s">
        <v>2508</v>
      </c>
      <c r="J1117" s="9" t="s">
        <v>12</v>
      </c>
    </row>
    <row r="1118" spans="1:10">
      <c r="A1118" s="12">
        <v>45383</v>
      </c>
      <c r="B1118" s="16" t="s">
        <v>113</v>
      </c>
      <c r="C1118" s="1" t="s">
        <v>2509</v>
      </c>
      <c r="D1118" s="8">
        <v>9744023</v>
      </c>
      <c r="E1118" s="8" t="s">
        <v>2510</v>
      </c>
      <c r="F1118" s="8">
        <v>0</v>
      </c>
      <c r="G1118" s="9">
        <v>1</v>
      </c>
      <c r="H1118" s="1">
        <v>1</v>
      </c>
      <c r="I1118" s="8">
        <v>16.100000000000001</v>
      </c>
      <c r="J1118" s="9" t="s">
        <v>12</v>
      </c>
    </row>
    <row r="1119" spans="1:10">
      <c r="A1119" s="12">
        <v>45383</v>
      </c>
      <c r="B1119" s="16" t="s">
        <v>113</v>
      </c>
      <c r="C1119" s="1" t="s">
        <v>2511</v>
      </c>
      <c r="D1119" s="8">
        <v>767031</v>
      </c>
      <c r="E1119" s="8" t="s">
        <v>2512</v>
      </c>
      <c r="F1119" s="8">
        <v>5</v>
      </c>
      <c r="G1119" s="9">
        <v>6</v>
      </c>
      <c r="H1119" s="1">
        <v>1</v>
      </c>
      <c r="I1119" s="8">
        <v>14.34</v>
      </c>
      <c r="J1119" s="9" t="s">
        <v>22</v>
      </c>
    </row>
    <row r="1120" spans="1:10">
      <c r="A1120" s="12">
        <v>45383</v>
      </c>
      <c r="B1120" s="16" t="s">
        <v>113</v>
      </c>
      <c r="C1120" s="1" t="s">
        <v>2511</v>
      </c>
      <c r="D1120" s="8">
        <v>767031</v>
      </c>
      <c r="E1120" s="8" t="s">
        <v>2512</v>
      </c>
      <c r="F1120" s="8">
        <v>5</v>
      </c>
      <c r="G1120" s="9">
        <v>6</v>
      </c>
      <c r="H1120" s="1">
        <v>1</v>
      </c>
      <c r="I1120" s="8">
        <v>14.34</v>
      </c>
      <c r="J1120" s="9" t="s">
        <v>12</v>
      </c>
    </row>
    <row r="1121" spans="1:10">
      <c r="A1121" s="12">
        <v>45383</v>
      </c>
      <c r="B1121" s="16" t="s">
        <v>113</v>
      </c>
      <c r="C1121" s="1" t="s">
        <v>2513</v>
      </c>
      <c r="D1121" s="8">
        <v>7421584</v>
      </c>
      <c r="E1121" s="8" t="s">
        <v>2514</v>
      </c>
      <c r="F1121" s="8">
        <v>0</v>
      </c>
      <c r="G1121" s="9">
        <v>1</v>
      </c>
      <c r="H1121" s="1">
        <v>1</v>
      </c>
      <c r="I1121" s="8">
        <v>8.4</v>
      </c>
      <c r="J1121" s="9" t="s">
        <v>12</v>
      </c>
    </row>
    <row r="1122" spans="1:10">
      <c r="A1122" s="12">
        <v>45383</v>
      </c>
      <c r="B1122" s="16" t="s">
        <v>113</v>
      </c>
      <c r="C1122" s="1" t="s">
        <v>2515</v>
      </c>
      <c r="D1122" s="8">
        <v>255915</v>
      </c>
      <c r="E1122" s="8" t="s">
        <v>2516</v>
      </c>
      <c r="F1122" s="8">
        <v>5</v>
      </c>
      <c r="G1122" s="9">
        <v>6</v>
      </c>
      <c r="H1122" s="1">
        <v>1</v>
      </c>
      <c r="I1122" s="8">
        <v>13.58</v>
      </c>
      <c r="J1122" s="9" t="s">
        <v>12</v>
      </c>
    </row>
    <row r="1123" spans="1:10">
      <c r="A1123" s="12">
        <v>45383</v>
      </c>
      <c r="B1123" s="16" t="s">
        <v>113</v>
      </c>
      <c r="C1123" s="1" t="s">
        <v>2517</v>
      </c>
      <c r="D1123" s="8">
        <v>8413151</v>
      </c>
      <c r="E1123" s="8" t="s">
        <v>2518</v>
      </c>
      <c r="F1123" s="8">
        <v>10</v>
      </c>
      <c r="G1123" s="9">
        <v>9</v>
      </c>
      <c r="H1123" s="1" t="s">
        <v>203</v>
      </c>
      <c r="I1123" s="8" t="s">
        <v>2519</v>
      </c>
      <c r="J1123" s="9" t="s">
        <v>12</v>
      </c>
    </row>
    <row r="1124" spans="1:10">
      <c r="A1124" s="12">
        <v>45383</v>
      </c>
      <c r="B1124" s="16" t="s">
        <v>113</v>
      </c>
      <c r="C1124" s="1" t="s">
        <v>2520</v>
      </c>
      <c r="D1124" s="8">
        <v>431538</v>
      </c>
      <c r="E1124" s="8" t="s">
        <v>2521</v>
      </c>
      <c r="F1124" s="8">
        <v>13</v>
      </c>
      <c r="G1124" s="9">
        <v>14</v>
      </c>
      <c r="H1124" s="1">
        <v>1</v>
      </c>
      <c r="I1124" s="8">
        <v>2.73</v>
      </c>
      <c r="J1124" s="9" t="s">
        <v>12</v>
      </c>
    </row>
    <row r="1125" spans="1:10">
      <c r="A1125" s="12">
        <v>45383</v>
      </c>
      <c r="B1125" s="16" t="s">
        <v>113</v>
      </c>
      <c r="C1125" s="1" t="s">
        <v>2522</v>
      </c>
      <c r="D1125" s="8">
        <v>542290</v>
      </c>
      <c r="E1125" s="8" t="s">
        <v>2523</v>
      </c>
      <c r="F1125" s="8">
        <v>5</v>
      </c>
      <c r="G1125" s="9">
        <v>3</v>
      </c>
      <c r="H1125" s="1" t="s">
        <v>90</v>
      </c>
      <c r="I1125" s="8" t="s">
        <v>2524</v>
      </c>
      <c r="J1125" s="9" t="s">
        <v>24</v>
      </c>
    </row>
    <row r="1126" spans="1:10">
      <c r="A1126" s="12">
        <v>45383</v>
      </c>
      <c r="B1126" s="16" t="s">
        <v>113</v>
      </c>
      <c r="C1126" s="1" t="s">
        <v>2525</v>
      </c>
      <c r="D1126" s="8">
        <v>596047</v>
      </c>
      <c r="E1126" s="8" t="s">
        <v>2526</v>
      </c>
      <c r="F1126" s="8">
        <v>0</v>
      </c>
      <c r="G1126" s="9">
        <v>2</v>
      </c>
      <c r="H1126" s="1">
        <v>2</v>
      </c>
      <c r="I1126" s="8">
        <v>20.78</v>
      </c>
      <c r="J1126" s="9" t="s">
        <v>12</v>
      </c>
    </row>
    <row r="1127" spans="1:10">
      <c r="A1127" s="12">
        <v>45383</v>
      </c>
      <c r="B1127" s="16" t="s">
        <v>113</v>
      </c>
      <c r="C1127" s="1" t="s">
        <v>2527</v>
      </c>
      <c r="D1127" s="8">
        <v>933515</v>
      </c>
      <c r="E1127" s="8" t="s">
        <v>2528</v>
      </c>
      <c r="F1127" s="8">
        <v>0</v>
      </c>
      <c r="G1127" s="9">
        <v>20</v>
      </c>
      <c r="H1127" s="1">
        <v>20</v>
      </c>
      <c r="I1127" s="8">
        <v>12.2</v>
      </c>
      <c r="J1127" s="9" t="s">
        <v>12</v>
      </c>
    </row>
    <row r="1128" spans="1:10">
      <c r="A1128" s="12">
        <v>45383</v>
      </c>
      <c r="B1128" s="16" t="s">
        <v>113</v>
      </c>
      <c r="C1128" s="1" t="s">
        <v>1350</v>
      </c>
      <c r="D1128" s="8">
        <v>415155</v>
      </c>
      <c r="E1128" s="8" t="s">
        <v>1351</v>
      </c>
      <c r="F1128" s="8">
        <v>397</v>
      </c>
      <c r="G1128" s="9">
        <v>497</v>
      </c>
      <c r="H1128" s="1">
        <v>100</v>
      </c>
      <c r="I1128" s="8">
        <v>2781</v>
      </c>
      <c r="J1128" s="9" t="s">
        <v>26</v>
      </c>
    </row>
    <row r="1129" spans="1:10">
      <c r="A1129" s="12">
        <v>45383</v>
      </c>
      <c r="B1129" s="16" t="s">
        <v>113</v>
      </c>
      <c r="C1129" s="1" t="s">
        <v>774</v>
      </c>
      <c r="D1129" s="8">
        <v>102015</v>
      </c>
      <c r="E1129" s="8" t="s">
        <v>779</v>
      </c>
      <c r="F1129" s="8">
        <v>36</v>
      </c>
      <c r="G1129" s="9">
        <v>44</v>
      </c>
      <c r="H1129" s="1">
        <v>8</v>
      </c>
      <c r="I1129" s="8">
        <v>853.92</v>
      </c>
      <c r="J1129" s="9" t="s">
        <v>47</v>
      </c>
    </row>
    <row r="1130" spans="1:10">
      <c r="A1130" s="12">
        <v>45383</v>
      </c>
      <c r="B1130" s="16" t="s">
        <v>113</v>
      </c>
      <c r="C1130" s="1" t="s">
        <v>2529</v>
      </c>
      <c r="D1130" s="8">
        <v>102015</v>
      </c>
      <c r="E1130" s="8" t="s">
        <v>779</v>
      </c>
      <c r="F1130" s="8">
        <v>42</v>
      </c>
      <c r="G1130" s="9">
        <v>41</v>
      </c>
      <c r="H1130" s="1" t="s">
        <v>79</v>
      </c>
      <c r="I1130" s="8" t="s">
        <v>2530</v>
      </c>
      <c r="J1130" s="9" t="s">
        <v>47</v>
      </c>
    </row>
    <row r="1131" spans="1:10">
      <c r="A1131" s="12">
        <v>45383</v>
      </c>
      <c r="B1131" s="16" t="s">
        <v>113</v>
      </c>
      <c r="C1131" s="1" t="s">
        <v>778</v>
      </c>
      <c r="D1131" s="8">
        <v>102015</v>
      </c>
      <c r="E1131" s="8" t="s">
        <v>779</v>
      </c>
      <c r="F1131" s="8">
        <v>1</v>
      </c>
      <c r="G1131" s="9">
        <v>0</v>
      </c>
      <c r="H1131" s="1" t="s">
        <v>79</v>
      </c>
      <c r="I1131" s="8" t="s">
        <v>2530</v>
      </c>
      <c r="J1131" s="9" t="s">
        <v>47</v>
      </c>
    </row>
    <row r="1132" spans="1:10">
      <c r="A1132" s="12">
        <v>45383</v>
      </c>
      <c r="B1132" s="16" t="s">
        <v>113</v>
      </c>
      <c r="C1132" s="1" t="s">
        <v>517</v>
      </c>
      <c r="D1132" s="8">
        <v>617206</v>
      </c>
      <c r="E1132" s="8" t="s">
        <v>609</v>
      </c>
      <c r="F1132" s="8">
        <v>34</v>
      </c>
      <c r="G1132" s="9">
        <v>0</v>
      </c>
      <c r="H1132" s="1" t="s">
        <v>2531</v>
      </c>
      <c r="I1132" s="8" t="s">
        <v>2532</v>
      </c>
      <c r="J1132" s="9" t="s">
        <v>47</v>
      </c>
    </row>
    <row r="1133" spans="1:10">
      <c r="A1133" s="12">
        <v>45383</v>
      </c>
      <c r="B1133" s="16" t="s">
        <v>113</v>
      </c>
      <c r="C1133" s="1" t="s">
        <v>2533</v>
      </c>
      <c r="D1133" s="8">
        <v>617206</v>
      </c>
      <c r="E1133" s="8" t="s">
        <v>609</v>
      </c>
      <c r="F1133" s="8">
        <v>1</v>
      </c>
      <c r="G1133" s="9">
        <v>0</v>
      </c>
      <c r="H1133" s="1" t="s">
        <v>79</v>
      </c>
      <c r="I1133" s="8" t="s">
        <v>2534</v>
      </c>
      <c r="J1133" s="9" t="s">
        <v>47</v>
      </c>
    </row>
    <row r="1134" spans="1:10">
      <c r="A1134" s="12">
        <v>45383</v>
      </c>
      <c r="B1134" s="16" t="s">
        <v>113</v>
      </c>
      <c r="C1134" s="1" t="s">
        <v>2535</v>
      </c>
      <c r="D1134" s="8">
        <v>360345</v>
      </c>
      <c r="E1134" s="8" t="s">
        <v>1616</v>
      </c>
      <c r="F1134" s="8">
        <v>93</v>
      </c>
      <c r="G1134" s="9">
        <v>98</v>
      </c>
      <c r="H1134" s="1">
        <v>5</v>
      </c>
      <c r="I1134" s="8">
        <v>200.85</v>
      </c>
      <c r="J1134" s="9" t="s">
        <v>47</v>
      </c>
    </row>
    <row r="1135" spans="1:10">
      <c r="A1135" s="12">
        <v>45383</v>
      </c>
      <c r="B1135" s="16" t="s">
        <v>113</v>
      </c>
      <c r="C1135" s="1" t="s">
        <v>2535</v>
      </c>
      <c r="D1135" s="8">
        <v>360345</v>
      </c>
      <c r="E1135" s="8" t="s">
        <v>1616</v>
      </c>
      <c r="F1135" s="8">
        <v>93</v>
      </c>
      <c r="G1135" s="9">
        <v>98</v>
      </c>
      <c r="H1135" s="1">
        <v>5</v>
      </c>
      <c r="I1135" s="8">
        <v>200.85</v>
      </c>
      <c r="J1135" s="9" t="s">
        <v>12</v>
      </c>
    </row>
    <row r="1136" spans="1:10">
      <c r="A1136" s="12">
        <v>45383</v>
      </c>
      <c r="B1136" s="16" t="s">
        <v>113</v>
      </c>
      <c r="C1136" s="1" t="s">
        <v>2536</v>
      </c>
      <c r="D1136" s="8">
        <v>500466</v>
      </c>
      <c r="E1136" s="8" t="s">
        <v>783</v>
      </c>
      <c r="F1136" s="8">
        <v>52</v>
      </c>
      <c r="G1136" s="9">
        <v>59</v>
      </c>
      <c r="H1136" s="1">
        <v>7</v>
      </c>
      <c r="I1136" s="8">
        <v>295.95999999999998</v>
      </c>
      <c r="J1136" s="9" t="s">
        <v>47</v>
      </c>
    </row>
    <row r="1137" spans="1:10">
      <c r="A1137" s="12">
        <v>45383</v>
      </c>
      <c r="B1137" s="16" t="s">
        <v>113</v>
      </c>
      <c r="C1137" s="1" t="s">
        <v>2537</v>
      </c>
      <c r="D1137" s="8">
        <v>500466</v>
      </c>
      <c r="E1137" s="8" t="s">
        <v>783</v>
      </c>
      <c r="F1137" s="8">
        <v>194</v>
      </c>
      <c r="G1137" s="9">
        <v>193</v>
      </c>
      <c r="H1137" s="1" t="s">
        <v>79</v>
      </c>
      <c r="I1137" s="8" t="s">
        <v>2538</v>
      </c>
      <c r="J1137" s="9" t="s">
        <v>47</v>
      </c>
    </row>
    <row r="1138" spans="1:10">
      <c r="A1138" s="12">
        <v>45383</v>
      </c>
      <c r="B1138" s="16" t="s">
        <v>113</v>
      </c>
      <c r="C1138" s="1" t="s">
        <v>2539</v>
      </c>
      <c r="D1138" s="8">
        <v>322262</v>
      </c>
      <c r="E1138" s="8" t="s">
        <v>1977</v>
      </c>
      <c r="F1138" s="8">
        <v>44</v>
      </c>
      <c r="G1138" s="9">
        <v>40</v>
      </c>
      <c r="H1138" s="1" t="s">
        <v>632</v>
      </c>
      <c r="I1138" s="8" t="s">
        <v>1978</v>
      </c>
      <c r="J1138" s="9" t="s">
        <v>12</v>
      </c>
    </row>
    <row r="1139" spans="1:10">
      <c r="A1139" s="12">
        <v>45383</v>
      </c>
      <c r="B1139" s="16" t="s">
        <v>113</v>
      </c>
      <c r="C1139" s="1" t="s">
        <v>1775</v>
      </c>
      <c r="D1139" s="8">
        <v>576090</v>
      </c>
      <c r="E1139" s="8" t="s">
        <v>1658</v>
      </c>
      <c r="F1139" s="8">
        <v>50</v>
      </c>
      <c r="G1139" s="9">
        <v>51</v>
      </c>
      <c r="H1139" s="1">
        <v>1</v>
      </c>
      <c r="I1139" s="8">
        <v>48.6</v>
      </c>
      <c r="J1139" s="9" t="s">
        <v>47</v>
      </c>
    </row>
    <row r="1140" spans="1:10">
      <c r="A1140" s="12">
        <v>45383</v>
      </c>
      <c r="B1140" s="16" t="s">
        <v>113</v>
      </c>
      <c r="C1140" s="1" t="s">
        <v>2540</v>
      </c>
      <c r="D1140" s="8">
        <v>668318</v>
      </c>
      <c r="E1140" s="8" t="s">
        <v>2495</v>
      </c>
      <c r="F1140" s="8">
        <v>144</v>
      </c>
      <c r="G1140" s="9">
        <v>216</v>
      </c>
      <c r="H1140" s="1">
        <v>72</v>
      </c>
      <c r="I1140" s="8">
        <v>481.03</v>
      </c>
      <c r="J1140" s="9" t="s">
        <v>47</v>
      </c>
    </row>
    <row r="1141" spans="1:10">
      <c r="A1141" s="12">
        <v>45383</v>
      </c>
      <c r="B1141" s="16" t="s">
        <v>113</v>
      </c>
      <c r="C1141" s="1" t="s">
        <v>2381</v>
      </c>
      <c r="D1141" s="8">
        <v>470108</v>
      </c>
      <c r="E1141" s="8" t="s">
        <v>430</v>
      </c>
      <c r="F1141" s="8">
        <v>216</v>
      </c>
      <c r="G1141" s="9">
        <v>360</v>
      </c>
      <c r="H1141" s="1">
        <v>144</v>
      </c>
      <c r="I1141" s="8">
        <v>177.26</v>
      </c>
      <c r="J1141" s="9" t="s">
        <v>47</v>
      </c>
    </row>
    <row r="1142" spans="1:10">
      <c r="A1142" s="12">
        <v>45383</v>
      </c>
      <c r="B1142" s="16" t="s">
        <v>113</v>
      </c>
      <c r="C1142" s="1" t="s">
        <v>2541</v>
      </c>
      <c r="D1142" s="8">
        <v>617206</v>
      </c>
      <c r="E1142" s="8" t="s">
        <v>609</v>
      </c>
      <c r="F1142" s="8">
        <v>10</v>
      </c>
      <c r="G1142" s="9">
        <v>21</v>
      </c>
      <c r="H1142" s="1">
        <v>11</v>
      </c>
      <c r="I1142" s="8">
        <v>404.88</v>
      </c>
      <c r="J1142" s="9" t="s">
        <v>47</v>
      </c>
    </row>
    <row r="1143" spans="1:10">
      <c r="A1143" s="12">
        <v>45383</v>
      </c>
      <c r="B1143" s="16" t="s">
        <v>113</v>
      </c>
      <c r="C1143" s="1" t="s">
        <v>1581</v>
      </c>
      <c r="D1143" s="8">
        <v>617206</v>
      </c>
      <c r="E1143" s="8" t="s">
        <v>511</v>
      </c>
      <c r="F1143" s="8">
        <v>35</v>
      </c>
      <c r="G1143" s="9">
        <v>40</v>
      </c>
      <c r="H1143" s="1">
        <v>5</v>
      </c>
      <c r="I1143" s="8">
        <v>184.04</v>
      </c>
      <c r="J1143" s="9" t="s">
        <v>47</v>
      </c>
    </row>
    <row r="1144" spans="1:10">
      <c r="A1144" s="12">
        <v>45383</v>
      </c>
      <c r="B1144" s="16" t="s">
        <v>113</v>
      </c>
      <c r="C1144" s="1" t="s">
        <v>2542</v>
      </c>
      <c r="D1144" s="8">
        <v>7391635</v>
      </c>
      <c r="E1144" s="8" t="s">
        <v>2543</v>
      </c>
      <c r="F1144" s="8">
        <v>3</v>
      </c>
      <c r="G1144" s="9">
        <v>4</v>
      </c>
      <c r="H1144" s="1">
        <v>1</v>
      </c>
      <c r="I1144" s="8">
        <v>202.26</v>
      </c>
      <c r="J1144" s="9" t="s">
        <v>47</v>
      </c>
    </row>
    <row r="1145" spans="1:10">
      <c r="A1145" s="12">
        <v>45383</v>
      </c>
      <c r="B1145" s="16" t="s">
        <v>113</v>
      </c>
      <c r="C1145" s="1" t="s">
        <v>2544</v>
      </c>
      <c r="D1145" s="8">
        <v>6785666</v>
      </c>
      <c r="E1145" s="8" t="s">
        <v>2545</v>
      </c>
      <c r="F1145" s="8">
        <v>5</v>
      </c>
      <c r="G1145" s="9">
        <v>0</v>
      </c>
      <c r="H1145" s="1" t="s">
        <v>1161</v>
      </c>
      <c r="I1145" s="8" t="s">
        <v>2546</v>
      </c>
      <c r="J1145" s="9" t="s">
        <v>47</v>
      </c>
    </row>
    <row r="1146" spans="1:10">
      <c r="A1146" s="12">
        <v>45383</v>
      </c>
      <c r="B1146" s="16" t="s">
        <v>113</v>
      </c>
      <c r="C1146" s="1" t="s">
        <v>2547</v>
      </c>
      <c r="D1146" s="8">
        <v>5513441</v>
      </c>
      <c r="E1146" s="8" t="s">
        <v>2548</v>
      </c>
      <c r="F1146" s="8">
        <v>6</v>
      </c>
      <c r="G1146" s="9">
        <v>2</v>
      </c>
      <c r="H1146" s="1" t="s">
        <v>478</v>
      </c>
      <c r="I1146" s="8" t="s">
        <v>2549</v>
      </c>
      <c r="J1146" s="9" t="s">
        <v>47</v>
      </c>
    </row>
    <row r="1147" spans="1:10">
      <c r="A1147" s="12">
        <v>45383</v>
      </c>
      <c r="B1147" s="16" t="s">
        <v>113</v>
      </c>
      <c r="C1147" s="1" t="s">
        <v>2550</v>
      </c>
      <c r="D1147" s="8">
        <v>5036317</v>
      </c>
      <c r="E1147" s="8" t="s">
        <v>2551</v>
      </c>
      <c r="F1147" s="8">
        <v>12</v>
      </c>
      <c r="G1147" s="9">
        <v>11</v>
      </c>
      <c r="H1147" s="1" t="s">
        <v>203</v>
      </c>
      <c r="I1147" s="8" t="s">
        <v>2552</v>
      </c>
      <c r="J1147" s="9" t="s">
        <v>47</v>
      </c>
    </row>
    <row r="1148" spans="1:10">
      <c r="A1148" s="12">
        <v>45383</v>
      </c>
      <c r="B1148" s="16" t="s">
        <v>113</v>
      </c>
      <c r="C1148" s="1" t="s">
        <v>2553</v>
      </c>
      <c r="D1148" s="8">
        <v>749969</v>
      </c>
      <c r="E1148" s="8" t="s">
        <v>2554</v>
      </c>
      <c r="F1148" s="8">
        <v>94</v>
      </c>
      <c r="G1148" s="9">
        <v>107</v>
      </c>
      <c r="H1148" s="1">
        <v>13</v>
      </c>
      <c r="I1148" s="8">
        <v>633.1</v>
      </c>
      <c r="J1148" s="9" t="s">
        <v>47</v>
      </c>
    </row>
    <row r="1149" spans="1:10">
      <c r="A1149" s="12">
        <v>45383</v>
      </c>
      <c r="B1149" s="16" t="s">
        <v>113</v>
      </c>
      <c r="C1149" s="1" t="s">
        <v>2555</v>
      </c>
      <c r="D1149" s="8">
        <v>749969</v>
      </c>
      <c r="E1149" s="8" t="s">
        <v>2554</v>
      </c>
      <c r="F1149" s="8">
        <v>7</v>
      </c>
      <c r="G1149" s="9">
        <v>5</v>
      </c>
      <c r="H1149" s="1" t="s">
        <v>310</v>
      </c>
      <c r="I1149" s="8" t="s">
        <v>2556</v>
      </c>
      <c r="J1149" s="9" t="s">
        <v>47</v>
      </c>
    </row>
    <row r="1150" spans="1:10">
      <c r="A1150" s="12">
        <v>45383</v>
      </c>
      <c r="B1150" s="16" t="s">
        <v>113</v>
      </c>
      <c r="C1150" s="1" t="s">
        <v>1647</v>
      </c>
      <c r="D1150" s="8">
        <v>7391635</v>
      </c>
      <c r="E1150" s="8" t="s">
        <v>2543</v>
      </c>
      <c r="F1150" s="8">
        <v>1</v>
      </c>
      <c r="G1150" s="9">
        <v>4</v>
      </c>
      <c r="H1150" s="1">
        <v>3</v>
      </c>
      <c r="I1150" s="8">
        <v>606.79999999999995</v>
      </c>
      <c r="J1150" s="9" t="s">
        <v>47</v>
      </c>
    </row>
    <row r="1151" spans="1:10">
      <c r="A1151" s="12">
        <v>45383</v>
      </c>
      <c r="B1151" s="16" t="s">
        <v>113</v>
      </c>
      <c r="C1151" s="1" t="s">
        <v>827</v>
      </c>
      <c r="D1151" s="8">
        <v>7391635</v>
      </c>
      <c r="E1151" s="8" t="s">
        <v>2543</v>
      </c>
      <c r="F1151" s="8">
        <v>3</v>
      </c>
      <c r="G1151" s="9">
        <v>2</v>
      </c>
      <c r="H1151" s="1" t="s">
        <v>203</v>
      </c>
      <c r="I1151" s="8" t="s">
        <v>829</v>
      </c>
      <c r="J1151" s="9" t="s">
        <v>47</v>
      </c>
    </row>
    <row r="1152" spans="1:10">
      <c r="A1152" s="12">
        <v>45383</v>
      </c>
      <c r="B1152" s="16" t="s">
        <v>113</v>
      </c>
      <c r="C1152" s="1" t="s">
        <v>2557</v>
      </c>
      <c r="D1152" s="8">
        <v>749969</v>
      </c>
      <c r="E1152" s="8" t="s">
        <v>2554</v>
      </c>
      <c r="F1152" s="8" t="s">
        <v>2558</v>
      </c>
      <c r="G1152" s="9">
        <v>0</v>
      </c>
      <c r="H1152" s="1" t="s">
        <v>341</v>
      </c>
      <c r="I1152" s="8" t="s">
        <v>2559</v>
      </c>
      <c r="J1152" s="9" t="s">
        <v>47</v>
      </c>
    </row>
    <row r="1153" spans="1:10">
      <c r="A1153" s="12">
        <v>45383</v>
      </c>
      <c r="B1153" s="16" t="s">
        <v>113</v>
      </c>
      <c r="C1153" s="1" t="s">
        <v>2384</v>
      </c>
      <c r="D1153" s="8">
        <v>217595</v>
      </c>
      <c r="E1153" s="8" t="s">
        <v>2560</v>
      </c>
      <c r="F1153" s="8">
        <v>281</v>
      </c>
      <c r="G1153" s="9">
        <v>284</v>
      </c>
      <c r="H1153" s="1">
        <v>3</v>
      </c>
      <c r="I1153" s="8">
        <v>54.18</v>
      </c>
      <c r="J1153" s="9" t="s">
        <v>14</v>
      </c>
    </row>
    <row r="1154" spans="1:10">
      <c r="A1154" s="12">
        <v>45383</v>
      </c>
      <c r="B1154" s="16" t="s">
        <v>113</v>
      </c>
      <c r="C1154" s="1" t="s">
        <v>1652</v>
      </c>
      <c r="D1154" s="8">
        <v>612071</v>
      </c>
      <c r="E1154" s="8" t="s">
        <v>2561</v>
      </c>
      <c r="F1154" s="8">
        <v>486</v>
      </c>
      <c r="G1154" s="9">
        <v>510</v>
      </c>
      <c r="H1154" s="1">
        <v>24</v>
      </c>
      <c r="I1154" s="8">
        <v>94.72</v>
      </c>
      <c r="J1154" s="9" t="s">
        <v>14</v>
      </c>
    </row>
    <row r="1155" spans="1:10">
      <c r="A1155" s="12">
        <v>45383</v>
      </c>
      <c r="B1155" s="16" t="s">
        <v>113</v>
      </c>
      <c r="C1155" s="1" t="s">
        <v>1657</v>
      </c>
      <c r="D1155" s="8">
        <v>576090</v>
      </c>
      <c r="E1155" s="8" t="s">
        <v>1776</v>
      </c>
      <c r="F1155" s="8">
        <v>105</v>
      </c>
      <c r="G1155" s="9">
        <v>141</v>
      </c>
      <c r="H1155" s="1">
        <v>36</v>
      </c>
      <c r="I1155" s="8">
        <v>1749.6</v>
      </c>
      <c r="J1155" s="9" t="s">
        <v>14</v>
      </c>
    </row>
    <row r="1156" spans="1:10">
      <c r="A1156" s="12">
        <v>45383</v>
      </c>
      <c r="B1156" s="16" t="s">
        <v>113</v>
      </c>
      <c r="C1156" s="1" t="s">
        <v>847</v>
      </c>
      <c r="D1156" s="8">
        <v>411890</v>
      </c>
      <c r="E1156" s="8" t="s">
        <v>2562</v>
      </c>
      <c r="F1156" s="8">
        <v>672</v>
      </c>
      <c r="G1156" s="9">
        <v>678</v>
      </c>
      <c r="H1156" s="1">
        <v>6</v>
      </c>
      <c r="I1156" s="8">
        <v>140.97999999999999</v>
      </c>
      <c r="J1156" s="9" t="s">
        <v>14</v>
      </c>
    </row>
    <row r="1157" spans="1:10">
      <c r="A1157" s="12">
        <v>45383</v>
      </c>
      <c r="B1157" s="16" t="s">
        <v>113</v>
      </c>
      <c r="C1157" s="1" t="s">
        <v>2563</v>
      </c>
      <c r="D1157" s="8">
        <v>750457</v>
      </c>
      <c r="E1157" s="8" t="s">
        <v>2564</v>
      </c>
      <c r="F1157" s="8">
        <v>14</v>
      </c>
      <c r="G1157" s="9">
        <v>15</v>
      </c>
      <c r="H1157" s="1">
        <v>1</v>
      </c>
      <c r="I1157" s="8">
        <v>6.42</v>
      </c>
      <c r="J1157" s="9" t="s">
        <v>12</v>
      </c>
    </row>
    <row r="1158" spans="1:10">
      <c r="A1158" s="12">
        <v>45383</v>
      </c>
      <c r="B1158" s="16" t="s">
        <v>113</v>
      </c>
      <c r="C1158" s="1" t="s">
        <v>2565</v>
      </c>
      <c r="D1158" s="8">
        <v>315624</v>
      </c>
      <c r="E1158" s="8" t="s">
        <v>2566</v>
      </c>
      <c r="F1158" s="8">
        <v>7</v>
      </c>
      <c r="G1158" s="9">
        <v>8</v>
      </c>
      <c r="H1158" s="1">
        <v>1</v>
      </c>
      <c r="I1158" s="8">
        <v>1.7</v>
      </c>
      <c r="J1158" s="9" t="s">
        <v>12</v>
      </c>
    </row>
    <row r="1159" spans="1:10">
      <c r="A1159" s="12">
        <v>45383</v>
      </c>
      <c r="B1159" s="16" t="s">
        <v>113</v>
      </c>
      <c r="C1159" s="1" t="s">
        <v>2567</v>
      </c>
      <c r="D1159" s="8">
        <v>421118</v>
      </c>
      <c r="E1159" s="8" t="s">
        <v>2568</v>
      </c>
      <c r="F1159" s="8">
        <v>4</v>
      </c>
      <c r="G1159" s="9">
        <v>16</v>
      </c>
      <c r="H1159" s="1">
        <v>12</v>
      </c>
      <c r="I1159" s="8">
        <v>72.12</v>
      </c>
      <c r="J1159" s="9" t="s">
        <v>12</v>
      </c>
    </row>
    <row r="1160" spans="1:10">
      <c r="A1160" s="12">
        <v>45383</v>
      </c>
      <c r="B1160" s="16" t="s">
        <v>113</v>
      </c>
      <c r="C1160" s="1" t="s">
        <v>2569</v>
      </c>
      <c r="D1160" s="8">
        <v>150798</v>
      </c>
      <c r="E1160" s="8" t="s">
        <v>2570</v>
      </c>
      <c r="F1160" s="8">
        <v>14</v>
      </c>
      <c r="G1160" s="9">
        <v>15</v>
      </c>
      <c r="H1160" s="1">
        <v>1</v>
      </c>
      <c r="I1160" s="8">
        <v>3.07</v>
      </c>
      <c r="J1160" s="9" t="s">
        <v>12</v>
      </c>
    </row>
    <row r="1161" spans="1:10">
      <c r="A1161" s="12">
        <v>45383</v>
      </c>
      <c r="B1161" s="16" t="s">
        <v>113</v>
      </c>
      <c r="C1161" s="1" t="s">
        <v>2571</v>
      </c>
      <c r="D1161" s="8">
        <v>840003</v>
      </c>
      <c r="E1161" s="8" t="s">
        <v>2572</v>
      </c>
      <c r="F1161" s="8">
        <v>13</v>
      </c>
      <c r="G1161" s="9">
        <v>14</v>
      </c>
      <c r="H1161" s="1">
        <v>1</v>
      </c>
      <c r="I1161" s="8">
        <v>2.14</v>
      </c>
      <c r="J1161" s="9" t="s">
        <v>12</v>
      </c>
    </row>
    <row r="1162" spans="1:10">
      <c r="A1162" s="12">
        <v>45383</v>
      </c>
      <c r="B1162" s="16" t="s">
        <v>113</v>
      </c>
      <c r="C1162" s="1" t="s">
        <v>2573</v>
      </c>
      <c r="D1162" s="8">
        <v>841434</v>
      </c>
      <c r="E1162" s="8" t="s">
        <v>2574</v>
      </c>
      <c r="F1162" s="8">
        <v>7</v>
      </c>
      <c r="G1162" s="9">
        <v>8</v>
      </c>
      <c r="H1162" s="1">
        <v>1</v>
      </c>
      <c r="I1162" s="8">
        <v>1.78</v>
      </c>
      <c r="J1162" s="9" t="s">
        <v>12</v>
      </c>
    </row>
    <row r="1163" spans="1:10">
      <c r="A1163" s="12">
        <v>45383</v>
      </c>
      <c r="B1163" s="16" t="s">
        <v>113</v>
      </c>
      <c r="C1163" s="1" t="s">
        <v>2575</v>
      </c>
      <c r="D1163" s="8">
        <v>7107946</v>
      </c>
      <c r="E1163" s="8" t="s">
        <v>2576</v>
      </c>
      <c r="F1163" s="8">
        <v>13</v>
      </c>
      <c r="G1163" s="9">
        <v>14</v>
      </c>
      <c r="H1163" s="1">
        <v>1</v>
      </c>
      <c r="I1163" s="8">
        <v>1.73</v>
      </c>
      <c r="J1163" s="9" t="s">
        <v>12</v>
      </c>
    </row>
    <row r="1164" spans="1:10">
      <c r="A1164" s="12">
        <v>45383</v>
      </c>
      <c r="B1164" s="16" t="s">
        <v>113</v>
      </c>
      <c r="C1164" s="1" t="s">
        <v>2577</v>
      </c>
      <c r="D1164" s="8">
        <v>572928</v>
      </c>
      <c r="E1164" s="8" t="s">
        <v>2578</v>
      </c>
      <c r="F1164" s="8">
        <v>2</v>
      </c>
      <c r="G1164" s="9">
        <v>1</v>
      </c>
      <c r="H1164" s="1" t="s">
        <v>538</v>
      </c>
      <c r="I1164" s="8" t="s">
        <v>2579</v>
      </c>
      <c r="J1164" s="9" t="s">
        <v>12</v>
      </c>
    </row>
    <row r="1165" spans="1:10">
      <c r="A1165" s="12">
        <v>45383</v>
      </c>
      <c r="B1165" s="16" t="s">
        <v>113</v>
      </c>
      <c r="C1165" s="1" t="s">
        <v>2580</v>
      </c>
      <c r="D1165" s="8">
        <v>432028</v>
      </c>
      <c r="E1165" s="8" t="s">
        <v>2581</v>
      </c>
      <c r="F1165" s="8">
        <v>8</v>
      </c>
      <c r="G1165" s="9">
        <v>9</v>
      </c>
      <c r="H1165" s="1">
        <v>1</v>
      </c>
      <c r="I1165" s="8">
        <v>10.119999999999999</v>
      </c>
      <c r="J1165" s="9" t="s">
        <v>12</v>
      </c>
    </row>
    <row r="1166" spans="1:10">
      <c r="A1166" s="12">
        <v>45383</v>
      </c>
      <c r="B1166" s="16" t="s">
        <v>113</v>
      </c>
      <c r="C1166" s="1" t="s">
        <v>2582</v>
      </c>
      <c r="D1166" s="8">
        <v>7303998</v>
      </c>
      <c r="E1166" s="8" t="s">
        <v>2583</v>
      </c>
      <c r="F1166" s="8">
        <v>5</v>
      </c>
      <c r="G1166" s="9">
        <v>7</v>
      </c>
      <c r="H1166" s="1">
        <v>2</v>
      </c>
      <c r="I1166" s="8">
        <v>95.04</v>
      </c>
      <c r="J1166" s="9" t="s">
        <v>12</v>
      </c>
    </row>
    <row r="1167" spans="1:10">
      <c r="A1167" s="12">
        <v>45383</v>
      </c>
      <c r="B1167" s="16" t="s">
        <v>113</v>
      </c>
      <c r="C1167" s="1" t="s">
        <v>2584</v>
      </c>
      <c r="D1167" s="8">
        <v>4489787</v>
      </c>
      <c r="E1167" s="8" t="s">
        <v>2585</v>
      </c>
      <c r="F1167" s="8">
        <v>5</v>
      </c>
      <c r="G1167" s="9">
        <v>7</v>
      </c>
      <c r="H1167" s="1">
        <v>2</v>
      </c>
      <c r="I1167" s="8">
        <v>23.14</v>
      </c>
      <c r="J1167" s="9" t="s">
        <v>12</v>
      </c>
    </row>
    <row r="1168" spans="1:10">
      <c r="A1168" s="12">
        <v>45383</v>
      </c>
      <c r="B1168" s="16" t="s">
        <v>113</v>
      </c>
      <c r="C1168" s="1" t="s">
        <v>2586</v>
      </c>
      <c r="D1168" s="8">
        <v>6911399</v>
      </c>
      <c r="E1168" s="8" t="s">
        <v>2587</v>
      </c>
      <c r="F1168" s="8">
        <v>6</v>
      </c>
      <c r="G1168" s="9">
        <v>7</v>
      </c>
      <c r="H1168" s="1">
        <v>1</v>
      </c>
      <c r="I1168" s="8">
        <v>13.33</v>
      </c>
      <c r="J1168" s="9" t="s">
        <v>22</v>
      </c>
    </row>
    <row r="1169" spans="1:10">
      <c r="A1169" s="12">
        <v>45383</v>
      </c>
      <c r="B1169" s="16" t="s">
        <v>113</v>
      </c>
      <c r="C1169" s="1" t="s">
        <v>2586</v>
      </c>
      <c r="D1169" s="8">
        <v>6911399</v>
      </c>
      <c r="E1169" s="8" t="s">
        <v>2587</v>
      </c>
      <c r="F1169" s="8">
        <v>6</v>
      </c>
      <c r="G1169" s="9">
        <v>7</v>
      </c>
      <c r="H1169" s="1">
        <v>1</v>
      </c>
      <c r="I1169" s="8">
        <v>13.33</v>
      </c>
      <c r="J1169" s="9" t="s">
        <v>12</v>
      </c>
    </row>
    <row r="1170" spans="1:10">
      <c r="A1170" s="12">
        <v>45383</v>
      </c>
      <c r="B1170" s="16" t="s">
        <v>113</v>
      </c>
      <c r="C1170" s="1" t="s">
        <v>2588</v>
      </c>
      <c r="D1170" s="8">
        <v>362545</v>
      </c>
      <c r="E1170" s="8" t="s">
        <v>2589</v>
      </c>
      <c r="F1170" s="8">
        <v>0</v>
      </c>
      <c r="G1170" s="9">
        <v>9</v>
      </c>
      <c r="H1170" s="1">
        <v>9</v>
      </c>
      <c r="I1170" s="8">
        <v>10.53</v>
      </c>
      <c r="J1170" s="9" t="s">
        <v>12</v>
      </c>
    </row>
    <row r="1171" spans="1:10">
      <c r="A1171" s="12">
        <v>45383</v>
      </c>
      <c r="B1171" s="16" t="s">
        <v>113</v>
      </c>
      <c r="C1171" s="1" t="s">
        <v>2590</v>
      </c>
      <c r="D1171" s="8">
        <v>6330442</v>
      </c>
      <c r="E1171" s="8" t="s">
        <v>2591</v>
      </c>
      <c r="F1171" s="8">
        <v>11</v>
      </c>
      <c r="G1171" s="9">
        <v>10</v>
      </c>
      <c r="H1171" s="1" t="s">
        <v>538</v>
      </c>
      <c r="I1171" s="8" t="s">
        <v>2592</v>
      </c>
      <c r="J1171" s="9" t="s">
        <v>12</v>
      </c>
    </row>
    <row r="1172" spans="1:10">
      <c r="A1172" s="12">
        <v>45383</v>
      </c>
      <c r="B1172" s="16" t="s">
        <v>113</v>
      </c>
      <c r="C1172" s="1" t="s">
        <v>2593</v>
      </c>
      <c r="D1172" s="8">
        <v>894685</v>
      </c>
      <c r="E1172" s="8" t="s">
        <v>2594</v>
      </c>
      <c r="F1172" s="8">
        <v>0</v>
      </c>
      <c r="G1172" s="9">
        <v>8</v>
      </c>
      <c r="H1172" s="1">
        <v>8</v>
      </c>
      <c r="I1172" s="8">
        <v>114.56</v>
      </c>
      <c r="J1172" s="9" t="s">
        <v>12</v>
      </c>
    </row>
    <row r="1173" spans="1:10">
      <c r="A1173" s="12">
        <v>45383</v>
      </c>
      <c r="B1173" s="16" t="s">
        <v>113</v>
      </c>
      <c r="C1173" s="1" t="s">
        <v>2595</v>
      </c>
      <c r="D1173" s="8">
        <v>215651</v>
      </c>
      <c r="E1173" s="8" t="s">
        <v>2596</v>
      </c>
      <c r="F1173" s="8">
        <v>4</v>
      </c>
      <c r="G1173" s="9">
        <v>5</v>
      </c>
      <c r="H1173" s="1">
        <v>1</v>
      </c>
      <c r="I1173" s="8">
        <v>13.83</v>
      </c>
      <c r="J1173" s="9" t="s">
        <v>12</v>
      </c>
    </row>
    <row r="1174" spans="1:10">
      <c r="A1174" s="12">
        <v>45383</v>
      </c>
      <c r="B1174" s="16" t="s">
        <v>113</v>
      </c>
      <c r="C1174" s="1" t="s">
        <v>1734</v>
      </c>
      <c r="D1174" s="8">
        <v>532179</v>
      </c>
      <c r="E1174" s="8" t="s">
        <v>1735</v>
      </c>
      <c r="F1174" s="8">
        <v>4</v>
      </c>
      <c r="G1174" s="9">
        <v>2</v>
      </c>
      <c r="H1174" s="1" t="s">
        <v>90</v>
      </c>
      <c r="I1174" s="8" t="s">
        <v>2597</v>
      </c>
      <c r="J1174" s="9" t="s">
        <v>12</v>
      </c>
    </row>
    <row r="1175" spans="1:10">
      <c r="A1175" s="12">
        <v>45383</v>
      </c>
      <c r="B1175" s="16" t="s">
        <v>113</v>
      </c>
      <c r="C1175" s="1" t="s">
        <v>2598</v>
      </c>
      <c r="D1175" s="8">
        <v>1394875</v>
      </c>
      <c r="E1175" s="8" t="s">
        <v>2599</v>
      </c>
      <c r="F1175" s="8">
        <v>10</v>
      </c>
      <c r="G1175" s="9">
        <v>28</v>
      </c>
      <c r="H1175" s="1">
        <v>18</v>
      </c>
      <c r="I1175" s="8">
        <v>149.4</v>
      </c>
      <c r="J1175" s="9" t="s">
        <v>47</v>
      </c>
    </row>
    <row r="1176" spans="1:10">
      <c r="A1176" s="12">
        <v>45383</v>
      </c>
      <c r="B1176" s="16" t="s">
        <v>113</v>
      </c>
      <c r="C1176" s="1" t="s">
        <v>2600</v>
      </c>
      <c r="D1176" s="8">
        <v>141848</v>
      </c>
      <c r="E1176" s="8" t="s">
        <v>2601</v>
      </c>
      <c r="F1176" s="8">
        <v>9</v>
      </c>
      <c r="G1176" s="9">
        <v>8</v>
      </c>
      <c r="H1176" s="1" t="s">
        <v>79</v>
      </c>
      <c r="I1176" s="8" t="s">
        <v>2602</v>
      </c>
      <c r="J1176" s="9" t="s">
        <v>12</v>
      </c>
    </row>
    <row r="1177" spans="1:10">
      <c r="A1177" s="12">
        <v>45383</v>
      </c>
      <c r="B1177" s="16" t="s">
        <v>113</v>
      </c>
      <c r="C1177" s="1" t="s">
        <v>2603</v>
      </c>
      <c r="D1177" s="8">
        <v>841443</v>
      </c>
      <c r="E1177" s="8" t="s">
        <v>2604</v>
      </c>
      <c r="F1177" s="8">
        <v>14</v>
      </c>
      <c r="G1177" s="9">
        <v>15</v>
      </c>
      <c r="H1177" s="1">
        <v>1</v>
      </c>
      <c r="I1177" s="8">
        <v>1.78</v>
      </c>
      <c r="J1177" s="9" t="s">
        <v>12</v>
      </c>
    </row>
    <row r="1178" spans="1:10">
      <c r="A1178" s="12">
        <v>45383</v>
      </c>
      <c r="B1178" s="16" t="s">
        <v>113</v>
      </c>
      <c r="C1178" s="1" t="s">
        <v>2605</v>
      </c>
      <c r="D1178" s="8">
        <v>125894</v>
      </c>
      <c r="E1178" s="8" t="s">
        <v>2606</v>
      </c>
      <c r="F1178" s="8">
        <v>1</v>
      </c>
      <c r="G1178" s="9">
        <v>2</v>
      </c>
      <c r="H1178" s="1">
        <v>1</v>
      </c>
      <c r="I1178" s="8">
        <v>424.66</v>
      </c>
      <c r="J1178" s="9" t="s">
        <v>12</v>
      </c>
    </row>
    <row r="1179" spans="1:10">
      <c r="A1179" s="12">
        <v>45383</v>
      </c>
      <c r="B1179" s="16" t="s">
        <v>113</v>
      </c>
      <c r="C1179" s="1" t="s">
        <v>2607</v>
      </c>
      <c r="D1179" s="8">
        <v>5436193</v>
      </c>
      <c r="E1179" s="8" t="s">
        <v>2608</v>
      </c>
      <c r="F1179" s="8">
        <v>7</v>
      </c>
      <c r="G1179" s="9">
        <v>3</v>
      </c>
      <c r="H1179" s="1" t="s">
        <v>632</v>
      </c>
      <c r="I1179" s="8" t="s">
        <v>2609</v>
      </c>
      <c r="J1179" s="9" t="s">
        <v>12</v>
      </c>
    </row>
    <row r="1180" spans="1:10">
      <c r="A1180" s="12">
        <v>45383</v>
      </c>
      <c r="B1180" s="16" t="s">
        <v>113</v>
      </c>
      <c r="C1180" s="1" t="s">
        <v>2610</v>
      </c>
      <c r="D1180" s="8">
        <v>5954255</v>
      </c>
      <c r="E1180" s="8" t="s">
        <v>2611</v>
      </c>
      <c r="F1180" s="8">
        <v>15</v>
      </c>
      <c r="G1180" s="9">
        <v>16</v>
      </c>
      <c r="H1180" s="1">
        <v>1</v>
      </c>
      <c r="I1180" s="8">
        <v>173.67</v>
      </c>
      <c r="J1180" s="9" t="s">
        <v>12</v>
      </c>
    </row>
    <row r="1181" spans="1:10">
      <c r="A1181" s="12">
        <v>45383</v>
      </c>
      <c r="B1181" s="16" t="s">
        <v>64</v>
      </c>
      <c r="C1181" s="1" t="s">
        <v>2612</v>
      </c>
      <c r="D1181" s="8">
        <v>918845</v>
      </c>
      <c r="E1181" s="8" t="s">
        <v>2613</v>
      </c>
      <c r="F1181" s="8">
        <v>47</v>
      </c>
      <c r="G1181" s="9">
        <v>42</v>
      </c>
      <c r="H1181" s="1" t="s">
        <v>86</v>
      </c>
      <c r="I1181" s="8" t="s">
        <v>2614</v>
      </c>
      <c r="J1181" s="9" t="s">
        <v>16</v>
      </c>
    </row>
    <row r="1182" spans="1:10">
      <c r="A1182" s="12">
        <v>45383</v>
      </c>
      <c r="B1182" s="16" t="s">
        <v>64</v>
      </c>
      <c r="C1182" s="1" t="s">
        <v>2615</v>
      </c>
      <c r="D1182" s="8">
        <v>815997</v>
      </c>
      <c r="E1182" s="8" t="s">
        <v>2616</v>
      </c>
      <c r="F1182" s="8">
        <v>77</v>
      </c>
      <c r="G1182" s="9">
        <v>80</v>
      </c>
      <c r="H1182" s="1">
        <v>3</v>
      </c>
      <c r="I1182" s="8">
        <v>34.770000000000003</v>
      </c>
      <c r="J1182" s="9" t="s">
        <v>12</v>
      </c>
    </row>
    <row r="1183" spans="1:10">
      <c r="A1183" s="12">
        <v>45383</v>
      </c>
      <c r="B1183" s="16" t="s">
        <v>64</v>
      </c>
      <c r="C1183" s="1" t="s">
        <v>2617</v>
      </c>
      <c r="D1183" s="8">
        <v>205173</v>
      </c>
      <c r="E1183" s="8" t="s">
        <v>2618</v>
      </c>
      <c r="F1183" s="8">
        <v>16</v>
      </c>
      <c r="G1183" s="9">
        <v>29</v>
      </c>
      <c r="H1183" s="1">
        <v>13</v>
      </c>
      <c r="I1183" s="8">
        <v>97.5</v>
      </c>
      <c r="J1183" s="9" t="s">
        <v>16</v>
      </c>
    </row>
    <row r="1184" spans="1:10">
      <c r="A1184" s="12">
        <v>45383</v>
      </c>
      <c r="B1184" s="16" t="s">
        <v>64</v>
      </c>
      <c r="C1184" s="1" t="s">
        <v>2619</v>
      </c>
      <c r="D1184" s="8">
        <v>981406</v>
      </c>
      <c r="E1184" s="8" t="s">
        <v>2620</v>
      </c>
      <c r="F1184" s="8">
        <v>67</v>
      </c>
      <c r="G1184" s="9">
        <v>79</v>
      </c>
      <c r="H1184" s="1">
        <v>12</v>
      </c>
      <c r="I1184" s="8">
        <v>95.04</v>
      </c>
      <c r="J1184" s="9" t="s">
        <v>16</v>
      </c>
    </row>
    <row r="1185" spans="1:10">
      <c r="A1185" s="12">
        <v>45383</v>
      </c>
      <c r="B1185" s="16" t="s">
        <v>64</v>
      </c>
      <c r="C1185" s="1" t="s">
        <v>2621</v>
      </c>
      <c r="D1185" s="8">
        <v>708646</v>
      </c>
      <c r="E1185" s="8" t="s">
        <v>2622</v>
      </c>
      <c r="F1185" s="8">
        <v>6</v>
      </c>
      <c r="G1185" s="9">
        <v>26</v>
      </c>
      <c r="H1185" s="1">
        <v>20</v>
      </c>
      <c r="I1185" s="8">
        <v>461.8</v>
      </c>
      <c r="J1185" s="9" t="s">
        <v>16</v>
      </c>
    </row>
    <row r="1186" spans="1:10">
      <c r="A1186" s="12">
        <v>45383</v>
      </c>
      <c r="B1186" s="16" t="s">
        <v>64</v>
      </c>
      <c r="C1186" s="1" t="s">
        <v>2623</v>
      </c>
      <c r="D1186" s="8">
        <v>613175</v>
      </c>
      <c r="E1186" s="8" t="s">
        <v>2624</v>
      </c>
      <c r="F1186" s="8">
        <v>141</v>
      </c>
      <c r="G1186" s="9">
        <v>151</v>
      </c>
      <c r="H1186" s="1">
        <v>10</v>
      </c>
      <c r="I1186" s="8">
        <v>35.200000000000003</v>
      </c>
      <c r="J1186" s="9" t="s">
        <v>12</v>
      </c>
    </row>
    <row r="1187" spans="1:10">
      <c r="A1187" s="12">
        <v>45383</v>
      </c>
      <c r="B1187" s="16" t="s">
        <v>64</v>
      </c>
      <c r="C1187" s="1" t="s">
        <v>2625</v>
      </c>
      <c r="D1187" s="8">
        <v>3614707</v>
      </c>
      <c r="E1187" s="8" t="s">
        <v>313</v>
      </c>
      <c r="F1187" s="8">
        <v>179</v>
      </c>
      <c r="G1187" s="9">
        <v>149</v>
      </c>
      <c r="H1187" s="1" t="s">
        <v>941</v>
      </c>
      <c r="I1187" s="8" t="s">
        <v>2626</v>
      </c>
      <c r="J1187" s="9" t="s">
        <v>12</v>
      </c>
    </row>
    <row r="1188" spans="1:10">
      <c r="A1188" s="12">
        <v>45383</v>
      </c>
      <c r="B1188" s="16" t="s">
        <v>64</v>
      </c>
      <c r="C1188" s="1" t="s">
        <v>2627</v>
      </c>
      <c r="D1188" s="8">
        <v>353299</v>
      </c>
      <c r="E1188" s="8" t="s">
        <v>2628</v>
      </c>
      <c r="F1188" s="8">
        <v>13</v>
      </c>
      <c r="G1188" s="9">
        <v>14</v>
      </c>
      <c r="H1188" s="1">
        <v>1</v>
      </c>
      <c r="I1188" s="8">
        <v>38.979999999999997</v>
      </c>
      <c r="J1188" s="9" t="s">
        <v>16</v>
      </c>
    </row>
    <row r="1189" spans="1:10">
      <c r="A1189" s="12">
        <v>45383</v>
      </c>
      <c r="B1189" s="16" t="s">
        <v>64</v>
      </c>
      <c r="C1189" s="1" t="s">
        <v>2629</v>
      </c>
      <c r="D1189" s="8">
        <v>434252</v>
      </c>
      <c r="E1189" s="8" t="s">
        <v>2630</v>
      </c>
      <c r="F1189" s="8">
        <v>4800</v>
      </c>
      <c r="G1189" s="9">
        <v>2208</v>
      </c>
      <c r="H1189" s="1" t="s">
        <v>2631</v>
      </c>
      <c r="I1189" s="8" t="s">
        <v>2632</v>
      </c>
      <c r="J1189" s="9" t="s">
        <v>14</v>
      </c>
    </row>
    <row r="1190" spans="1:10">
      <c r="A1190" s="12">
        <v>45383</v>
      </c>
      <c r="B1190" s="16" t="s">
        <v>64</v>
      </c>
      <c r="C1190" s="1" t="s">
        <v>2633</v>
      </c>
      <c r="D1190" s="8">
        <v>252336</v>
      </c>
      <c r="E1190" s="8" t="s">
        <v>2634</v>
      </c>
      <c r="F1190" s="8">
        <v>46</v>
      </c>
      <c r="G1190" s="9">
        <v>63</v>
      </c>
      <c r="H1190" s="1">
        <v>17</v>
      </c>
      <c r="I1190" s="8">
        <v>1509.63</v>
      </c>
      <c r="J1190" s="9" t="s">
        <v>16</v>
      </c>
    </row>
    <row r="1191" spans="1:10">
      <c r="A1191" s="12">
        <v>45383</v>
      </c>
      <c r="B1191" s="16" t="s">
        <v>64</v>
      </c>
      <c r="C1191" s="1" t="s">
        <v>2635</v>
      </c>
      <c r="D1191" s="8">
        <v>434252</v>
      </c>
      <c r="E1191" s="8" t="s">
        <v>2630</v>
      </c>
      <c r="F1191" s="8">
        <v>576</v>
      </c>
      <c r="G1191" s="9">
        <v>3168</v>
      </c>
      <c r="H1191" s="1">
        <v>2592</v>
      </c>
      <c r="I1191" s="8">
        <v>3058.56</v>
      </c>
      <c r="J1191" s="9" t="s">
        <v>43</v>
      </c>
    </row>
    <row r="1192" spans="1:10">
      <c r="A1192" s="12">
        <v>45383</v>
      </c>
      <c r="B1192" s="16" t="s">
        <v>64</v>
      </c>
      <c r="C1192" s="1" t="s">
        <v>2636</v>
      </c>
      <c r="D1192" s="8">
        <v>7651327</v>
      </c>
      <c r="E1192" s="8" t="s">
        <v>2637</v>
      </c>
      <c r="F1192" s="8">
        <v>7</v>
      </c>
      <c r="G1192" s="9">
        <v>8</v>
      </c>
      <c r="H1192" s="1">
        <v>1</v>
      </c>
      <c r="I1192" s="8">
        <v>15.57</v>
      </c>
      <c r="J1192" s="9" t="s">
        <v>16</v>
      </c>
    </row>
    <row r="1193" spans="1:10">
      <c r="A1193" s="12">
        <v>45383</v>
      </c>
      <c r="B1193" s="16" t="s">
        <v>64</v>
      </c>
      <c r="C1193" s="1" t="s">
        <v>2638</v>
      </c>
      <c r="D1193" s="8">
        <v>537564</v>
      </c>
      <c r="E1193" s="8" t="s">
        <v>2639</v>
      </c>
      <c r="F1193" s="8">
        <v>65</v>
      </c>
      <c r="G1193" s="9">
        <v>66</v>
      </c>
      <c r="H1193" s="1">
        <v>1</v>
      </c>
      <c r="I1193" s="8">
        <v>9.77</v>
      </c>
      <c r="J1193" s="9" t="s">
        <v>16</v>
      </c>
    </row>
    <row r="1194" spans="1:10">
      <c r="A1194" s="12">
        <v>45383</v>
      </c>
      <c r="B1194" s="16" t="s">
        <v>64</v>
      </c>
      <c r="C1194" s="1" t="s">
        <v>2640</v>
      </c>
      <c r="D1194" s="8">
        <v>343680</v>
      </c>
      <c r="E1194" s="8" t="s">
        <v>2641</v>
      </c>
      <c r="F1194" s="8">
        <v>49</v>
      </c>
      <c r="G1194" s="9">
        <v>55</v>
      </c>
      <c r="H1194" s="1">
        <v>6</v>
      </c>
      <c r="I1194" s="8">
        <v>78.12</v>
      </c>
      <c r="J1194" s="9" t="s">
        <v>16</v>
      </c>
    </row>
    <row r="1195" spans="1:10">
      <c r="A1195" s="12">
        <v>45383</v>
      </c>
      <c r="B1195" s="16" t="s">
        <v>64</v>
      </c>
      <c r="C1195" s="1" t="s">
        <v>2642</v>
      </c>
      <c r="D1195" s="8">
        <v>8509917</v>
      </c>
      <c r="E1195" s="8" t="s">
        <v>2643</v>
      </c>
      <c r="F1195" s="8">
        <v>29</v>
      </c>
      <c r="G1195" s="9">
        <v>20</v>
      </c>
      <c r="H1195" s="1" t="s">
        <v>303</v>
      </c>
      <c r="I1195" s="8" t="s">
        <v>2644</v>
      </c>
      <c r="J1195" s="9" t="s">
        <v>16</v>
      </c>
    </row>
    <row r="1196" spans="1:10">
      <c r="A1196" s="12">
        <v>45383</v>
      </c>
      <c r="B1196" s="16" t="s">
        <v>64</v>
      </c>
      <c r="C1196" s="1" t="s">
        <v>2645</v>
      </c>
      <c r="D1196" s="8">
        <v>434252</v>
      </c>
      <c r="E1196" s="8" t="s">
        <v>2630</v>
      </c>
      <c r="F1196" s="8">
        <v>1056</v>
      </c>
      <c r="G1196" s="9">
        <v>1008</v>
      </c>
      <c r="H1196" s="1" t="s">
        <v>287</v>
      </c>
      <c r="I1196" s="8" t="s">
        <v>2646</v>
      </c>
      <c r="J1196" s="9" t="s">
        <v>16</v>
      </c>
    </row>
    <row r="1197" spans="1:10">
      <c r="A1197" s="12">
        <v>45383</v>
      </c>
      <c r="B1197" s="16" t="s">
        <v>64</v>
      </c>
      <c r="C1197" s="1" t="s">
        <v>2647</v>
      </c>
      <c r="D1197" s="8">
        <v>196652</v>
      </c>
      <c r="E1197" s="8" t="s">
        <v>811</v>
      </c>
      <c r="F1197" s="8">
        <v>37</v>
      </c>
      <c r="G1197" s="9">
        <v>40</v>
      </c>
      <c r="H1197" s="1">
        <v>3</v>
      </c>
      <c r="I1197" s="8">
        <v>93.36</v>
      </c>
      <c r="J1197" s="9" t="s">
        <v>16</v>
      </c>
    </row>
    <row r="1198" spans="1:10">
      <c r="A1198" s="12">
        <v>45383</v>
      </c>
      <c r="B1198" s="16" t="s">
        <v>64</v>
      </c>
      <c r="C1198" s="1" t="s">
        <v>2648</v>
      </c>
      <c r="D1198" s="8">
        <v>3673997</v>
      </c>
      <c r="E1198" s="8" t="s">
        <v>2649</v>
      </c>
      <c r="F1198" s="8">
        <v>5</v>
      </c>
      <c r="G1198" s="9">
        <v>0</v>
      </c>
      <c r="H1198" s="1" t="s">
        <v>86</v>
      </c>
      <c r="I1198" s="8" t="s">
        <v>2650</v>
      </c>
      <c r="J1198" s="9" t="s">
        <v>16</v>
      </c>
    </row>
    <row r="1199" spans="1:10">
      <c r="A1199" s="12">
        <v>45383</v>
      </c>
      <c r="B1199" s="16" t="s">
        <v>64</v>
      </c>
      <c r="C1199" s="1" t="s">
        <v>2651</v>
      </c>
      <c r="D1199" s="8">
        <v>5242953</v>
      </c>
      <c r="E1199" s="8" t="s">
        <v>2652</v>
      </c>
      <c r="F1199" s="8">
        <v>17</v>
      </c>
      <c r="G1199" s="9">
        <v>16</v>
      </c>
      <c r="H1199" s="1" t="s">
        <v>203</v>
      </c>
      <c r="I1199" s="8" t="s">
        <v>2653</v>
      </c>
      <c r="J1199" s="9" t="s">
        <v>16</v>
      </c>
    </row>
    <row r="1200" spans="1:10">
      <c r="A1200" s="12">
        <v>45383</v>
      </c>
      <c r="B1200" s="16" t="s">
        <v>64</v>
      </c>
      <c r="C1200" s="1" t="s">
        <v>2654</v>
      </c>
      <c r="D1200" s="8">
        <v>547758</v>
      </c>
      <c r="E1200" s="8" t="s">
        <v>2655</v>
      </c>
      <c r="F1200" s="8">
        <v>19</v>
      </c>
      <c r="G1200" s="9">
        <v>24</v>
      </c>
      <c r="H1200" s="1">
        <v>5</v>
      </c>
      <c r="I1200" s="8">
        <v>299.48</v>
      </c>
      <c r="J1200" s="9" t="s">
        <v>16</v>
      </c>
    </row>
    <row r="1201" spans="1:10">
      <c r="A1201" s="12">
        <v>45383</v>
      </c>
      <c r="B1201" s="16" t="s">
        <v>64</v>
      </c>
      <c r="C1201" s="1" t="s">
        <v>2656</v>
      </c>
      <c r="D1201" s="8">
        <v>7666239</v>
      </c>
      <c r="E1201" s="8" t="s">
        <v>2657</v>
      </c>
      <c r="F1201" s="8">
        <v>199</v>
      </c>
      <c r="G1201" s="9">
        <v>96</v>
      </c>
      <c r="H1201" s="1" t="s">
        <v>2658</v>
      </c>
      <c r="I1201" s="8" t="s">
        <v>2659</v>
      </c>
      <c r="J1201" s="9" t="s">
        <v>16</v>
      </c>
    </row>
    <row r="1202" spans="1:10">
      <c r="A1202" s="12">
        <v>45383</v>
      </c>
      <c r="B1202" s="16" t="s">
        <v>64</v>
      </c>
      <c r="C1202" s="1" t="s">
        <v>2660</v>
      </c>
      <c r="D1202" s="8">
        <v>251600</v>
      </c>
      <c r="E1202" s="8" t="s">
        <v>2480</v>
      </c>
      <c r="F1202" s="8">
        <v>340</v>
      </c>
      <c r="G1202" s="9">
        <v>116</v>
      </c>
      <c r="H1202" s="1" t="s">
        <v>2661</v>
      </c>
      <c r="I1202" s="8" t="s">
        <v>2662</v>
      </c>
      <c r="J1202" s="9" t="s">
        <v>16</v>
      </c>
    </row>
    <row r="1203" spans="1:10">
      <c r="A1203" s="12">
        <v>45383</v>
      </c>
      <c r="B1203" s="16" t="s">
        <v>64</v>
      </c>
      <c r="C1203" s="1" t="s">
        <v>2663</v>
      </c>
      <c r="D1203" s="8">
        <v>683707</v>
      </c>
      <c r="E1203" s="8" t="s">
        <v>2664</v>
      </c>
      <c r="F1203" s="8">
        <v>21</v>
      </c>
      <c r="G1203" s="9">
        <v>20</v>
      </c>
      <c r="H1203" s="1" t="s">
        <v>203</v>
      </c>
      <c r="I1203" s="8" t="s">
        <v>2665</v>
      </c>
      <c r="J1203" s="9" t="s">
        <v>18</v>
      </c>
    </row>
    <row r="1204" spans="1:10">
      <c r="A1204" s="12">
        <v>45383</v>
      </c>
      <c r="B1204" s="16" t="s">
        <v>64</v>
      </c>
      <c r="C1204" s="1" t="s">
        <v>2666</v>
      </c>
      <c r="D1204" s="8">
        <v>189974</v>
      </c>
      <c r="E1204" s="8" t="s">
        <v>2667</v>
      </c>
      <c r="F1204" s="8">
        <v>40</v>
      </c>
      <c r="G1204" s="9">
        <v>60</v>
      </c>
      <c r="H1204" s="1">
        <v>20</v>
      </c>
      <c r="I1204" s="8">
        <v>1554.88</v>
      </c>
      <c r="J1204" s="9" t="s">
        <v>18</v>
      </c>
    </row>
    <row r="1205" spans="1:10">
      <c r="A1205" s="12">
        <v>45383</v>
      </c>
      <c r="B1205" s="16" t="s">
        <v>64</v>
      </c>
      <c r="C1205" s="1" t="s">
        <v>2668</v>
      </c>
      <c r="D1205" s="8">
        <v>214719</v>
      </c>
      <c r="E1205" s="8" t="s">
        <v>2669</v>
      </c>
      <c r="F1205" s="8">
        <v>57</v>
      </c>
      <c r="G1205" s="9">
        <v>56</v>
      </c>
      <c r="H1205" s="1" t="s">
        <v>203</v>
      </c>
      <c r="I1205" s="8" t="s">
        <v>2670</v>
      </c>
      <c r="J1205" s="9" t="s">
        <v>16</v>
      </c>
    </row>
    <row r="1206" spans="1:10">
      <c r="A1206" s="12">
        <v>45383</v>
      </c>
      <c r="B1206" s="16" t="s">
        <v>64</v>
      </c>
      <c r="C1206" s="1" t="s">
        <v>2671</v>
      </c>
      <c r="D1206" s="8">
        <v>145016</v>
      </c>
      <c r="E1206" s="8" t="s">
        <v>2672</v>
      </c>
      <c r="F1206" s="8">
        <v>16</v>
      </c>
      <c r="G1206" s="9">
        <v>19</v>
      </c>
      <c r="H1206" s="1">
        <v>3</v>
      </c>
      <c r="I1206" s="8">
        <v>97.98</v>
      </c>
      <c r="J1206" s="9" t="s">
        <v>16</v>
      </c>
    </row>
    <row r="1207" spans="1:10">
      <c r="A1207" s="12">
        <v>45383</v>
      </c>
      <c r="B1207" s="16" t="s">
        <v>64</v>
      </c>
      <c r="C1207" s="1" t="s">
        <v>2673</v>
      </c>
      <c r="D1207" s="8">
        <v>262285</v>
      </c>
      <c r="E1207" s="8" t="s">
        <v>2674</v>
      </c>
      <c r="F1207" s="8">
        <v>15</v>
      </c>
      <c r="G1207" s="9">
        <v>18</v>
      </c>
      <c r="H1207" s="1">
        <v>3</v>
      </c>
      <c r="I1207" s="8">
        <v>197.02</v>
      </c>
      <c r="J1207" s="9" t="s">
        <v>16</v>
      </c>
    </row>
    <row r="1208" spans="1:10">
      <c r="A1208" s="12">
        <v>45383</v>
      </c>
      <c r="B1208" s="16" t="s">
        <v>64</v>
      </c>
      <c r="C1208" s="1" t="s">
        <v>2675</v>
      </c>
      <c r="D1208" s="8">
        <v>9471082</v>
      </c>
      <c r="E1208" s="8" t="s">
        <v>2483</v>
      </c>
      <c r="F1208" s="8">
        <v>15</v>
      </c>
      <c r="G1208" s="9">
        <v>17</v>
      </c>
      <c r="H1208" s="1">
        <v>2</v>
      </c>
      <c r="I1208" s="8">
        <v>68.87</v>
      </c>
      <c r="J1208" s="9" t="s">
        <v>43</v>
      </c>
    </row>
    <row r="1209" spans="1:10">
      <c r="A1209" s="12">
        <v>45383</v>
      </c>
      <c r="B1209" s="16" t="s">
        <v>64</v>
      </c>
      <c r="C1209" s="1" t="s">
        <v>2676</v>
      </c>
      <c r="D1209" s="8">
        <v>9471082</v>
      </c>
      <c r="E1209" s="8" t="s">
        <v>2483</v>
      </c>
      <c r="F1209" s="8">
        <v>49</v>
      </c>
      <c r="G1209" s="9">
        <v>46</v>
      </c>
      <c r="H1209" s="1" t="s">
        <v>341</v>
      </c>
      <c r="I1209" s="8" t="s">
        <v>2677</v>
      </c>
      <c r="J1209" s="9" t="s">
        <v>14</v>
      </c>
    </row>
    <row r="1210" spans="1:10">
      <c r="A1210" s="12">
        <v>45383</v>
      </c>
      <c r="B1210" s="16" t="s">
        <v>64</v>
      </c>
      <c r="C1210" s="1" t="s">
        <v>2678</v>
      </c>
      <c r="D1210" s="8">
        <v>117165</v>
      </c>
      <c r="E1210" s="8" t="s">
        <v>2679</v>
      </c>
      <c r="F1210" s="8">
        <v>18</v>
      </c>
      <c r="G1210" s="9">
        <v>12</v>
      </c>
      <c r="H1210" s="1" t="s">
        <v>1227</v>
      </c>
      <c r="I1210" s="8" t="s">
        <v>2680</v>
      </c>
      <c r="J1210" s="9" t="s">
        <v>16</v>
      </c>
    </row>
    <row r="1211" spans="1:10">
      <c r="A1211" s="12">
        <v>45383</v>
      </c>
      <c r="B1211" s="16" t="s">
        <v>64</v>
      </c>
      <c r="C1211" s="1" t="s">
        <v>2681</v>
      </c>
      <c r="D1211" s="8">
        <v>849346</v>
      </c>
      <c r="E1211" s="8" t="s">
        <v>2465</v>
      </c>
      <c r="F1211" s="8">
        <v>20</v>
      </c>
      <c r="G1211" s="9">
        <v>0</v>
      </c>
      <c r="H1211" s="1" t="s">
        <v>337</v>
      </c>
      <c r="I1211" s="8" t="s">
        <v>2682</v>
      </c>
      <c r="J1211" s="9" t="s">
        <v>16</v>
      </c>
    </row>
    <row r="1212" spans="1:10">
      <c r="A1212" s="12">
        <v>45383</v>
      </c>
      <c r="B1212" s="16" t="s">
        <v>64</v>
      </c>
      <c r="C1212" s="1" t="s">
        <v>2683</v>
      </c>
      <c r="D1212" s="8">
        <v>6526495</v>
      </c>
      <c r="E1212" s="8" t="s">
        <v>355</v>
      </c>
      <c r="F1212" s="8">
        <v>16</v>
      </c>
      <c r="G1212" s="9">
        <v>18</v>
      </c>
      <c r="H1212" s="1">
        <v>2</v>
      </c>
      <c r="I1212" s="8">
        <v>70.81</v>
      </c>
      <c r="J1212" s="9" t="s">
        <v>16</v>
      </c>
    </row>
    <row r="1213" spans="1:10">
      <c r="A1213" s="12">
        <v>45383</v>
      </c>
      <c r="B1213" s="16" t="s">
        <v>113</v>
      </c>
      <c r="C1213" s="1" t="s">
        <v>2684</v>
      </c>
      <c r="D1213" s="8">
        <v>761003</v>
      </c>
      <c r="E1213" s="8" t="s">
        <v>365</v>
      </c>
      <c r="F1213" s="8">
        <v>32</v>
      </c>
      <c r="G1213" s="9">
        <v>35</v>
      </c>
      <c r="H1213" s="1">
        <v>3</v>
      </c>
      <c r="I1213" s="8">
        <v>44.93</v>
      </c>
      <c r="J1213" s="9" t="s">
        <v>24</v>
      </c>
    </row>
    <row r="1214" spans="1:10">
      <c r="A1214" s="12">
        <v>45383</v>
      </c>
      <c r="B1214" s="16" t="s">
        <v>113</v>
      </c>
      <c r="C1214" s="1" t="s">
        <v>2684</v>
      </c>
      <c r="D1214" s="8">
        <v>761003</v>
      </c>
      <c r="E1214" s="8" t="s">
        <v>365</v>
      </c>
      <c r="F1214" s="8">
        <v>32</v>
      </c>
      <c r="G1214" s="9">
        <v>34</v>
      </c>
      <c r="H1214" s="1">
        <v>2</v>
      </c>
      <c r="I1214" s="8">
        <v>29.95</v>
      </c>
      <c r="J1214" s="9" t="s">
        <v>12</v>
      </c>
    </row>
    <row r="1215" spans="1:10">
      <c r="A1215" s="12">
        <v>45383</v>
      </c>
      <c r="B1215" s="16" t="s">
        <v>113</v>
      </c>
      <c r="C1215" s="1" t="s">
        <v>2685</v>
      </c>
      <c r="D1215" s="8">
        <v>1589113</v>
      </c>
      <c r="E1215" s="8" t="s">
        <v>2686</v>
      </c>
      <c r="F1215" s="8">
        <v>8</v>
      </c>
      <c r="G1215" s="9">
        <v>11</v>
      </c>
      <c r="H1215" s="1">
        <v>3</v>
      </c>
      <c r="I1215" s="8">
        <v>227.59</v>
      </c>
      <c r="J1215" s="9" t="s">
        <v>24</v>
      </c>
    </row>
    <row r="1216" spans="1:10">
      <c r="A1216" s="12">
        <v>45383</v>
      </c>
      <c r="B1216" s="16" t="s">
        <v>113</v>
      </c>
      <c r="C1216" s="1" t="s">
        <v>2685</v>
      </c>
      <c r="D1216" s="8">
        <v>1589113</v>
      </c>
      <c r="E1216" s="8" t="s">
        <v>2686</v>
      </c>
      <c r="F1216" s="8">
        <v>8</v>
      </c>
      <c r="G1216" s="9">
        <v>10</v>
      </c>
      <c r="H1216" s="1">
        <v>2</v>
      </c>
      <c r="I1216" s="8">
        <v>151.72</v>
      </c>
      <c r="J1216" s="9" t="s">
        <v>47</v>
      </c>
    </row>
    <row r="1217" spans="1:10">
      <c r="A1217" s="12">
        <v>45383</v>
      </c>
      <c r="B1217" s="16" t="s">
        <v>113</v>
      </c>
      <c r="C1217" s="1" t="s">
        <v>2687</v>
      </c>
      <c r="D1217" s="8">
        <v>916437</v>
      </c>
      <c r="E1217" s="8" t="s">
        <v>2688</v>
      </c>
      <c r="F1217" s="8">
        <v>36</v>
      </c>
      <c r="G1217" s="9">
        <v>40</v>
      </c>
      <c r="H1217" s="1">
        <v>4</v>
      </c>
      <c r="I1217" s="8">
        <v>117.24</v>
      </c>
      <c r="J1217" s="9" t="s">
        <v>47</v>
      </c>
    </row>
    <row r="1218" spans="1:10">
      <c r="A1218" s="12">
        <v>45383</v>
      </c>
      <c r="B1218" s="16" t="s">
        <v>113</v>
      </c>
      <c r="C1218" s="1" t="s">
        <v>2689</v>
      </c>
      <c r="D1218" s="8">
        <v>625439</v>
      </c>
      <c r="E1218" s="8" t="s">
        <v>2690</v>
      </c>
      <c r="F1218" s="8">
        <v>46</v>
      </c>
      <c r="G1218" s="9">
        <v>48</v>
      </c>
      <c r="H1218" s="1">
        <v>2</v>
      </c>
      <c r="I1218" s="8">
        <v>5.08</v>
      </c>
      <c r="J1218" s="9" t="s">
        <v>12</v>
      </c>
    </row>
    <row r="1219" spans="1:10">
      <c r="A1219" s="12">
        <v>45383</v>
      </c>
      <c r="B1219" s="16" t="s">
        <v>113</v>
      </c>
      <c r="C1219" s="1" t="s">
        <v>2691</v>
      </c>
      <c r="D1219" s="8">
        <v>639490</v>
      </c>
      <c r="E1219" s="8" t="s">
        <v>2692</v>
      </c>
      <c r="F1219" s="8">
        <v>30</v>
      </c>
      <c r="G1219" s="9">
        <v>60</v>
      </c>
      <c r="H1219" s="1">
        <v>30</v>
      </c>
      <c r="I1219" s="8">
        <v>246.6</v>
      </c>
      <c r="J1219" s="9" t="s">
        <v>24</v>
      </c>
    </row>
    <row r="1220" spans="1:10">
      <c r="A1220" s="12">
        <v>45383</v>
      </c>
      <c r="B1220" s="16" t="s">
        <v>113</v>
      </c>
      <c r="C1220" s="1" t="s">
        <v>2691</v>
      </c>
      <c r="D1220" s="8">
        <v>639490</v>
      </c>
      <c r="E1220" s="8" t="s">
        <v>2692</v>
      </c>
      <c r="F1220" s="8">
        <v>30</v>
      </c>
      <c r="G1220" s="9">
        <v>55</v>
      </c>
      <c r="H1220" s="1">
        <v>25</v>
      </c>
      <c r="I1220" s="8">
        <v>205.5</v>
      </c>
      <c r="J1220" s="9" t="s">
        <v>43</v>
      </c>
    </row>
    <row r="1221" spans="1:10">
      <c r="A1221" s="12">
        <v>45383</v>
      </c>
      <c r="B1221" s="16" t="s">
        <v>113</v>
      </c>
      <c r="C1221" s="1" t="s">
        <v>2693</v>
      </c>
      <c r="D1221" s="8">
        <v>242775</v>
      </c>
      <c r="E1221" s="8" t="s">
        <v>2694</v>
      </c>
      <c r="F1221" s="8">
        <v>90</v>
      </c>
      <c r="G1221" s="9">
        <v>84</v>
      </c>
      <c r="H1221" s="1" t="s">
        <v>1227</v>
      </c>
      <c r="I1221" s="8" t="s">
        <v>2695</v>
      </c>
      <c r="J1221" s="9" t="s">
        <v>12</v>
      </c>
    </row>
    <row r="1222" spans="1:10">
      <c r="A1222" s="12">
        <v>45383</v>
      </c>
      <c r="B1222" s="16" t="s">
        <v>113</v>
      </c>
      <c r="C1222" s="1" t="s">
        <v>2696</v>
      </c>
      <c r="D1222" s="8">
        <v>535704</v>
      </c>
      <c r="E1222" s="8" t="s">
        <v>2697</v>
      </c>
      <c r="F1222" s="8">
        <v>82</v>
      </c>
      <c r="G1222" s="9">
        <v>123</v>
      </c>
      <c r="H1222" s="1">
        <v>41</v>
      </c>
      <c r="I1222" s="8">
        <v>63.46</v>
      </c>
      <c r="J1222" s="9" t="s">
        <v>16</v>
      </c>
    </row>
    <row r="1223" spans="1:10">
      <c r="A1223" s="12">
        <v>45384</v>
      </c>
      <c r="B1223" s="16" t="s">
        <v>113</v>
      </c>
      <c r="C1223" s="1" t="s">
        <v>2539</v>
      </c>
      <c r="D1223" s="8">
        <v>322262</v>
      </c>
      <c r="E1223" s="8" t="s">
        <v>1977</v>
      </c>
      <c r="F1223" s="8">
        <v>40</v>
      </c>
      <c r="G1223" s="9">
        <v>44</v>
      </c>
      <c r="H1223" s="1">
        <v>4</v>
      </c>
      <c r="I1223" s="8">
        <v>45.21</v>
      </c>
      <c r="J1223" s="9" t="s">
        <v>12</v>
      </c>
    </row>
    <row r="1224" spans="1:10">
      <c r="A1224" s="12">
        <v>45384</v>
      </c>
      <c r="B1224" s="16" t="s">
        <v>113</v>
      </c>
      <c r="C1224" s="1" t="s">
        <v>2698</v>
      </c>
      <c r="D1224" s="8">
        <v>639490</v>
      </c>
      <c r="E1224" s="8" t="s">
        <v>2692</v>
      </c>
      <c r="F1224" s="8">
        <v>25</v>
      </c>
      <c r="G1224" s="9">
        <v>0</v>
      </c>
      <c r="H1224" s="1" t="s">
        <v>2699</v>
      </c>
      <c r="I1224" s="8" t="s">
        <v>2700</v>
      </c>
      <c r="J1224" s="9" t="s">
        <v>14</v>
      </c>
    </row>
    <row r="1225" spans="1:10">
      <c r="A1225" s="12">
        <v>45384</v>
      </c>
      <c r="B1225" s="16" t="s">
        <v>113</v>
      </c>
      <c r="C1225" s="1" t="s">
        <v>2701</v>
      </c>
      <c r="D1225" s="8">
        <v>475958</v>
      </c>
      <c r="E1225" s="8" t="s">
        <v>2702</v>
      </c>
      <c r="F1225" s="8">
        <v>7</v>
      </c>
      <c r="G1225" s="9">
        <v>1</v>
      </c>
      <c r="H1225" s="1" t="s">
        <v>534</v>
      </c>
      <c r="I1225" s="8" t="s">
        <v>2703</v>
      </c>
      <c r="J1225" s="9" t="s">
        <v>26</v>
      </c>
    </row>
    <row r="1226" spans="1:10">
      <c r="A1226" s="12">
        <v>45384</v>
      </c>
      <c r="B1226" s="16" t="s">
        <v>113</v>
      </c>
      <c r="C1226" s="1" t="s">
        <v>2704</v>
      </c>
      <c r="D1226" s="8">
        <v>751724</v>
      </c>
      <c r="E1226" s="8" t="s">
        <v>2705</v>
      </c>
      <c r="F1226" s="8">
        <v>7</v>
      </c>
      <c r="G1226" s="9">
        <v>5</v>
      </c>
      <c r="H1226" s="1" t="s">
        <v>518</v>
      </c>
      <c r="I1226" s="8" t="s">
        <v>2706</v>
      </c>
      <c r="J1226" s="9" t="s">
        <v>47</v>
      </c>
    </row>
    <row r="1227" spans="1:10">
      <c r="A1227" s="12">
        <v>45383</v>
      </c>
      <c r="B1227" s="16" t="s">
        <v>113</v>
      </c>
      <c r="C1227" s="1" t="s">
        <v>2707</v>
      </c>
      <c r="D1227" s="8">
        <v>475958</v>
      </c>
      <c r="E1227" s="8" t="s">
        <v>2702</v>
      </c>
      <c r="F1227" s="8">
        <v>2</v>
      </c>
      <c r="G1227" s="9">
        <v>3</v>
      </c>
      <c r="H1227" s="1">
        <v>1</v>
      </c>
      <c r="I1227" s="8">
        <v>122.25</v>
      </c>
      <c r="J1227" s="9" t="s">
        <v>16</v>
      </c>
    </row>
    <row r="1228" spans="1:10">
      <c r="A1228" s="12">
        <v>45383</v>
      </c>
      <c r="B1228" s="16" t="s">
        <v>113</v>
      </c>
      <c r="C1228" s="1" t="s">
        <v>2708</v>
      </c>
      <c r="D1228" s="8">
        <v>242775</v>
      </c>
      <c r="E1228" s="8" t="s">
        <v>2694</v>
      </c>
      <c r="F1228" s="8">
        <v>800</v>
      </c>
      <c r="G1228" s="9">
        <v>790</v>
      </c>
      <c r="H1228" s="1" t="s">
        <v>1179</v>
      </c>
      <c r="I1228" s="8" t="s">
        <v>2709</v>
      </c>
      <c r="J1228" s="9" t="s">
        <v>43</v>
      </c>
    </row>
    <row r="1229" spans="1:10">
      <c r="A1229" s="12">
        <v>45383</v>
      </c>
      <c r="B1229" s="16" t="s">
        <v>113</v>
      </c>
      <c r="C1229" s="1" t="s">
        <v>2710</v>
      </c>
      <c r="D1229" s="8">
        <v>242775</v>
      </c>
      <c r="E1229" s="8" t="s">
        <v>2694</v>
      </c>
      <c r="F1229" s="8">
        <v>400</v>
      </c>
      <c r="G1229" s="9">
        <v>260</v>
      </c>
      <c r="H1229" s="1" t="s">
        <v>2711</v>
      </c>
      <c r="I1229" s="8" t="s">
        <v>2712</v>
      </c>
      <c r="J1229" s="9" t="s">
        <v>16</v>
      </c>
    </row>
    <row r="1230" spans="1:10">
      <c r="A1230" s="12">
        <v>45383</v>
      </c>
      <c r="B1230" s="16" t="s">
        <v>113</v>
      </c>
      <c r="C1230" s="1" t="s">
        <v>2713</v>
      </c>
      <c r="D1230" s="8">
        <v>322262</v>
      </c>
      <c r="E1230" s="8" t="s">
        <v>1977</v>
      </c>
      <c r="F1230" s="8">
        <v>68</v>
      </c>
      <c r="G1230" s="9">
        <v>72</v>
      </c>
      <c r="H1230" s="1">
        <v>4</v>
      </c>
      <c r="I1230" s="8">
        <v>45.21</v>
      </c>
      <c r="J1230" s="9" t="s">
        <v>16</v>
      </c>
    </row>
    <row r="1231" spans="1:10">
      <c r="A1231" s="12">
        <v>45383</v>
      </c>
      <c r="B1231" s="16" t="s">
        <v>113</v>
      </c>
      <c r="C1231" s="1" t="s">
        <v>2451</v>
      </c>
      <c r="D1231" s="8">
        <v>693850</v>
      </c>
      <c r="E1231" s="8" t="s">
        <v>2452</v>
      </c>
      <c r="F1231" s="8">
        <v>451</v>
      </c>
      <c r="G1231" s="9">
        <v>457</v>
      </c>
      <c r="H1231" s="1">
        <v>6</v>
      </c>
      <c r="I1231" s="8">
        <v>151.02000000000001</v>
      </c>
      <c r="J1231" s="9" t="s">
        <v>16</v>
      </c>
    </row>
    <row r="1232" spans="1:10">
      <c r="A1232" s="12">
        <v>45384</v>
      </c>
      <c r="B1232" s="16" t="s">
        <v>113</v>
      </c>
      <c r="C1232" s="16" t="s">
        <v>2714</v>
      </c>
      <c r="D1232" s="1">
        <v>4959030</v>
      </c>
      <c r="E1232" s="8" t="s">
        <v>2715</v>
      </c>
      <c r="F1232" s="8">
        <v>0</v>
      </c>
      <c r="G1232" s="9">
        <v>9</v>
      </c>
      <c r="H1232" s="1">
        <v>9</v>
      </c>
      <c r="I1232" s="8">
        <v>267.66000000000003</v>
      </c>
      <c r="J1232" s="9" t="s">
        <v>22</v>
      </c>
    </row>
    <row r="1233" spans="1:10">
      <c r="A1233" s="12">
        <v>45384</v>
      </c>
      <c r="B1233" s="16" t="s">
        <v>113</v>
      </c>
      <c r="C1233" s="16" t="s">
        <v>2716</v>
      </c>
      <c r="D1233" s="1">
        <v>508953</v>
      </c>
      <c r="E1233" s="8" t="s">
        <v>2717</v>
      </c>
      <c r="F1233" s="8">
        <v>1</v>
      </c>
      <c r="G1233" s="9">
        <v>11</v>
      </c>
      <c r="H1233" s="1">
        <v>10</v>
      </c>
      <c r="I1233" s="8">
        <v>2929.2</v>
      </c>
      <c r="J1233" s="9" t="s">
        <v>24</v>
      </c>
    </row>
    <row r="1234" spans="1:10">
      <c r="A1234" s="12">
        <v>45384</v>
      </c>
      <c r="B1234" s="16" t="s">
        <v>113</v>
      </c>
      <c r="C1234" s="16" t="s">
        <v>2718</v>
      </c>
      <c r="D1234" s="1">
        <v>771803</v>
      </c>
      <c r="E1234" s="8" t="s">
        <v>2359</v>
      </c>
      <c r="F1234" s="8">
        <v>4</v>
      </c>
      <c r="G1234" s="9">
        <v>20</v>
      </c>
      <c r="H1234" s="1">
        <v>16</v>
      </c>
      <c r="I1234" s="8">
        <v>430.56</v>
      </c>
      <c r="J1234" s="9" t="s">
        <v>24</v>
      </c>
    </row>
    <row r="1235" spans="1:10">
      <c r="A1235" s="12">
        <v>45384</v>
      </c>
      <c r="B1235" s="16" t="s">
        <v>113</v>
      </c>
      <c r="C1235" s="16" t="s">
        <v>2719</v>
      </c>
      <c r="D1235" s="1">
        <v>475742</v>
      </c>
      <c r="E1235" s="8" t="s">
        <v>2720</v>
      </c>
      <c r="F1235" s="8">
        <v>0</v>
      </c>
      <c r="G1235" s="9">
        <v>4</v>
      </c>
      <c r="H1235" s="1">
        <v>4</v>
      </c>
      <c r="I1235" s="8">
        <v>47.96</v>
      </c>
      <c r="J1235" s="9" t="s">
        <v>22</v>
      </c>
    </row>
    <row r="1236" spans="1:10">
      <c r="A1236" s="12">
        <v>45384</v>
      </c>
      <c r="B1236" s="16" t="s">
        <v>113</v>
      </c>
      <c r="C1236" s="16" t="s">
        <v>2721</v>
      </c>
      <c r="D1236" s="1">
        <v>213004</v>
      </c>
      <c r="E1236" s="8" t="s">
        <v>2722</v>
      </c>
      <c r="F1236" s="8">
        <v>0</v>
      </c>
      <c r="G1236" s="9">
        <v>12</v>
      </c>
      <c r="H1236" s="1">
        <v>12</v>
      </c>
      <c r="I1236" s="8">
        <v>48.36</v>
      </c>
      <c r="J1236" s="9" t="s">
        <v>22</v>
      </c>
    </row>
    <row r="1237" spans="1:10">
      <c r="A1237" s="12">
        <v>45384</v>
      </c>
      <c r="B1237" s="16" t="s">
        <v>113</v>
      </c>
      <c r="C1237" s="16" t="s">
        <v>2723</v>
      </c>
      <c r="D1237" s="1">
        <v>317321</v>
      </c>
      <c r="E1237" s="8" t="s">
        <v>2724</v>
      </c>
      <c r="F1237" s="8">
        <v>14</v>
      </c>
      <c r="G1237" s="9">
        <v>13</v>
      </c>
      <c r="H1237" s="1" t="s">
        <v>79</v>
      </c>
      <c r="I1237" s="8" t="s">
        <v>2725</v>
      </c>
      <c r="J1237" s="9" t="s">
        <v>12</v>
      </c>
    </row>
    <row r="1238" spans="1:10">
      <c r="A1238" s="12">
        <v>45384</v>
      </c>
      <c r="B1238" s="16" t="s">
        <v>113</v>
      </c>
      <c r="C1238" s="16" t="s">
        <v>2726</v>
      </c>
      <c r="D1238" s="1">
        <v>211222</v>
      </c>
      <c r="E1238" s="8" t="s">
        <v>2727</v>
      </c>
      <c r="F1238" s="8">
        <v>13</v>
      </c>
      <c r="G1238" s="9">
        <v>11</v>
      </c>
      <c r="H1238" s="1" t="s">
        <v>90</v>
      </c>
      <c r="I1238" s="8" t="s">
        <v>2728</v>
      </c>
      <c r="J1238" s="9" t="s">
        <v>12</v>
      </c>
    </row>
    <row r="1239" spans="1:10">
      <c r="A1239" s="12">
        <v>45384</v>
      </c>
      <c r="B1239" s="16" t="s">
        <v>113</v>
      </c>
      <c r="C1239" s="1" t="s">
        <v>2729</v>
      </c>
      <c r="D1239" s="8">
        <v>9639584</v>
      </c>
      <c r="E1239" s="8" t="s">
        <v>2730</v>
      </c>
      <c r="F1239" s="8">
        <v>0</v>
      </c>
      <c r="G1239" s="9">
        <v>36</v>
      </c>
      <c r="H1239" s="1">
        <v>36</v>
      </c>
      <c r="I1239" s="8">
        <v>331.92</v>
      </c>
      <c r="J1239" s="9" t="s">
        <v>12</v>
      </c>
    </row>
    <row r="1240" spans="1:10">
      <c r="A1240" s="12">
        <v>45384</v>
      </c>
      <c r="B1240" s="16" t="s">
        <v>113</v>
      </c>
      <c r="C1240" s="1" t="s">
        <v>2731</v>
      </c>
      <c r="D1240" s="8">
        <v>890196</v>
      </c>
      <c r="E1240" s="8" t="s">
        <v>121</v>
      </c>
      <c r="F1240" s="8">
        <v>1</v>
      </c>
      <c r="G1240" s="9">
        <v>4</v>
      </c>
      <c r="H1240" s="1">
        <v>3</v>
      </c>
      <c r="I1240" s="8">
        <v>878.76</v>
      </c>
      <c r="J1240" s="9" t="s">
        <v>26</v>
      </c>
    </row>
    <row r="1241" spans="1:10">
      <c r="A1241" s="12">
        <v>45384</v>
      </c>
      <c r="B1241" s="16" t="s">
        <v>113</v>
      </c>
      <c r="C1241" s="1" t="s">
        <v>2732</v>
      </c>
      <c r="D1241" s="8">
        <v>543587</v>
      </c>
      <c r="E1241" s="8" t="s">
        <v>2733</v>
      </c>
      <c r="F1241" s="8">
        <v>8</v>
      </c>
      <c r="G1241" s="9">
        <v>12</v>
      </c>
      <c r="H1241" s="1">
        <v>4</v>
      </c>
      <c r="I1241" s="8">
        <v>21.36</v>
      </c>
      <c r="J1241" s="9" t="s">
        <v>12</v>
      </c>
    </row>
    <row r="1242" spans="1:10">
      <c r="A1242" s="12">
        <v>45384</v>
      </c>
      <c r="B1242" s="16" t="s">
        <v>113</v>
      </c>
      <c r="C1242" s="1" t="s">
        <v>2734</v>
      </c>
      <c r="D1242" s="8">
        <v>490969</v>
      </c>
      <c r="E1242" s="8" t="s">
        <v>2735</v>
      </c>
      <c r="F1242" s="8">
        <v>0</v>
      </c>
      <c r="G1242" s="9">
        <v>6</v>
      </c>
      <c r="H1242" s="1">
        <v>6</v>
      </c>
      <c r="I1242" s="8">
        <v>30.06</v>
      </c>
      <c r="J1242" s="9" t="s">
        <v>12</v>
      </c>
    </row>
    <row r="1243" spans="1:10">
      <c r="A1243" s="12">
        <v>45384</v>
      </c>
      <c r="B1243" s="16" t="s">
        <v>113</v>
      </c>
      <c r="C1243" s="1" t="s">
        <v>2736</v>
      </c>
      <c r="D1243" s="8">
        <v>803623</v>
      </c>
      <c r="E1243" s="8" t="s">
        <v>2737</v>
      </c>
      <c r="F1243" s="8">
        <v>8</v>
      </c>
      <c r="G1243" s="9">
        <v>9</v>
      </c>
      <c r="H1243" s="1">
        <v>1</v>
      </c>
      <c r="I1243" s="8">
        <v>13.73</v>
      </c>
      <c r="J1243" s="9" t="s">
        <v>12</v>
      </c>
    </row>
    <row r="1244" spans="1:10">
      <c r="A1244" s="12">
        <v>45384</v>
      </c>
      <c r="B1244" s="16" t="s">
        <v>113</v>
      </c>
      <c r="C1244" s="1" t="s">
        <v>2738</v>
      </c>
      <c r="D1244" s="8">
        <v>990267</v>
      </c>
      <c r="E1244" s="8" t="s">
        <v>2739</v>
      </c>
      <c r="F1244" s="8">
        <v>9</v>
      </c>
      <c r="G1244" s="9">
        <v>7</v>
      </c>
      <c r="H1244" s="1" t="s">
        <v>1099</v>
      </c>
      <c r="I1244" s="8" t="s">
        <v>2740</v>
      </c>
      <c r="J1244" s="9" t="s">
        <v>12</v>
      </c>
    </row>
    <row r="1245" spans="1:10">
      <c r="A1245" s="12">
        <v>45384</v>
      </c>
      <c r="B1245" s="16" t="s">
        <v>113</v>
      </c>
      <c r="C1245" s="1" t="s">
        <v>2741</v>
      </c>
      <c r="D1245" s="8">
        <v>429175</v>
      </c>
      <c r="E1245" s="8" t="s">
        <v>2742</v>
      </c>
      <c r="F1245" s="8">
        <v>1</v>
      </c>
      <c r="G1245" s="9">
        <v>0</v>
      </c>
      <c r="H1245" s="1" t="s">
        <v>1729</v>
      </c>
      <c r="I1245" s="8" t="s">
        <v>2743</v>
      </c>
      <c r="J1245" s="9" t="s">
        <v>12</v>
      </c>
    </row>
    <row r="1246" spans="1:10">
      <c r="A1246" s="12">
        <v>45384</v>
      </c>
      <c r="B1246" s="16" t="s">
        <v>113</v>
      </c>
      <c r="C1246" s="1" t="s">
        <v>2744</v>
      </c>
      <c r="D1246" s="8">
        <v>1395046</v>
      </c>
      <c r="E1246" s="8" t="s">
        <v>2745</v>
      </c>
      <c r="F1246" s="8">
        <v>0</v>
      </c>
      <c r="G1246" s="9">
        <v>6</v>
      </c>
      <c r="H1246" s="1">
        <v>6</v>
      </c>
      <c r="I1246" s="8">
        <v>7.98</v>
      </c>
      <c r="J1246" s="9" t="s">
        <v>12</v>
      </c>
    </row>
    <row r="1247" spans="1:10">
      <c r="A1247" s="12">
        <v>45384</v>
      </c>
      <c r="B1247" s="16" t="s">
        <v>113</v>
      </c>
      <c r="C1247" s="1" t="s">
        <v>2746</v>
      </c>
      <c r="D1247" s="8">
        <v>633278</v>
      </c>
      <c r="E1247" s="8" t="s">
        <v>2747</v>
      </c>
      <c r="F1247" s="8">
        <v>1</v>
      </c>
      <c r="G1247" s="9">
        <v>2</v>
      </c>
      <c r="H1247" s="1">
        <v>1</v>
      </c>
      <c r="I1247" s="8">
        <v>217.52</v>
      </c>
      <c r="J1247" s="9" t="s">
        <v>22</v>
      </c>
    </row>
    <row r="1248" spans="1:10">
      <c r="A1248" s="12">
        <v>45384</v>
      </c>
      <c r="B1248" s="16" t="s">
        <v>113</v>
      </c>
      <c r="C1248" s="1" t="s">
        <v>2748</v>
      </c>
      <c r="D1248" s="8">
        <v>450586</v>
      </c>
      <c r="E1248" s="8" t="s">
        <v>2749</v>
      </c>
      <c r="F1248" s="8">
        <v>6</v>
      </c>
      <c r="G1248" s="9">
        <v>9</v>
      </c>
      <c r="H1248" s="1">
        <v>3</v>
      </c>
      <c r="I1248" s="8">
        <v>177.6</v>
      </c>
      <c r="J1248" s="9" t="s">
        <v>12</v>
      </c>
    </row>
    <row r="1249" spans="1:10">
      <c r="A1249" s="12">
        <v>45384</v>
      </c>
      <c r="B1249" s="16" t="s">
        <v>113</v>
      </c>
      <c r="C1249" s="1" t="s">
        <v>2750</v>
      </c>
      <c r="D1249" s="8">
        <v>6863132</v>
      </c>
      <c r="E1249" s="8" t="s">
        <v>2751</v>
      </c>
      <c r="F1249" s="8">
        <v>15</v>
      </c>
      <c r="G1249" s="9">
        <v>14</v>
      </c>
      <c r="H1249" s="1" t="s">
        <v>203</v>
      </c>
      <c r="I1249" s="8" t="s">
        <v>2752</v>
      </c>
      <c r="J1249" s="9" t="s">
        <v>12</v>
      </c>
    </row>
    <row r="1250" spans="1:10">
      <c r="A1250" s="12">
        <v>45384</v>
      </c>
      <c r="B1250" s="16" t="s">
        <v>113</v>
      </c>
      <c r="C1250" s="1" t="s">
        <v>2753</v>
      </c>
      <c r="D1250" s="8">
        <v>991294</v>
      </c>
      <c r="E1250" s="8" t="s">
        <v>2754</v>
      </c>
      <c r="F1250" s="8">
        <v>1</v>
      </c>
      <c r="G1250" s="9">
        <v>0</v>
      </c>
      <c r="H1250" s="1" t="s">
        <v>203</v>
      </c>
      <c r="I1250" s="8" t="s">
        <v>2755</v>
      </c>
      <c r="J1250" s="9" t="s">
        <v>24</v>
      </c>
    </row>
    <row r="1251" spans="1:10">
      <c r="A1251" s="12">
        <v>45384</v>
      </c>
      <c r="B1251" s="16" t="s">
        <v>113</v>
      </c>
      <c r="C1251" s="1" t="s">
        <v>2756</v>
      </c>
      <c r="D1251" s="8">
        <v>876670</v>
      </c>
      <c r="E1251" s="8" t="s">
        <v>2757</v>
      </c>
      <c r="F1251" s="8">
        <v>1</v>
      </c>
      <c r="G1251" s="9">
        <v>3</v>
      </c>
      <c r="H1251" s="1">
        <v>2</v>
      </c>
      <c r="I1251" s="8">
        <v>235.08</v>
      </c>
      <c r="J1251" s="9" t="s">
        <v>12</v>
      </c>
    </row>
    <row r="1252" spans="1:10">
      <c r="A1252" s="12">
        <v>45385</v>
      </c>
      <c r="B1252" s="16" t="s">
        <v>64</v>
      </c>
      <c r="C1252" s="1" t="s">
        <v>2758</v>
      </c>
      <c r="D1252" s="8">
        <v>508869</v>
      </c>
      <c r="E1252" s="8" t="s">
        <v>2759</v>
      </c>
      <c r="F1252" s="8">
        <v>27</v>
      </c>
      <c r="G1252" s="9">
        <v>30</v>
      </c>
      <c r="H1252" s="1">
        <v>3</v>
      </c>
      <c r="I1252" s="8">
        <v>10.93</v>
      </c>
      <c r="J1252" s="9" t="s">
        <v>16</v>
      </c>
    </row>
    <row r="1253" spans="1:10">
      <c r="A1253" s="12">
        <v>45385</v>
      </c>
      <c r="B1253" s="16" t="s">
        <v>64</v>
      </c>
      <c r="C1253" s="1" t="s">
        <v>2760</v>
      </c>
      <c r="D1253" s="8">
        <v>591273</v>
      </c>
      <c r="E1253" s="8" t="s">
        <v>2761</v>
      </c>
      <c r="F1253" s="8">
        <v>18</v>
      </c>
      <c r="G1253" s="9">
        <v>31</v>
      </c>
      <c r="H1253" s="1">
        <v>13</v>
      </c>
      <c r="I1253" s="8">
        <v>32.369999999999997</v>
      </c>
      <c r="J1253" s="9" t="s">
        <v>12</v>
      </c>
    </row>
    <row r="1254" spans="1:10">
      <c r="A1254" s="12">
        <v>45385</v>
      </c>
      <c r="B1254" s="16" t="s">
        <v>64</v>
      </c>
      <c r="C1254" s="1" t="s">
        <v>2762</v>
      </c>
      <c r="D1254" s="8">
        <v>453774</v>
      </c>
      <c r="E1254" s="8" t="s">
        <v>359</v>
      </c>
      <c r="F1254" s="8">
        <v>43</v>
      </c>
      <c r="G1254" s="9">
        <v>44</v>
      </c>
      <c r="H1254" s="1">
        <v>1</v>
      </c>
      <c r="I1254" s="8">
        <v>45.31</v>
      </c>
      <c r="J1254" s="9" t="s">
        <v>16</v>
      </c>
    </row>
    <row r="1255" spans="1:10">
      <c r="A1255" s="12">
        <v>45385</v>
      </c>
      <c r="B1255" s="16" t="s">
        <v>64</v>
      </c>
      <c r="C1255" s="1" t="s">
        <v>2763</v>
      </c>
      <c r="D1255" s="8">
        <v>546687</v>
      </c>
      <c r="E1255" s="8" t="s">
        <v>1196</v>
      </c>
      <c r="F1255" s="8">
        <v>83</v>
      </c>
      <c r="G1255" s="9">
        <v>71</v>
      </c>
      <c r="H1255" s="1" t="s">
        <v>622</v>
      </c>
      <c r="I1255" s="8" t="s">
        <v>2764</v>
      </c>
      <c r="J1255" s="9" t="s">
        <v>16</v>
      </c>
    </row>
    <row r="1256" spans="1:10">
      <c r="A1256" s="12">
        <v>45385</v>
      </c>
      <c r="B1256" s="16" t="s">
        <v>64</v>
      </c>
      <c r="C1256" s="1" t="s">
        <v>2765</v>
      </c>
      <c r="D1256" s="8">
        <v>3684956</v>
      </c>
      <c r="E1256" s="8" t="s">
        <v>2766</v>
      </c>
      <c r="F1256" s="8">
        <v>120</v>
      </c>
      <c r="G1256" s="9">
        <v>108</v>
      </c>
      <c r="H1256" s="1" t="s">
        <v>622</v>
      </c>
      <c r="I1256" s="8" t="s">
        <v>2767</v>
      </c>
      <c r="J1256" s="9" t="s">
        <v>16</v>
      </c>
    </row>
    <row r="1257" spans="1:10">
      <c r="A1257" s="12">
        <v>45385</v>
      </c>
      <c r="B1257" s="16" t="s">
        <v>64</v>
      </c>
      <c r="C1257" s="1" t="s">
        <v>2768</v>
      </c>
      <c r="D1257" s="8">
        <v>612011</v>
      </c>
      <c r="E1257" s="8" t="s">
        <v>2769</v>
      </c>
      <c r="F1257" s="8">
        <v>760</v>
      </c>
      <c r="G1257" s="9">
        <v>780</v>
      </c>
      <c r="H1257" s="1">
        <v>20</v>
      </c>
      <c r="I1257" s="8">
        <v>66.02</v>
      </c>
      <c r="J1257" s="9" t="s">
        <v>43</v>
      </c>
    </row>
    <row r="1258" spans="1:10">
      <c r="A1258" s="12">
        <v>45385</v>
      </c>
      <c r="B1258" s="16" t="s">
        <v>64</v>
      </c>
      <c r="C1258" s="1" t="s">
        <v>2770</v>
      </c>
      <c r="D1258" s="8">
        <v>612011</v>
      </c>
      <c r="E1258" s="8" t="s">
        <v>2769</v>
      </c>
      <c r="F1258" s="8">
        <v>870</v>
      </c>
      <c r="G1258" s="9">
        <v>840</v>
      </c>
      <c r="H1258" s="1" t="s">
        <v>941</v>
      </c>
      <c r="I1258" s="8" t="s">
        <v>2771</v>
      </c>
      <c r="J1258" s="9" t="s">
        <v>14</v>
      </c>
    </row>
    <row r="1259" spans="1:10">
      <c r="A1259" s="12">
        <v>45385</v>
      </c>
      <c r="B1259" s="16" t="s">
        <v>64</v>
      </c>
      <c r="C1259" s="1" t="s">
        <v>2772</v>
      </c>
      <c r="D1259" s="8">
        <v>2043678</v>
      </c>
      <c r="E1259" s="8" t="s">
        <v>2773</v>
      </c>
      <c r="F1259" s="8">
        <v>9</v>
      </c>
      <c r="G1259" s="9">
        <v>0</v>
      </c>
      <c r="H1259" s="1" t="s">
        <v>303</v>
      </c>
      <c r="I1259" s="8" t="s">
        <v>2774</v>
      </c>
      <c r="J1259" s="9" t="s">
        <v>16</v>
      </c>
    </row>
    <row r="1260" spans="1:10">
      <c r="A1260" s="12">
        <v>45385</v>
      </c>
      <c r="B1260" s="16" t="s">
        <v>64</v>
      </c>
      <c r="C1260" s="1" t="s">
        <v>2775</v>
      </c>
      <c r="D1260" s="8">
        <v>810448</v>
      </c>
      <c r="E1260" s="8" t="s">
        <v>1600</v>
      </c>
      <c r="F1260" s="8">
        <v>50</v>
      </c>
      <c r="G1260" s="9">
        <v>51</v>
      </c>
      <c r="H1260" s="1">
        <v>1</v>
      </c>
      <c r="I1260" s="8">
        <v>75.319999999999993</v>
      </c>
      <c r="J1260" s="9" t="s">
        <v>16</v>
      </c>
    </row>
    <row r="1261" spans="1:10">
      <c r="A1261" s="12">
        <v>45385</v>
      </c>
      <c r="B1261" s="16" t="s">
        <v>64</v>
      </c>
      <c r="C1261" s="1" t="s">
        <v>2776</v>
      </c>
      <c r="D1261" s="8">
        <v>508359</v>
      </c>
      <c r="E1261" s="8" t="s">
        <v>2777</v>
      </c>
      <c r="F1261" s="8">
        <v>240</v>
      </c>
      <c r="G1261" s="9">
        <v>0</v>
      </c>
      <c r="H1261" s="1" t="s">
        <v>2778</v>
      </c>
      <c r="I1261" s="8" t="s">
        <v>2779</v>
      </c>
      <c r="J1261" s="9" t="s">
        <v>16</v>
      </c>
    </row>
    <row r="1262" spans="1:10">
      <c r="A1262" s="12">
        <v>45385</v>
      </c>
      <c r="B1262" s="16" t="s">
        <v>64</v>
      </c>
      <c r="C1262" s="1" t="s">
        <v>2780</v>
      </c>
      <c r="D1262" s="8">
        <v>3713625</v>
      </c>
      <c r="E1262" s="8" t="s">
        <v>2781</v>
      </c>
      <c r="F1262" s="8">
        <v>159</v>
      </c>
      <c r="G1262" s="9">
        <v>160</v>
      </c>
      <c r="H1262" s="1">
        <v>1</v>
      </c>
      <c r="I1262" s="8">
        <v>4.8899999999999997</v>
      </c>
      <c r="J1262" s="9" t="s">
        <v>16</v>
      </c>
    </row>
    <row r="1263" spans="1:10">
      <c r="A1263" s="12">
        <v>45385</v>
      </c>
      <c r="B1263" s="16" t="s">
        <v>64</v>
      </c>
      <c r="C1263" s="1" t="s">
        <v>2782</v>
      </c>
      <c r="D1263" s="8">
        <v>208185</v>
      </c>
      <c r="E1263" s="8" t="s">
        <v>97</v>
      </c>
      <c r="F1263" s="8">
        <v>60</v>
      </c>
      <c r="G1263" s="9">
        <v>66</v>
      </c>
      <c r="H1263" s="1">
        <v>6</v>
      </c>
      <c r="I1263" s="8">
        <v>89.2</v>
      </c>
      <c r="J1263" s="9" t="s">
        <v>16</v>
      </c>
    </row>
    <row r="1264" spans="1:10">
      <c r="A1264" s="12">
        <v>45385</v>
      </c>
      <c r="B1264" s="16" t="s">
        <v>64</v>
      </c>
      <c r="C1264" s="1" t="s">
        <v>2783</v>
      </c>
      <c r="D1264" s="8">
        <v>411893</v>
      </c>
      <c r="E1264" s="8" t="s">
        <v>2784</v>
      </c>
      <c r="F1264" s="8">
        <v>177</v>
      </c>
      <c r="G1264" s="9">
        <v>148</v>
      </c>
      <c r="H1264" s="1" t="s">
        <v>924</v>
      </c>
      <c r="I1264" s="8" t="s">
        <v>2785</v>
      </c>
      <c r="J1264" s="9" t="s">
        <v>16</v>
      </c>
    </row>
    <row r="1265" spans="1:10">
      <c r="A1265" s="12">
        <v>45385</v>
      </c>
      <c r="B1265" s="16" t="s">
        <v>64</v>
      </c>
      <c r="C1265" s="1" t="s">
        <v>2786</v>
      </c>
      <c r="D1265" s="8">
        <v>537045</v>
      </c>
      <c r="E1265" s="8" t="s">
        <v>635</v>
      </c>
      <c r="F1265" s="8">
        <v>88</v>
      </c>
      <c r="G1265" s="9">
        <v>90</v>
      </c>
      <c r="H1265" s="1">
        <v>2</v>
      </c>
      <c r="I1265" s="8">
        <v>55.38</v>
      </c>
      <c r="J1265" s="9" t="s">
        <v>16</v>
      </c>
    </row>
    <row r="1266" spans="1:10">
      <c r="A1266" s="12">
        <v>45385</v>
      </c>
      <c r="B1266" s="16" t="s">
        <v>64</v>
      </c>
      <c r="C1266" s="1" t="s">
        <v>2787</v>
      </c>
      <c r="D1266" s="8">
        <v>910565</v>
      </c>
      <c r="E1266" s="8" t="s">
        <v>2788</v>
      </c>
      <c r="F1266" s="8">
        <v>244</v>
      </c>
      <c r="G1266" s="9">
        <v>230</v>
      </c>
      <c r="H1266" s="1" t="s">
        <v>807</v>
      </c>
      <c r="I1266" s="8" t="s">
        <v>2789</v>
      </c>
      <c r="J1266" s="9" t="s">
        <v>24</v>
      </c>
    </row>
    <row r="1267" spans="1:10">
      <c r="A1267" s="12">
        <v>45385</v>
      </c>
      <c r="B1267" s="16" t="s">
        <v>64</v>
      </c>
      <c r="C1267" s="1" t="s">
        <v>2787</v>
      </c>
      <c r="D1267" s="8">
        <v>910565</v>
      </c>
      <c r="E1267" s="8" t="s">
        <v>2788</v>
      </c>
      <c r="F1267" s="8">
        <v>244</v>
      </c>
      <c r="G1267" s="9">
        <v>245</v>
      </c>
      <c r="H1267" s="1" t="s">
        <v>807</v>
      </c>
      <c r="I1267" s="8" t="s">
        <v>2789</v>
      </c>
      <c r="J1267" s="9" t="s">
        <v>16</v>
      </c>
    </row>
    <row r="1268" spans="1:10">
      <c r="A1268" s="12">
        <v>45385</v>
      </c>
      <c r="B1268" s="16" t="s">
        <v>64</v>
      </c>
      <c r="C1268" s="1" t="s">
        <v>2156</v>
      </c>
      <c r="D1268" s="8">
        <v>586764</v>
      </c>
      <c r="E1268" s="8" t="s">
        <v>2473</v>
      </c>
      <c r="F1268" s="8">
        <v>111</v>
      </c>
      <c r="G1268" s="9">
        <v>118</v>
      </c>
      <c r="H1268" s="1">
        <v>7</v>
      </c>
      <c r="I1268" s="8">
        <v>668.64</v>
      </c>
      <c r="J1268" s="9" t="s">
        <v>16</v>
      </c>
    </row>
    <row r="1269" spans="1:10">
      <c r="A1269" s="12">
        <v>45385</v>
      </c>
      <c r="B1269" s="16" t="s">
        <v>64</v>
      </c>
      <c r="C1269" s="1" t="s">
        <v>2790</v>
      </c>
      <c r="D1269" s="8">
        <v>352417</v>
      </c>
      <c r="E1269" s="8" t="s">
        <v>2462</v>
      </c>
      <c r="F1269" s="8">
        <v>205</v>
      </c>
      <c r="G1269" s="9">
        <v>210</v>
      </c>
      <c r="H1269" s="1">
        <v>5</v>
      </c>
      <c r="I1269" s="8">
        <v>322.74</v>
      </c>
      <c r="J1269" s="9" t="s">
        <v>24</v>
      </c>
    </row>
    <row r="1270" spans="1:10">
      <c r="A1270" s="12">
        <v>45385</v>
      </c>
      <c r="B1270" s="16" t="s">
        <v>64</v>
      </c>
      <c r="C1270" s="1" t="s">
        <v>2790</v>
      </c>
      <c r="D1270" s="8">
        <v>352417</v>
      </c>
      <c r="E1270" s="8" t="s">
        <v>2462</v>
      </c>
      <c r="F1270" s="8">
        <v>205</v>
      </c>
      <c r="G1270" s="9">
        <v>209</v>
      </c>
      <c r="H1270" s="1">
        <v>5</v>
      </c>
      <c r="I1270" s="8">
        <v>322.74</v>
      </c>
      <c r="J1270" s="9" t="s">
        <v>16</v>
      </c>
    </row>
    <row r="1271" spans="1:10">
      <c r="A1271" s="12">
        <v>45385</v>
      </c>
      <c r="B1271" s="16" t="s">
        <v>64</v>
      </c>
      <c r="C1271" s="1" t="s">
        <v>2791</v>
      </c>
      <c r="D1271" s="8">
        <v>849346</v>
      </c>
      <c r="E1271" s="8" t="s">
        <v>2465</v>
      </c>
      <c r="F1271" s="8">
        <v>85</v>
      </c>
      <c r="G1271" s="9">
        <v>53</v>
      </c>
      <c r="H1271" s="1" t="s">
        <v>610</v>
      </c>
      <c r="I1271" s="8" t="s">
        <v>2792</v>
      </c>
      <c r="J1271" s="9" t="s">
        <v>24</v>
      </c>
    </row>
    <row r="1272" spans="1:10">
      <c r="A1272" s="12">
        <v>45385</v>
      </c>
      <c r="B1272" s="16" t="s">
        <v>64</v>
      </c>
      <c r="C1272" s="1" t="s">
        <v>2791</v>
      </c>
      <c r="D1272" s="8">
        <v>849346</v>
      </c>
      <c r="E1272" s="8" t="s">
        <v>2465</v>
      </c>
      <c r="F1272" s="8">
        <v>85</v>
      </c>
      <c r="G1272" s="9">
        <v>67</v>
      </c>
      <c r="H1272" s="1" t="s">
        <v>610</v>
      </c>
      <c r="I1272" s="8" t="s">
        <v>2792</v>
      </c>
      <c r="J1272" s="9" t="s">
        <v>16</v>
      </c>
    </row>
    <row r="1273" spans="1:10">
      <c r="A1273" s="12">
        <v>45385</v>
      </c>
      <c r="B1273" s="16" t="s">
        <v>64</v>
      </c>
      <c r="C1273" s="1" t="s">
        <v>2793</v>
      </c>
      <c r="D1273" s="8">
        <v>251616</v>
      </c>
      <c r="E1273" s="8" t="s">
        <v>505</v>
      </c>
      <c r="F1273" s="8">
        <v>50</v>
      </c>
      <c r="G1273" s="9">
        <v>53</v>
      </c>
      <c r="H1273" s="1">
        <v>3</v>
      </c>
      <c r="I1273" s="8">
        <v>166.95</v>
      </c>
      <c r="J1273" s="9" t="s">
        <v>16</v>
      </c>
    </row>
    <row r="1274" spans="1:10">
      <c r="A1274" s="12">
        <v>45385</v>
      </c>
      <c r="B1274" s="16" t="s">
        <v>64</v>
      </c>
      <c r="C1274" s="1" t="s">
        <v>2794</v>
      </c>
      <c r="D1274" s="8">
        <v>251368</v>
      </c>
      <c r="E1274" s="8" t="s">
        <v>2795</v>
      </c>
      <c r="F1274" s="8">
        <v>85</v>
      </c>
      <c r="G1274" s="9">
        <v>87</v>
      </c>
      <c r="H1274" s="1">
        <v>2</v>
      </c>
      <c r="I1274" s="8">
        <v>88.1</v>
      </c>
      <c r="J1274" s="9" t="s">
        <v>16</v>
      </c>
    </row>
    <row r="1275" spans="1:10">
      <c r="A1275" s="12">
        <v>45385</v>
      </c>
      <c r="B1275" s="16" t="s">
        <v>64</v>
      </c>
      <c r="C1275" s="1" t="s">
        <v>2796</v>
      </c>
      <c r="D1275" s="8">
        <v>898321</v>
      </c>
      <c r="E1275" s="8" t="s">
        <v>2459</v>
      </c>
      <c r="F1275" s="8">
        <v>231</v>
      </c>
      <c r="G1275" s="9">
        <v>248</v>
      </c>
      <c r="H1275" s="1">
        <v>17</v>
      </c>
      <c r="I1275" s="8">
        <v>592.91999999999996</v>
      </c>
      <c r="J1275" s="9" t="s">
        <v>16</v>
      </c>
    </row>
    <row r="1276" spans="1:10">
      <c r="A1276" s="12">
        <v>45385</v>
      </c>
      <c r="B1276" s="16" t="s">
        <v>64</v>
      </c>
      <c r="C1276" s="1" t="s">
        <v>2797</v>
      </c>
      <c r="D1276" s="8">
        <v>1385245</v>
      </c>
      <c r="E1276" s="8" t="s">
        <v>2798</v>
      </c>
      <c r="F1276" s="8">
        <v>120</v>
      </c>
      <c r="G1276" s="9">
        <v>133</v>
      </c>
      <c r="H1276" s="1">
        <v>13</v>
      </c>
      <c r="I1276" s="8">
        <v>734.5</v>
      </c>
      <c r="J1276" s="9" t="s">
        <v>16</v>
      </c>
    </row>
    <row r="1277" spans="1:10">
      <c r="A1277" s="12">
        <v>45385</v>
      </c>
      <c r="B1277" s="16" t="s">
        <v>64</v>
      </c>
      <c r="C1277" s="1" t="s">
        <v>2799</v>
      </c>
      <c r="D1277" s="8">
        <v>196589</v>
      </c>
      <c r="E1277" s="8" t="s">
        <v>1927</v>
      </c>
      <c r="F1277" s="8">
        <v>26</v>
      </c>
      <c r="G1277" s="9">
        <v>40</v>
      </c>
      <c r="H1277" s="1">
        <v>14</v>
      </c>
      <c r="I1277" s="8">
        <v>435.28</v>
      </c>
      <c r="J1277" s="9" t="s">
        <v>16</v>
      </c>
    </row>
    <row r="1278" spans="1:10">
      <c r="A1278" s="12">
        <v>45385</v>
      </c>
      <c r="B1278" s="16" t="s">
        <v>64</v>
      </c>
      <c r="C1278" s="1" t="s">
        <v>2800</v>
      </c>
      <c r="D1278" s="8">
        <v>196697</v>
      </c>
      <c r="E1278" s="8" t="s">
        <v>2801</v>
      </c>
      <c r="F1278" s="8">
        <v>38</v>
      </c>
      <c r="G1278" s="9">
        <v>40</v>
      </c>
      <c r="H1278" s="1">
        <v>2</v>
      </c>
      <c r="I1278" s="8">
        <v>72.069999999999993</v>
      </c>
      <c r="J1278" s="9" t="s">
        <v>16</v>
      </c>
    </row>
    <row r="1279" spans="1:10">
      <c r="A1279" s="12">
        <v>45385</v>
      </c>
      <c r="B1279" s="16" t="s">
        <v>64</v>
      </c>
      <c r="C1279" s="1" t="s">
        <v>2802</v>
      </c>
      <c r="D1279" s="8">
        <v>5900150</v>
      </c>
      <c r="E1279" s="8" t="s">
        <v>2803</v>
      </c>
      <c r="F1279" s="8">
        <v>71</v>
      </c>
      <c r="G1279" s="9">
        <v>77</v>
      </c>
      <c r="H1279" s="1">
        <v>6</v>
      </c>
      <c r="I1279" s="8">
        <v>140.04</v>
      </c>
      <c r="J1279" s="9" t="s">
        <v>16</v>
      </c>
    </row>
    <row r="1280" spans="1:10">
      <c r="A1280" s="12">
        <v>45385</v>
      </c>
      <c r="B1280" s="16" t="s">
        <v>64</v>
      </c>
      <c r="C1280" s="1" t="s">
        <v>2804</v>
      </c>
      <c r="D1280" s="8">
        <v>5680569</v>
      </c>
      <c r="E1280" s="8" t="s">
        <v>2805</v>
      </c>
      <c r="F1280" s="8">
        <v>14</v>
      </c>
      <c r="G1280" s="9">
        <v>20</v>
      </c>
      <c r="H1280" s="1">
        <v>6</v>
      </c>
      <c r="I1280" s="8">
        <v>296.22000000000003</v>
      </c>
      <c r="J1280" s="9" t="s">
        <v>16</v>
      </c>
    </row>
    <row r="1281" spans="1:10">
      <c r="A1281" s="12">
        <v>45385</v>
      </c>
      <c r="B1281" s="16" t="s">
        <v>64</v>
      </c>
      <c r="C1281" s="1" t="s">
        <v>2806</v>
      </c>
      <c r="D1281" s="8">
        <v>9053537</v>
      </c>
      <c r="E1281" s="8" t="s">
        <v>842</v>
      </c>
      <c r="F1281" s="8">
        <v>24</v>
      </c>
      <c r="G1281" s="9">
        <v>22</v>
      </c>
      <c r="H1281" s="1" t="s">
        <v>518</v>
      </c>
      <c r="I1281" s="8" t="s">
        <v>2807</v>
      </c>
      <c r="J1281" s="9" t="s">
        <v>16</v>
      </c>
    </row>
    <row r="1282" spans="1:10">
      <c r="A1282" s="12">
        <v>45385</v>
      </c>
      <c r="B1282" s="16" t="s">
        <v>64</v>
      </c>
      <c r="C1282" s="1" t="s">
        <v>2808</v>
      </c>
      <c r="D1282" s="8">
        <v>994053</v>
      </c>
      <c r="E1282" s="8" t="s">
        <v>2809</v>
      </c>
      <c r="F1282" s="8">
        <v>29</v>
      </c>
      <c r="G1282" s="9">
        <v>30</v>
      </c>
      <c r="H1282" s="1">
        <v>1</v>
      </c>
      <c r="I1282" s="8">
        <v>2.68</v>
      </c>
      <c r="J1282" s="9" t="s">
        <v>12</v>
      </c>
    </row>
    <row r="1283" spans="1:10">
      <c r="A1283" s="12">
        <v>45385</v>
      </c>
      <c r="B1283" s="16" t="s">
        <v>64</v>
      </c>
      <c r="C1283" s="1" t="s">
        <v>2810</v>
      </c>
      <c r="D1283" s="8">
        <v>671994</v>
      </c>
      <c r="E1283" s="8" t="s">
        <v>2811</v>
      </c>
      <c r="F1283" s="8">
        <v>43</v>
      </c>
      <c r="G1283" s="9">
        <v>44</v>
      </c>
      <c r="H1283" s="1">
        <v>1</v>
      </c>
      <c r="I1283" s="8">
        <v>4.7699999999999996</v>
      </c>
      <c r="J1283" s="9" t="s">
        <v>16</v>
      </c>
    </row>
    <row r="1284" spans="1:10">
      <c r="A1284" s="12">
        <v>45386</v>
      </c>
      <c r="B1284" s="16" t="s">
        <v>64</v>
      </c>
      <c r="C1284" s="1" t="s">
        <v>2812</v>
      </c>
      <c r="D1284" s="8">
        <v>8574707</v>
      </c>
      <c r="E1284" s="8" t="s">
        <v>2813</v>
      </c>
      <c r="F1284" s="8">
        <v>230</v>
      </c>
      <c r="G1284" s="9">
        <v>205</v>
      </c>
      <c r="H1284" s="1" t="s">
        <v>1739</v>
      </c>
      <c r="I1284" s="8" t="s">
        <v>2814</v>
      </c>
      <c r="J1284" s="9" t="s">
        <v>16</v>
      </c>
    </row>
    <row r="1285" spans="1:10">
      <c r="A1285" s="12">
        <v>45386</v>
      </c>
      <c r="B1285" s="16" t="s">
        <v>64</v>
      </c>
      <c r="C1285" s="1" t="s">
        <v>2815</v>
      </c>
      <c r="D1285" s="8">
        <v>6983581</v>
      </c>
      <c r="E1285" s="8" t="s">
        <v>2816</v>
      </c>
      <c r="F1285" s="8">
        <v>68</v>
      </c>
      <c r="G1285" s="9">
        <v>39</v>
      </c>
      <c r="H1285" s="1" t="s">
        <v>924</v>
      </c>
      <c r="I1285" s="8" t="s">
        <v>2817</v>
      </c>
      <c r="J1285" s="9" t="s">
        <v>24</v>
      </c>
    </row>
    <row r="1286" spans="1:10">
      <c r="A1286" s="12">
        <v>45386</v>
      </c>
      <c r="B1286" s="16" t="s">
        <v>64</v>
      </c>
      <c r="C1286" s="1" t="s">
        <v>2818</v>
      </c>
      <c r="D1286" s="8">
        <v>6995688</v>
      </c>
      <c r="E1286" s="8" t="s">
        <v>2819</v>
      </c>
      <c r="F1286" s="8">
        <v>72</v>
      </c>
      <c r="G1286" s="9">
        <v>66</v>
      </c>
      <c r="H1286" s="1" t="s">
        <v>126</v>
      </c>
      <c r="I1286" s="8" t="s">
        <v>2820</v>
      </c>
      <c r="J1286" s="9" t="s">
        <v>24</v>
      </c>
    </row>
    <row r="1287" spans="1:10">
      <c r="A1287" s="12">
        <v>45386</v>
      </c>
      <c r="B1287" s="16" t="s">
        <v>64</v>
      </c>
      <c r="C1287" s="1" t="s">
        <v>2821</v>
      </c>
      <c r="D1287" s="8">
        <v>9316923</v>
      </c>
      <c r="E1287" s="8" t="s">
        <v>2822</v>
      </c>
      <c r="F1287" s="8">
        <v>101</v>
      </c>
      <c r="G1287" s="9">
        <v>98</v>
      </c>
      <c r="H1287" s="1" t="s">
        <v>71</v>
      </c>
      <c r="I1287" s="8" t="s">
        <v>2823</v>
      </c>
      <c r="J1287" s="9" t="s">
        <v>16</v>
      </c>
    </row>
    <row r="1288" spans="1:10">
      <c r="A1288" s="12">
        <v>45386</v>
      </c>
      <c r="B1288" s="16" t="s">
        <v>64</v>
      </c>
      <c r="C1288" s="1" t="s">
        <v>2824</v>
      </c>
      <c r="D1288" s="8">
        <v>6030372</v>
      </c>
      <c r="E1288" s="8" t="s">
        <v>2825</v>
      </c>
      <c r="F1288" s="8">
        <v>68</v>
      </c>
      <c r="G1288" s="9">
        <v>70</v>
      </c>
      <c r="H1288" s="1">
        <v>2</v>
      </c>
      <c r="I1288" s="8">
        <v>79.84</v>
      </c>
      <c r="J1288" s="9" t="s">
        <v>24</v>
      </c>
    </row>
    <row r="1289" spans="1:10">
      <c r="A1289" s="12">
        <v>45386</v>
      </c>
      <c r="B1289" s="16" t="s">
        <v>64</v>
      </c>
      <c r="C1289" s="1" t="s">
        <v>2824</v>
      </c>
      <c r="D1289" s="8">
        <v>6030372</v>
      </c>
      <c r="E1289" s="8" t="s">
        <v>2825</v>
      </c>
      <c r="F1289" s="8">
        <v>68</v>
      </c>
      <c r="G1289" s="9">
        <v>69</v>
      </c>
      <c r="H1289" s="1">
        <v>1</v>
      </c>
      <c r="I1289" s="8">
        <v>39.92</v>
      </c>
      <c r="J1289" s="9" t="s">
        <v>16</v>
      </c>
    </row>
    <row r="1290" spans="1:10">
      <c r="A1290" s="12">
        <v>45386</v>
      </c>
      <c r="B1290" s="16" t="s">
        <v>64</v>
      </c>
      <c r="C1290" s="1" t="s">
        <v>2826</v>
      </c>
      <c r="D1290" s="8">
        <v>664011</v>
      </c>
      <c r="E1290" s="8" t="s">
        <v>2827</v>
      </c>
      <c r="F1290" s="8">
        <v>433</v>
      </c>
      <c r="G1290" s="9">
        <v>482</v>
      </c>
      <c r="H1290" s="1">
        <v>49</v>
      </c>
      <c r="I1290" s="8">
        <v>217.6</v>
      </c>
      <c r="J1290" s="9" t="s">
        <v>16</v>
      </c>
    </row>
    <row r="1291" spans="1:10">
      <c r="A1291" s="12">
        <v>45386</v>
      </c>
      <c r="B1291" s="16" t="s">
        <v>64</v>
      </c>
      <c r="C1291" s="1" t="s">
        <v>2828</v>
      </c>
      <c r="D1291" s="8">
        <v>308957</v>
      </c>
      <c r="E1291" s="8" t="s">
        <v>2829</v>
      </c>
      <c r="F1291" s="8">
        <v>1018</v>
      </c>
      <c r="G1291" s="9">
        <v>1015</v>
      </c>
      <c r="H1291" s="1" t="s">
        <v>71</v>
      </c>
      <c r="I1291" s="8" t="s">
        <v>2830</v>
      </c>
      <c r="J1291" s="9" t="s">
        <v>16</v>
      </c>
    </row>
    <row r="1292" spans="1:10">
      <c r="A1292" s="12">
        <v>45386</v>
      </c>
      <c r="B1292" s="16" t="s">
        <v>64</v>
      </c>
      <c r="C1292" s="1" t="s">
        <v>2831</v>
      </c>
      <c r="D1292" s="8">
        <v>203349</v>
      </c>
      <c r="E1292" s="8" t="s">
        <v>2832</v>
      </c>
      <c r="F1292" s="8">
        <v>1227</v>
      </c>
      <c r="G1292" s="9">
        <v>1287</v>
      </c>
      <c r="H1292" s="1">
        <v>60</v>
      </c>
      <c r="I1292" s="8">
        <v>381.6</v>
      </c>
      <c r="J1292" s="9" t="s">
        <v>24</v>
      </c>
    </row>
    <row r="1293" spans="1:10">
      <c r="A1293" s="12">
        <v>45386</v>
      </c>
      <c r="B1293" s="16" t="s">
        <v>64</v>
      </c>
      <c r="C1293" s="1" t="s">
        <v>2831</v>
      </c>
      <c r="D1293" s="8">
        <v>203349</v>
      </c>
      <c r="E1293" s="8" t="s">
        <v>2832</v>
      </c>
      <c r="F1293" s="8">
        <v>1227</v>
      </c>
      <c r="G1293" s="9">
        <v>1264</v>
      </c>
      <c r="H1293" s="1">
        <v>37</v>
      </c>
      <c r="I1293" s="8">
        <v>235.32</v>
      </c>
      <c r="J1293" s="9" t="s">
        <v>16</v>
      </c>
    </row>
    <row r="1294" spans="1:10">
      <c r="A1294" s="12">
        <v>45386</v>
      </c>
      <c r="B1294" s="16" t="s">
        <v>64</v>
      </c>
      <c r="C1294" s="1" t="s">
        <v>2833</v>
      </c>
      <c r="D1294" s="8">
        <v>7217871</v>
      </c>
      <c r="E1294" s="8" t="s">
        <v>2834</v>
      </c>
      <c r="F1294" s="8">
        <v>20</v>
      </c>
      <c r="G1294" s="9">
        <v>18</v>
      </c>
      <c r="H1294" s="1" t="s">
        <v>90</v>
      </c>
      <c r="I1294" s="8" t="s">
        <v>2835</v>
      </c>
      <c r="J1294" s="9" t="s">
        <v>16</v>
      </c>
    </row>
    <row r="1295" spans="1:10">
      <c r="A1295" s="12">
        <v>45386</v>
      </c>
      <c r="B1295" s="16" t="s">
        <v>64</v>
      </c>
      <c r="C1295" s="1" t="s">
        <v>2836</v>
      </c>
      <c r="D1295" s="8">
        <v>925382</v>
      </c>
      <c r="E1295" s="8" t="s">
        <v>1220</v>
      </c>
      <c r="F1295" s="8">
        <v>129</v>
      </c>
      <c r="G1295" s="9">
        <v>30</v>
      </c>
      <c r="H1295" s="1" t="s">
        <v>2837</v>
      </c>
      <c r="I1295" s="8" t="s">
        <v>2838</v>
      </c>
      <c r="J1295" s="9" t="s">
        <v>14</v>
      </c>
    </row>
    <row r="1296" spans="1:10">
      <c r="A1296" s="12">
        <v>45386</v>
      </c>
      <c r="B1296" s="16" t="s">
        <v>64</v>
      </c>
      <c r="C1296" s="1" t="s">
        <v>2839</v>
      </c>
      <c r="D1296" s="8">
        <v>5139652</v>
      </c>
      <c r="E1296" s="8" t="s">
        <v>2840</v>
      </c>
      <c r="F1296" s="8">
        <v>88</v>
      </c>
      <c r="G1296" s="9">
        <v>92</v>
      </c>
      <c r="H1296" s="1">
        <v>4</v>
      </c>
      <c r="I1296" s="8">
        <v>72.319999999999993</v>
      </c>
      <c r="J1296" s="9" t="s">
        <v>16</v>
      </c>
    </row>
    <row r="1297" spans="1:10">
      <c r="A1297" s="12">
        <v>45386</v>
      </c>
      <c r="B1297" s="16" t="s">
        <v>64</v>
      </c>
      <c r="C1297" s="1" t="s">
        <v>2841</v>
      </c>
      <c r="D1297" s="8">
        <v>716735</v>
      </c>
      <c r="E1297" s="8" t="s">
        <v>2842</v>
      </c>
      <c r="F1297" s="8">
        <v>44</v>
      </c>
      <c r="G1297" s="9">
        <v>45</v>
      </c>
      <c r="H1297" s="1">
        <v>1</v>
      </c>
      <c r="I1297" s="8">
        <v>16.399999999999999</v>
      </c>
      <c r="J1297" s="9" t="s">
        <v>16</v>
      </c>
    </row>
    <row r="1298" spans="1:10">
      <c r="A1298" s="12">
        <v>45386</v>
      </c>
      <c r="B1298" s="16" t="s">
        <v>64</v>
      </c>
      <c r="C1298" s="1" t="s">
        <v>2843</v>
      </c>
      <c r="D1298" s="8">
        <v>617135</v>
      </c>
      <c r="E1298" s="8" t="s">
        <v>2844</v>
      </c>
      <c r="F1298" s="8">
        <v>384</v>
      </c>
      <c r="G1298" s="9">
        <v>306</v>
      </c>
      <c r="H1298" s="1" t="s">
        <v>2845</v>
      </c>
      <c r="I1298" s="8" t="s">
        <v>2846</v>
      </c>
      <c r="J1298" s="9" t="s">
        <v>16</v>
      </c>
    </row>
    <row r="1299" spans="1:10">
      <c r="A1299" s="12">
        <v>45386</v>
      </c>
      <c r="B1299" s="16" t="s">
        <v>64</v>
      </c>
      <c r="C1299" s="1" t="s">
        <v>2847</v>
      </c>
      <c r="D1299" s="8">
        <v>108130</v>
      </c>
      <c r="E1299" s="8" t="s">
        <v>2848</v>
      </c>
      <c r="F1299" s="8">
        <v>336</v>
      </c>
      <c r="G1299" s="9">
        <v>312</v>
      </c>
      <c r="H1299" s="1" t="s">
        <v>421</v>
      </c>
      <c r="I1299" s="8" t="s">
        <v>2849</v>
      </c>
      <c r="J1299" s="9" t="s">
        <v>16</v>
      </c>
    </row>
    <row r="1300" spans="1:10">
      <c r="A1300" s="12">
        <v>45386</v>
      </c>
      <c r="B1300" s="16" t="s">
        <v>64</v>
      </c>
      <c r="C1300" s="1" t="s">
        <v>2850</v>
      </c>
      <c r="D1300" s="8">
        <v>6661968</v>
      </c>
      <c r="E1300" s="8" t="s">
        <v>2851</v>
      </c>
      <c r="F1300" s="8">
        <v>100</v>
      </c>
      <c r="G1300" s="9">
        <v>97</v>
      </c>
      <c r="H1300" s="1" t="s">
        <v>71</v>
      </c>
      <c r="I1300" s="8" t="s">
        <v>2852</v>
      </c>
      <c r="J1300" s="9" t="s">
        <v>16</v>
      </c>
    </row>
    <row r="1301" spans="1:10">
      <c r="A1301" s="12">
        <v>45386</v>
      </c>
      <c r="B1301" s="16" t="s">
        <v>64</v>
      </c>
      <c r="C1301" s="1" t="s">
        <v>2170</v>
      </c>
      <c r="D1301" s="8">
        <v>196643</v>
      </c>
      <c r="E1301" s="8" t="s">
        <v>455</v>
      </c>
      <c r="F1301" s="8">
        <v>15</v>
      </c>
      <c r="G1301" s="9">
        <v>13</v>
      </c>
      <c r="H1301" s="1" t="s">
        <v>90</v>
      </c>
      <c r="I1301" s="8" t="s">
        <v>2853</v>
      </c>
      <c r="J1301" s="9" t="s">
        <v>16</v>
      </c>
    </row>
    <row r="1302" spans="1:10">
      <c r="A1302" s="12">
        <v>45386</v>
      </c>
      <c r="B1302" s="16" t="s">
        <v>64</v>
      </c>
      <c r="C1302" s="1" t="s">
        <v>2854</v>
      </c>
      <c r="D1302" s="8">
        <v>349283</v>
      </c>
      <c r="E1302" s="8" t="s">
        <v>2855</v>
      </c>
      <c r="F1302" s="8">
        <v>31</v>
      </c>
      <c r="G1302" s="9">
        <v>30</v>
      </c>
      <c r="H1302" s="1" t="s">
        <v>79</v>
      </c>
      <c r="I1302" s="8" t="s">
        <v>2856</v>
      </c>
      <c r="J1302" s="9" t="s">
        <v>16</v>
      </c>
    </row>
    <row r="1303" spans="1:10">
      <c r="A1303" s="12">
        <v>45386</v>
      </c>
      <c r="B1303" s="16" t="s">
        <v>64</v>
      </c>
      <c r="C1303" s="1" t="s">
        <v>2857</v>
      </c>
      <c r="D1303" s="8">
        <v>7607739</v>
      </c>
      <c r="E1303" s="8" t="s">
        <v>1266</v>
      </c>
      <c r="F1303" s="8">
        <v>55</v>
      </c>
      <c r="G1303" s="9">
        <v>0</v>
      </c>
      <c r="H1303" s="1" t="s">
        <v>2858</v>
      </c>
      <c r="I1303" s="8" t="s">
        <v>2859</v>
      </c>
      <c r="J1303" s="9" t="s">
        <v>16</v>
      </c>
    </row>
    <row r="1304" spans="1:10">
      <c r="A1304" s="12">
        <v>45386</v>
      </c>
      <c r="B1304" s="16" t="s">
        <v>64</v>
      </c>
      <c r="C1304" s="1" t="s">
        <v>2860</v>
      </c>
      <c r="D1304" s="8">
        <v>8835154</v>
      </c>
      <c r="E1304" s="8" t="s">
        <v>2861</v>
      </c>
      <c r="F1304" s="8">
        <v>108</v>
      </c>
      <c r="G1304" s="9">
        <v>84</v>
      </c>
      <c r="H1304" s="1" t="s">
        <v>2862</v>
      </c>
      <c r="I1304" s="8" t="s">
        <v>2863</v>
      </c>
      <c r="J1304" s="9" t="s">
        <v>16</v>
      </c>
    </row>
    <row r="1305" spans="1:10">
      <c r="A1305" s="12">
        <v>45386</v>
      </c>
      <c r="B1305" s="16" t="s">
        <v>64</v>
      </c>
      <c r="C1305" s="1" t="s">
        <v>2864</v>
      </c>
      <c r="D1305" s="8">
        <v>6998791</v>
      </c>
      <c r="E1305" s="8" t="s">
        <v>2865</v>
      </c>
      <c r="F1305" s="8">
        <v>504</v>
      </c>
      <c r="G1305" s="9">
        <v>432</v>
      </c>
      <c r="H1305" s="1" t="s">
        <v>2866</v>
      </c>
      <c r="I1305" s="8" t="s">
        <v>2867</v>
      </c>
      <c r="J1305" s="9" t="s">
        <v>16</v>
      </c>
    </row>
    <row r="1306" spans="1:10">
      <c r="A1306" s="12">
        <v>45386</v>
      </c>
      <c r="B1306" s="16" t="s">
        <v>64</v>
      </c>
      <c r="C1306" s="1" t="s">
        <v>2868</v>
      </c>
      <c r="D1306" s="8">
        <v>8916234</v>
      </c>
      <c r="E1306" s="8" t="s">
        <v>2869</v>
      </c>
      <c r="F1306" s="8">
        <v>101</v>
      </c>
      <c r="G1306" s="9">
        <v>86</v>
      </c>
      <c r="H1306" s="1" t="s">
        <v>2870</v>
      </c>
      <c r="I1306" s="8" t="s">
        <v>2871</v>
      </c>
      <c r="J1306" s="9" t="s">
        <v>16</v>
      </c>
    </row>
    <row r="1307" spans="1:10">
      <c r="A1307" s="12">
        <v>45386</v>
      </c>
      <c r="B1307" s="16" t="s">
        <v>64</v>
      </c>
      <c r="C1307" s="1" t="s">
        <v>2872</v>
      </c>
      <c r="D1307" s="8">
        <v>196697</v>
      </c>
      <c r="E1307" s="8" t="s">
        <v>2801</v>
      </c>
      <c r="F1307" s="8">
        <v>25</v>
      </c>
      <c r="G1307" s="9">
        <v>19</v>
      </c>
      <c r="H1307" s="1" t="s">
        <v>2873</v>
      </c>
      <c r="I1307" s="8" t="s">
        <v>2874</v>
      </c>
      <c r="J1307" s="9" t="s">
        <v>16</v>
      </c>
    </row>
    <row r="1308" spans="1:10">
      <c r="A1308" s="12">
        <v>45386</v>
      </c>
      <c r="B1308" s="16" t="s">
        <v>64</v>
      </c>
      <c r="C1308" s="1" t="s">
        <v>2875</v>
      </c>
      <c r="D1308" s="8">
        <v>576868</v>
      </c>
      <c r="E1308" s="8" t="s">
        <v>380</v>
      </c>
      <c r="F1308" s="8">
        <v>8</v>
      </c>
      <c r="G1308" s="9">
        <v>7</v>
      </c>
      <c r="H1308" s="1" t="s">
        <v>999</v>
      </c>
      <c r="I1308" s="8" t="s">
        <v>1633</v>
      </c>
      <c r="J1308" s="9" t="s">
        <v>16</v>
      </c>
    </row>
    <row r="1309" spans="1:10">
      <c r="A1309" s="12">
        <v>45386</v>
      </c>
      <c r="B1309" s="16" t="s">
        <v>64</v>
      </c>
      <c r="C1309" s="1" t="s">
        <v>1444</v>
      </c>
      <c r="D1309" s="8">
        <v>8517865</v>
      </c>
      <c r="E1309" s="8" t="s">
        <v>1442</v>
      </c>
      <c r="F1309" s="8">
        <v>9</v>
      </c>
      <c r="G1309" s="9">
        <v>10</v>
      </c>
      <c r="H1309" s="1">
        <v>1</v>
      </c>
      <c r="I1309" s="8">
        <v>174.53</v>
      </c>
      <c r="J1309" s="9" t="s">
        <v>16</v>
      </c>
    </row>
    <row r="1310" spans="1:10">
      <c r="A1310" s="12">
        <v>45386</v>
      </c>
      <c r="B1310" s="16" t="s">
        <v>64</v>
      </c>
      <c r="C1310" s="1" t="s">
        <v>2876</v>
      </c>
      <c r="D1310" s="8">
        <v>9501412</v>
      </c>
      <c r="E1310" s="8" t="s">
        <v>2877</v>
      </c>
      <c r="F1310" s="8">
        <v>0</v>
      </c>
      <c r="G1310" s="9">
        <v>11</v>
      </c>
      <c r="H1310" s="1">
        <v>11</v>
      </c>
      <c r="I1310" s="8">
        <v>303.62</v>
      </c>
      <c r="J1310" s="9" t="s">
        <v>16</v>
      </c>
    </row>
    <row r="1311" spans="1:10">
      <c r="A1311" s="12">
        <v>45386</v>
      </c>
      <c r="B1311" s="16" t="s">
        <v>64</v>
      </c>
      <c r="C1311" s="1" t="s">
        <v>2878</v>
      </c>
      <c r="D1311" s="8">
        <v>911937</v>
      </c>
      <c r="E1311" s="8" t="s">
        <v>2879</v>
      </c>
      <c r="F1311" s="8">
        <v>0</v>
      </c>
      <c r="G1311" s="9">
        <v>31</v>
      </c>
      <c r="H1311" s="1">
        <v>31</v>
      </c>
      <c r="I1311" s="8">
        <v>494.54</v>
      </c>
      <c r="J1311" s="9" t="s">
        <v>16</v>
      </c>
    </row>
    <row r="1312" spans="1:10">
      <c r="A1312" s="12">
        <v>45386</v>
      </c>
      <c r="B1312" s="16" t="s">
        <v>64</v>
      </c>
      <c r="C1312" s="1" t="s">
        <v>2880</v>
      </c>
      <c r="D1312" s="8">
        <v>360974</v>
      </c>
      <c r="E1312" s="8" t="s">
        <v>2881</v>
      </c>
      <c r="F1312" s="8">
        <v>13</v>
      </c>
      <c r="G1312" s="9">
        <v>18</v>
      </c>
      <c r="H1312" s="1">
        <v>5</v>
      </c>
      <c r="I1312" s="8">
        <v>209.2</v>
      </c>
      <c r="J1312" s="9" t="s">
        <v>16</v>
      </c>
    </row>
    <row r="1313" spans="1:10">
      <c r="A1313" s="12">
        <v>45386</v>
      </c>
      <c r="B1313" s="16" t="s">
        <v>64</v>
      </c>
      <c r="C1313" s="1" t="s">
        <v>2882</v>
      </c>
      <c r="D1313" s="8">
        <v>1260901</v>
      </c>
      <c r="E1313" s="8" t="s">
        <v>2883</v>
      </c>
      <c r="F1313" s="8">
        <v>43</v>
      </c>
      <c r="G1313" s="9">
        <v>40</v>
      </c>
      <c r="H1313" s="1" t="s">
        <v>1007</v>
      </c>
      <c r="I1313" s="8" t="s">
        <v>2884</v>
      </c>
      <c r="J1313" s="9" t="s">
        <v>43</v>
      </c>
    </row>
    <row r="1314" spans="1:10">
      <c r="A1314" s="12">
        <v>45386</v>
      </c>
      <c r="B1314" s="16" t="s">
        <v>64</v>
      </c>
      <c r="C1314" s="1" t="s">
        <v>2885</v>
      </c>
      <c r="D1314" s="8">
        <v>1260901</v>
      </c>
      <c r="E1314" s="8" t="s">
        <v>2883</v>
      </c>
      <c r="F1314" s="8">
        <v>51</v>
      </c>
      <c r="G1314" s="9">
        <v>54</v>
      </c>
      <c r="H1314" s="1">
        <v>3</v>
      </c>
      <c r="I1314" s="8">
        <v>40.29</v>
      </c>
      <c r="J1314" s="9" t="s">
        <v>14</v>
      </c>
    </row>
    <row r="1315" spans="1:10">
      <c r="A1315" s="12">
        <v>45386</v>
      </c>
      <c r="B1315" s="16" t="s">
        <v>64</v>
      </c>
      <c r="C1315" s="1" t="s">
        <v>2886</v>
      </c>
      <c r="D1315" s="8">
        <v>8238216</v>
      </c>
      <c r="E1315" s="8" t="s">
        <v>2887</v>
      </c>
      <c r="F1315" s="8">
        <v>104</v>
      </c>
      <c r="G1315" s="9">
        <v>480</v>
      </c>
      <c r="H1315" s="1">
        <v>376</v>
      </c>
      <c r="I1315" s="8">
        <v>648.97</v>
      </c>
      <c r="J1315" s="9" t="s">
        <v>16</v>
      </c>
    </row>
    <row r="1316" spans="1:10">
      <c r="A1316" s="12">
        <v>45386</v>
      </c>
      <c r="B1316" s="16" t="s">
        <v>64</v>
      </c>
      <c r="C1316" s="1" t="s">
        <v>2888</v>
      </c>
      <c r="D1316" s="8">
        <v>894738</v>
      </c>
      <c r="E1316" s="8" t="s">
        <v>2889</v>
      </c>
      <c r="F1316" s="8">
        <v>54</v>
      </c>
      <c r="G1316" s="9">
        <v>39</v>
      </c>
      <c r="H1316" s="1" t="s">
        <v>2870</v>
      </c>
      <c r="I1316" s="8" t="s">
        <v>2890</v>
      </c>
      <c r="J1316" s="9" t="s">
        <v>24</v>
      </c>
    </row>
    <row r="1317" spans="1:10">
      <c r="A1317" s="12">
        <v>45386</v>
      </c>
      <c r="B1317" s="16" t="s">
        <v>64</v>
      </c>
      <c r="C1317" s="1" t="s">
        <v>2891</v>
      </c>
      <c r="D1317" s="8">
        <v>829265</v>
      </c>
      <c r="E1317" s="8" t="s">
        <v>2892</v>
      </c>
      <c r="F1317" s="8">
        <v>64</v>
      </c>
      <c r="G1317" s="9">
        <v>39</v>
      </c>
      <c r="H1317" s="1" t="s">
        <v>2893</v>
      </c>
      <c r="I1317" s="8" t="s">
        <v>2894</v>
      </c>
      <c r="J1317" s="9" t="s">
        <v>24</v>
      </c>
    </row>
    <row r="1318" spans="1:10">
      <c r="A1318" s="12">
        <v>45386</v>
      </c>
      <c r="B1318" s="16" t="s">
        <v>64</v>
      </c>
      <c r="C1318" s="1" t="s">
        <v>2891</v>
      </c>
      <c r="D1318" s="8">
        <v>829265</v>
      </c>
      <c r="E1318" s="8" t="s">
        <v>2892</v>
      </c>
      <c r="F1318" s="8">
        <v>64</v>
      </c>
      <c r="G1318" s="9">
        <v>56</v>
      </c>
      <c r="H1318" s="1" t="s">
        <v>2895</v>
      </c>
      <c r="I1318" s="8">
        <v>135.44</v>
      </c>
      <c r="J1318" s="9" t="s">
        <v>16</v>
      </c>
    </row>
    <row r="1319" spans="1:10">
      <c r="A1319" s="12">
        <v>45386</v>
      </c>
      <c r="B1319" s="16" t="s">
        <v>64</v>
      </c>
      <c r="C1319" s="1" t="s">
        <v>2896</v>
      </c>
      <c r="D1319" s="8">
        <v>774483</v>
      </c>
      <c r="E1319" s="8" t="s">
        <v>2897</v>
      </c>
      <c r="F1319" s="8">
        <v>144</v>
      </c>
      <c r="G1319" s="9">
        <v>143</v>
      </c>
      <c r="H1319" s="1" t="s">
        <v>999</v>
      </c>
      <c r="I1319" s="8" t="s">
        <v>2898</v>
      </c>
      <c r="J1319" s="9" t="s">
        <v>16</v>
      </c>
    </row>
    <row r="1320" spans="1:10">
      <c r="A1320" s="12">
        <v>45386</v>
      </c>
      <c r="B1320" s="16" t="s">
        <v>64</v>
      </c>
      <c r="C1320" s="1" t="s">
        <v>2899</v>
      </c>
      <c r="D1320" s="8">
        <v>197573</v>
      </c>
      <c r="E1320" s="8" t="s">
        <v>2900</v>
      </c>
      <c r="F1320" s="8">
        <v>27</v>
      </c>
      <c r="G1320" s="9">
        <v>25</v>
      </c>
      <c r="H1320" s="1" t="s">
        <v>1014</v>
      </c>
      <c r="I1320" s="8" t="s">
        <v>2901</v>
      </c>
      <c r="J1320" s="9" t="s">
        <v>16</v>
      </c>
    </row>
    <row r="1321" spans="1:10">
      <c r="A1321" s="12">
        <v>45386</v>
      </c>
      <c r="B1321" s="16" t="s">
        <v>64</v>
      </c>
      <c r="C1321" s="1" t="s">
        <v>2902</v>
      </c>
      <c r="D1321" s="8">
        <v>623123</v>
      </c>
      <c r="E1321" s="8" t="s">
        <v>2903</v>
      </c>
      <c r="F1321" s="8">
        <v>20</v>
      </c>
      <c r="G1321" s="9">
        <v>22</v>
      </c>
      <c r="H1321" s="1">
        <v>2</v>
      </c>
      <c r="I1321" s="8">
        <v>64.22</v>
      </c>
      <c r="J1321" s="9" t="s">
        <v>24</v>
      </c>
    </row>
    <row r="1322" spans="1:10">
      <c r="A1322" s="12">
        <v>45386</v>
      </c>
      <c r="B1322" s="16" t="s">
        <v>64</v>
      </c>
      <c r="C1322" s="1" t="s">
        <v>366</v>
      </c>
      <c r="D1322" s="8">
        <v>4671240</v>
      </c>
      <c r="E1322" s="8" t="s">
        <v>2904</v>
      </c>
      <c r="F1322" s="8">
        <v>64</v>
      </c>
      <c r="G1322" s="9">
        <v>0</v>
      </c>
      <c r="H1322" s="1" t="s">
        <v>2905</v>
      </c>
      <c r="I1322" s="8" t="s">
        <v>2906</v>
      </c>
      <c r="J1322" s="9" t="s">
        <v>16</v>
      </c>
    </row>
    <row r="1323" spans="1:10">
      <c r="A1323" s="12">
        <v>45386</v>
      </c>
      <c r="B1323" s="16" t="s">
        <v>64</v>
      </c>
      <c r="C1323" s="1" t="s">
        <v>2907</v>
      </c>
      <c r="D1323" s="8">
        <v>864904</v>
      </c>
      <c r="E1323" s="8" t="s">
        <v>2908</v>
      </c>
      <c r="F1323" s="8">
        <v>80</v>
      </c>
      <c r="G1323" s="9">
        <v>64</v>
      </c>
      <c r="H1323" s="1" t="s">
        <v>1221</v>
      </c>
      <c r="I1323" s="8" t="s">
        <v>2909</v>
      </c>
      <c r="J1323" s="9" t="s">
        <v>16</v>
      </c>
    </row>
    <row r="1324" spans="1:10">
      <c r="A1324" s="12">
        <v>45386</v>
      </c>
      <c r="B1324" s="16" t="s">
        <v>64</v>
      </c>
      <c r="C1324" s="1" t="s">
        <v>2910</v>
      </c>
      <c r="D1324" s="8">
        <v>4469632</v>
      </c>
      <c r="E1324" s="8" t="s">
        <v>2911</v>
      </c>
      <c r="F1324" s="8">
        <v>39</v>
      </c>
      <c r="G1324" s="9">
        <v>36</v>
      </c>
      <c r="H1324" s="1" t="s">
        <v>341</v>
      </c>
      <c r="I1324" s="8" t="s">
        <v>2912</v>
      </c>
      <c r="J1324" s="9" t="s">
        <v>24</v>
      </c>
    </row>
    <row r="1325" spans="1:10">
      <c r="A1325" s="12">
        <v>45386</v>
      </c>
      <c r="B1325" s="16" t="s">
        <v>64</v>
      </c>
      <c r="C1325" s="1" t="s">
        <v>2910</v>
      </c>
      <c r="D1325" s="8">
        <v>4469632</v>
      </c>
      <c r="E1325" s="8" t="s">
        <v>2911</v>
      </c>
      <c r="F1325" s="8">
        <v>39</v>
      </c>
      <c r="G1325" s="9">
        <v>37</v>
      </c>
      <c r="H1325" s="1" t="s">
        <v>2913</v>
      </c>
      <c r="I1325" s="8">
        <v>115.3</v>
      </c>
      <c r="J1325" s="9" t="s">
        <v>16</v>
      </c>
    </row>
    <row r="1326" spans="1:10">
      <c r="A1326" s="12">
        <v>45386</v>
      </c>
      <c r="B1326" s="16" t="s">
        <v>64</v>
      </c>
      <c r="C1326" s="1" t="s">
        <v>2914</v>
      </c>
      <c r="D1326" s="8">
        <v>661813</v>
      </c>
      <c r="E1326" s="8" t="s">
        <v>2915</v>
      </c>
      <c r="F1326" s="8">
        <v>70</v>
      </c>
      <c r="G1326" s="9">
        <v>67</v>
      </c>
      <c r="H1326" s="1" t="s">
        <v>341</v>
      </c>
      <c r="I1326" s="8" t="s">
        <v>2916</v>
      </c>
      <c r="J1326" s="9" t="s">
        <v>16</v>
      </c>
    </row>
    <row r="1327" spans="1:10">
      <c r="A1327" s="12">
        <v>45386</v>
      </c>
      <c r="B1327" s="16" t="s">
        <v>64</v>
      </c>
      <c r="C1327" s="1" t="s">
        <v>2917</v>
      </c>
      <c r="D1327" s="8">
        <v>925382</v>
      </c>
      <c r="E1327" s="8" t="s">
        <v>1582</v>
      </c>
      <c r="F1327" s="8">
        <v>128</v>
      </c>
      <c r="G1327" s="9">
        <v>256</v>
      </c>
      <c r="H1327" s="1">
        <v>128</v>
      </c>
      <c r="I1327" s="8">
        <v>1421.44</v>
      </c>
      <c r="J1327" s="9" t="s">
        <v>43</v>
      </c>
    </row>
    <row r="1328" spans="1:10">
      <c r="A1328" s="12">
        <v>45386</v>
      </c>
      <c r="B1328" s="16" t="s">
        <v>113</v>
      </c>
      <c r="C1328" s="1" t="s">
        <v>2918</v>
      </c>
      <c r="D1328" s="8">
        <v>790796</v>
      </c>
      <c r="E1328" s="8" t="s">
        <v>2919</v>
      </c>
      <c r="F1328" s="8">
        <v>1</v>
      </c>
      <c r="G1328" s="9">
        <v>2</v>
      </c>
      <c r="H1328" s="1">
        <v>1</v>
      </c>
      <c r="I1328" s="8">
        <v>77.06</v>
      </c>
      <c r="J1328" s="9" t="s">
        <v>22</v>
      </c>
    </row>
    <row r="1329" spans="1:10">
      <c r="A1329" s="12">
        <v>45386</v>
      </c>
      <c r="B1329" s="16" t="s">
        <v>113</v>
      </c>
      <c r="C1329" s="1" t="s">
        <v>2920</v>
      </c>
      <c r="D1329" s="8">
        <v>8181755</v>
      </c>
      <c r="E1329" s="8" t="s">
        <v>2921</v>
      </c>
      <c r="F1329" s="8">
        <v>0</v>
      </c>
      <c r="G1329" s="9">
        <v>1</v>
      </c>
      <c r="H1329" s="1">
        <v>1</v>
      </c>
      <c r="I1329" s="8">
        <v>90.99</v>
      </c>
      <c r="J1329" s="9" t="s">
        <v>12</v>
      </c>
    </row>
    <row r="1330" spans="1:10">
      <c r="A1330" s="12">
        <v>45386</v>
      </c>
      <c r="B1330" s="16" t="s">
        <v>113</v>
      </c>
      <c r="C1330" s="1" t="s">
        <v>2922</v>
      </c>
      <c r="D1330" s="8">
        <v>704436</v>
      </c>
      <c r="E1330" s="8" t="s">
        <v>2923</v>
      </c>
      <c r="F1330" s="8">
        <v>9</v>
      </c>
      <c r="G1330" s="9">
        <v>6</v>
      </c>
      <c r="H1330" s="1" t="s">
        <v>71</v>
      </c>
      <c r="I1330" s="8" t="s">
        <v>2924</v>
      </c>
      <c r="J1330" s="9" t="s">
        <v>24</v>
      </c>
    </row>
    <row r="1331" spans="1:10">
      <c r="A1331" s="12">
        <v>45386</v>
      </c>
      <c r="B1331" s="16" t="s">
        <v>113</v>
      </c>
      <c r="C1331" s="1" t="s">
        <v>2925</v>
      </c>
      <c r="D1331" s="8">
        <v>304203</v>
      </c>
      <c r="E1331" s="8" t="s">
        <v>2926</v>
      </c>
      <c r="F1331" s="8">
        <v>2</v>
      </c>
      <c r="G1331" s="9">
        <v>1</v>
      </c>
      <c r="H1331" s="1" t="s">
        <v>79</v>
      </c>
      <c r="I1331" s="8" t="s">
        <v>2927</v>
      </c>
      <c r="J1331" s="9" t="s">
        <v>24</v>
      </c>
    </row>
    <row r="1332" spans="1:10">
      <c r="A1332" s="12">
        <v>45386</v>
      </c>
      <c r="B1332" s="16" t="s">
        <v>113</v>
      </c>
      <c r="C1332" s="1" t="s">
        <v>2928</v>
      </c>
      <c r="D1332" s="8">
        <v>752791</v>
      </c>
      <c r="E1332" s="8" t="s">
        <v>2929</v>
      </c>
      <c r="F1332" s="8">
        <v>0</v>
      </c>
      <c r="G1332" s="9">
        <v>1</v>
      </c>
      <c r="H1332" s="1">
        <v>1</v>
      </c>
      <c r="I1332" s="8">
        <v>1.1299999999999999</v>
      </c>
      <c r="J1332" s="9" t="s">
        <v>12</v>
      </c>
    </row>
    <row r="1333" spans="1:10">
      <c r="A1333" s="12">
        <v>45387</v>
      </c>
      <c r="B1333" s="16" t="s">
        <v>113</v>
      </c>
      <c r="C1333" s="1" t="s">
        <v>2930</v>
      </c>
      <c r="D1333" s="8">
        <v>508937</v>
      </c>
      <c r="E1333" s="8" t="s">
        <v>2931</v>
      </c>
      <c r="F1333" s="8">
        <v>7</v>
      </c>
      <c r="G1333" s="9">
        <v>0</v>
      </c>
      <c r="H1333" s="1" t="s">
        <v>282</v>
      </c>
      <c r="I1333" s="8" t="s">
        <v>2932</v>
      </c>
      <c r="J1333" s="9" t="s">
        <v>26</v>
      </c>
    </row>
    <row r="1334" spans="1:10">
      <c r="A1334" s="12">
        <v>45387</v>
      </c>
      <c r="B1334" s="16" t="s">
        <v>113</v>
      </c>
      <c r="C1334" s="1" t="s">
        <v>2933</v>
      </c>
      <c r="D1334" s="8">
        <v>681718</v>
      </c>
      <c r="E1334" s="8" t="s">
        <v>2934</v>
      </c>
      <c r="F1334" s="8">
        <v>0</v>
      </c>
      <c r="G1334" s="9">
        <v>6</v>
      </c>
      <c r="H1334" s="1">
        <v>6</v>
      </c>
      <c r="I1334" s="8">
        <v>5.14</v>
      </c>
      <c r="J1334" s="9" t="s">
        <v>12</v>
      </c>
    </row>
    <row r="1335" spans="1:10">
      <c r="A1335" s="12">
        <v>45387</v>
      </c>
      <c r="B1335" s="16" t="s">
        <v>113</v>
      </c>
      <c r="C1335" s="1" t="s">
        <v>2935</v>
      </c>
      <c r="D1335" s="8">
        <v>8513899</v>
      </c>
      <c r="E1335" s="8" t="s">
        <v>2936</v>
      </c>
      <c r="F1335" s="8">
        <v>0</v>
      </c>
      <c r="G1335" s="9">
        <v>2</v>
      </c>
      <c r="H1335" s="1">
        <v>2</v>
      </c>
      <c r="I1335" s="8">
        <v>608.55999999999995</v>
      </c>
      <c r="J1335" s="9" t="s">
        <v>22</v>
      </c>
    </row>
    <row r="1336" spans="1:10">
      <c r="A1336" s="12">
        <v>45387</v>
      </c>
      <c r="B1336" s="16" t="s">
        <v>113</v>
      </c>
      <c r="C1336" s="1" t="s">
        <v>2937</v>
      </c>
      <c r="D1336" s="8">
        <v>188483</v>
      </c>
      <c r="E1336" s="8" t="s">
        <v>2938</v>
      </c>
      <c r="F1336" s="8">
        <v>1</v>
      </c>
      <c r="G1336" s="9">
        <v>3</v>
      </c>
      <c r="H1336" s="1">
        <v>2</v>
      </c>
      <c r="I1336" s="8">
        <v>2.34</v>
      </c>
      <c r="J1336" s="9" t="s">
        <v>12</v>
      </c>
    </row>
    <row r="1337" spans="1:10">
      <c r="A1337" s="12">
        <v>45387</v>
      </c>
      <c r="B1337" s="16" t="s">
        <v>113</v>
      </c>
      <c r="C1337" s="1" t="s">
        <v>2939</v>
      </c>
      <c r="D1337" s="8">
        <v>9343383</v>
      </c>
      <c r="E1337" s="8" t="s">
        <v>2940</v>
      </c>
      <c r="F1337" s="8">
        <v>0</v>
      </c>
      <c r="G1337" s="9">
        <v>1</v>
      </c>
      <c r="H1337" s="1">
        <v>1</v>
      </c>
      <c r="I1337" s="8">
        <v>15.05</v>
      </c>
      <c r="J1337" s="9" t="s">
        <v>12</v>
      </c>
    </row>
    <row r="1338" spans="1:10">
      <c r="A1338" s="12">
        <v>45387</v>
      </c>
      <c r="B1338" s="16" t="s">
        <v>113</v>
      </c>
      <c r="C1338" s="1" t="s">
        <v>2941</v>
      </c>
      <c r="D1338" s="8">
        <v>864666</v>
      </c>
      <c r="E1338" s="8" t="s">
        <v>2942</v>
      </c>
      <c r="F1338" s="8">
        <v>1</v>
      </c>
      <c r="G1338" s="9">
        <v>3</v>
      </c>
      <c r="H1338" s="1">
        <v>2</v>
      </c>
      <c r="I1338" s="8">
        <v>24.36</v>
      </c>
      <c r="J1338" s="9" t="s">
        <v>12</v>
      </c>
    </row>
    <row r="1339" spans="1:10">
      <c r="A1339" s="12">
        <v>45387</v>
      </c>
      <c r="B1339" s="16" t="s">
        <v>113</v>
      </c>
      <c r="C1339" s="1" t="s">
        <v>961</v>
      </c>
      <c r="D1339" s="8">
        <v>118216</v>
      </c>
      <c r="E1339" s="8" t="s">
        <v>2943</v>
      </c>
      <c r="F1339" s="8">
        <v>10</v>
      </c>
      <c r="G1339" s="9">
        <v>12</v>
      </c>
      <c r="H1339" s="1">
        <v>2</v>
      </c>
      <c r="I1339" s="8">
        <v>18.66</v>
      </c>
      <c r="J1339" s="9" t="s">
        <v>24</v>
      </c>
    </row>
    <row r="1340" spans="1:10">
      <c r="A1340" s="12">
        <v>45387</v>
      </c>
      <c r="B1340" s="16" t="s">
        <v>113</v>
      </c>
      <c r="C1340" s="1" t="s">
        <v>961</v>
      </c>
      <c r="D1340" s="8">
        <v>118216</v>
      </c>
      <c r="E1340" s="8" t="s">
        <v>2943</v>
      </c>
      <c r="F1340" s="8">
        <v>10</v>
      </c>
      <c r="G1340" s="9">
        <v>11</v>
      </c>
      <c r="H1340" s="1">
        <v>1</v>
      </c>
      <c r="I1340" s="8">
        <v>9.33</v>
      </c>
      <c r="J1340" s="9" t="s">
        <v>12</v>
      </c>
    </row>
    <row r="1341" spans="1:10">
      <c r="A1341" s="12">
        <v>45387</v>
      </c>
      <c r="B1341" s="16" t="s">
        <v>113</v>
      </c>
      <c r="C1341" s="1" t="s">
        <v>2944</v>
      </c>
      <c r="D1341" s="8">
        <v>1394209</v>
      </c>
      <c r="E1341" s="8" t="s">
        <v>2945</v>
      </c>
      <c r="F1341" s="8">
        <v>4</v>
      </c>
      <c r="G1341" s="9">
        <v>5</v>
      </c>
      <c r="H1341" s="1">
        <v>1</v>
      </c>
      <c r="I1341" s="8">
        <v>2.65</v>
      </c>
      <c r="J1341" s="9" t="s">
        <v>12</v>
      </c>
    </row>
    <row r="1342" spans="1:10">
      <c r="A1342" s="12">
        <v>45387</v>
      </c>
      <c r="B1342" s="16" t="s">
        <v>113</v>
      </c>
      <c r="C1342" s="1" t="s">
        <v>2946</v>
      </c>
      <c r="D1342" s="8">
        <v>6626572</v>
      </c>
      <c r="E1342" s="8" t="s">
        <v>2947</v>
      </c>
      <c r="F1342" s="8">
        <v>0</v>
      </c>
      <c r="G1342" s="9">
        <v>1</v>
      </c>
      <c r="H1342" s="1">
        <v>1</v>
      </c>
      <c r="I1342" s="8">
        <v>16.100000000000001</v>
      </c>
      <c r="J1342" s="9" t="s">
        <v>22</v>
      </c>
    </row>
    <row r="1343" spans="1:10">
      <c r="A1343" s="12">
        <v>45387</v>
      </c>
      <c r="B1343" s="16" t="s">
        <v>113</v>
      </c>
      <c r="C1343" s="1" t="s">
        <v>2948</v>
      </c>
      <c r="D1343" s="8">
        <v>6380625</v>
      </c>
      <c r="E1343" s="8" t="s">
        <v>2949</v>
      </c>
      <c r="F1343" s="8">
        <v>0</v>
      </c>
      <c r="G1343" s="9">
        <v>2</v>
      </c>
      <c r="H1343" s="1">
        <v>2</v>
      </c>
      <c r="I1343" s="8">
        <v>41.58</v>
      </c>
      <c r="J1343" s="9" t="s">
        <v>22</v>
      </c>
    </row>
    <row r="1344" spans="1:10">
      <c r="A1344" s="12">
        <v>45387</v>
      </c>
      <c r="B1344" s="16" t="s">
        <v>113</v>
      </c>
      <c r="C1344" s="1" t="s">
        <v>2950</v>
      </c>
      <c r="D1344" s="8">
        <v>4211275</v>
      </c>
      <c r="E1344" s="8" t="s">
        <v>2951</v>
      </c>
      <c r="F1344" s="8">
        <v>2</v>
      </c>
      <c r="G1344" s="9">
        <v>1</v>
      </c>
      <c r="H1344" s="1" t="s">
        <v>79</v>
      </c>
      <c r="I1344" s="8" t="s">
        <v>1662</v>
      </c>
      <c r="J1344" s="9" t="s">
        <v>24</v>
      </c>
    </row>
    <row r="1345" spans="1:10">
      <c r="A1345" s="12">
        <v>45387</v>
      </c>
      <c r="B1345" s="16" t="s">
        <v>113</v>
      </c>
      <c r="C1345" s="1" t="s">
        <v>2952</v>
      </c>
      <c r="D1345" s="8">
        <v>864659</v>
      </c>
      <c r="E1345" s="8" t="s">
        <v>2953</v>
      </c>
      <c r="F1345" s="8">
        <v>0</v>
      </c>
      <c r="G1345" s="9">
        <v>1</v>
      </c>
      <c r="H1345" s="1">
        <v>1</v>
      </c>
      <c r="I1345" s="8">
        <v>12.19</v>
      </c>
      <c r="J1345" s="9" t="s">
        <v>12</v>
      </c>
    </row>
    <row r="1346" spans="1:10">
      <c r="A1346" s="12">
        <v>45387</v>
      </c>
      <c r="B1346" s="16" t="s">
        <v>113</v>
      </c>
      <c r="C1346" s="1" t="s">
        <v>2954</v>
      </c>
      <c r="D1346" s="8">
        <v>4671240</v>
      </c>
      <c r="E1346" s="8" t="s">
        <v>2955</v>
      </c>
      <c r="F1346" s="8">
        <v>18</v>
      </c>
      <c r="G1346" s="9">
        <v>0</v>
      </c>
      <c r="H1346" s="1" t="s">
        <v>570</v>
      </c>
      <c r="I1346" s="8" t="s">
        <v>2956</v>
      </c>
      <c r="J1346" s="9" t="s">
        <v>43</v>
      </c>
    </row>
    <row r="1347" spans="1:10">
      <c r="A1347" s="12">
        <v>45387</v>
      </c>
      <c r="B1347" s="16" t="s">
        <v>113</v>
      </c>
      <c r="C1347" s="1" t="s">
        <v>2957</v>
      </c>
      <c r="D1347" s="8">
        <v>110127</v>
      </c>
      <c r="E1347" s="8" t="s">
        <v>2958</v>
      </c>
      <c r="F1347" s="8">
        <v>3</v>
      </c>
      <c r="G1347" s="9">
        <v>4</v>
      </c>
      <c r="H1347" s="1">
        <v>1</v>
      </c>
      <c r="I1347" s="8">
        <v>16.93</v>
      </c>
      <c r="J1347" s="9" t="s">
        <v>12</v>
      </c>
    </row>
    <row r="1348" spans="1:10">
      <c r="A1348" s="12">
        <v>45387</v>
      </c>
      <c r="B1348" s="16" t="s">
        <v>113</v>
      </c>
      <c r="C1348" s="1" t="s">
        <v>2959</v>
      </c>
      <c r="D1348" s="8">
        <v>7810784</v>
      </c>
      <c r="E1348" s="8" t="s">
        <v>2960</v>
      </c>
      <c r="F1348" s="8">
        <v>0</v>
      </c>
      <c r="G1348" s="9">
        <v>2</v>
      </c>
      <c r="H1348" s="1">
        <v>2</v>
      </c>
      <c r="I1348" s="8">
        <v>25.08</v>
      </c>
      <c r="J1348" s="9" t="s">
        <v>12</v>
      </c>
    </row>
    <row r="1349" spans="1:10">
      <c r="A1349" s="12">
        <v>45387</v>
      </c>
      <c r="B1349" s="16" t="s">
        <v>113</v>
      </c>
      <c r="C1349" s="1" t="s">
        <v>2961</v>
      </c>
      <c r="D1349" s="8">
        <v>5422147</v>
      </c>
      <c r="E1349" s="8" t="s">
        <v>2962</v>
      </c>
      <c r="F1349" s="8">
        <v>24</v>
      </c>
      <c r="G1349" s="9">
        <v>0</v>
      </c>
      <c r="H1349" s="1" t="s">
        <v>421</v>
      </c>
      <c r="I1349" s="8" t="s">
        <v>2963</v>
      </c>
      <c r="J1349" s="9" t="s">
        <v>47</v>
      </c>
    </row>
    <row r="1350" spans="1:10">
      <c r="A1350" s="12">
        <v>45387</v>
      </c>
      <c r="B1350" s="16" t="s">
        <v>113</v>
      </c>
      <c r="C1350" s="1" t="s">
        <v>2964</v>
      </c>
      <c r="D1350" s="8">
        <v>807083</v>
      </c>
      <c r="E1350" s="8" t="s">
        <v>2965</v>
      </c>
      <c r="F1350" s="8">
        <v>4</v>
      </c>
      <c r="G1350" s="9">
        <v>10</v>
      </c>
      <c r="H1350" s="1">
        <v>6</v>
      </c>
      <c r="I1350" s="8">
        <v>161.63999999999999</v>
      </c>
      <c r="J1350" s="9" t="s">
        <v>24</v>
      </c>
    </row>
    <row r="1351" spans="1:10">
      <c r="A1351" s="12">
        <v>45387</v>
      </c>
      <c r="B1351" s="16" t="s">
        <v>113</v>
      </c>
      <c r="C1351" s="1" t="s">
        <v>1666</v>
      </c>
      <c r="D1351" s="8">
        <v>333206</v>
      </c>
      <c r="E1351" s="8" t="s">
        <v>2966</v>
      </c>
      <c r="F1351" s="8">
        <v>6</v>
      </c>
      <c r="G1351" s="9">
        <v>5</v>
      </c>
      <c r="H1351" s="1" t="s">
        <v>79</v>
      </c>
      <c r="I1351" s="8" t="s">
        <v>2967</v>
      </c>
      <c r="J1351" s="9" t="s">
        <v>12</v>
      </c>
    </row>
    <row r="1352" spans="1:10">
      <c r="A1352" s="12">
        <v>45387</v>
      </c>
      <c r="B1352" s="16" t="s">
        <v>113</v>
      </c>
      <c r="C1352" s="1" t="s">
        <v>2968</v>
      </c>
      <c r="D1352" s="8">
        <v>267635</v>
      </c>
      <c r="E1352" s="8" t="s">
        <v>2969</v>
      </c>
      <c r="F1352" s="8">
        <v>0</v>
      </c>
      <c r="G1352" s="9">
        <v>1</v>
      </c>
      <c r="H1352" s="1">
        <v>1</v>
      </c>
      <c r="I1352" s="8">
        <v>242.44</v>
      </c>
      <c r="J1352" s="9" t="s">
        <v>12</v>
      </c>
    </row>
    <row r="1353" spans="1:10">
      <c r="A1353" s="12">
        <v>45386</v>
      </c>
      <c r="B1353" s="16" t="s">
        <v>64</v>
      </c>
      <c r="C1353" s="1" t="s">
        <v>2970</v>
      </c>
      <c r="D1353" s="8">
        <v>353674</v>
      </c>
      <c r="E1353" s="8" t="s">
        <v>2971</v>
      </c>
      <c r="F1353" s="8">
        <v>191</v>
      </c>
      <c r="G1353" s="9">
        <v>64</v>
      </c>
      <c r="H1353" s="1" t="s">
        <v>2972</v>
      </c>
      <c r="I1353" s="8" t="s">
        <v>2973</v>
      </c>
      <c r="J1353" s="9" t="s">
        <v>16</v>
      </c>
    </row>
    <row r="1354" spans="1:10">
      <c r="A1354" s="12">
        <v>45387</v>
      </c>
      <c r="B1354" s="16" t="s">
        <v>113</v>
      </c>
      <c r="C1354" s="1" t="s">
        <v>2968</v>
      </c>
      <c r="D1354" s="8">
        <v>267635</v>
      </c>
      <c r="E1354" s="8" t="s">
        <v>2969</v>
      </c>
      <c r="F1354" s="8">
        <v>0</v>
      </c>
      <c r="G1354" s="9">
        <v>1</v>
      </c>
      <c r="H1354" s="1">
        <v>1</v>
      </c>
      <c r="I1354" s="8">
        <v>242.44</v>
      </c>
      <c r="J1354" s="9" t="s">
        <v>12</v>
      </c>
    </row>
    <row r="1355" spans="1:10">
      <c r="A1355" s="12">
        <v>45387</v>
      </c>
      <c r="B1355" s="16" t="s">
        <v>113</v>
      </c>
      <c r="C1355" s="1" t="s">
        <v>2974</v>
      </c>
      <c r="D1355" s="8">
        <v>775924</v>
      </c>
      <c r="E1355" s="8" t="s">
        <v>2975</v>
      </c>
      <c r="F1355" s="8">
        <v>4</v>
      </c>
      <c r="G1355" s="9">
        <v>7</v>
      </c>
      <c r="H1355" s="1">
        <v>3</v>
      </c>
      <c r="I1355" s="8">
        <v>125.7</v>
      </c>
      <c r="J1355" s="9" t="s">
        <v>22</v>
      </c>
    </row>
    <row r="1356" spans="1:10">
      <c r="A1356" s="12">
        <v>45387</v>
      </c>
      <c r="B1356" s="16" t="s">
        <v>113</v>
      </c>
      <c r="C1356" s="1" t="s">
        <v>2976</v>
      </c>
      <c r="D1356" s="8">
        <v>262271</v>
      </c>
      <c r="E1356" s="8" t="s">
        <v>2977</v>
      </c>
      <c r="F1356" s="8">
        <v>2</v>
      </c>
      <c r="G1356" s="9">
        <v>1</v>
      </c>
      <c r="H1356" s="1" t="s">
        <v>538</v>
      </c>
      <c r="I1356" s="8" t="s">
        <v>2978</v>
      </c>
      <c r="J1356" s="9" t="s">
        <v>12</v>
      </c>
    </row>
    <row r="1357" spans="1:10">
      <c r="A1357" s="12">
        <v>45387</v>
      </c>
      <c r="B1357" s="16" t="s">
        <v>113</v>
      </c>
      <c r="C1357" s="1" t="s">
        <v>2979</v>
      </c>
      <c r="D1357" s="8">
        <v>759710</v>
      </c>
      <c r="E1357" s="8" t="s">
        <v>2980</v>
      </c>
      <c r="F1357" s="8">
        <v>2</v>
      </c>
      <c r="G1357" s="9">
        <v>3</v>
      </c>
      <c r="H1357" s="1">
        <v>1</v>
      </c>
      <c r="I1357" s="8">
        <v>12.54</v>
      </c>
      <c r="J1357" s="9" t="s">
        <v>12</v>
      </c>
    </row>
    <row r="1358" spans="1:10">
      <c r="A1358" s="12">
        <v>45387</v>
      </c>
      <c r="B1358" s="16" t="s">
        <v>113</v>
      </c>
      <c r="C1358" s="1" t="s">
        <v>2981</v>
      </c>
      <c r="D1358" s="8">
        <v>918890</v>
      </c>
      <c r="E1358" s="8" t="s">
        <v>2982</v>
      </c>
      <c r="F1358" s="8">
        <v>0</v>
      </c>
      <c r="G1358" s="9">
        <v>1</v>
      </c>
      <c r="H1358" s="1">
        <v>1</v>
      </c>
      <c r="I1358" s="8">
        <v>12.19</v>
      </c>
      <c r="J1358" s="9" t="s">
        <v>12</v>
      </c>
    </row>
    <row r="1359" spans="1:10">
      <c r="A1359" s="12">
        <v>45387</v>
      </c>
      <c r="B1359" s="16" t="s">
        <v>113</v>
      </c>
      <c r="C1359" s="1" t="s">
        <v>2983</v>
      </c>
      <c r="D1359" s="8">
        <v>9197189</v>
      </c>
      <c r="E1359" s="8" t="s">
        <v>2984</v>
      </c>
      <c r="F1359" s="8">
        <v>5</v>
      </c>
      <c r="G1359" s="9">
        <v>6</v>
      </c>
      <c r="H1359" s="1">
        <v>1</v>
      </c>
      <c r="I1359" s="8">
        <v>48.68</v>
      </c>
      <c r="J1359" s="9" t="s">
        <v>12</v>
      </c>
    </row>
    <row r="1360" spans="1:10">
      <c r="A1360" s="12">
        <v>45387</v>
      </c>
      <c r="B1360" s="16" t="s">
        <v>113</v>
      </c>
      <c r="C1360" s="1" t="s">
        <v>2985</v>
      </c>
      <c r="D1360" s="8">
        <v>864834</v>
      </c>
      <c r="E1360" s="8" t="s">
        <v>2986</v>
      </c>
      <c r="F1360" s="8">
        <v>3</v>
      </c>
      <c r="G1360" s="9">
        <v>2</v>
      </c>
      <c r="H1360" s="1" t="s">
        <v>538</v>
      </c>
      <c r="I1360" s="8" t="s">
        <v>2987</v>
      </c>
      <c r="J1360" s="9" t="s">
        <v>12</v>
      </c>
    </row>
    <row r="1361" spans="1:10">
      <c r="A1361" s="12">
        <v>45387</v>
      </c>
      <c r="B1361" s="16" t="s">
        <v>113</v>
      </c>
      <c r="C1361" s="1" t="s">
        <v>2988</v>
      </c>
      <c r="D1361" s="8">
        <v>864638</v>
      </c>
      <c r="E1361" s="8" t="s">
        <v>2989</v>
      </c>
      <c r="F1361" s="8">
        <v>1</v>
      </c>
      <c r="G1361" s="9">
        <v>0</v>
      </c>
      <c r="H1361" s="1" t="s">
        <v>538</v>
      </c>
      <c r="I1361" s="8" t="s">
        <v>2990</v>
      </c>
      <c r="J1361" s="9" t="s">
        <v>12</v>
      </c>
    </row>
    <row r="1362" spans="1:10">
      <c r="A1362" s="12">
        <v>45387</v>
      </c>
      <c r="B1362" s="16" t="s">
        <v>113</v>
      </c>
      <c r="C1362" s="1" t="s">
        <v>2991</v>
      </c>
      <c r="D1362" s="8">
        <v>1379836</v>
      </c>
      <c r="E1362" s="8" t="s">
        <v>2992</v>
      </c>
      <c r="F1362" s="8">
        <v>5</v>
      </c>
      <c r="G1362" s="9">
        <v>17</v>
      </c>
      <c r="H1362" s="1">
        <v>12</v>
      </c>
      <c r="I1362" s="8">
        <v>19.079999999999998</v>
      </c>
      <c r="J1362" s="9" t="s">
        <v>12</v>
      </c>
    </row>
    <row r="1363" spans="1:10">
      <c r="A1363" s="12">
        <v>45387</v>
      </c>
      <c r="B1363" s="16" t="s">
        <v>113</v>
      </c>
      <c r="C1363" s="1" t="s">
        <v>2993</v>
      </c>
      <c r="D1363" s="8">
        <v>2628047</v>
      </c>
      <c r="E1363" s="8" t="s">
        <v>2994</v>
      </c>
      <c r="F1363" s="8">
        <v>1</v>
      </c>
      <c r="G1363" s="9">
        <v>3</v>
      </c>
      <c r="H1363" s="1">
        <v>2</v>
      </c>
      <c r="I1363" s="8">
        <v>21.54</v>
      </c>
      <c r="J1363" s="9" t="s">
        <v>12</v>
      </c>
    </row>
    <row r="1364" spans="1:10">
      <c r="A1364" s="12">
        <v>45387</v>
      </c>
      <c r="B1364" s="16" t="s">
        <v>113</v>
      </c>
      <c r="C1364" s="1" t="s">
        <v>2995</v>
      </c>
      <c r="D1364" s="8">
        <v>681112</v>
      </c>
      <c r="E1364" s="8" t="s">
        <v>2996</v>
      </c>
      <c r="F1364" s="8">
        <v>3</v>
      </c>
      <c r="G1364" s="9">
        <v>1</v>
      </c>
      <c r="H1364" s="1" t="s">
        <v>518</v>
      </c>
      <c r="I1364" s="8" t="s">
        <v>2997</v>
      </c>
      <c r="J1364" s="9" t="s">
        <v>12</v>
      </c>
    </row>
    <row r="1365" spans="1:10">
      <c r="A1365" s="12">
        <v>45387</v>
      </c>
      <c r="B1365" s="16" t="s">
        <v>113</v>
      </c>
      <c r="C1365" s="1" t="s">
        <v>2998</v>
      </c>
      <c r="D1365" s="8">
        <v>902257</v>
      </c>
      <c r="E1365" s="8" t="s">
        <v>2999</v>
      </c>
      <c r="F1365" s="8">
        <v>0</v>
      </c>
      <c r="G1365" s="9">
        <v>3</v>
      </c>
      <c r="H1365" s="1">
        <v>3</v>
      </c>
      <c r="I1365" s="8">
        <v>40.47</v>
      </c>
      <c r="J1365" s="9" t="s">
        <v>12</v>
      </c>
    </row>
    <row r="1366" spans="1:10">
      <c r="A1366" s="12">
        <v>45387</v>
      </c>
      <c r="B1366" s="16" t="s">
        <v>113</v>
      </c>
      <c r="C1366" s="1" t="s">
        <v>3000</v>
      </c>
      <c r="D1366" s="8">
        <v>673554</v>
      </c>
      <c r="E1366" s="8" t="s">
        <v>3001</v>
      </c>
      <c r="F1366" s="8">
        <v>1</v>
      </c>
      <c r="G1366" s="9">
        <v>2</v>
      </c>
      <c r="H1366" s="1">
        <v>1</v>
      </c>
      <c r="I1366" s="8">
        <v>37</v>
      </c>
      <c r="J1366" s="9" t="s">
        <v>12</v>
      </c>
    </row>
    <row r="1367" spans="1:10">
      <c r="A1367" s="12">
        <v>45387</v>
      </c>
      <c r="B1367" s="16" t="s">
        <v>113</v>
      </c>
      <c r="C1367" s="1" t="s">
        <v>3002</v>
      </c>
      <c r="D1367" s="8">
        <v>479415</v>
      </c>
      <c r="E1367" s="8" t="s">
        <v>3003</v>
      </c>
      <c r="F1367" s="8">
        <v>1</v>
      </c>
      <c r="G1367" s="9">
        <v>2</v>
      </c>
      <c r="H1367" s="1">
        <v>1</v>
      </c>
      <c r="I1367" s="8">
        <v>12.19</v>
      </c>
      <c r="J1367" s="9" t="s">
        <v>12</v>
      </c>
    </row>
    <row r="1368" spans="1:10">
      <c r="A1368" s="12">
        <v>45387</v>
      </c>
      <c r="B1368" s="16" t="s">
        <v>113</v>
      </c>
      <c r="C1368" s="1" t="s">
        <v>3004</v>
      </c>
      <c r="D1368" s="8">
        <v>6698284</v>
      </c>
      <c r="E1368" s="8" t="s">
        <v>3005</v>
      </c>
      <c r="F1368" s="8">
        <v>7</v>
      </c>
      <c r="G1368" s="9">
        <v>8</v>
      </c>
      <c r="H1368" s="1">
        <v>1</v>
      </c>
      <c r="I1368" s="8">
        <v>31.99</v>
      </c>
      <c r="J1368" s="9" t="s">
        <v>12</v>
      </c>
    </row>
    <row r="1369" spans="1:10">
      <c r="A1369" s="12">
        <v>45387</v>
      </c>
      <c r="B1369" s="16" t="s">
        <v>113</v>
      </c>
      <c r="C1369" s="1" t="s">
        <v>3006</v>
      </c>
      <c r="D1369" s="8">
        <v>482427</v>
      </c>
      <c r="E1369" s="8" t="s">
        <v>3007</v>
      </c>
      <c r="F1369" s="8">
        <v>8</v>
      </c>
      <c r="G1369" s="9">
        <v>7</v>
      </c>
      <c r="H1369" s="1" t="s">
        <v>538</v>
      </c>
      <c r="I1369" s="8" t="s">
        <v>3008</v>
      </c>
      <c r="J1369" s="9" t="s">
        <v>12</v>
      </c>
    </row>
    <row r="1370" spans="1:10">
      <c r="A1370" s="12">
        <v>45387</v>
      </c>
      <c r="B1370" s="16" t="s">
        <v>113</v>
      </c>
      <c r="C1370" s="1" t="s">
        <v>3009</v>
      </c>
      <c r="D1370" s="8">
        <v>864974</v>
      </c>
      <c r="E1370" s="8" t="s">
        <v>3010</v>
      </c>
      <c r="F1370" s="8">
        <v>2</v>
      </c>
      <c r="G1370" s="9">
        <v>1</v>
      </c>
      <c r="H1370" s="1" t="s">
        <v>538</v>
      </c>
      <c r="I1370" s="8" t="s">
        <v>2990</v>
      </c>
      <c r="J1370" s="9" t="s">
        <v>24</v>
      </c>
    </row>
    <row r="1371" spans="1:10">
      <c r="A1371" s="12">
        <v>45387</v>
      </c>
      <c r="B1371" s="16" t="s">
        <v>113</v>
      </c>
      <c r="C1371" s="1" t="s">
        <v>3011</v>
      </c>
      <c r="D1371" s="8">
        <v>147048</v>
      </c>
      <c r="E1371" s="8" t="s">
        <v>3012</v>
      </c>
      <c r="F1371" s="8">
        <v>3</v>
      </c>
      <c r="G1371" s="9">
        <v>2</v>
      </c>
      <c r="H1371" s="1" t="s">
        <v>538</v>
      </c>
      <c r="I1371" s="8" t="s">
        <v>3013</v>
      </c>
      <c r="J1371" s="9" t="s">
        <v>12</v>
      </c>
    </row>
    <row r="1372" spans="1:10">
      <c r="A1372" s="12">
        <v>45387</v>
      </c>
      <c r="B1372" s="16" t="s">
        <v>113</v>
      </c>
      <c r="C1372" s="1" t="s">
        <v>3014</v>
      </c>
      <c r="D1372" s="8">
        <v>8635877</v>
      </c>
      <c r="E1372" s="8" t="s">
        <v>3015</v>
      </c>
      <c r="F1372" s="8">
        <v>0</v>
      </c>
      <c r="G1372" s="9">
        <v>1</v>
      </c>
      <c r="H1372" s="1">
        <v>1</v>
      </c>
      <c r="I1372" s="8">
        <v>13.21</v>
      </c>
      <c r="J1372" s="9" t="s">
        <v>12</v>
      </c>
    </row>
    <row r="1373" spans="1:10">
      <c r="A1373" s="12">
        <v>45387</v>
      </c>
      <c r="B1373" s="16" t="s">
        <v>113</v>
      </c>
      <c r="C1373" s="1" t="s">
        <v>3016</v>
      </c>
      <c r="D1373" s="8">
        <v>864722</v>
      </c>
      <c r="E1373" s="8" t="s">
        <v>3017</v>
      </c>
      <c r="F1373" s="8">
        <v>3</v>
      </c>
      <c r="G1373" s="9">
        <v>2</v>
      </c>
      <c r="H1373" s="1" t="s">
        <v>538</v>
      </c>
      <c r="I1373" s="8" t="s">
        <v>3018</v>
      </c>
      <c r="J1373" s="9" t="s">
        <v>12</v>
      </c>
    </row>
    <row r="1374" spans="1:10">
      <c r="A1374" s="12">
        <v>45387</v>
      </c>
      <c r="B1374" s="16" t="s">
        <v>113</v>
      </c>
      <c r="C1374" s="1" t="s">
        <v>3019</v>
      </c>
      <c r="D1374" s="8">
        <v>221435</v>
      </c>
      <c r="E1374" s="8" t="s">
        <v>3020</v>
      </c>
      <c r="F1374" s="8">
        <v>5</v>
      </c>
      <c r="G1374" s="9">
        <v>9</v>
      </c>
      <c r="H1374" s="1">
        <v>4</v>
      </c>
      <c r="I1374" s="8">
        <v>44.72</v>
      </c>
      <c r="J1374" s="9" t="s">
        <v>12</v>
      </c>
    </row>
    <row r="1375" spans="1:10">
      <c r="A1375" s="12">
        <v>45387</v>
      </c>
      <c r="B1375" s="16" t="s">
        <v>113</v>
      </c>
      <c r="C1375" s="1" t="s">
        <v>3021</v>
      </c>
      <c r="D1375" s="8">
        <v>460691</v>
      </c>
      <c r="E1375" s="8" t="s">
        <v>3022</v>
      </c>
      <c r="F1375" s="8">
        <v>3</v>
      </c>
      <c r="G1375" s="9">
        <v>5</v>
      </c>
      <c r="H1375" s="1">
        <v>2</v>
      </c>
      <c r="I1375" s="8">
        <v>79.56</v>
      </c>
      <c r="J1375" s="9" t="s">
        <v>22</v>
      </c>
    </row>
    <row r="1376" spans="1:10">
      <c r="A1376" s="12">
        <v>45387</v>
      </c>
      <c r="B1376" s="16" t="s">
        <v>113</v>
      </c>
      <c r="C1376" s="1" t="s">
        <v>3023</v>
      </c>
      <c r="D1376" s="8">
        <v>118144</v>
      </c>
      <c r="E1376" s="8" t="s">
        <v>3024</v>
      </c>
      <c r="F1376" s="8">
        <v>6</v>
      </c>
      <c r="G1376" s="9">
        <v>7</v>
      </c>
      <c r="H1376" s="1">
        <v>1</v>
      </c>
      <c r="I1376" s="8">
        <v>9.33</v>
      </c>
      <c r="J1376" s="9" t="s">
        <v>12</v>
      </c>
    </row>
    <row r="1377" spans="1:10">
      <c r="A1377" s="12">
        <v>45387</v>
      </c>
      <c r="B1377" s="16" t="s">
        <v>113</v>
      </c>
      <c r="C1377" s="1" t="s">
        <v>3025</v>
      </c>
      <c r="D1377" s="8">
        <v>8334872</v>
      </c>
      <c r="E1377" s="8" t="s">
        <v>3026</v>
      </c>
      <c r="F1377" s="8">
        <v>0</v>
      </c>
      <c r="G1377" s="9">
        <v>6</v>
      </c>
      <c r="H1377" s="1">
        <v>6</v>
      </c>
      <c r="I1377" s="8">
        <v>300.95999999999998</v>
      </c>
      <c r="J1377" s="9" t="s">
        <v>12</v>
      </c>
    </row>
    <row r="1378" spans="1:10">
      <c r="A1378" s="12">
        <v>45387</v>
      </c>
      <c r="B1378" s="16" t="s">
        <v>113</v>
      </c>
      <c r="C1378" s="1" t="s">
        <v>1268</v>
      </c>
      <c r="D1378" s="8">
        <v>692050</v>
      </c>
      <c r="E1378" s="8" t="s">
        <v>1269</v>
      </c>
      <c r="F1378" s="8">
        <v>7</v>
      </c>
      <c r="G1378" s="9">
        <v>19</v>
      </c>
      <c r="H1378" s="1">
        <v>12</v>
      </c>
      <c r="I1378" s="8">
        <v>705</v>
      </c>
      <c r="J1378" s="9" t="s">
        <v>26</v>
      </c>
    </row>
    <row r="1379" spans="1:10">
      <c r="A1379" s="12">
        <v>45387</v>
      </c>
      <c r="B1379" s="16" t="s">
        <v>113</v>
      </c>
      <c r="C1379" s="1" t="s">
        <v>3027</v>
      </c>
      <c r="D1379" s="8">
        <v>789306</v>
      </c>
      <c r="E1379" s="8" t="s">
        <v>3028</v>
      </c>
      <c r="F1379" s="8">
        <v>2</v>
      </c>
      <c r="G1379" s="9">
        <v>5</v>
      </c>
      <c r="H1379" s="1">
        <v>3</v>
      </c>
      <c r="I1379" s="8">
        <v>49.29</v>
      </c>
      <c r="J1379" s="9" t="s">
        <v>12</v>
      </c>
    </row>
    <row r="1380" spans="1:10">
      <c r="A1380" s="12">
        <v>45387</v>
      </c>
      <c r="B1380" s="16" t="s">
        <v>113</v>
      </c>
      <c r="C1380" s="1" t="s">
        <v>3029</v>
      </c>
      <c r="D1380" s="8">
        <v>933761</v>
      </c>
      <c r="E1380" s="8" t="s">
        <v>3030</v>
      </c>
      <c r="F1380" s="8">
        <v>4</v>
      </c>
      <c r="G1380" s="9">
        <v>10</v>
      </c>
      <c r="H1380" s="1">
        <v>6</v>
      </c>
      <c r="I1380" s="8">
        <v>81.62</v>
      </c>
      <c r="J1380" s="9" t="s">
        <v>22</v>
      </c>
    </row>
    <row r="1381" spans="1:10">
      <c r="A1381" s="12">
        <v>45387</v>
      </c>
      <c r="B1381" s="16" t="s">
        <v>113</v>
      </c>
      <c r="C1381" s="1" t="s">
        <v>3031</v>
      </c>
      <c r="D1381" s="8">
        <v>977063</v>
      </c>
      <c r="E1381" s="8" t="s">
        <v>3032</v>
      </c>
      <c r="F1381" s="8">
        <v>1</v>
      </c>
      <c r="G1381" s="9">
        <v>3</v>
      </c>
      <c r="H1381" s="1">
        <v>2</v>
      </c>
      <c r="I1381" s="8">
        <v>27.34</v>
      </c>
      <c r="J1381" s="9" t="s">
        <v>12</v>
      </c>
    </row>
    <row r="1382" spans="1:10">
      <c r="A1382" s="12">
        <v>45387</v>
      </c>
      <c r="B1382" s="16" t="s">
        <v>113</v>
      </c>
      <c r="C1382" s="1" t="s">
        <v>3033</v>
      </c>
      <c r="D1382" s="8">
        <v>932921</v>
      </c>
      <c r="E1382" s="8" t="s">
        <v>3034</v>
      </c>
      <c r="F1382" s="8">
        <v>5</v>
      </c>
      <c r="G1382" s="9">
        <v>7</v>
      </c>
      <c r="H1382" s="1">
        <v>2</v>
      </c>
      <c r="I1382" s="8">
        <v>2.61</v>
      </c>
      <c r="J1382" s="9" t="s">
        <v>12</v>
      </c>
    </row>
    <row r="1383" spans="1:10">
      <c r="A1383" s="12">
        <v>45387</v>
      </c>
      <c r="B1383" s="16" t="s">
        <v>113</v>
      </c>
      <c r="C1383" s="1" t="s">
        <v>3035</v>
      </c>
      <c r="D1383" s="8">
        <v>461947</v>
      </c>
      <c r="E1383" s="8" t="s">
        <v>3036</v>
      </c>
      <c r="F1383" s="8">
        <v>8</v>
      </c>
      <c r="G1383" s="9">
        <v>7</v>
      </c>
      <c r="H1383" s="1" t="s">
        <v>79</v>
      </c>
      <c r="I1383" s="8" t="s">
        <v>3037</v>
      </c>
      <c r="J1383" s="9" t="s">
        <v>12</v>
      </c>
    </row>
    <row r="1384" spans="1:10">
      <c r="A1384" s="12">
        <v>45387</v>
      </c>
      <c r="B1384" s="16" t="s">
        <v>113</v>
      </c>
      <c r="C1384" s="1" t="s">
        <v>2685</v>
      </c>
      <c r="D1384" s="8">
        <v>1589113</v>
      </c>
      <c r="E1384" s="8" t="s">
        <v>3038</v>
      </c>
      <c r="F1384" s="8">
        <v>9</v>
      </c>
      <c r="G1384" s="9">
        <v>10</v>
      </c>
      <c r="H1384" s="1">
        <v>1</v>
      </c>
      <c r="I1384" s="8">
        <v>75.86</v>
      </c>
      <c r="J1384" s="9" t="s">
        <v>12</v>
      </c>
    </row>
    <row r="1385" spans="1:10">
      <c r="A1385" s="12">
        <v>45387</v>
      </c>
      <c r="B1385" s="16" t="s">
        <v>113</v>
      </c>
      <c r="C1385" s="1" t="s">
        <v>3039</v>
      </c>
      <c r="D1385" s="8">
        <v>687011</v>
      </c>
      <c r="E1385" s="8" t="s">
        <v>3040</v>
      </c>
      <c r="F1385" s="8">
        <v>0</v>
      </c>
      <c r="G1385" s="9">
        <v>1</v>
      </c>
      <c r="H1385" s="1">
        <v>1</v>
      </c>
      <c r="I1385" s="8">
        <v>32.92</v>
      </c>
      <c r="J1385" s="9" t="s">
        <v>24</v>
      </c>
    </row>
    <row r="1386" spans="1:10">
      <c r="A1386" s="12">
        <v>45387</v>
      </c>
      <c r="B1386" s="16" t="s">
        <v>113</v>
      </c>
      <c r="C1386" s="1" t="s">
        <v>3041</v>
      </c>
      <c r="D1386" s="8">
        <v>239359</v>
      </c>
      <c r="E1386" s="8" t="s">
        <v>3042</v>
      </c>
      <c r="F1386" s="8">
        <v>0</v>
      </c>
      <c r="G1386" s="9">
        <v>1</v>
      </c>
      <c r="H1386" s="1">
        <v>1</v>
      </c>
      <c r="I1386" s="8">
        <v>32.17</v>
      </c>
      <c r="J1386" s="9" t="s">
        <v>12</v>
      </c>
    </row>
    <row r="1387" spans="1:10">
      <c r="A1387" s="12">
        <v>45387</v>
      </c>
      <c r="B1387" s="16" t="s">
        <v>113</v>
      </c>
      <c r="C1387" s="1" t="s">
        <v>3043</v>
      </c>
      <c r="D1387" s="8">
        <v>239332</v>
      </c>
      <c r="E1387" s="8" t="s">
        <v>3044</v>
      </c>
      <c r="F1387" s="8">
        <v>1</v>
      </c>
      <c r="G1387" s="9">
        <v>0</v>
      </c>
      <c r="H1387" s="1" t="s">
        <v>79</v>
      </c>
      <c r="I1387" s="8" t="s">
        <v>3045</v>
      </c>
      <c r="J1387" s="9" t="s">
        <v>12</v>
      </c>
    </row>
    <row r="1388" spans="1:10">
      <c r="A1388" s="12">
        <v>45387</v>
      </c>
      <c r="B1388" s="16" t="s">
        <v>113</v>
      </c>
      <c r="C1388" s="1" t="s">
        <v>3046</v>
      </c>
      <c r="D1388" s="8">
        <v>6821380</v>
      </c>
      <c r="E1388" s="8" t="s">
        <v>3047</v>
      </c>
      <c r="F1388" s="8">
        <v>2</v>
      </c>
      <c r="G1388" s="9">
        <v>3</v>
      </c>
      <c r="H1388" s="1">
        <v>1</v>
      </c>
      <c r="I1388" s="8">
        <v>64.7</v>
      </c>
      <c r="J1388" s="9" t="s">
        <v>12</v>
      </c>
    </row>
    <row r="1389" spans="1:10">
      <c r="A1389" s="12">
        <v>45387</v>
      </c>
      <c r="B1389" s="16" t="s">
        <v>113</v>
      </c>
      <c r="C1389" s="1" t="s">
        <v>3048</v>
      </c>
      <c r="D1389" s="8">
        <v>303092</v>
      </c>
      <c r="E1389" s="8" t="s">
        <v>3049</v>
      </c>
      <c r="F1389" s="8">
        <v>4</v>
      </c>
      <c r="G1389" s="9">
        <v>3</v>
      </c>
      <c r="H1389" s="1" t="s">
        <v>79</v>
      </c>
      <c r="I1389" s="8" t="s">
        <v>3050</v>
      </c>
      <c r="J1389" s="9" t="s">
        <v>12</v>
      </c>
    </row>
    <row r="1390" spans="1:10">
      <c r="A1390" s="12">
        <v>45387</v>
      </c>
      <c r="B1390" s="16" t="s">
        <v>113</v>
      </c>
      <c r="C1390" s="1" t="s">
        <v>3051</v>
      </c>
      <c r="D1390" s="8">
        <v>566410</v>
      </c>
      <c r="E1390" s="8" t="s">
        <v>3052</v>
      </c>
      <c r="F1390" s="8">
        <v>0</v>
      </c>
      <c r="G1390" s="9">
        <v>5</v>
      </c>
      <c r="H1390" s="1">
        <v>5</v>
      </c>
      <c r="I1390" s="8">
        <v>25.96</v>
      </c>
      <c r="J1390" s="9" t="s">
        <v>12</v>
      </c>
    </row>
    <row r="1391" spans="1:10">
      <c r="A1391" s="12">
        <v>45387</v>
      </c>
      <c r="B1391" s="16" t="s">
        <v>113</v>
      </c>
      <c r="C1391" s="1" t="s">
        <v>3053</v>
      </c>
      <c r="D1391" s="8">
        <v>647695</v>
      </c>
      <c r="E1391" s="8" t="s">
        <v>3054</v>
      </c>
      <c r="F1391" s="8">
        <v>5</v>
      </c>
      <c r="G1391" s="9">
        <v>4</v>
      </c>
      <c r="H1391" s="1" t="s">
        <v>79</v>
      </c>
      <c r="I1391" s="8" t="s">
        <v>2519</v>
      </c>
      <c r="J1391" s="9" t="s">
        <v>12</v>
      </c>
    </row>
    <row r="1392" spans="1:10">
      <c r="A1392" s="12">
        <v>45387</v>
      </c>
      <c r="B1392" s="16" t="s">
        <v>113</v>
      </c>
      <c r="C1392" s="1" t="s">
        <v>3055</v>
      </c>
      <c r="D1392" s="8">
        <v>265084</v>
      </c>
      <c r="E1392" s="8" t="s">
        <v>3056</v>
      </c>
      <c r="F1392" s="8">
        <v>6</v>
      </c>
      <c r="G1392" s="9">
        <v>4</v>
      </c>
      <c r="H1392" s="1" t="s">
        <v>518</v>
      </c>
      <c r="I1392" s="8" t="s">
        <v>3057</v>
      </c>
      <c r="J1392" s="9" t="s">
        <v>12</v>
      </c>
    </row>
    <row r="1393" spans="1:10">
      <c r="A1393" s="12">
        <v>45387</v>
      </c>
      <c r="B1393" s="16" t="s">
        <v>113</v>
      </c>
      <c r="C1393" s="1" t="s">
        <v>3058</v>
      </c>
      <c r="D1393" s="8">
        <v>8597554</v>
      </c>
      <c r="E1393" s="8" t="s">
        <v>3059</v>
      </c>
      <c r="F1393" s="8">
        <v>0</v>
      </c>
      <c r="G1393" s="9">
        <v>2</v>
      </c>
      <c r="H1393" s="1">
        <v>2</v>
      </c>
      <c r="I1393" s="8">
        <v>18.04</v>
      </c>
      <c r="J1393" s="9" t="s">
        <v>12</v>
      </c>
    </row>
    <row r="1394" spans="1:10">
      <c r="A1394" s="12">
        <v>45387</v>
      </c>
      <c r="B1394" s="16" t="s">
        <v>113</v>
      </c>
      <c r="C1394" s="1" t="s">
        <v>3060</v>
      </c>
      <c r="D1394" s="8">
        <v>654521</v>
      </c>
      <c r="E1394" s="8" t="s">
        <v>3061</v>
      </c>
      <c r="F1394" s="8">
        <v>3</v>
      </c>
      <c r="G1394" s="9">
        <v>4</v>
      </c>
      <c r="H1394" s="1">
        <v>1</v>
      </c>
      <c r="I1394" s="8">
        <v>7.4</v>
      </c>
      <c r="J1394" s="9" t="s">
        <v>12</v>
      </c>
    </row>
    <row r="1395" spans="1:10">
      <c r="A1395" s="12">
        <v>45387</v>
      </c>
      <c r="B1395" s="16" t="s">
        <v>113</v>
      </c>
      <c r="C1395" s="1" t="s">
        <v>3062</v>
      </c>
      <c r="D1395" s="8">
        <v>115491</v>
      </c>
      <c r="E1395" s="8" t="s">
        <v>3063</v>
      </c>
      <c r="F1395" s="8">
        <v>77</v>
      </c>
      <c r="G1395" s="9">
        <v>39</v>
      </c>
      <c r="H1395" s="1" t="s">
        <v>3064</v>
      </c>
      <c r="I1395" s="8" t="s">
        <v>3065</v>
      </c>
      <c r="J1395" s="9" t="s">
        <v>47</v>
      </c>
    </row>
    <row r="1396" spans="1:10">
      <c r="A1396" s="12">
        <v>45387</v>
      </c>
      <c r="B1396" s="16" t="s">
        <v>113</v>
      </c>
      <c r="C1396" s="1" t="s">
        <v>3066</v>
      </c>
      <c r="D1396" s="8">
        <v>776935</v>
      </c>
      <c r="E1396" s="8" t="s">
        <v>3067</v>
      </c>
      <c r="F1396" s="8">
        <v>14</v>
      </c>
      <c r="G1396" s="9">
        <v>6</v>
      </c>
      <c r="H1396" s="1" t="s">
        <v>3068</v>
      </c>
      <c r="I1396" s="8" t="s">
        <v>3069</v>
      </c>
      <c r="J1396" s="9" t="s">
        <v>47</v>
      </c>
    </row>
    <row r="1397" spans="1:10">
      <c r="A1397" s="12">
        <v>45387</v>
      </c>
      <c r="B1397" s="16" t="s">
        <v>113</v>
      </c>
      <c r="C1397" s="1" t="s">
        <v>3070</v>
      </c>
      <c r="D1397" s="8">
        <v>115551</v>
      </c>
      <c r="E1397" s="8" t="s">
        <v>3071</v>
      </c>
      <c r="F1397" s="8">
        <v>46</v>
      </c>
      <c r="G1397" s="9">
        <v>1</v>
      </c>
      <c r="H1397" s="1" t="s">
        <v>3072</v>
      </c>
      <c r="I1397" s="8" t="s">
        <v>3073</v>
      </c>
      <c r="J1397" s="9" t="s">
        <v>47</v>
      </c>
    </row>
    <row r="1398" spans="1:10">
      <c r="A1398" s="12">
        <v>45387</v>
      </c>
      <c r="B1398" s="16" t="s">
        <v>113</v>
      </c>
      <c r="C1398" s="1" t="s">
        <v>3074</v>
      </c>
      <c r="D1398" s="8">
        <v>108399</v>
      </c>
      <c r="E1398" s="8" t="s">
        <v>3075</v>
      </c>
      <c r="F1398" s="8">
        <v>0</v>
      </c>
      <c r="G1398" s="9">
        <v>3</v>
      </c>
      <c r="H1398" s="1">
        <v>3</v>
      </c>
      <c r="I1398" s="8">
        <v>27.19</v>
      </c>
      <c r="J1398" s="9" t="s">
        <v>12</v>
      </c>
    </row>
    <row r="1399" spans="1:10">
      <c r="A1399" s="12">
        <v>45387</v>
      </c>
      <c r="B1399" s="16" t="s">
        <v>113</v>
      </c>
      <c r="C1399" s="1" t="s">
        <v>3076</v>
      </c>
      <c r="D1399" s="8">
        <v>512112</v>
      </c>
      <c r="E1399" s="8" t="s">
        <v>3077</v>
      </c>
      <c r="F1399" s="8">
        <v>4</v>
      </c>
      <c r="G1399" s="9">
        <v>1</v>
      </c>
      <c r="H1399" s="1" t="s">
        <v>553</v>
      </c>
      <c r="I1399" s="8" t="s">
        <v>3078</v>
      </c>
      <c r="J1399" s="9" t="s">
        <v>12</v>
      </c>
    </row>
    <row r="1400" spans="1:10">
      <c r="A1400" s="12">
        <v>45387</v>
      </c>
      <c r="B1400" s="16" t="s">
        <v>113</v>
      </c>
      <c r="C1400" s="1" t="s">
        <v>3079</v>
      </c>
      <c r="D1400" s="8">
        <v>351636</v>
      </c>
      <c r="E1400" s="8" t="s">
        <v>3080</v>
      </c>
      <c r="F1400" s="8">
        <v>2</v>
      </c>
      <c r="G1400" s="9">
        <v>0</v>
      </c>
      <c r="H1400" s="1" t="s">
        <v>518</v>
      </c>
      <c r="I1400" s="8" t="s">
        <v>3081</v>
      </c>
      <c r="J1400" s="9" t="s">
        <v>12</v>
      </c>
    </row>
    <row r="1401" spans="1:10">
      <c r="A1401" s="12">
        <v>45387</v>
      </c>
      <c r="B1401" s="16" t="s">
        <v>113</v>
      </c>
      <c r="C1401" s="1" t="s">
        <v>3082</v>
      </c>
      <c r="D1401" s="8">
        <v>133663</v>
      </c>
      <c r="E1401" s="8" t="s">
        <v>3083</v>
      </c>
      <c r="F1401" s="8">
        <v>1</v>
      </c>
      <c r="G1401" s="9">
        <v>2</v>
      </c>
      <c r="H1401" s="1">
        <v>1</v>
      </c>
      <c r="I1401" s="8">
        <v>14.41</v>
      </c>
      <c r="J1401" s="9" t="s">
        <v>12</v>
      </c>
    </row>
    <row r="1402" spans="1:10">
      <c r="A1402" s="12">
        <v>45387</v>
      </c>
      <c r="B1402" s="16" t="s">
        <v>113</v>
      </c>
      <c r="C1402" s="1" t="s">
        <v>3084</v>
      </c>
      <c r="D1402" s="8">
        <v>6962003</v>
      </c>
      <c r="E1402" s="8" t="s">
        <v>3085</v>
      </c>
      <c r="F1402" s="8">
        <v>0</v>
      </c>
      <c r="G1402" s="9">
        <v>1</v>
      </c>
      <c r="H1402" s="1">
        <v>1</v>
      </c>
      <c r="I1402" s="8">
        <v>18.98</v>
      </c>
      <c r="J1402" s="9" t="s">
        <v>12</v>
      </c>
    </row>
    <row r="1403" spans="1:10">
      <c r="A1403" s="12">
        <v>45389</v>
      </c>
      <c r="B1403" s="16" t="s">
        <v>64</v>
      </c>
      <c r="C1403" s="1" t="s">
        <v>3086</v>
      </c>
      <c r="D1403" s="8">
        <v>2226064</v>
      </c>
      <c r="E1403" s="8" t="s">
        <v>3087</v>
      </c>
      <c r="F1403" s="8">
        <v>68</v>
      </c>
      <c r="G1403" s="9">
        <v>53</v>
      </c>
      <c r="H1403" s="1" t="s">
        <v>849</v>
      </c>
      <c r="I1403" s="8" t="s">
        <v>3088</v>
      </c>
      <c r="J1403" s="9" t="s">
        <v>12</v>
      </c>
    </row>
    <row r="1404" spans="1:10">
      <c r="A1404" s="12">
        <v>45389</v>
      </c>
      <c r="B1404" s="16" t="s">
        <v>64</v>
      </c>
      <c r="C1404" s="1" t="s">
        <v>3089</v>
      </c>
      <c r="D1404" s="8">
        <v>142364</v>
      </c>
      <c r="E1404" s="8" t="s">
        <v>3090</v>
      </c>
      <c r="F1404" s="8">
        <v>121</v>
      </c>
      <c r="G1404" s="9">
        <v>123</v>
      </c>
      <c r="H1404" s="1">
        <v>2</v>
      </c>
      <c r="I1404" s="8">
        <v>11.2</v>
      </c>
      <c r="J1404" s="9" t="s">
        <v>12</v>
      </c>
    </row>
    <row r="1405" spans="1:10">
      <c r="A1405" s="12">
        <v>45389</v>
      </c>
      <c r="B1405" s="16" t="s">
        <v>64</v>
      </c>
      <c r="C1405" s="1" t="s">
        <v>3091</v>
      </c>
      <c r="D1405" s="8">
        <v>574566</v>
      </c>
      <c r="E1405" s="8" t="s">
        <v>3092</v>
      </c>
      <c r="F1405" s="8">
        <v>72</v>
      </c>
      <c r="G1405" s="9">
        <v>18</v>
      </c>
      <c r="H1405" s="1" t="s">
        <v>3093</v>
      </c>
      <c r="I1405" s="8" t="s">
        <v>3094</v>
      </c>
      <c r="J1405" s="9" t="s">
        <v>43</v>
      </c>
    </row>
    <row r="1406" spans="1:10">
      <c r="A1406" s="12">
        <v>45389</v>
      </c>
      <c r="B1406" s="16" t="s">
        <v>64</v>
      </c>
      <c r="C1406" s="1" t="s">
        <v>3095</v>
      </c>
      <c r="D1406" s="8">
        <v>509504</v>
      </c>
      <c r="E1406" s="8" t="s">
        <v>3096</v>
      </c>
      <c r="F1406" s="8">
        <v>246</v>
      </c>
      <c r="G1406" s="9">
        <v>245</v>
      </c>
      <c r="H1406" s="1" t="s">
        <v>79</v>
      </c>
      <c r="I1406" s="8" t="s">
        <v>3097</v>
      </c>
      <c r="J1406" s="9" t="s">
        <v>12</v>
      </c>
    </row>
    <row r="1407" spans="1:10">
      <c r="A1407" s="12">
        <v>45389</v>
      </c>
      <c r="B1407" s="16" t="s">
        <v>64</v>
      </c>
      <c r="C1407" s="1" t="s">
        <v>3098</v>
      </c>
      <c r="D1407" s="8">
        <v>7384380</v>
      </c>
      <c r="E1407" s="8" t="s">
        <v>2076</v>
      </c>
      <c r="F1407" s="8">
        <v>27</v>
      </c>
      <c r="G1407" s="9">
        <v>28</v>
      </c>
      <c r="H1407" s="1">
        <v>1</v>
      </c>
      <c r="I1407" s="8">
        <v>74.72</v>
      </c>
      <c r="J1407" s="9" t="s">
        <v>16</v>
      </c>
    </row>
    <row r="1408" spans="1:10">
      <c r="A1408" s="12">
        <v>45389</v>
      </c>
      <c r="B1408" s="16" t="s">
        <v>64</v>
      </c>
      <c r="C1408" s="1" t="s">
        <v>3099</v>
      </c>
      <c r="D1408" s="8">
        <v>3369804</v>
      </c>
      <c r="E1408" s="8" t="s">
        <v>3100</v>
      </c>
      <c r="F1408" s="8">
        <v>3</v>
      </c>
      <c r="G1408" s="9">
        <v>5</v>
      </c>
      <c r="H1408" s="1">
        <v>2</v>
      </c>
      <c r="I1408" s="8">
        <v>214.22</v>
      </c>
      <c r="J1408" s="9" t="s">
        <v>24</v>
      </c>
    </row>
    <row r="1409" spans="1:10">
      <c r="A1409" s="12">
        <v>45389</v>
      </c>
      <c r="B1409" s="16" t="s">
        <v>64</v>
      </c>
      <c r="C1409" s="1" t="s">
        <v>3101</v>
      </c>
      <c r="D1409" s="8">
        <v>7607739</v>
      </c>
      <c r="E1409" s="8" t="s">
        <v>3102</v>
      </c>
      <c r="F1409" s="8">
        <v>85</v>
      </c>
      <c r="G1409" s="9">
        <v>84</v>
      </c>
      <c r="H1409" s="1" t="s">
        <v>79</v>
      </c>
      <c r="I1409" s="8" t="s">
        <v>401</v>
      </c>
      <c r="J1409" s="9" t="s">
        <v>16</v>
      </c>
    </row>
    <row r="1410" spans="1:10">
      <c r="A1410" s="12">
        <v>45389</v>
      </c>
      <c r="B1410" s="16" t="s">
        <v>64</v>
      </c>
      <c r="C1410" s="1" t="s">
        <v>3103</v>
      </c>
      <c r="D1410" s="8">
        <v>7584982</v>
      </c>
      <c r="E1410" s="8" t="s">
        <v>3104</v>
      </c>
      <c r="F1410" s="8">
        <v>60</v>
      </c>
      <c r="G1410" s="9">
        <v>80</v>
      </c>
      <c r="H1410" s="1">
        <v>20</v>
      </c>
      <c r="I1410" s="8">
        <v>243.8</v>
      </c>
      <c r="J1410" s="9" t="s">
        <v>24</v>
      </c>
    </row>
    <row r="1411" spans="1:10">
      <c r="A1411" s="12">
        <v>45389</v>
      </c>
      <c r="B1411" s="16" t="s">
        <v>64</v>
      </c>
      <c r="C1411" s="1" t="s">
        <v>3105</v>
      </c>
      <c r="D1411" s="8">
        <v>533334</v>
      </c>
      <c r="E1411" s="8" t="s">
        <v>3106</v>
      </c>
      <c r="F1411" s="8">
        <v>1080</v>
      </c>
      <c r="G1411" s="9">
        <v>1152</v>
      </c>
      <c r="H1411" s="1">
        <v>72</v>
      </c>
      <c r="I1411" s="8">
        <v>5413.68</v>
      </c>
      <c r="J1411" s="9" t="s">
        <v>16</v>
      </c>
    </row>
    <row r="1412" spans="1:10">
      <c r="A1412" s="12">
        <v>45389</v>
      </c>
      <c r="B1412" s="16" t="s">
        <v>64</v>
      </c>
      <c r="C1412" s="1" t="s">
        <v>3107</v>
      </c>
      <c r="D1412" s="8">
        <v>883741</v>
      </c>
      <c r="E1412" s="8" t="s">
        <v>100</v>
      </c>
      <c r="F1412" s="8">
        <v>17</v>
      </c>
      <c r="G1412" s="9">
        <v>19</v>
      </c>
      <c r="H1412" s="1">
        <v>2</v>
      </c>
      <c r="I1412" s="8">
        <v>335.86</v>
      </c>
      <c r="J1412" s="9" t="s">
        <v>16</v>
      </c>
    </row>
    <row r="1413" spans="1:10">
      <c r="A1413" s="12">
        <v>45389</v>
      </c>
      <c r="B1413" s="16" t="s">
        <v>64</v>
      </c>
      <c r="C1413" s="1" t="s">
        <v>1574</v>
      </c>
      <c r="D1413" s="8">
        <v>197365</v>
      </c>
      <c r="E1413" s="8" t="s">
        <v>1572</v>
      </c>
      <c r="F1413" s="8">
        <v>38</v>
      </c>
      <c r="G1413" s="9">
        <v>44</v>
      </c>
      <c r="H1413" s="1">
        <v>6</v>
      </c>
      <c r="I1413" s="8">
        <v>256.8</v>
      </c>
      <c r="J1413" s="9" t="s">
        <v>16</v>
      </c>
    </row>
    <row r="1414" spans="1:10">
      <c r="A1414" s="12">
        <v>45389</v>
      </c>
      <c r="B1414" s="16" t="s">
        <v>64</v>
      </c>
      <c r="C1414" s="1" t="s">
        <v>3108</v>
      </c>
      <c r="D1414" s="8">
        <v>581116</v>
      </c>
      <c r="E1414" s="8" t="s">
        <v>3109</v>
      </c>
      <c r="F1414" s="8">
        <v>204</v>
      </c>
      <c r="G1414" s="9">
        <v>36</v>
      </c>
      <c r="H1414" s="1" t="s">
        <v>3110</v>
      </c>
      <c r="I1414" s="8" t="s">
        <v>3111</v>
      </c>
      <c r="J1414" s="9" t="s">
        <v>16</v>
      </c>
    </row>
    <row r="1415" spans="1:10">
      <c r="A1415" s="12">
        <v>45389</v>
      </c>
      <c r="B1415" s="16" t="s">
        <v>64</v>
      </c>
      <c r="C1415" s="1" t="s">
        <v>3112</v>
      </c>
      <c r="D1415" s="8">
        <v>3915389</v>
      </c>
      <c r="E1415" s="8" t="s">
        <v>3113</v>
      </c>
      <c r="F1415" s="8">
        <v>28</v>
      </c>
      <c r="G1415" s="9">
        <v>24</v>
      </c>
      <c r="H1415" s="1" t="s">
        <v>632</v>
      </c>
      <c r="I1415" s="8" t="s">
        <v>3114</v>
      </c>
      <c r="J1415" s="9" t="s">
        <v>16</v>
      </c>
    </row>
    <row r="1416" spans="1:10">
      <c r="A1416" s="12">
        <v>45389</v>
      </c>
      <c r="B1416" s="16" t="s">
        <v>64</v>
      </c>
      <c r="C1416" s="1" t="s">
        <v>3115</v>
      </c>
      <c r="D1416" s="8">
        <v>161077</v>
      </c>
      <c r="E1416" s="8" t="s">
        <v>3116</v>
      </c>
      <c r="F1416" s="8">
        <v>224</v>
      </c>
      <c r="G1416" s="9">
        <v>220</v>
      </c>
      <c r="H1416" s="1" t="s">
        <v>632</v>
      </c>
      <c r="I1416" s="8" t="s">
        <v>3117</v>
      </c>
      <c r="J1416" s="9" t="s">
        <v>16</v>
      </c>
    </row>
    <row r="1417" spans="1:10">
      <c r="A1417" s="12">
        <v>45389</v>
      </c>
      <c r="B1417" s="16" t="s">
        <v>64</v>
      </c>
      <c r="C1417" s="1" t="s">
        <v>3118</v>
      </c>
      <c r="D1417" s="8">
        <v>1336807</v>
      </c>
      <c r="E1417" s="8" t="s">
        <v>313</v>
      </c>
      <c r="F1417" s="8">
        <v>190</v>
      </c>
      <c r="G1417" s="9">
        <v>140</v>
      </c>
      <c r="H1417" s="1" t="s">
        <v>3119</v>
      </c>
      <c r="I1417" s="8" t="s">
        <v>3120</v>
      </c>
      <c r="J1417" s="9" t="s">
        <v>16</v>
      </c>
    </row>
    <row r="1418" spans="1:10">
      <c r="A1418" s="12">
        <v>45389</v>
      </c>
      <c r="B1418" s="16" t="s">
        <v>64</v>
      </c>
      <c r="C1418" s="1" t="s">
        <v>3121</v>
      </c>
      <c r="D1418" s="8">
        <v>846110</v>
      </c>
      <c r="E1418" s="8" t="s">
        <v>3122</v>
      </c>
      <c r="F1418" s="8">
        <v>192</v>
      </c>
      <c r="G1418" s="9">
        <v>210</v>
      </c>
      <c r="H1418" s="1">
        <v>18</v>
      </c>
      <c r="I1418" s="8">
        <v>52.56</v>
      </c>
      <c r="J1418" s="9" t="s">
        <v>16</v>
      </c>
    </row>
    <row r="1419" spans="1:10">
      <c r="A1419" s="12">
        <v>45389</v>
      </c>
      <c r="B1419" s="16" t="s">
        <v>64</v>
      </c>
      <c r="C1419" s="1" t="s">
        <v>3123</v>
      </c>
      <c r="D1419" s="8">
        <v>6794063</v>
      </c>
      <c r="E1419" s="8" t="s">
        <v>3124</v>
      </c>
      <c r="F1419" s="8">
        <v>5</v>
      </c>
      <c r="G1419" s="9">
        <v>8</v>
      </c>
      <c r="H1419" s="1">
        <v>3</v>
      </c>
      <c r="I1419" s="8">
        <v>569.77</v>
      </c>
      <c r="J1419" s="9" t="s">
        <v>24</v>
      </c>
    </row>
    <row r="1420" spans="1:10">
      <c r="A1420" s="12">
        <v>45389</v>
      </c>
      <c r="B1420" s="16" t="s">
        <v>64</v>
      </c>
      <c r="C1420" s="1" t="s">
        <v>3123</v>
      </c>
      <c r="D1420" s="8">
        <v>6794063</v>
      </c>
      <c r="E1420" s="8" t="s">
        <v>3124</v>
      </c>
      <c r="F1420" s="8">
        <v>5</v>
      </c>
      <c r="G1420" s="9">
        <v>4</v>
      </c>
      <c r="H1420" s="1" t="s">
        <v>1406</v>
      </c>
      <c r="I1420" s="8" t="s">
        <v>3125</v>
      </c>
      <c r="J1420" s="9" t="s">
        <v>16</v>
      </c>
    </row>
    <row r="1421" spans="1:10">
      <c r="A1421" s="12">
        <v>45389</v>
      </c>
      <c r="B1421" s="16" t="s">
        <v>64</v>
      </c>
      <c r="C1421" s="1" t="s">
        <v>3126</v>
      </c>
      <c r="D1421" s="8">
        <v>545148</v>
      </c>
      <c r="E1421" s="8" t="s">
        <v>3127</v>
      </c>
      <c r="F1421" s="8">
        <v>12</v>
      </c>
      <c r="G1421" s="9">
        <v>13</v>
      </c>
      <c r="H1421" s="1">
        <v>1</v>
      </c>
      <c r="I1421" s="8">
        <v>82.99</v>
      </c>
      <c r="J1421" s="9" t="s">
        <v>16</v>
      </c>
    </row>
    <row r="1422" spans="1:10">
      <c r="A1422" s="12">
        <v>45389</v>
      </c>
      <c r="B1422" s="16" t="s">
        <v>64</v>
      </c>
      <c r="C1422" s="1" t="s">
        <v>3128</v>
      </c>
      <c r="D1422" s="8">
        <v>9293424</v>
      </c>
      <c r="E1422" s="8" t="s">
        <v>3129</v>
      </c>
      <c r="F1422" s="8">
        <v>5</v>
      </c>
      <c r="G1422" s="9">
        <v>0</v>
      </c>
      <c r="H1422" s="1" t="s">
        <v>1161</v>
      </c>
      <c r="I1422" s="8" t="s">
        <v>3130</v>
      </c>
      <c r="J1422" s="9" t="s">
        <v>16</v>
      </c>
    </row>
    <row r="1423" spans="1:10">
      <c r="A1423" s="12">
        <v>45389</v>
      </c>
      <c r="B1423" s="16" t="s">
        <v>64</v>
      </c>
      <c r="C1423" s="1" t="s">
        <v>3131</v>
      </c>
      <c r="D1423" s="8">
        <v>6742150</v>
      </c>
      <c r="E1423" s="8" t="s">
        <v>3132</v>
      </c>
      <c r="F1423" s="8">
        <v>12</v>
      </c>
      <c r="G1423" s="9">
        <v>8</v>
      </c>
      <c r="H1423" s="1" t="s">
        <v>478</v>
      </c>
      <c r="I1423" s="8" t="s">
        <v>3133</v>
      </c>
      <c r="J1423" s="9" t="s">
        <v>16</v>
      </c>
    </row>
    <row r="1424" spans="1:10">
      <c r="A1424" s="12">
        <v>45389</v>
      </c>
      <c r="B1424" s="16" t="s">
        <v>64</v>
      </c>
      <c r="C1424" s="1" t="s">
        <v>3134</v>
      </c>
      <c r="D1424" s="8">
        <v>7679582</v>
      </c>
      <c r="E1424" s="8" t="s">
        <v>3135</v>
      </c>
      <c r="F1424" s="8">
        <v>14</v>
      </c>
      <c r="G1424" s="9">
        <v>13</v>
      </c>
      <c r="H1424" s="1" t="s">
        <v>203</v>
      </c>
      <c r="I1424" s="8" t="s">
        <v>3136</v>
      </c>
      <c r="J1424" s="9" t="s">
        <v>16</v>
      </c>
    </row>
    <row r="1425" spans="1:10">
      <c r="A1425" s="12">
        <v>45389</v>
      </c>
      <c r="B1425" s="16" t="s">
        <v>64</v>
      </c>
      <c r="C1425" s="1" t="s">
        <v>1594</v>
      </c>
      <c r="D1425" s="8">
        <v>7011513</v>
      </c>
      <c r="E1425" s="8" t="s">
        <v>3137</v>
      </c>
      <c r="F1425" s="8">
        <v>8</v>
      </c>
      <c r="G1425" s="9">
        <v>5</v>
      </c>
      <c r="H1425" s="1" t="s">
        <v>341</v>
      </c>
      <c r="I1425" s="8" t="s">
        <v>3138</v>
      </c>
      <c r="J1425" s="9" t="s">
        <v>16</v>
      </c>
    </row>
    <row r="1426" spans="1:10">
      <c r="A1426" s="12">
        <v>45389</v>
      </c>
      <c r="B1426" s="16" t="s">
        <v>64</v>
      </c>
      <c r="C1426" s="1" t="s">
        <v>3139</v>
      </c>
      <c r="D1426" s="8">
        <v>388262</v>
      </c>
      <c r="E1426" s="8" t="s">
        <v>3140</v>
      </c>
      <c r="F1426" s="8">
        <v>17</v>
      </c>
      <c r="G1426" s="9">
        <v>18</v>
      </c>
      <c r="H1426" s="1">
        <v>1</v>
      </c>
      <c r="I1426" s="8">
        <v>67.66</v>
      </c>
      <c r="J1426" s="9" t="s">
        <v>24</v>
      </c>
    </row>
    <row r="1427" spans="1:10">
      <c r="A1427" s="12">
        <v>45389</v>
      </c>
      <c r="B1427" s="16" t="s">
        <v>64</v>
      </c>
      <c r="C1427" s="1" t="s">
        <v>3141</v>
      </c>
      <c r="D1427" s="8">
        <v>8235853</v>
      </c>
      <c r="E1427" s="8" t="s">
        <v>3142</v>
      </c>
      <c r="F1427" s="8">
        <v>34</v>
      </c>
      <c r="G1427" s="9">
        <v>39</v>
      </c>
      <c r="H1427" s="1">
        <v>5</v>
      </c>
      <c r="I1427" s="8">
        <v>192.47</v>
      </c>
      <c r="J1427" s="9" t="s">
        <v>16</v>
      </c>
    </row>
    <row r="1428" spans="1:10">
      <c r="A1428" s="12">
        <v>45389</v>
      </c>
      <c r="B1428" s="16" t="s">
        <v>64</v>
      </c>
      <c r="C1428" s="1" t="s">
        <v>3143</v>
      </c>
      <c r="D1428" s="8">
        <v>353674</v>
      </c>
      <c r="E1428" s="8" t="s">
        <v>3144</v>
      </c>
      <c r="F1428" s="8">
        <v>152</v>
      </c>
      <c r="G1428" s="9">
        <v>104</v>
      </c>
      <c r="H1428" s="1" t="s">
        <v>1426</v>
      </c>
      <c r="I1428" s="8" t="s">
        <v>3145</v>
      </c>
      <c r="J1428" s="9" t="s">
        <v>16</v>
      </c>
    </row>
    <row r="1429" spans="1:10">
      <c r="A1429" s="12">
        <v>45389</v>
      </c>
      <c r="B1429" s="16" t="s">
        <v>64</v>
      </c>
      <c r="C1429" s="1" t="s">
        <v>3146</v>
      </c>
      <c r="D1429" s="8">
        <v>353674</v>
      </c>
      <c r="E1429" s="8" t="s">
        <v>3144</v>
      </c>
      <c r="F1429" s="8">
        <v>200</v>
      </c>
      <c r="G1429" s="9">
        <v>0</v>
      </c>
      <c r="H1429" s="1" t="s">
        <v>3147</v>
      </c>
      <c r="I1429" s="8" t="s">
        <v>3148</v>
      </c>
      <c r="J1429" s="9" t="s">
        <v>20</v>
      </c>
    </row>
    <row r="1430" spans="1:10">
      <c r="A1430" s="12">
        <v>45389</v>
      </c>
      <c r="B1430" s="16" t="s">
        <v>64</v>
      </c>
      <c r="C1430" s="1" t="s">
        <v>3149</v>
      </c>
      <c r="D1430" s="8">
        <v>672975</v>
      </c>
      <c r="E1430" s="8" t="s">
        <v>3150</v>
      </c>
      <c r="F1430" s="8">
        <v>25</v>
      </c>
      <c r="G1430" s="9">
        <v>23</v>
      </c>
      <c r="H1430" s="1" t="s">
        <v>310</v>
      </c>
      <c r="I1430" s="8" t="s">
        <v>3151</v>
      </c>
      <c r="J1430" s="9" t="s">
        <v>16</v>
      </c>
    </row>
    <row r="1431" spans="1:10">
      <c r="A1431" s="12">
        <v>45389</v>
      </c>
      <c r="B1431" s="16" t="s">
        <v>64</v>
      </c>
      <c r="C1431" s="1" t="s">
        <v>3152</v>
      </c>
      <c r="D1431" s="8">
        <v>576090</v>
      </c>
      <c r="E1431" s="8" t="s">
        <v>1776</v>
      </c>
      <c r="F1431" s="8">
        <v>75</v>
      </c>
      <c r="G1431" s="9">
        <v>0</v>
      </c>
      <c r="H1431" s="1" t="s">
        <v>3153</v>
      </c>
      <c r="I1431" s="8" t="s">
        <v>3154</v>
      </c>
      <c r="J1431" s="9" t="s">
        <v>16</v>
      </c>
    </row>
    <row r="1432" spans="1:10">
      <c r="A1432" s="12">
        <v>45389</v>
      </c>
      <c r="B1432" s="16" t="s">
        <v>64</v>
      </c>
      <c r="C1432" s="1" t="s">
        <v>3155</v>
      </c>
      <c r="D1432" s="8">
        <v>698325</v>
      </c>
      <c r="E1432" s="8" t="s">
        <v>3156</v>
      </c>
      <c r="F1432" s="8">
        <v>492</v>
      </c>
      <c r="G1432" s="9">
        <v>504</v>
      </c>
      <c r="H1432" s="1">
        <v>12</v>
      </c>
      <c r="I1432" s="8">
        <v>116.4</v>
      </c>
      <c r="J1432" s="9" t="s">
        <v>16</v>
      </c>
    </row>
    <row r="1433" spans="1:10">
      <c r="A1433" s="12">
        <v>45389</v>
      </c>
      <c r="B1433" s="16" t="s">
        <v>64</v>
      </c>
      <c r="C1433" s="1" t="s">
        <v>3157</v>
      </c>
      <c r="D1433" s="8">
        <v>203174</v>
      </c>
      <c r="E1433" s="8" t="s">
        <v>3158</v>
      </c>
      <c r="F1433" s="8">
        <v>552</v>
      </c>
      <c r="G1433" s="9">
        <v>0</v>
      </c>
      <c r="H1433" s="1" t="s">
        <v>3159</v>
      </c>
      <c r="I1433" s="8" t="s">
        <v>3160</v>
      </c>
      <c r="J1433" s="9" t="s">
        <v>16</v>
      </c>
    </row>
    <row r="1434" spans="1:10">
      <c r="A1434" s="12">
        <v>45389</v>
      </c>
      <c r="B1434" s="16" t="s">
        <v>64</v>
      </c>
      <c r="C1434" s="1" t="s">
        <v>3161</v>
      </c>
      <c r="D1434" s="8">
        <v>7217871</v>
      </c>
      <c r="E1434" s="8" t="s">
        <v>2834</v>
      </c>
      <c r="F1434" s="8">
        <v>24</v>
      </c>
      <c r="G1434" s="9">
        <v>20</v>
      </c>
      <c r="H1434" s="1" t="s">
        <v>478</v>
      </c>
      <c r="I1434" s="8" t="s">
        <v>3162</v>
      </c>
      <c r="J1434" s="9" t="s">
        <v>24</v>
      </c>
    </row>
    <row r="1435" spans="1:10">
      <c r="A1435" s="12">
        <v>45389</v>
      </c>
      <c r="B1435" s="16" t="s">
        <v>64</v>
      </c>
      <c r="C1435" s="1" t="s">
        <v>3163</v>
      </c>
      <c r="D1435" s="8">
        <v>5036196</v>
      </c>
      <c r="E1435" s="8" t="s">
        <v>3164</v>
      </c>
      <c r="F1435" s="8">
        <v>108</v>
      </c>
      <c r="G1435" s="9">
        <v>104</v>
      </c>
      <c r="H1435" s="1" t="s">
        <v>478</v>
      </c>
      <c r="I1435" s="8" t="s">
        <v>3165</v>
      </c>
      <c r="J1435" s="9" t="s">
        <v>16</v>
      </c>
    </row>
    <row r="1436" spans="1:10">
      <c r="A1436" s="12">
        <v>45389</v>
      </c>
      <c r="B1436" s="16" t="s">
        <v>64</v>
      </c>
      <c r="C1436" s="1" t="s">
        <v>3166</v>
      </c>
      <c r="D1436" s="8">
        <v>396241</v>
      </c>
      <c r="E1436" s="8" t="s">
        <v>3167</v>
      </c>
      <c r="F1436" s="8">
        <v>384</v>
      </c>
      <c r="G1436" s="9">
        <v>372</v>
      </c>
      <c r="H1436" s="1" t="s">
        <v>1210</v>
      </c>
      <c r="I1436" s="8" t="s">
        <v>3168</v>
      </c>
      <c r="J1436" s="9" t="s">
        <v>16</v>
      </c>
    </row>
    <row r="1437" spans="1:10">
      <c r="A1437" s="12">
        <v>45389</v>
      </c>
      <c r="B1437" s="16" t="s">
        <v>64</v>
      </c>
      <c r="C1437" s="1" t="s">
        <v>3169</v>
      </c>
      <c r="D1437" s="8">
        <v>7384380</v>
      </c>
      <c r="E1437" s="8" t="s">
        <v>3170</v>
      </c>
      <c r="F1437" s="8">
        <v>28</v>
      </c>
      <c r="G1437" s="9">
        <v>27</v>
      </c>
      <c r="H1437" s="1" t="s">
        <v>203</v>
      </c>
      <c r="I1437" s="8" t="s">
        <v>3171</v>
      </c>
      <c r="J1437" s="9" t="s">
        <v>12</v>
      </c>
    </row>
    <row r="1438" spans="1:10">
      <c r="A1438" s="69">
        <v>45389</v>
      </c>
      <c r="B1438" s="70" t="s">
        <v>64</v>
      </c>
      <c r="C1438" s="71" t="s">
        <v>3169</v>
      </c>
      <c r="D1438" s="72">
        <v>7384380</v>
      </c>
      <c r="E1438" s="72" t="s">
        <v>3170</v>
      </c>
      <c r="F1438" s="72">
        <v>28</v>
      </c>
      <c r="G1438" s="73">
        <v>27</v>
      </c>
      <c r="H1438" s="71" t="s">
        <v>203</v>
      </c>
      <c r="I1438" s="72" t="s">
        <v>3171</v>
      </c>
      <c r="J1438" s="73" t="s">
        <v>14</v>
      </c>
    </row>
    <row r="1439" spans="1:10">
      <c r="A1439" s="12">
        <v>45389</v>
      </c>
      <c r="B1439" s="16" t="s">
        <v>64</v>
      </c>
      <c r="C1439" s="1" t="s">
        <v>3172</v>
      </c>
      <c r="D1439" s="8">
        <v>759730</v>
      </c>
      <c r="E1439" s="8" t="s">
        <v>3173</v>
      </c>
      <c r="F1439" s="8">
        <v>79</v>
      </c>
      <c r="G1439" s="9">
        <v>80</v>
      </c>
      <c r="H1439" s="1">
        <v>1</v>
      </c>
      <c r="I1439" s="8">
        <v>12.52</v>
      </c>
      <c r="J1439" s="9" t="s">
        <v>16</v>
      </c>
    </row>
    <row r="1440" spans="1:10">
      <c r="A1440" s="12">
        <v>45389</v>
      </c>
      <c r="B1440" s="16" t="s">
        <v>64</v>
      </c>
      <c r="C1440" s="1" t="s">
        <v>3174</v>
      </c>
      <c r="D1440" s="8">
        <v>9034140</v>
      </c>
      <c r="E1440" s="8" t="s">
        <v>3175</v>
      </c>
      <c r="F1440" s="8">
        <v>165</v>
      </c>
      <c r="G1440" s="9">
        <v>175</v>
      </c>
      <c r="H1440" s="1">
        <v>10</v>
      </c>
      <c r="I1440" s="8">
        <v>56.57</v>
      </c>
      <c r="J1440" s="9" t="s">
        <v>16</v>
      </c>
    </row>
    <row r="1441" spans="1:10">
      <c r="A1441" s="12">
        <v>45389</v>
      </c>
      <c r="B1441" s="16" t="s">
        <v>64</v>
      </c>
      <c r="C1441" s="1" t="s">
        <v>3176</v>
      </c>
      <c r="D1441" s="8">
        <v>208402</v>
      </c>
      <c r="E1441" s="8" t="s">
        <v>3177</v>
      </c>
      <c r="F1441" s="8">
        <v>60</v>
      </c>
      <c r="G1441" s="9">
        <v>6</v>
      </c>
      <c r="H1441" s="1" t="s">
        <v>3093</v>
      </c>
      <c r="I1441" s="8" t="s">
        <v>3178</v>
      </c>
      <c r="J1441" s="9" t="s">
        <v>16</v>
      </c>
    </row>
    <row r="1442" spans="1:10">
      <c r="A1442" s="12">
        <v>45389</v>
      </c>
      <c r="B1442" s="16" t="s">
        <v>64</v>
      </c>
      <c r="C1442" s="1" t="s">
        <v>3179</v>
      </c>
      <c r="D1442" s="8">
        <v>940643</v>
      </c>
      <c r="E1442" s="8" t="s">
        <v>3180</v>
      </c>
      <c r="F1442" s="8">
        <v>36</v>
      </c>
      <c r="G1442" s="9">
        <v>40</v>
      </c>
      <c r="H1442" s="1">
        <v>4</v>
      </c>
      <c r="I1442" s="8">
        <v>218</v>
      </c>
      <c r="J1442" s="9" t="s">
        <v>16</v>
      </c>
    </row>
    <row r="1443" spans="1:10">
      <c r="A1443" s="12">
        <v>45389</v>
      </c>
      <c r="B1443" s="16" t="s">
        <v>64</v>
      </c>
      <c r="C1443" s="1" t="s">
        <v>3181</v>
      </c>
      <c r="D1443" s="8">
        <v>5900150</v>
      </c>
      <c r="E1443" s="8" t="s">
        <v>3182</v>
      </c>
      <c r="F1443" s="8">
        <v>80</v>
      </c>
      <c r="G1443" s="9">
        <v>56</v>
      </c>
      <c r="H1443" s="1" t="s">
        <v>421</v>
      </c>
      <c r="I1443" s="8" t="s">
        <v>3183</v>
      </c>
      <c r="J1443" s="9" t="s">
        <v>24</v>
      </c>
    </row>
    <row r="1444" spans="1:10">
      <c r="A1444" s="12">
        <v>45390</v>
      </c>
      <c r="B1444" s="16" t="s">
        <v>113</v>
      </c>
      <c r="C1444" s="1" t="s">
        <v>3184</v>
      </c>
      <c r="D1444" s="8">
        <v>745128</v>
      </c>
      <c r="E1444" s="8" t="s">
        <v>3185</v>
      </c>
      <c r="F1444" s="8">
        <v>0</v>
      </c>
      <c r="G1444" s="9">
        <v>1</v>
      </c>
      <c r="H1444" s="1">
        <v>1</v>
      </c>
      <c r="I1444" s="8">
        <v>7.19</v>
      </c>
      <c r="J1444" s="9" t="s">
        <v>12</v>
      </c>
    </row>
    <row r="1445" spans="1:10">
      <c r="A1445" s="12">
        <v>45390</v>
      </c>
      <c r="B1445" s="16" t="s">
        <v>113</v>
      </c>
      <c r="C1445" s="1" t="s">
        <v>3186</v>
      </c>
      <c r="D1445" s="8">
        <v>374323</v>
      </c>
      <c r="E1445" s="8" t="s">
        <v>3187</v>
      </c>
      <c r="F1445" s="8">
        <v>1</v>
      </c>
      <c r="G1445" s="9">
        <v>3</v>
      </c>
      <c r="H1445" s="1">
        <v>2</v>
      </c>
      <c r="I1445" s="8">
        <v>172.64</v>
      </c>
      <c r="J1445" s="9" t="s">
        <v>12</v>
      </c>
    </row>
    <row r="1446" spans="1:10">
      <c r="A1446" s="12">
        <v>45390</v>
      </c>
      <c r="B1446" s="16" t="s">
        <v>113</v>
      </c>
      <c r="C1446" s="1" t="s">
        <v>3188</v>
      </c>
      <c r="D1446" s="8">
        <v>866612</v>
      </c>
      <c r="E1446" s="8" t="s">
        <v>3189</v>
      </c>
      <c r="F1446" s="8">
        <v>3</v>
      </c>
      <c r="G1446" s="9">
        <v>2</v>
      </c>
      <c r="H1446" s="1" t="s">
        <v>79</v>
      </c>
      <c r="I1446" s="8" t="s">
        <v>3190</v>
      </c>
      <c r="J1446" s="9" t="s">
        <v>12</v>
      </c>
    </row>
    <row r="1447" spans="1:10">
      <c r="A1447" s="12">
        <v>45390</v>
      </c>
      <c r="B1447" s="16" t="s">
        <v>113</v>
      </c>
      <c r="C1447" s="1" t="s">
        <v>3191</v>
      </c>
      <c r="D1447" s="8">
        <v>1588222</v>
      </c>
      <c r="E1447" s="8" t="s">
        <v>3192</v>
      </c>
      <c r="F1447" s="8">
        <v>2</v>
      </c>
      <c r="G1447" s="9">
        <v>3</v>
      </c>
      <c r="H1447" s="1">
        <v>1</v>
      </c>
      <c r="I1447" s="8">
        <v>66.7</v>
      </c>
      <c r="J1447" s="9" t="s">
        <v>12</v>
      </c>
    </row>
    <row r="1448" spans="1:10">
      <c r="A1448" s="12">
        <v>45390</v>
      </c>
      <c r="B1448" s="16" t="s">
        <v>113</v>
      </c>
      <c r="C1448" s="1" t="s">
        <v>3193</v>
      </c>
      <c r="D1448" s="8">
        <v>484926</v>
      </c>
      <c r="E1448" s="8" t="s">
        <v>3194</v>
      </c>
      <c r="F1448" s="8">
        <v>7</v>
      </c>
      <c r="G1448" s="9">
        <v>9</v>
      </c>
      <c r="H1448" s="1">
        <v>2</v>
      </c>
      <c r="I1448" s="8">
        <v>8</v>
      </c>
      <c r="J1448" s="9" t="s">
        <v>12</v>
      </c>
    </row>
    <row r="1449" spans="1:10">
      <c r="A1449" s="12">
        <v>45390</v>
      </c>
      <c r="B1449" s="16" t="s">
        <v>113</v>
      </c>
      <c r="C1449" s="1" t="s">
        <v>3195</v>
      </c>
      <c r="D1449" s="8">
        <v>1388170</v>
      </c>
      <c r="E1449" s="8" t="s">
        <v>3196</v>
      </c>
      <c r="F1449" s="8">
        <v>5</v>
      </c>
      <c r="G1449" s="9">
        <v>63</v>
      </c>
      <c r="H1449" s="1">
        <v>58</v>
      </c>
      <c r="I1449" s="8">
        <v>348</v>
      </c>
      <c r="J1449" s="9" t="s">
        <v>24</v>
      </c>
    </row>
    <row r="1450" spans="1:10">
      <c r="A1450" s="12">
        <v>45390</v>
      </c>
      <c r="B1450" s="16" t="s">
        <v>113</v>
      </c>
      <c r="C1450" s="1" t="s">
        <v>3195</v>
      </c>
      <c r="D1450" s="8">
        <v>1388170</v>
      </c>
      <c r="E1450" s="8" t="s">
        <v>3196</v>
      </c>
      <c r="F1450" s="8">
        <v>5</v>
      </c>
      <c r="G1450" s="9">
        <v>61</v>
      </c>
      <c r="H1450" s="1">
        <v>56</v>
      </c>
      <c r="I1450" s="8">
        <v>336</v>
      </c>
      <c r="J1450" s="9" t="s">
        <v>28</v>
      </c>
    </row>
    <row r="1451" spans="1:10">
      <c r="A1451" s="12">
        <v>45390</v>
      </c>
      <c r="B1451" s="16" t="s">
        <v>113</v>
      </c>
      <c r="C1451" s="1" t="s">
        <v>3197</v>
      </c>
      <c r="D1451" s="8">
        <v>172437</v>
      </c>
      <c r="E1451" s="8" t="s">
        <v>3198</v>
      </c>
      <c r="F1451" s="8">
        <v>0</v>
      </c>
      <c r="G1451" s="9">
        <v>6</v>
      </c>
      <c r="H1451" s="1">
        <v>6</v>
      </c>
      <c r="I1451" s="8">
        <v>61.32</v>
      </c>
      <c r="J1451" s="9" t="s">
        <v>24</v>
      </c>
    </row>
    <row r="1452" spans="1:10">
      <c r="A1452" s="12">
        <v>45390</v>
      </c>
      <c r="B1452" s="16" t="s">
        <v>113</v>
      </c>
      <c r="C1452" s="1" t="s">
        <v>3199</v>
      </c>
      <c r="D1452" s="8">
        <v>2201941</v>
      </c>
      <c r="E1452" s="8" t="s">
        <v>3200</v>
      </c>
      <c r="F1452" s="8">
        <v>0</v>
      </c>
      <c r="G1452" s="9">
        <v>8</v>
      </c>
      <c r="H1452" s="1">
        <v>8</v>
      </c>
      <c r="I1452" s="8">
        <v>10.45</v>
      </c>
      <c r="J1452" s="9" t="s">
        <v>24</v>
      </c>
    </row>
    <row r="1453" spans="1:10">
      <c r="A1453" s="12">
        <v>45390</v>
      </c>
      <c r="B1453" s="16" t="s">
        <v>113</v>
      </c>
      <c r="C1453" s="1" t="s">
        <v>3201</v>
      </c>
      <c r="D1453" s="8">
        <v>203711</v>
      </c>
      <c r="E1453" s="8" t="s">
        <v>3202</v>
      </c>
      <c r="F1453" s="8">
        <v>5</v>
      </c>
      <c r="G1453" s="9">
        <v>4</v>
      </c>
      <c r="H1453" s="1" t="s">
        <v>79</v>
      </c>
      <c r="I1453" s="8" t="s">
        <v>3203</v>
      </c>
      <c r="J1453" s="9" t="s">
        <v>12</v>
      </c>
    </row>
    <row r="1454" spans="1:10">
      <c r="A1454" s="12">
        <v>45390</v>
      </c>
      <c r="B1454" s="16" t="s">
        <v>113</v>
      </c>
      <c r="C1454" s="1" t="s">
        <v>3204</v>
      </c>
      <c r="D1454" s="8">
        <v>3720558</v>
      </c>
      <c r="E1454" s="8" t="s">
        <v>3205</v>
      </c>
      <c r="F1454" s="8">
        <v>5</v>
      </c>
      <c r="G1454" s="9">
        <v>6</v>
      </c>
      <c r="H1454" s="1">
        <v>1</v>
      </c>
      <c r="I1454" s="8">
        <v>53.02</v>
      </c>
      <c r="J1454" s="9" t="s">
        <v>12</v>
      </c>
    </row>
    <row r="1455" spans="1:10">
      <c r="A1455" s="12">
        <v>45390</v>
      </c>
      <c r="B1455" s="16" t="s">
        <v>113</v>
      </c>
      <c r="C1455" s="1" t="s">
        <v>3206</v>
      </c>
      <c r="D1455" s="8">
        <v>5891759</v>
      </c>
      <c r="E1455" s="8" t="s">
        <v>3207</v>
      </c>
      <c r="F1455" s="8">
        <v>0</v>
      </c>
      <c r="G1455" s="9">
        <v>1</v>
      </c>
      <c r="H1455" s="1">
        <v>1</v>
      </c>
      <c r="I1455" s="8">
        <v>3.38</v>
      </c>
      <c r="J1455" s="9" t="s">
        <v>12</v>
      </c>
    </row>
    <row r="1456" spans="1:10">
      <c r="A1456" s="12">
        <v>45390</v>
      </c>
      <c r="B1456" s="16" t="s">
        <v>113</v>
      </c>
      <c r="C1456" s="1" t="s">
        <v>3208</v>
      </c>
      <c r="D1456" s="8">
        <v>393870</v>
      </c>
      <c r="E1456" s="8" t="s">
        <v>3209</v>
      </c>
      <c r="F1456" s="8">
        <v>8</v>
      </c>
      <c r="G1456" s="9">
        <v>10</v>
      </c>
      <c r="H1456" s="1">
        <v>2</v>
      </c>
      <c r="I1456" s="8">
        <v>43.52</v>
      </c>
      <c r="J1456" s="9" t="s">
        <v>12</v>
      </c>
    </row>
    <row r="1457" spans="1:10">
      <c r="A1457" s="12">
        <v>45390</v>
      </c>
      <c r="B1457" s="16" t="s">
        <v>113</v>
      </c>
      <c r="C1457" s="1" t="s">
        <v>3210</v>
      </c>
      <c r="D1457" s="8">
        <v>429431</v>
      </c>
      <c r="E1457" s="8" t="s">
        <v>3211</v>
      </c>
      <c r="F1457" s="8">
        <v>9</v>
      </c>
      <c r="G1457" s="9">
        <v>2</v>
      </c>
      <c r="H1457" s="1" t="s">
        <v>282</v>
      </c>
      <c r="I1457" s="8" t="s">
        <v>3212</v>
      </c>
      <c r="J1457" s="9" t="s">
        <v>12</v>
      </c>
    </row>
    <row r="1458" spans="1:10">
      <c r="A1458" s="12">
        <v>45390</v>
      </c>
      <c r="B1458" s="16" t="s">
        <v>113</v>
      </c>
      <c r="C1458" s="1" t="s">
        <v>3213</v>
      </c>
      <c r="D1458" s="8">
        <v>2840460</v>
      </c>
      <c r="E1458" s="8" t="s">
        <v>3214</v>
      </c>
      <c r="F1458" s="8">
        <v>3</v>
      </c>
      <c r="G1458" s="9">
        <v>2</v>
      </c>
      <c r="H1458" s="1" t="s">
        <v>79</v>
      </c>
      <c r="I1458" s="8" t="s">
        <v>3215</v>
      </c>
      <c r="J1458" s="9" t="s">
        <v>12</v>
      </c>
    </row>
    <row r="1459" spans="1:10">
      <c r="A1459" s="12">
        <v>45390</v>
      </c>
      <c r="B1459" s="16" t="s">
        <v>113</v>
      </c>
      <c r="C1459" s="1" t="s">
        <v>3216</v>
      </c>
      <c r="D1459" s="8">
        <v>996690</v>
      </c>
      <c r="E1459" s="8" t="s">
        <v>3217</v>
      </c>
      <c r="F1459" s="8">
        <v>5</v>
      </c>
      <c r="G1459" s="9">
        <v>10</v>
      </c>
      <c r="H1459" s="1">
        <v>5</v>
      </c>
      <c r="I1459" s="8">
        <v>5.25</v>
      </c>
      <c r="J1459" s="9" t="s">
        <v>12</v>
      </c>
    </row>
    <row r="1460" spans="1:10">
      <c r="A1460" s="12">
        <v>45390</v>
      </c>
      <c r="B1460" s="16" t="s">
        <v>113</v>
      </c>
      <c r="C1460" s="1" t="s">
        <v>3218</v>
      </c>
      <c r="D1460" s="8">
        <v>942062</v>
      </c>
      <c r="E1460" s="8" t="s">
        <v>3219</v>
      </c>
      <c r="F1460" s="8">
        <v>0</v>
      </c>
      <c r="G1460" s="9">
        <v>1</v>
      </c>
      <c r="H1460" s="1">
        <v>1</v>
      </c>
      <c r="I1460" s="8">
        <v>5</v>
      </c>
      <c r="J1460" s="9" t="s">
        <v>22</v>
      </c>
    </row>
    <row r="1461" spans="1:10">
      <c r="A1461" s="12">
        <v>45390</v>
      </c>
      <c r="B1461" s="16" t="s">
        <v>113</v>
      </c>
      <c r="C1461" s="1" t="s">
        <v>3220</v>
      </c>
      <c r="D1461" s="8">
        <v>8834335</v>
      </c>
      <c r="E1461" s="8" t="s">
        <v>3221</v>
      </c>
      <c r="F1461" s="8">
        <v>4</v>
      </c>
      <c r="G1461" s="9">
        <v>7</v>
      </c>
      <c r="H1461" s="1">
        <v>3</v>
      </c>
      <c r="I1461" s="8">
        <v>41.25</v>
      </c>
      <c r="J1461" s="9" t="s">
        <v>24</v>
      </c>
    </row>
    <row r="1462" spans="1:10">
      <c r="A1462" s="12">
        <v>45390</v>
      </c>
      <c r="B1462" s="16" t="s">
        <v>113</v>
      </c>
      <c r="C1462" s="1" t="s">
        <v>3220</v>
      </c>
      <c r="D1462" s="8">
        <v>8834335</v>
      </c>
      <c r="E1462" s="8" t="s">
        <v>3221</v>
      </c>
      <c r="F1462" s="8">
        <v>4</v>
      </c>
      <c r="G1462" s="9">
        <v>6</v>
      </c>
      <c r="H1462" s="1">
        <v>2</v>
      </c>
      <c r="I1462" s="8">
        <v>41.25</v>
      </c>
      <c r="J1462" s="9" t="s">
        <v>12</v>
      </c>
    </row>
    <row r="1463" spans="1:10">
      <c r="A1463" s="12">
        <v>45390</v>
      </c>
      <c r="B1463" s="16" t="s">
        <v>113</v>
      </c>
      <c r="C1463" s="1" t="s">
        <v>3222</v>
      </c>
      <c r="D1463" s="8">
        <v>855718</v>
      </c>
      <c r="E1463" s="8" t="s">
        <v>3223</v>
      </c>
      <c r="F1463" s="8">
        <v>8</v>
      </c>
      <c r="G1463" s="9">
        <v>7</v>
      </c>
      <c r="H1463" s="1" t="s">
        <v>79</v>
      </c>
      <c r="I1463" s="8" t="s">
        <v>3224</v>
      </c>
      <c r="J1463" s="9" t="s">
        <v>24</v>
      </c>
    </row>
    <row r="1464" spans="1:10">
      <c r="A1464" s="12">
        <v>45389</v>
      </c>
      <c r="B1464" s="16" t="s">
        <v>64</v>
      </c>
      <c r="C1464" s="1" t="s">
        <v>3225</v>
      </c>
      <c r="D1464" s="8">
        <v>473576</v>
      </c>
      <c r="E1464" s="8" t="s">
        <v>1490</v>
      </c>
      <c r="F1464" s="8">
        <v>132</v>
      </c>
      <c r="G1464" s="9">
        <v>204</v>
      </c>
      <c r="H1464" s="1">
        <v>72</v>
      </c>
      <c r="I1464" s="8">
        <v>444.67</v>
      </c>
      <c r="J1464" s="9" t="s">
        <v>43</v>
      </c>
    </row>
    <row r="1465" spans="1:10">
      <c r="A1465" s="12">
        <v>45389</v>
      </c>
      <c r="B1465" s="16" t="s">
        <v>64</v>
      </c>
      <c r="C1465" s="1" t="s">
        <v>3226</v>
      </c>
      <c r="D1465" s="8">
        <v>473576</v>
      </c>
      <c r="E1465" s="8" t="s">
        <v>1490</v>
      </c>
      <c r="F1465" s="8">
        <v>141</v>
      </c>
      <c r="G1465" s="9">
        <v>69</v>
      </c>
      <c r="H1465" s="1" t="s">
        <v>3227</v>
      </c>
      <c r="I1465" s="8" t="s">
        <v>3228</v>
      </c>
      <c r="J1465" s="9" t="s">
        <v>14</v>
      </c>
    </row>
    <row r="1466" spans="1:10">
      <c r="A1466" s="12">
        <v>45390</v>
      </c>
      <c r="B1466" s="16" t="s">
        <v>113</v>
      </c>
      <c r="C1466" s="1" t="s">
        <v>3229</v>
      </c>
      <c r="D1466" s="8">
        <v>607890</v>
      </c>
      <c r="E1466" s="8" t="s">
        <v>3230</v>
      </c>
      <c r="F1466" s="8">
        <v>1</v>
      </c>
      <c r="G1466" s="9">
        <v>7</v>
      </c>
      <c r="H1466" s="1">
        <v>6</v>
      </c>
      <c r="I1466" s="8">
        <v>98.94</v>
      </c>
      <c r="J1466" s="9" t="s">
        <v>22</v>
      </c>
    </row>
    <row r="1467" spans="1:10">
      <c r="A1467" s="12">
        <v>45390</v>
      </c>
      <c r="B1467" s="16" t="s">
        <v>113</v>
      </c>
      <c r="C1467" s="1" t="s">
        <v>3231</v>
      </c>
      <c r="D1467" s="8">
        <v>832604</v>
      </c>
      <c r="E1467" s="8" t="s">
        <v>3232</v>
      </c>
      <c r="F1467" s="8">
        <v>0</v>
      </c>
      <c r="G1467" s="9">
        <v>6</v>
      </c>
      <c r="H1467" s="1">
        <v>6</v>
      </c>
      <c r="I1467" s="8">
        <v>5.82</v>
      </c>
      <c r="J1467" s="9" t="s">
        <v>12</v>
      </c>
    </row>
    <row r="1468" spans="1:10">
      <c r="A1468" s="12">
        <v>45390</v>
      </c>
      <c r="B1468" s="16" t="s">
        <v>113</v>
      </c>
      <c r="C1468" s="1" t="s">
        <v>3233</v>
      </c>
      <c r="D1468" s="8">
        <v>3247197</v>
      </c>
      <c r="E1468" s="8" t="s">
        <v>3234</v>
      </c>
      <c r="F1468" s="8">
        <v>2</v>
      </c>
      <c r="G1468" s="9">
        <v>8</v>
      </c>
      <c r="H1468" s="1">
        <v>6</v>
      </c>
      <c r="I1468" s="8">
        <v>480</v>
      </c>
      <c r="J1468" s="9" t="s">
        <v>24</v>
      </c>
    </row>
    <row r="1469" spans="1:10">
      <c r="A1469" s="12">
        <v>45390</v>
      </c>
      <c r="B1469" s="16" t="s">
        <v>113</v>
      </c>
      <c r="C1469" s="1" t="s">
        <v>3233</v>
      </c>
      <c r="D1469" s="8">
        <v>3247197</v>
      </c>
      <c r="E1469" s="8" t="s">
        <v>3234</v>
      </c>
      <c r="F1469" s="8">
        <v>2</v>
      </c>
      <c r="G1469" s="9">
        <v>7</v>
      </c>
      <c r="H1469" s="1">
        <v>5</v>
      </c>
      <c r="I1469" s="8">
        <v>400</v>
      </c>
      <c r="J1469" s="9" t="s">
        <v>12</v>
      </c>
    </row>
    <row r="1470" spans="1:10">
      <c r="A1470" s="12">
        <v>45390</v>
      </c>
      <c r="B1470" s="16" t="s">
        <v>113</v>
      </c>
      <c r="C1470" s="1" t="s">
        <v>3235</v>
      </c>
      <c r="D1470" s="8">
        <v>9148089</v>
      </c>
      <c r="E1470" s="8" t="s">
        <v>3236</v>
      </c>
      <c r="F1470" s="8">
        <v>0</v>
      </c>
      <c r="G1470" s="9">
        <v>2</v>
      </c>
      <c r="H1470" s="1">
        <v>2</v>
      </c>
      <c r="I1470" s="8">
        <v>182.68</v>
      </c>
      <c r="J1470" s="9" t="s">
        <v>22</v>
      </c>
    </row>
    <row r="1471" spans="1:10">
      <c r="A1471" s="12">
        <v>45390</v>
      </c>
      <c r="B1471" s="16" t="s">
        <v>113</v>
      </c>
      <c r="C1471" s="1" t="s">
        <v>3237</v>
      </c>
      <c r="D1471" s="8">
        <v>516651</v>
      </c>
      <c r="E1471" s="8" t="s">
        <v>3238</v>
      </c>
      <c r="F1471" s="8">
        <v>8</v>
      </c>
      <c r="G1471" s="9">
        <v>7</v>
      </c>
      <c r="H1471" s="1" t="s">
        <v>79</v>
      </c>
      <c r="I1471" s="8" t="s">
        <v>3239</v>
      </c>
      <c r="J1471" s="9" t="s">
        <v>24</v>
      </c>
    </row>
    <row r="1472" spans="1:10">
      <c r="A1472" s="12">
        <v>45390</v>
      </c>
      <c r="B1472" s="16" t="s">
        <v>113</v>
      </c>
      <c r="C1472" s="1" t="s">
        <v>3240</v>
      </c>
      <c r="D1472" s="8">
        <v>910422</v>
      </c>
      <c r="E1472" s="8" t="s">
        <v>3241</v>
      </c>
      <c r="F1472" s="8">
        <v>5</v>
      </c>
      <c r="G1472" s="9">
        <v>0</v>
      </c>
      <c r="H1472" s="1" t="s">
        <v>86</v>
      </c>
      <c r="I1472" s="8" t="s">
        <v>3242</v>
      </c>
      <c r="J1472" s="9" t="s">
        <v>24</v>
      </c>
    </row>
    <row r="1473" spans="1:10">
      <c r="A1473" s="12">
        <v>45390</v>
      </c>
      <c r="B1473" s="16" t="s">
        <v>113</v>
      </c>
      <c r="C1473" s="1" t="s">
        <v>3243</v>
      </c>
      <c r="D1473" s="8">
        <v>807029</v>
      </c>
      <c r="E1473" s="8" t="s">
        <v>3244</v>
      </c>
      <c r="F1473" s="8">
        <v>0</v>
      </c>
      <c r="G1473" s="9">
        <v>10</v>
      </c>
      <c r="H1473" s="1">
        <v>10</v>
      </c>
      <c r="I1473" s="8">
        <v>79.400000000000006</v>
      </c>
      <c r="J1473" s="9" t="s">
        <v>12</v>
      </c>
    </row>
    <row r="1474" spans="1:10">
      <c r="A1474" s="12">
        <v>45390</v>
      </c>
      <c r="B1474" s="16" t="s">
        <v>113</v>
      </c>
      <c r="C1474" s="1" t="s">
        <v>3245</v>
      </c>
      <c r="D1474" s="8">
        <v>741955</v>
      </c>
      <c r="E1474" s="8" t="s">
        <v>3246</v>
      </c>
      <c r="F1474" s="8">
        <v>2</v>
      </c>
      <c r="G1474" s="9">
        <v>0</v>
      </c>
      <c r="H1474" s="1" t="s">
        <v>90</v>
      </c>
      <c r="I1474" s="8" t="s">
        <v>3247</v>
      </c>
      <c r="J1474" s="9" t="s">
        <v>12</v>
      </c>
    </row>
    <row r="1475" spans="1:10">
      <c r="A1475" s="12">
        <v>45390</v>
      </c>
      <c r="B1475" s="16" t="s">
        <v>113</v>
      </c>
      <c r="C1475" s="1" t="s">
        <v>3248</v>
      </c>
      <c r="D1475" s="8">
        <v>926246</v>
      </c>
      <c r="E1475" s="8" t="s">
        <v>3249</v>
      </c>
      <c r="F1475" s="8">
        <v>0</v>
      </c>
      <c r="G1475" s="9">
        <v>10</v>
      </c>
      <c r="H1475" s="1">
        <v>10</v>
      </c>
      <c r="I1475" s="8">
        <v>4.3</v>
      </c>
      <c r="J1475" s="9" t="s">
        <v>12</v>
      </c>
    </row>
    <row r="1476" spans="1:10">
      <c r="A1476" s="12">
        <v>45390</v>
      </c>
      <c r="B1476" s="16" t="s">
        <v>113</v>
      </c>
      <c r="C1476" s="1" t="s">
        <v>3250</v>
      </c>
      <c r="D1476" s="8">
        <v>538923</v>
      </c>
      <c r="E1476" s="8" t="s">
        <v>3251</v>
      </c>
      <c r="F1476" s="8">
        <v>4</v>
      </c>
      <c r="G1476" s="9">
        <v>9</v>
      </c>
      <c r="H1476" s="1">
        <v>5</v>
      </c>
      <c r="I1476" s="8">
        <v>37.75</v>
      </c>
      <c r="J1476" s="9" t="s">
        <v>12</v>
      </c>
    </row>
    <row r="1477" spans="1:10">
      <c r="A1477" s="12">
        <v>45390</v>
      </c>
      <c r="B1477" s="16" t="s">
        <v>113</v>
      </c>
      <c r="C1477" s="1" t="s">
        <v>3252</v>
      </c>
      <c r="D1477" s="8">
        <v>8973601</v>
      </c>
      <c r="E1477" s="8" t="s">
        <v>3253</v>
      </c>
      <c r="F1477" s="8">
        <v>5</v>
      </c>
      <c r="G1477" s="9">
        <v>4</v>
      </c>
      <c r="H1477" s="1" t="s">
        <v>79</v>
      </c>
      <c r="I1477" s="8" t="s">
        <v>3254</v>
      </c>
      <c r="J1477" s="9" t="s">
        <v>24</v>
      </c>
    </row>
    <row r="1478" spans="1:10">
      <c r="A1478" s="12">
        <v>45390</v>
      </c>
      <c r="B1478" s="16" t="s">
        <v>113</v>
      </c>
      <c r="C1478" s="1" t="s">
        <v>3255</v>
      </c>
      <c r="D1478" s="8">
        <v>442792</v>
      </c>
      <c r="E1478" s="8" t="s">
        <v>3256</v>
      </c>
      <c r="F1478" s="8">
        <v>6</v>
      </c>
      <c r="G1478" s="9">
        <v>5</v>
      </c>
      <c r="H1478" s="1" t="s">
        <v>79</v>
      </c>
      <c r="I1478" s="8" t="s">
        <v>3257</v>
      </c>
      <c r="J1478" s="9" t="s">
        <v>12</v>
      </c>
    </row>
    <row r="1479" spans="1:10">
      <c r="A1479" s="12">
        <v>45390</v>
      </c>
      <c r="B1479" s="16" t="s">
        <v>113</v>
      </c>
      <c r="C1479" s="1" t="s">
        <v>3258</v>
      </c>
      <c r="D1479" s="8">
        <v>991120</v>
      </c>
      <c r="E1479" s="8" t="s">
        <v>3259</v>
      </c>
      <c r="F1479" s="8">
        <v>4</v>
      </c>
      <c r="G1479" s="9">
        <v>3</v>
      </c>
      <c r="H1479" s="1" t="s">
        <v>79</v>
      </c>
      <c r="I1479" s="8" t="s">
        <v>1234</v>
      </c>
      <c r="J1479" s="9" t="s">
        <v>12</v>
      </c>
    </row>
    <row r="1480" spans="1:10">
      <c r="A1480" s="12">
        <v>45390</v>
      </c>
      <c r="B1480" s="16" t="s">
        <v>113</v>
      </c>
      <c r="C1480" s="1" t="s">
        <v>3260</v>
      </c>
      <c r="D1480" s="8">
        <v>615450</v>
      </c>
      <c r="E1480" s="8" t="s">
        <v>3261</v>
      </c>
      <c r="F1480" s="8">
        <v>9</v>
      </c>
      <c r="G1480" s="9">
        <v>7</v>
      </c>
      <c r="H1480" s="1" t="s">
        <v>90</v>
      </c>
      <c r="I1480" s="8" t="s">
        <v>3262</v>
      </c>
      <c r="J1480" s="9" t="s">
        <v>12</v>
      </c>
    </row>
    <row r="1481" spans="1:10">
      <c r="A1481" s="12">
        <v>45390</v>
      </c>
      <c r="B1481" s="16" t="s">
        <v>113</v>
      </c>
      <c r="C1481" s="1" t="s">
        <v>2140</v>
      </c>
      <c r="D1481" s="8">
        <v>273024</v>
      </c>
      <c r="E1481" s="8" t="s">
        <v>2141</v>
      </c>
      <c r="F1481" s="8">
        <v>0</v>
      </c>
      <c r="G1481" s="9">
        <v>6</v>
      </c>
      <c r="H1481" s="1">
        <v>6</v>
      </c>
      <c r="I1481" s="8">
        <v>90.3</v>
      </c>
      <c r="J1481" s="9" t="s">
        <v>22</v>
      </c>
    </row>
    <row r="1482" spans="1:10">
      <c r="A1482" s="12">
        <v>45390</v>
      </c>
      <c r="B1482" s="16" t="s">
        <v>113</v>
      </c>
      <c r="C1482" s="1" t="s">
        <v>3263</v>
      </c>
      <c r="D1482" s="8">
        <v>429438</v>
      </c>
      <c r="E1482" s="8" t="s">
        <v>3264</v>
      </c>
      <c r="F1482" s="8">
        <v>8</v>
      </c>
      <c r="G1482" s="9">
        <v>10</v>
      </c>
      <c r="H1482" s="1">
        <v>2</v>
      </c>
      <c r="I1482" s="8">
        <v>2.34</v>
      </c>
      <c r="J1482" s="9" t="s">
        <v>12</v>
      </c>
    </row>
    <row r="1483" spans="1:10">
      <c r="A1483" s="12">
        <v>45390</v>
      </c>
      <c r="B1483" s="16" t="s">
        <v>113</v>
      </c>
      <c r="C1483" s="1" t="s">
        <v>3265</v>
      </c>
      <c r="D1483" s="8">
        <v>279858</v>
      </c>
      <c r="E1483" s="8" t="s">
        <v>3266</v>
      </c>
      <c r="F1483" s="8">
        <v>2</v>
      </c>
      <c r="G1483" s="9">
        <v>1</v>
      </c>
      <c r="H1483" s="1" t="s">
        <v>79</v>
      </c>
      <c r="I1483" s="8" t="s">
        <v>3267</v>
      </c>
      <c r="J1483" s="9" t="s">
        <v>12</v>
      </c>
    </row>
    <row r="1484" spans="1:10">
      <c r="A1484" s="12">
        <v>45390</v>
      </c>
      <c r="B1484" s="16" t="s">
        <v>113</v>
      </c>
      <c r="C1484" s="1" t="s">
        <v>3268</v>
      </c>
      <c r="D1484" s="8">
        <v>325209</v>
      </c>
      <c r="E1484" s="8" t="s">
        <v>3269</v>
      </c>
      <c r="F1484" s="8">
        <v>6</v>
      </c>
      <c r="G1484" s="9">
        <v>5</v>
      </c>
      <c r="H1484" s="1" t="s">
        <v>79</v>
      </c>
      <c r="I1484" s="8" t="s">
        <v>3270</v>
      </c>
      <c r="J1484" s="9" t="s">
        <v>12</v>
      </c>
    </row>
    <row r="1485" spans="1:10">
      <c r="A1485" s="12">
        <v>45390</v>
      </c>
      <c r="B1485" s="16" t="s">
        <v>113</v>
      </c>
      <c r="C1485" s="1" t="s">
        <v>3271</v>
      </c>
      <c r="D1485" s="8">
        <v>320549</v>
      </c>
      <c r="E1485" s="8" t="s">
        <v>3272</v>
      </c>
      <c r="F1485" s="8">
        <v>0</v>
      </c>
      <c r="G1485" s="9">
        <v>5</v>
      </c>
      <c r="H1485" s="1">
        <v>5</v>
      </c>
      <c r="I1485" s="8">
        <v>959.1</v>
      </c>
      <c r="J1485" s="9" t="s">
        <v>26</v>
      </c>
    </row>
    <row r="1486" spans="1:10">
      <c r="A1486" s="12">
        <v>45390</v>
      </c>
      <c r="B1486" s="16" t="s">
        <v>64</v>
      </c>
      <c r="C1486" s="1" t="s">
        <v>3273</v>
      </c>
      <c r="D1486" s="8">
        <v>237154</v>
      </c>
      <c r="E1486" s="8" t="s">
        <v>3274</v>
      </c>
      <c r="F1486" s="8">
        <v>183</v>
      </c>
      <c r="G1486" s="9">
        <v>21</v>
      </c>
      <c r="H1486" s="1" t="s">
        <v>3275</v>
      </c>
      <c r="I1486" s="8" t="s">
        <v>3276</v>
      </c>
      <c r="J1486" s="9" t="s">
        <v>20</v>
      </c>
    </row>
    <row r="1487" spans="1:10">
      <c r="A1487" s="12">
        <v>45390</v>
      </c>
      <c r="B1487" s="16" t="s">
        <v>64</v>
      </c>
      <c r="C1487" s="1" t="s">
        <v>3277</v>
      </c>
      <c r="D1487" s="8">
        <v>275833</v>
      </c>
      <c r="E1487" s="8" t="s">
        <v>3278</v>
      </c>
      <c r="F1487" s="8">
        <v>117</v>
      </c>
      <c r="G1487" s="9">
        <v>108</v>
      </c>
      <c r="H1487" s="1" t="s">
        <v>303</v>
      </c>
      <c r="I1487" s="8" t="s">
        <v>3279</v>
      </c>
      <c r="J1487" s="9" t="s">
        <v>24</v>
      </c>
    </row>
    <row r="1488" spans="1:10">
      <c r="A1488" s="12">
        <v>45390</v>
      </c>
      <c r="B1488" s="16" t="s">
        <v>64</v>
      </c>
      <c r="C1488" s="1" t="s">
        <v>3280</v>
      </c>
      <c r="D1488" s="8">
        <v>527885</v>
      </c>
      <c r="E1488" s="8" t="s">
        <v>3281</v>
      </c>
      <c r="F1488" s="8">
        <v>43</v>
      </c>
      <c r="G1488" s="9">
        <v>42</v>
      </c>
      <c r="H1488" s="1" t="s">
        <v>79</v>
      </c>
      <c r="I1488" s="8" t="s">
        <v>3282</v>
      </c>
      <c r="J1488" s="9" t="s">
        <v>12</v>
      </c>
    </row>
    <row r="1489" spans="1:10">
      <c r="A1489" s="12">
        <v>45390</v>
      </c>
      <c r="B1489" s="16" t="s">
        <v>64</v>
      </c>
      <c r="C1489" s="1" t="s">
        <v>3283</v>
      </c>
      <c r="D1489" s="8">
        <v>6826483</v>
      </c>
      <c r="E1489" s="8" t="s">
        <v>3284</v>
      </c>
      <c r="F1489" s="8">
        <v>573</v>
      </c>
      <c r="G1489" s="9">
        <v>572</v>
      </c>
      <c r="H1489" s="1" t="s">
        <v>79</v>
      </c>
      <c r="I1489" s="8" t="s">
        <v>3285</v>
      </c>
      <c r="J1489" s="9" t="s">
        <v>12</v>
      </c>
    </row>
    <row r="1490" spans="1:10">
      <c r="A1490" s="12">
        <v>45390</v>
      </c>
      <c r="B1490" s="16" t="s">
        <v>64</v>
      </c>
      <c r="C1490" s="1" t="s">
        <v>3286</v>
      </c>
      <c r="D1490" s="8">
        <v>419907</v>
      </c>
      <c r="E1490" s="8" t="s">
        <v>3287</v>
      </c>
      <c r="F1490" s="8">
        <v>172</v>
      </c>
      <c r="G1490" s="9">
        <v>279</v>
      </c>
      <c r="H1490" s="1">
        <v>107</v>
      </c>
      <c r="I1490" s="8">
        <v>327.42</v>
      </c>
      <c r="J1490" s="9" t="s">
        <v>16</v>
      </c>
    </row>
    <row r="1491" spans="1:10">
      <c r="A1491" s="12">
        <v>45390</v>
      </c>
      <c r="B1491" s="16" t="s">
        <v>64</v>
      </c>
      <c r="C1491" s="1" t="s">
        <v>3288</v>
      </c>
      <c r="D1491" s="8">
        <v>161104</v>
      </c>
      <c r="E1491" s="8" t="s">
        <v>3289</v>
      </c>
      <c r="F1491" s="8">
        <v>245</v>
      </c>
      <c r="G1491" s="9">
        <v>226</v>
      </c>
      <c r="H1491" s="1" t="s">
        <v>1275</v>
      </c>
      <c r="I1491" s="8" t="s">
        <v>3290</v>
      </c>
      <c r="J1491" s="9" t="s">
        <v>16</v>
      </c>
    </row>
    <row r="1492" spans="1:10">
      <c r="A1492" s="12">
        <v>45390</v>
      </c>
      <c r="B1492" s="16" t="s">
        <v>64</v>
      </c>
      <c r="C1492" s="1" t="s">
        <v>3291</v>
      </c>
      <c r="D1492" s="8">
        <v>342006</v>
      </c>
      <c r="E1492" s="8" t="s">
        <v>3292</v>
      </c>
      <c r="F1492" s="8">
        <v>108</v>
      </c>
      <c r="G1492" s="9">
        <v>110</v>
      </c>
      <c r="H1492" s="1">
        <v>2</v>
      </c>
      <c r="I1492" s="8">
        <v>8.1999999999999993</v>
      </c>
      <c r="J1492" s="9" t="s">
        <v>16</v>
      </c>
    </row>
    <row r="1493" spans="1:10">
      <c r="A1493" s="12">
        <v>45390</v>
      </c>
      <c r="B1493" s="16" t="s">
        <v>64</v>
      </c>
      <c r="C1493" s="1" t="s">
        <v>3293</v>
      </c>
      <c r="D1493" s="8">
        <v>792404</v>
      </c>
      <c r="E1493" s="8" t="s">
        <v>3294</v>
      </c>
      <c r="F1493" s="8">
        <v>56</v>
      </c>
      <c r="G1493" s="9">
        <v>63</v>
      </c>
      <c r="H1493" s="1">
        <v>7</v>
      </c>
      <c r="I1493" s="8">
        <v>144.44999999999999</v>
      </c>
      <c r="J1493" s="9" t="s">
        <v>43</v>
      </c>
    </row>
    <row r="1494" spans="1:10">
      <c r="A1494" s="12">
        <v>45390</v>
      </c>
      <c r="B1494" s="16" t="s">
        <v>64</v>
      </c>
      <c r="C1494" s="1" t="s">
        <v>3295</v>
      </c>
      <c r="D1494" s="8">
        <v>527992</v>
      </c>
      <c r="E1494" s="8" t="s">
        <v>3296</v>
      </c>
      <c r="F1494" s="8">
        <v>37</v>
      </c>
      <c r="G1494" s="9">
        <v>51</v>
      </c>
      <c r="H1494" s="1">
        <v>14</v>
      </c>
      <c r="I1494" s="8">
        <v>348.32</v>
      </c>
      <c r="J1494" s="9" t="s">
        <v>16</v>
      </c>
    </row>
    <row r="1495" spans="1:10">
      <c r="A1495" s="12">
        <v>45390</v>
      </c>
      <c r="B1495" s="16" t="s">
        <v>64</v>
      </c>
      <c r="C1495" s="1" t="s">
        <v>3297</v>
      </c>
      <c r="D1495" s="8">
        <v>452913</v>
      </c>
      <c r="E1495" s="8" t="s">
        <v>3298</v>
      </c>
      <c r="F1495" s="8">
        <v>672</v>
      </c>
      <c r="G1495" s="9">
        <v>492</v>
      </c>
      <c r="H1495" s="1" t="s">
        <v>3299</v>
      </c>
      <c r="I1495" s="8" t="s">
        <v>3300</v>
      </c>
      <c r="J1495" s="9" t="s">
        <v>16</v>
      </c>
    </row>
    <row r="1496" spans="1:10">
      <c r="A1496" s="12">
        <v>45390</v>
      </c>
      <c r="B1496" s="16" t="s">
        <v>64</v>
      </c>
      <c r="C1496" s="1" t="s">
        <v>3301</v>
      </c>
      <c r="D1496" s="8">
        <v>6076916</v>
      </c>
      <c r="E1496" s="8" t="s">
        <v>3302</v>
      </c>
      <c r="F1496" s="8">
        <v>14</v>
      </c>
      <c r="G1496" s="9">
        <v>13</v>
      </c>
      <c r="H1496" s="1" t="s">
        <v>79</v>
      </c>
      <c r="I1496" s="8" t="s">
        <v>3303</v>
      </c>
      <c r="J1496" s="9" t="s">
        <v>16</v>
      </c>
    </row>
    <row r="1497" spans="1:10">
      <c r="A1497" s="12">
        <v>45390</v>
      </c>
      <c r="B1497" s="16" t="s">
        <v>64</v>
      </c>
      <c r="C1497" s="1" t="s">
        <v>3304</v>
      </c>
      <c r="D1497" s="8">
        <v>348359</v>
      </c>
      <c r="E1497" s="8" t="s">
        <v>3305</v>
      </c>
      <c r="F1497" s="8">
        <v>220</v>
      </c>
      <c r="G1497" s="9">
        <v>232</v>
      </c>
      <c r="H1497" s="1">
        <v>12</v>
      </c>
      <c r="I1497" s="8">
        <v>94.56</v>
      </c>
      <c r="J1497" s="9" t="s">
        <v>16</v>
      </c>
    </row>
    <row r="1498" spans="1:10">
      <c r="A1498" s="12">
        <v>45390</v>
      </c>
      <c r="B1498" s="16" t="s">
        <v>64</v>
      </c>
      <c r="C1498" s="1" t="s">
        <v>3306</v>
      </c>
      <c r="D1498" s="8">
        <v>473576</v>
      </c>
      <c r="E1498" s="8" t="s">
        <v>3307</v>
      </c>
      <c r="F1498" s="8">
        <v>132</v>
      </c>
      <c r="G1498" s="9">
        <v>247</v>
      </c>
      <c r="H1498" s="1">
        <v>115</v>
      </c>
      <c r="I1498" s="8">
        <v>710.24</v>
      </c>
      <c r="J1498" s="9" t="s">
        <v>43</v>
      </c>
    </row>
    <row r="1499" spans="1:10">
      <c r="A1499" s="12">
        <v>45390</v>
      </c>
      <c r="B1499" s="16" t="s">
        <v>64</v>
      </c>
      <c r="C1499" s="1" t="s">
        <v>3308</v>
      </c>
      <c r="D1499" s="8">
        <v>552456</v>
      </c>
      <c r="E1499" s="8" t="s">
        <v>3309</v>
      </c>
      <c r="F1499" s="8">
        <v>120</v>
      </c>
      <c r="G1499" s="9">
        <v>115</v>
      </c>
      <c r="H1499" s="1" t="s">
        <v>86</v>
      </c>
      <c r="I1499" s="8" t="s">
        <v>3310</v>
      </c>
      <c r="J1499" s="9" t="s">
        <v>16</v>
      </c>
    </row>
    <row r="1500" spans="1:10">
      <c r="A1500" s="12">
        <v>45390</v>
      </c>
      <c r="B1500" s="16" t="s">
        <v>64</v>
      </c>
      <c r="C1500" s="1" t="s">
        <v>3311</v>
      </c>
      <c r="D1500" s="8">
        <v>564070</v>
      </c>
      <c r="E1500" s="8" t="s">
        <v>3312</v>
      </c>
      <c r="F1500" s="8">
        <v>70</v>
      </c>
      <c r="G1500" s="9">
        <v>72</v>
      </c>
      <c r="H1500" s="1">
        <v>2</v>
      </c>
      <c r="I1500" s="8">
        <v>22.48</v>
      </c>
      <c r="J1500" s="9" t="s">
        <v>16</v>
      </c>
    </row>
    <row r="1501" spans="1:10">
      <c r="A1501" s="12">
        <v>45390</v>
      </c>
      <c r="B1501" s="16" t="s">
        <v>64</v>
      </c>
      <c r="C1501" s="1" t="s">
        <v>3313</v>
      </c>
      <c r="D1501" s="8">
        <v>945722</v>
      </c>
      <c r="E1501" s="8" t="s">
        <v>3314</v>
      </c>
      <c r="F1501" s="8">
        <v>42</v>
      </c>
      <c r="G1501" s="9">
        <v>36</v>
      </c>
      <c r="H1501" s="1" t="s">
        <v>126</v>
      </c>
      <c r="I1501" s="8" t="s">
        <v>3315</v>
      </c>
      <c r="J1501" s="9" t="s">
        <v>16</v>
      </c>
    </row>
    <row r="1502" spans="1:10">
      <c r="A1502" s="12">
        <v>45390</v>
      </c>
      <c r="B1502" s="16" t="s">
        <v>64</v>
      </c>
      <c r="C1502" s="1" t="s">
        <v>3316</v>
      </c>
      <c r="D1502" s="8">
        <v>617206</v>
      </c>
      <c r="E1502" s="8" t="s">
        <v>511</v>
      </c>
      <c r="F1502" s="8">
        <v>12</v>
      </c>
      <c r="G1502" s="9">
        <v>21</v>
      </c>
      <c r="H1502" s="1">
        <v>9</v>
      </c>
      <c r="I1502" s="8">
        <v>330.84</v>
      </c>
      <c r="J1502" s="9" t="s">
        <v>16</v>
      </c>
    </row>
    <row r="1503" spans="1:10">
      <c r="A1503" s="12">
        <v>45390</v>
      </c>
      <c r="B1503" s="16" t="s">
        <v>64</v>
      </c>
      <c r="C1503" s="1" t="s">
        <v>3317</v>
      </c>
      <c r="D1503" s="8">
        <v>6528618</v>
      </c>
      <c r="E1503" s="8" t="s">
        <v>3318</v>
      </c>
      <c r="F1503" s="8">
        <v>12</v>
      </c>
      <c r="G1503" s="9">
        <v>13</v>
      </c>
      <c r="H1503" s="1">
        <v>1</v>
      </c>
      <c r="I1503" s="8">
        <v>42</v>
      </c>
      <c r="J1503" s="9" t="s">
        <v>16</v>
      </c>
    </row>
    <row r="1504" spans="1:10">
      <c r="A1504" s="12">
        <v>45390</v>
      </c>
      <c r="B1504" s="16" t="s">
        <v>64</v>
      </c>
      <c r="C1504" s="1" t="s">
        <v>3319</v>
      </c>
      <c r="D1504" s="8">
        <v>119694</v>
      </c>
      <c r="E1504" s="8" t="s">
        <v>2440</v>
      </c>
      <c r="F1504" s="8">
        <v>5</v>
      </c>
      <c r="G1504" s="9">
        <v>6</v>
      </c>
      <c r="H1504" s="1">
        <v>1</v>
      </c>
      <c r="I1504" s="8">
        <v>191.8</v>
      </c>
      <c r="J1504" s="9" t="s">
        <v>16</v>
      </c>
    </row>
    <row r="1505" spans="1:10">
      <c r="A1505" s="12">
        <v>45390</v>
      </c>
      <c r="B1505" s="16" t="s">
        <v>64</v>
      </c>
      <c r="C1505" s="1" t="s">
        <v>3320</v>
      </c>
      <c r="D1505" s="8">
        <v>9702132</v>
      </c>
      <c r="E1505" s="8" t="s">
        <v>105</v>
      </c>
      <c r="F1505" s="8">
        <v>9</v>
      </c>
      <c r="G1505" s="9">
        <v>12</v>
      </c>
      <c r="H1505" s="1">
        <v>3</v>
      </c>
      <c r="I1505" s="8">
        <v>826.47</v>
      </c>
      <c r="J1505" s="9" t="s">
        <v>16</v>
      </c>
    </row>
    <row r="1506" spans="1:10">
      <c r="A1506" s="12">
        <v>45390</v>
      </c>
      <c r="B1506" s="16" t="s">
        <v>64</v>
      </c>
      <c r="C1506" s="1" t="s">
        <v>3321</v>
      </c>
      <c r="D1506" s="8">
        <v>7198917</v>
      </c>
      <c r="E1506" s="8" t="s">
        <v>3322</v>
      </c>
      <c r="F1506" s="8">
        <v>12</v>
      </c>
      <c r="G1506" s="9">
        <v>6</v>
      </c>
      <c r="H1506" s="1" t="s">
        <v>534</v>
      </c>
      <c r="I1506" s="8" t="s">
        <v>3323</v>
      </c>
      <c r="J1506" s="9" t="s">
        <v>16</v>
      </c>
    </row>
    <row r="1507" spans="1:10">
      <c r="A1507" s="12">
        <v>45390</v>
      </c>
      <c r="B1507" s="16" t="s">
        <v>64</v>
      </c>
      <c r="C1507" s="1" t="s">
        <v>3324</v>
      </c>
      <c r="D1507" s="8">
        <v>337994</v>
      </c>
      <c r="E1507" s="8" t="s">
        <v>403</v>
      </c>
      <c r="F1507" s="8">
        <v>51</v>
      </c>
      <c r="G1507" s="9">
        <v>37</v>
      </c>
      <c r="H1507" s="1" t="s">
        <v>3325</v>
      </c>
      <c r="I1507" s="8" t="s">
        <v>3326</v>
      </c>
      <c r="J1507" s="9" t="s">
        <v>16</v>
      </c>
    </row>
    <row r="1508" spans="1:10">
      <c r="A1508" s="12">
        <v>45390</v>
      </c>
      <c r="B1508" s="16" t="s">
        <v>64</v>
      </c>
      <c r="C1508" s="1" t="s">
        <v>2245</v>
      </c>
      <c r="D1508" s="8">
        <v>658578</v>
      </c>
      <c r="E1508" s="8" t="s">
        <v>3327</v>
      </c>
      <c r="F1508" s="8">
        <v>41</v>
      </c>
      <c r="G1508" s="9">
        <v>30</v>
      </c>
      <c r="H1508" s="1" t="s">
        <v>512</v>
      </c>
      <c r="I1508" s="8" t="s">
        <v>3328</v>
      </c>
      <c r="J1508" s="9" t="s">
        <v>16</v>
      </c>
    </row>
    <row r="1509" spans="1:10">
      <c r="A1509" s="12">
        <v>45390</v>
      </c>
      <c r="B1509" s="16" t="s">
        <v>64</v>
      </c>
      <c r="C1509" s="1" t="s">
        <v>3329</v>
      </c>
      <c r="D1509" s="8">
        <v>411812</v>
      </c>
      <c r="E1509" s="8" t="s">
        <v>1455</v>
      </c>
      <c r="F1509" s="8">
        <v>60</v>
      </c>
      <c r="G1509" s="9">
        <v>36</v>
      </c>
      <c r="H1509" s="1" t="s">
        <v>3330</v>
      </c>
      <c r="I1509" s="8" t="s">
        <v>3331</v>
      </c>
      <c r="J1509" s="9" t="s">
        <v>14</v>
      </c>
    </row>
    <row r="1510" spans="1:10">
      <c r="A1510" s="12">
        <v>45390</v>
      </c>
      <c r="B1510" s="16" t="s">
        <v>64</v>
      </c>
      <c r="C1510" s="1" t="s">
        <v>3332</v>
      </c>
      <c r="D1510" s="8">
        <v>411812</v>
      </c>
      <c r="E1510" s="8" t="s">
        <v>1455</v>
      </c>
      <c r="F1510" s="8">
        <v>36</v>
      </c>
      <c r="G1510" s="9">
        <v>60</v>
      </c>
      <c r="H1510" s="1">
        <v>24</v>
      </c>
      <c r="I1510" s="8">
        <v>507.12</v>
      </c>
      <c r="J1510" s="9" t="s">
        <v>43</v>
      </c>
    </row>
    <row r="1511" spans="1:10">
      <c r="A1511" s="12">
        <v>45390</v>
      </c>
      <c r="B1511" s="16" t="s">
        <v>113</v>
      </c>
      <c r="C1511" s="1" t="s">
        <v>2131</v>
      </c>
      <c r="D1511" s="8">
        <v>217018</v>
      </c>
      <c r="E1511" s="8" t="s">
        <v>2132</v>
      </c>
      <c r="F1511" s="8">
        <v>15</v>
      </c>
      <c r="G1511" s="9">
        <v>11</v>
      </c>
      <c r="H1511" s="1" t="s">
        <v>632</v>
      </c>
      <c r="I1511" s="8" t="s">
        <v>3333</v>
      </c>
      <c r="J1511" s="9" t="s">
        <v>16</v>
      </c>
    </row>
    <row r="1512" spans="1:10">
      <c r="A1512" s="12">
        <v>45390</v>
      </c>
      <c r="B1512" s="16" t="s">
        <v>113</v>
      </c>
      <c r="C1512" s="1" t="s">
        <v>559</v>
      </c>
      <c r="D1512" s="8">
        <v>6928452</v>
      </c>
      <c r="E1512" s="8" t="s">
        <v>604</v>
      </c>
      <c r="F1512" s="8">
        <v>18</v>
      </c>
      <c r="G1512" s="9">
        <v>11</v>
      </c>
      <c r="H1512" s="1" t="s">
        <v>282</v>
      </c>
      <c r="I1512" s="8" t="s">
        <v>3334</v>
      </c>
      <c r="J1512" s="9" t="s">
        <v>14</v>
      </c>
    </row>
    <row r="1513" spans="1:10">
      <c r="A1513" s="12">
        <v>45390</v>
      </c>
      <c r="B1513" s="16" t="s">
        <v>113</v>
      </c>
      <c r="C1513" s="1" t="s">
        <v>3335</v>
      </c>
      <c r="D1513" s="8">
        <v>791333</v>
      </c>
      <c r="E1513" s="8" t="s">
        <v>3336</v>
      </c>
      <c r="F1513" s="8">
        <v>7</v>
      </c>
      <c r="G1513" s="9">
        <v>4</v>
      </c>
      <c r="H1513" s="1" t="s">
        <v>71</v>
      </c>
      <c r="I1513" s="8" t="s">
        <v>3337</v>
      </c>
      <c r="J1513" s="9" t="s">
        <v>16</v>
      </c>
    </row>
    <row r="1514" spans="1:10">
      <c r="A1514" s="12">
        <v>45390</v>
      </c>
      <c r="B1514" s="16" t="s">
        <v>113</v>
      </c>
      <c r="C1514" s="1" t="s">
        <v>1939</v>
      </c>
      <c r="D1514" s="8">
        <v>282737</v>
      </c>
      <c r="E1514" s="8" t="s">
        <v>1940</v>
      </c>
      <c r="F1514" s="8">
        <v>7</v>
      </c>
      <c r="G1514" s="9">
        <v>5</v>
      </c>
      <c r="H1514" s="1" t="s">
        <v>90</v>
      </c>
      <c r="I1514" s="8" t="s">
        <v>2171</v>
      </c>
      <c r="J1514" s="9" t="s">
        <v>12</v>
      </c>
    </row>
    <row r="1515" spans="1:10">
      <c r="A1515" s="12">
        <v>45390</v>
      </c>
      <c r="B1515" s="16" t="s">
        <v>113</v>
      </c>
      <c r="C1515" s="1" t="s">
        <v>3338</v>
      </c>
      <c r="D1515" s="8">
        <v>133693</v>
      </c>
      <c r="E1515" s="8" t="s">
        <v>1431</v>
      </c>
      <c r="F1515" s="8">
        <v>6</v>
      </c>
      <c r="G1515" s="9">
        <v>12</v>
      </c>
      <c r="H1515" s="1">
        <v>6</v>
      </c>
      <c r="I1515" s="8">
        <v>292.56</v>
      </c>
      <c r="J1515" s="9" t="s">
        <v>12</v>
      </c>
    </row>
    <row r="1516" spans="1:10">
      <c r="A1516" s="12">
        <v>45390</v>
      </c>
      <c r="B1516" s="16" t="s">
        <v>113</v>
      </c>
      <c r="C1516" s="1" t="s">
        <v>3339</v>
      </c>
      <c r="D1516" s="8">
        <v>644250</v>
      </c>
      <c r="E1516" s="8" t="s">
        <v>911</v>
      </c>
      <c r="F1516" s="8">
        <v>1</v>
      </c>
      <c r="G1516" s="9">
        <v>0</v>
      </c>
      <c r="H1516" s="1" t="s">
        <v>79</v>
      </c>
      <c r="I1516" s="8" t="s">
        <v>3340</v>
      </c>
      <c r="J1516" s="9" t="s">
        <v>24</v>
      </c>
    </row>
    <row r="1517" spans="1:10">
      <c r="A1517" s="12">
        <v>45390</v>
      </c>
      <c r="B1517" s="16" t="s">
        <v>113</v>
      </c>
      <c r="C1517" s="1" t="s">
        <v>1671</v>
      </c>
      <c r="D1517" s="8">
        <v>9228445</v>
      </c>
      <c r="E1517" s="8" t="s">
        <v>1655</v>
      </c>
      <c r="F1517" s="8">
        <v>26</v>
      </c>
      <c r="G1517" s="9">
        <v>22</v>
      </c>
      <c r="H1517" s="1" t="s">
        <v>632</v>
      </c>
      <c r="I1517" s="8" t="s">
        <v>3341</v>
      </c>
      <c r="J1517" s="9" t="s">
        <v>16</v>
      </c>
    </row>
    <row r="1518" spans="1:10">
      <c r="A1518" s="12">
        <v>45390</v>
      </c>
      <c r="B1518" s="16" t="s">
        <v>113</v>
      </c>
      <c r="C1518" s="1" t="s">
        <v>3342</v>
      </c>
      <c r="D1518" s="8">
        <v>712826</v>
      </c>
      <c r="E1518" s="8" t="s">
        <v>3343</v>
      </c>
      <c r="F1518" s="8">
        <v>3</v>
      </c>
      <c r="G1518" s="9">
        <v>5</v>
      </c>
      <c r="H1518" s="1">
        <v>2</v>
      </c>
      <c r="I1518" s="8">
        <v>41.06</v>
      </c>
      <c r="J1518" s="9" t="s">
        <v>43</v>
      </c>
    </row>
    <row r="1519" spans="1:10">
      <c r="A1519" s="12">
        <v>45390</v>
      </c>
      <c r="B1519" s="16" t="s">
        <v>113</v>
      </c>
      <c r="C1519" s="1" t="s">
        <v>3344</v>
      </c>
      <c r="D1519" s="8">
        <v>877507</v>
      </c>
      <c r="E1519" s="8" t="s">
        <v>3345</v>
      </c>
      <c r="F1519" s="8">
        <v>6</v>
      </c>
      <c r="G1519" s="9">
        <v>15</v>
      </c>
      <c r="H1519" s="1">
        <v>9</v>
      </c>
      <c r="I1519" s="8">
        <v>619.91999999999996</v>
      </c>
      <c r="J1519" s="9" t="s">
        <v>16</v>
      </c>
    </row>
    <row r="1520" spans="1:10">
      <c r="A1520" s="12">
        <v>45390</v>
      </c>
      <c r="B1520" s="16" t="s">
        <v>113</v>
      </c>
      <c r="C1520" s="1" t="s">
        <v>3346</v>
      </c>
      <c r="D1520" s="8">
        <v>659623</v>
      </c>
      <c r="E1520" s="8" t="s">
        <v>3347</v>
      </c>
      <c r="F1520" s="8">
        <v>1</v>
      </c>
      <c r="G1520" s="9">
        <v>253</v>
      </c>
      <c r="H1520" s="1">
        <v>252</v>
      </c>
      <c r="I1520" s="8">
        <v>783.72</v>
      </c>
      <c r="J1520" s="9" t="s">
        <v>16</v>
      </c>
    </row>
    <row r="1521" spans="1:10">
      <c r="A1521" s="12">
        <v>45390</v>
      </c>
      <c r="B1521" s="16" t="s">
        <v>113</v>
      </c>
      <c r="C1521" s="1" t="s">
        <v>3348</v>
      </c>
      <c r="D1521" s="8">
        <v>753313</v>
      </c>
      <c r="E1521" s="8" t="s">
        <v>3349</v>
      </c>
      <c r="F1521" s="8">
        <v>15</v>
      </c>
      <c r="G1521" s="9">
        <v>145</v>
      </c>
      <c r="H1521" s="1">
        <v>130</v>
      </c>
      <c r="I1521" s="8">
        <v>1914.9</v>
      </c>
      <c r="J1521" s="9" t="s">
        <v>43</v>
      </c>
    </row>
    <row r="1522" spans="1:10">
      <c r="A1522" s="12">
        <v>45390</v>
      </c>
      <c r="B1522" s="16" t="s">
        <v>113</v>
      </c>
      <c r="C1522" s="1" t="s">
        <v>3350</v>
      </c>
      <c r="D1522" s="8">
        <v>433490</v>
      </c>
      <c r="E1522" s="8" t="s">
        <v>3351</v>
      </c>
      <c r="F1522" s="8">
        <v>0</v>
      </c>
      <c r="G1522" s="9">
        <v>1</v>
      </c>
      <c r="H1522" s="1">
        <v>1</v>
      </c>
      <c r="I1522" s="8">
        <v>1.6</v>
      </c>
      <c r="J1522" s="9" t="s">
        <v>22</v>
      </c>
    </row>
    <row r="1523" spans="1:10">
      <c r="A1523" s="12">
        <v>45390</v>
      </c>
      <c r="B1523" s="16" t="s">
        <v>113</v>
      </c>
      <c r="C1523" s="1" t="s">
        <v>3352</v>
      </c>
      <c r="D1523" s="8">
        <v>673710</v>
      </c>
      <c r="E1523" s="8" t="s">
        <v>3353</v>
      </c>
      <c r="F1523" s="8">
        <v>10</v>
      </c>
      <c r="G1523" s="9">
        <v>11</v>
      </c>
      <c r="H1523" s="1">
        <v>1</v>
      </c>
      <c r="I1523" s="8">
        <v>1.53</v>
      </c>
      <c r="J1523" s="9" t="s">
        <v>24</v>
      </c>
    </row>
    <row r="1524" spans="1:10">
      <c r="A1524" s="12">
        <v>45390</v>
      </c>
      <c r="B1524" s="16" t="s">
        <v>113</v>
      </c>
      <c r="C1524" s="1" t="s">
        <v>3354</v>
      </c>
      <c r="D1524" s="8">
        <v>991133</v>
      </c>
      <c r="E1524" s="8" t="s">
        <v>3355</v>
      </c>
      <c r="F1524" s="8">
        <v>4</v>
      </c>
      <c r="G1524" s="9">
        <v>5</v>
      </c>
      <c r="H1524" s="1">
        <v>1</v>
      </c>
      <c r="I1524" s="8">
        <v>0.8</v>
      </c>
      <c r="J1524" s="9" t="s">
        <v>12</v>
      </c>
    </row>
    <row r="1525" spans="1:10">
      <c r="A1525" s="12">
        <v>45390</v>
      </c>
      <c r="B1525" s="16" t="s">
        <v>113</v>
      </c>
      <c r="C1525" s="1" t="s">
        <v>3356</v>
      </c>
      <c r="D1525" s="8">
        <v>947428</v>
      </c>
      <c r="E1525" s="8" t="s">
        <v>3357</v>
      </c>
      <c r="F1525" s="8">
        <v>2</v>
      </c>
      <c r="G1525" s="9">
        <v>4</v>
      </c>
      <c r="H1525" s="1">
        <v>2</v>
      </c>
      <c r="I1525" s="8">
        <v>1003.06</v>
      </c>
      <c r="J1525" s="9" t="s">
        <v>16</v>
      </c>
    </row>
    <row r="1526" spans="1:10">
      <c r="A1526" s="12">
        <v>45390</v>
      </c>
      <c r="B1526" s="16" t="s">
        <v>113</v>
      </c>
      <c r="C1526" s="1" t="s">
        <v>3358</v>
      </c>
      <c r="D1526" s="8">
        <v>683199</v>
      </c>
      <c r="E1526" s="8" t="s">
        <v>3359</v>
      </c>
      <c r="F1526" s="8">
        <v>23</v>
      </c>
      <c r="G1526" s="9">
        <v>7</v>
      </c>
      <c r="H1526" s="1" t="s">
        <v>492</v>
      </c>
      <c r="I1526" s="8" t="s">
        <v>3360</v>
      </c>
      <c r="J1526" s="9" t="s">
        <v>16</v>
      </c>
    </row>
    <row r="1527" spans="1:10">
      <c r="A1527" s="12">
        <v>45390</v>
      </c>
      <c r="B1527" s="16" t="s">
        <v>113</v>
      </c>
      <c r="C1527" s="1" t="s">
        <v>3361</v>
      </c>
      <c r="D1527" s="8">
        <v>578424</v>
      </c>
      <c r="E1527" s="8" t="s">
        <v>3362</v>
      </c>
      <c r="F1527" s="8">
        <v>9</v>
      </c>
      <c r="G1527" s="9">
        <v>8</v>
      </c>
      <c r="H1527" s="1" t="s">
        <v>79</v>
      </c>
      <c r="I1527" s="8" t="s">
        <v>3363</v>
      </c>
      <c r="J1527" s="9" t="s">
        <v>24</v>
      </c>
    </row>
    <row r="1528" spans="1:10">
      <c r="A1528" s="12">
        <v>45390</v>
      </c>
      <c r="B1528" s="16" t="s">
        <v>113</v>
      </c>
      <c r="C1528" s="1" t="s">
        <v>3364</v>
      </c>
      <c r="D1528" s="8">
        <v>4390937</v>
      </c>
      <c r="E1528" s="8" t="s">
        <v>3365</v>
      </c>
      <c r="F1528" s="8">
        <v>9</v>
      </c>
      <c r="G1528" s="9">
        <v>13</v>
      </c>
      <c r="H1528" s="1">
        <v>4</v>
      </c>
      <c r="I1528" s="8">
        <v>251.16</v>
      </c>
      <c r="J1528" s="9" t="s">
        <v>22</v>
      </c>
    </row>
    <row r="1529" spans="1:10">
      <c r="A1529" s="12">
        <v>45390</v>
      </c>
      <c r="B1529" s="16" t="s">
        <v>113</v>
      </c>
      <c r="C1529" s="1" t="s">
        <v>3366</v>
      </c>
      <c r="D1529" s="8">
        <v>540173</v>
      </c>
      <c r="E1529" s="8" t="s">
        <v>3367</v>
      </c>
      <c r="F1529" s="8">
        <v>0</v>
      </c>
      <c r="G1529" s="9">
        <v>1</v>
      </c>
      <c r="H1529" s="1">
        <v>1</v>
      </c>
      <c r="I1529" s="8">
        <v>43.92</v>
      </c>
      <c r="J1529" s="9" t="s">
        <v>22</v>
      </c>
    </row>
    <row r="1530" spans="1:10">
      <c r="A1530" s="12">
        <v>45390</v>
      </c>
      <c r="B1530" s="16" t="s">
        <v>113</v>
      </c>
      <c r="C1530" s="1" t="s">
        <v>3368</v>
      </c>
      <c r="D1530" s="8">
        <v>456435</v>
      </c>
      <c r="E1530" s="8" t="s">
        <v>3369</v>
      </c>
      <c r="F1530" s="8">
        <v>7</v>
      </c>
      <c r="G1530" s="9">
        <v>6</v>
      </c>
      <c r="H1530" s="1" t="s">
        <v>538</v>
      </c>
      <c r="I1530" s="8" t="s">
        <v>3370</v>
      </c>
      <c r="J1530" s="9" t="s">
        <v>12</v>
      </c>
    </row>
    <row r="1531" spans="1:10">
      <c r="A1531" s="12">
        <v>45390</v>
      </c>
      <c r="B1531" s="16" t="s">
        <v>113</v>
      </c>
      <c r="C1531" s="1" t="s">
        <v>3371</v>
      </c>
      <c r="D1531" s="8">
        <v>8682268</v>
      </c>
      <c r="E1531" s="8" t="s">
        <v>3372</v>
      </c>
      <c r="F1531" s="8">
        <v>0</v>
      </c>
      <c r="G1531" s="9">
        <v>1</v>
      </c>
      <c r="H1531" s="1">
        <v>1</v>
      </c>
      <c r="I1531" s="8">
        <v>15.89</v>
      </c>
      <c r="J1531" s="9" t="s">
        <v>12</v>
      </c>
    </row>
    <row r="1532" spans="1:10">
      <c r="A1532" s="12">
        <v>45390</v>
      </c>
      <c r="B1532" s="16" t="s">
        <v>113</v>
      </c>
      <c r="C1532" s="1" t="s">
        <v>3373</v>
      </c>
      <c r="D1532" s="8">
        <v>470510</v>
      </c>
      <c r="E1532" s="8" t="s">
        <v>3374</v>
      </c>
      <c r="F1532" s="8">
        <v>0</v>
      </c>
      <c r="G1532" s="9">
        <v>6</v>
      </c>
      <c r="H1532" s="1">
        <v>6</v>
      </c>
      <c r="I1532" s="8">
        <v>46.74</v>
      </c>
      <c r="J1532" s="9" t="s">
        <v>12</v>
      </c>
    </row>
    <row r="1533" spans="1:10">
      <c r="A1533" s="12">
        <v>45390</v>
      </c>
      <c r="B1533" s="16" t="s">
        <v>113</v>
      </c>
      <c r="C1533" s="1" t="s">
        <v>3375</v>
      </c>
      <c r="D1533" s="8">
        <v>6643613</v>
      </c>
      <c r="E1533" s="8" t="s">
        <v>3376</v>
      </c>
      <c r="F1533" s="8">
        <v>3</v>
      </c>
      <c r="G1533" s="9">
        <v>6</v>
      </c>
      <c r="H1533" s="1">
        <v>3</v>
      </c>
      <c r="I1533" s="8">
        <v>31.8</v>
      </c>
      <c r="J1533" s="9" t="s">
        <v>12</v>
      </c>
    </row>
    <row r="1534" spans="1:10">
      <c r="A1534" s="12">
        <v>45390</v>
      </c>
      <c r="B1534" s="16" t="s">
        <v>113</v>
      </c>
      <c r="C1534" s="1" t="s">
        <v>128</v>
      </c>
      <c r="D1534" s="8">
        <v>5313348</v>
      </c>
      <c r="E1534" s="8" t="s">
        <v>129</v>
      </c>
      <c r="F1534" s="8">
        <v>0</v>
      </c>
      <c r="G1534" s="9">
        <v>1</v>
      </c>
      <c r="H1534" s="1">
        <v>1</v>
      </c>
      <c r="I1534" s="8">
        <v>18.72</v>
      </c>
      <c r="J1534" s="9" t="s">
        <v>12</v>
      </c>
    </row>
    <row r="1535" spans="1:10">
      <c r="A1535" s="12">
        <v>45390</v>
      </c>
      <c r="B1535" s="16" t="s">
        <v>113</v>
      </c>
      <c r="C1535" s="1" t="s">
        <v>3377</v>
      </c>
      <c r="D1535" s="8">
        <v>478396</v>
      </c>
      <c r="E1535" s="8" t="s">
        <v>3378</v>
      </c>
      <c r="F1535" s="8">
        <v>0</v>
      </c>
      <c r="G1535" s="9">
        <v>10</v>
      </c>
      <c r="H1535" s="1">
        <v>10</v>
      </c>
      <c r="I1535" s="8">
        <v>30.65</v>
      </c>
      <c r="J1535" s="9" t="s">
        <v>12</v>
      </c>
    </row>
    <row r="1536" spans="1:10">
      <c r="A1536" s="12">
        <v>45390</v>
      </c>
      <c r="B1536" s="16" t="s">
        <v>113</v>
      </c>
      <c r="C1536" s="1" t="s">
        <v>3379</v>
      </c>
      <c r="D1536" s="8">
        <v>599180</v>
      </c>
      <c r="E1536" s="8" t="s">
        <v>3380</v>
      </c>
      <c r="F1536" s="8">
        <v>0</v>
      </c>
      <c r="G1536" s="9">
        <v>1</v>
      </c>
      <c r="H1536" s="1">
        <v>1</v>
      </c>
      <c r="I1536" s="8">
        <v>7.96</v>
      </c>
      <c r="J1536" s="9" t="s">
        <v>12</v>
      </c>
    </row>
    <row r="1537" spans="1:10">
      <c r="A1537" s="12">
        <v>45390</v>
      </c>
      <c r="B1537" s="16" t="s">
        <v>113</v>
      </c>
      <c r="C1537" s="1" t="s">
        <v>3381</v>
      </c>
      <c r="D1537" s="8">
        <v>123272</v>
      </c>
      <c r="E1537" s="8" t="s">
        <v>3382</v>
      </c>
      <c r="F1537" s="8">
        <v>3</v>
      </c>
      <c r="G1537" s="9">
        <v>4</v>
      </c>
      <c r="H1537" s="1">
        <v>1</v>
      </c>
      <c r="I1537" s="8">
        <v>15.3</v>
      </c>
      <c r="J1537" s="9" t="s">
        <v>12</v>
      </c>
    </row>
    <row r="1538" spans="1:10">
      <c r="A1538" s="12">
        <v>45390</v>
      </c>
      <c r="B1538" s="16" t="s">
        <v>113</v>
      </c>
      <c r="C1538" s="1" t="s">
        <v>3383</v>
      </c>
      <c r="D1538" s="8">
        <v>500272</v>
      </c>
      <c r="E1538" s="8" t="s">
        <v>3384</v>
      </c>
      <c r="F1538" s="8">
        <v>1</v>
      </c>
      <c r="G1538" s="9">
        <v>0</v>
      </c>
      <c r="H1538" s="1" t="s">
        <v>538</v>
      </c>
      <c r="I1538" s="8" t="s">
        <v>3385</v>
      </c>
      <c r="J1538" s="9" t="s">
        <v>12</v>
      </c>
    </row>
    <row r="1539" spans="1:10">
      <c r="A1539" s="12">
        <v>45390</v>
      </c>
      <c r="B1539" s="16" t="s">
        <v>113</v>
      </c>
      <c r="C1539" s="1" t="s">
        <v>150</v>
      </c>
      <c r="D1539" s="8">
        <v>393950</v>
      </c>
      <c r="E1539" s="8" t="s">
        <v>151</v>
      </c>
      <c r="F1539" s="8">
        <v>12</v>
      </c>
      <c r="G1539" s="9">
        <v>22</v>
      </c>
      <c r="H1539" s="1">
        <v>10</v>
      </c>
      <c r="I1539" s="8">
        <v>188.9</v>
      </c>
      <c r="J1539" s="9" t="s">
        <v>12</v>
      </c>
    </row>
    <row r="1540" spans="1:10">
      <c r="A1540" s="12">
        <v>45390</v>
      </c>
      <c r="B1540" s="16" t="s">
        <v>113</v>
      </c>
      <c r="C1540" s="1" t="s">
        <v>3386</v>
      </c>
      <c r="D1540" s="8">
        <v>5207151</v>
      </c>
      <c r="E1540" s="8" t="s">
        <v>3387</v>
      </c>
      <c r="F1540" s="8">
        <v>9</v>
      </c>
      <c r="G1540" s="9">
        <v>12</v>
      </c>
      <c r="H1540" s="1">
        <v>3</v>
      </c>
      <c r="I1540" s="8">
        <v>251.97</v>
      </c>
      <c r="J1540" s="9" t="s">
        <v>12</v>
      </c>
    </row>
    <row r="1541" spans="1:10">
      <c r="A1541" s="12">
        <v>45390</v>
      </c>
      <c r="B1541" s="16" t="s">
        <v>113</v>
      </c>
      <c r="C1541" s="1" t="s">
        <v>3388</v>
      </c>
      <c r="D1541" s="8">
        <v>5248170</v>
      </c>
      <c r="E1541" s="8" t="s">
        <v>3389</v>
      </c>
      <c r="F1541" s="8">
        <v>1</v>
      </c>
      <c r="G1541" s="9">
        <v>0</v>
      </c>
      <c r="H1541" s="1" t="s">
        <v>538</v>
      </c>
      <c r="I1541" s="8" t="s">
        <v>3390</v>
      </c>
      <c r="J1541" s="9" t="s">
        <v>24</v>
      </c>
    </row>
    <row r="1542" spans="1:10">
      <c r="A1542" s="12">
        <v>45390</v>
      </c>
      <c r="B1542" s="16" t="s">
        <v>113</v>
      </c>
      <c r="C1542" s="1" t="s">
        <v>3391</v>
      </c>
      <c r="D1542" s="8">
        <v>629813</v>
      </c>
      <c r="E1542" s="8" t="s">
        <v>3392</v>
      </c>
      <c r="F1542" s="8">
        <v>5</v>
      </c>
      <c r="G1542" s="9">
        <v>6</v>
      </c>
      <c r="H1542" s="1">
        <v>1</v>
      </c>
      <c r="I1542" s="8">
        <v>132.97</v>
      </c>
      <c r="J1542" s="9" t="s">
        <v>12</v>
      </c>
    </row>
    <row r="1543" spans="1:10">
      <c r="A1543" s="12">
        <v>45390</v>
      </c>
      <c r="B1543" s="16" t="s">
        <v>113</v>
      </c>
      <c r="C1543" s="1" t="s">
        <v>3393</v>
      </c>
      <c r="D1543" s="8">
        <v>7829763</v>
      </c>
      <c r="E1543" s="8" t="s">
        <v>3394</v>
      </c>
      <c r="F1543" s="8">
        <v>2</v>
      </c>
      <c r="G1543" s="9">
        <v>3</v>
      </c>
      <c r="H1543" s="1">
        <v>1</v>
      </c>
      <c r="I1543" s="8">
        <v>22.52</v>
      </c>
      <c r="J1543" s="9" t="s">
        <v>12</v>
      </c>
    </row>
    <row r="1544" spans="1:10">
      <c r="A1544" s="12">
        <v>45390</v>
      </c>
      <c r="B1544" s="16" t="s">
        <v>113</v>
      </c>
      <c r="C1544" s="1" t="s">
        <v>3395</v>
      </c>
      <c r="D1544" s="8">
        <v>473576</v>
      </c>
      <c r="E1544" s="8" t="s">
        <v>1490</v>
      </c>
      <c r="F1544" s="8">
        <v>170</v>
      </c>
      <c r="G1544" s="9">
        <v>54</v>
      </c>
      <c r="H1544" s="1" t="s">
        <v>3396</v>
      </c>
      <c r="I1544" s="8" t="s">
        <v>3397</v>
      </c>
      <c r="J1544" s="9" t="s">
        <v>14</v>
      </c>
    </row>
    <row r="1545" spans="1:10">
      <c r="A1545" s="12">
        <v>45390</v>
      </c>
      <c r="B1545" s="16" t="s">
        <v>113</v>
      </c>
      <c r="C1545" s="1" t="s">
        <v>3398</v>
      </c>
      <c r="D1545" s="8">
        <v>6332958</v>
      </c>
      <c r="E1545" s="8" t="s">
        <v>3399</v>
      </c>
      <c r="F1545" s="8">
        <v>241</v>
      </c>
      <c r="G1545" s="9">
        <v>40</v>
      </c>
      <c r="H1545" s="1" t="s">
        <v>3400</v>
      </c>
      <c r="I1545" s="8" t="s">
        <v>664</v>
      </c>
      <c r="J1545" s="9" t="s">
        <v>14</v>
      </c>
    </row>
    <row r="1546" spans="1:10">
      <c r="A1546" s="12">
        <v>45390</v>
      </c>
      <c r="B1546" s="16" t="s">
        <v>113</v>
      </c>
      <c r="C1546" s="1" t="s">
        <v>3401</v>
      </c>
      <c r="D1546" s="8">
        <v>330888</v>
      </c>
      <c r="E1546" s="8" t="s">
        <v>1494</v>
      </c>
      <c r="F1546" s="8">
        <v>73</v>
      </c>
      <c r="G1546" s="9">
        <v>51</v>
      </c>
      <c r="H1546" s="1" t="s">
        <v>1123</v>
      </c>
      <c r="I1546" s="8" t="s">
        <v>3402</v>
      </c>
      <c r="J1546" s="9" t="s">
        <v>16</v>
      </c>
    </row>
    <row r="1547" spans="1:10">
      <c r="A1547" s="12">
        <v>45390</v>
      </c>
      <c r="B1547" s="16" t="s">
        <v>113</v>
      </c>
      <c r="C1547" s="1" t="s">
        <v>3403</v>
      </c>
      <c r="D1547" s="8">
        <v>589483</v>
      </c>
      <c r="E1547" s="8" t="s">
        <v>3404</v>
      </c>
      <c r="F1547" s="8">
        <v>3280</v>
      </c>
      <c r="G1547" s="9">
        <v>3199</v>
      </c>
      <c r="H1547" s="1" t="s">
        <v>3405</v>
      </c>
      <c r="I1547" s="8" t="s">
        <v>3406</v>
      </c>
      <c r="J1547" s="9" t="s">
        <v>16</v>
      </c>
    </row>
    <row r="1548" spans="1:10">
      <c r="A1548" s="12">
        <v>45390</v>
      </c>
      <c r="B1548" s="16" t="s">
        <v>113</v>
      </c>
      <c r="C1548" s="1" t="s">
        <v>2012</v>
      </c>
      <c r="D1548" s="8">
        <v>208178</v>
      </c>
      <c r="E1548" s="8" t="s">
        <v>3407</v>
      </c>
      <c r="F1548" s="8">
        <v>3</v>
      </c>
      <c r="G1548" s="9">
        <v>2</v>
      </c>
      <c r="H1548" s="1" t="s">
        <v>79</v>
      </c>
      <c r="I1548" s="8" t="s">
        <v>3408</v>
      </c>
      <c r="J1548" s="9" t="s">
        <v>16</v>
      </c>
    </row>
    <row r="1549" spans="1:10">
      <c r="A1549" s="12">
        <v>45390</v>
      </c>
      <c r="B1549" s="16" t="s">
        <v>113</v>
      </c>
      <c r="C1549" s="1" t="s">
        <v>3409</v>
      </c>
      <c r="D1549" s="8">
        <v>143291</v>
      </c>
      <c r="E1549" s="8" t="s">
        <v>3410</v>
      </c>
      <c r="F1549" s="8">
        <v>71</v>
      </c>
      <c r="G1549" s="9">
        <v>72</v>
      </c>
      <c r="H1549" s="1">
        <v>1</v>
      </c>
      <c r="I1549" s="8">
        <v>113.3</v>
      </c>
      <c r="J1549" s="9" t="s">
        <v>22</v>
      </c>
    </row>
    <row r="1550" spans="1:10">
      <c r="A1550" s="12">
        <v>45390</v>
      </c>
      <c r="B1550" s="16" t="s">
        <v>113</v>
      </c>
      <c r="C1550" s="1" t="s">
        <v>2158</v>
      </c>
      <c r="D1550" s="8">
        <v>8855222</v>
      </c>
      <c r="E1550" s="8" t="s">
        <v>2159</v>
      </c>
      <c r="F1550" s="8">
        <v>2</v>
      </c>
      <c r="G1550" s="9">
        <v>3</v>
      </c>
      <c r="H1550" s="1">
        <v>1</v>
      </c>
      <c r="I1550" s="8">
        <v>495</v>
      </c>
      <c r="J1550" s="9" t="s">
        <v>26</v>
      </c>
    </row>
    <row r="1551" spans="1:10">
      <c r="A1551" s="12">
        <v>45390</v>
      </c>
      <c r="B1551" s="16" t="s">
        <v>113</v>
      </c>
      <c r="C1551" s="1" t="s">
        <v>3411</v>
      </c>
      <c r="D1551" s="8">
        <v>192018</v>
      </c>
      <c r="E1551" s="8" t="s">
        <v>3412</v>
      </c>
      <c r="F1551" s="8">
        <v>8</v>
      </c>
      <c r="G1551" s="9">
        <v>15</v>
      </c>
      <c r="H1551" s="1">
        <v>7</v>
      </c>
      <c r="I1551" s="8">
        <v>467.95</v>
      </c>
      <c r="J1551" s="9" t="s">
        <v>43</v>
      </c>
    </row>
    <row r="1552" spans="1:10">
      <c r="A1552" s="12">
        <v>45390</v>
      </c>
      <c r="B1552" s="16" t="s">
        <v>113</v>
      </c>
      <c r="C1552" s="1" t="s">
        <v>2322</v>
      </c>
      <c r="D1552" s="8">
        <v>196643</v>
      </c>
      <c r="E1552" s="8" t="s">
        <v>2363</v>
      </c>
      <c r="F1552" s="8">
        <v>32</v>
      </c>
      <c r="G1552" s="9">
        <v>48</v>
      </c>
      <c r="H1552" s="1">
        <v>16</v>
      </c>
      <c r="I1552" s="8">
        <v>633.13</v>
      </c>
      <c r="J1552" s="9" t="s">
        <v>16</v>
      </c>
    </row>
    <row r="1553" spans="1:10">
      <c r="A1553" s="12">
        <v>45390</v>
      </c>
      <c r="B1553" s="16" t="s">
        <v>113</v>
      </c>
      <c r="C1553" s="1" t="s">
        <v>772</v>
      </c>
      <c r="D1553" s="8">
        <v>250983</v>
      </c>
      <c r="E1553" s="8" t="s">
        <v>787</v>
      </c>
      <c r="F1553" s="8">
        <v>135</v>
      </c>
      <c r="G1553" s="9">
        <v>168</v>
      </c>
      <c r="H1553" s="1">
        <v>33</v>
      </c>
      <c r="I1553" s="8">
        <v>590.37</v>
      </c>
      <c r="J1553" s="9" t="s">
        <v>43</v>
      </c>
    </row>
    <row r="1554" spans="1:10">
      <c r="A1554" s="12">
        <v>45390</v>
      </c>
      <c r="B1554" s="16" t="s">
        <v>113</v>
      </c>
      <c r="C1554" s="1" t="s">
        <v>3413</v>
      </c>
      <c r="D1554" s="8">
        <v>330888</v>
      </c>
      <c r="E1554" s="8" t="s">
        <v>1494</v>
      </c>
      <c r="F1554" s="8">
        <v>45</v>
      </c>
      <c r="G1554" s="9">
        <v>50</v>
      </c>
      <c r="H1554" s="1">
        <v>5</v>
      </c>
      <c r="I1554" s="8">
        <v>43.25</v>
      </c>
      <c r="J1554" s="9" t="s">
        <v>43</v>
      </c>
    </row>
    <row r="1555" spans="1:10">
      <c r="A1555" s="12">
        <v>45390</v>
      </c>
      <c r="B1555" s="16" t="s">
        <v>113</v>
      </c>
      <c r="C1555" s="1" t="s">
        <v>3414</v>
      </c>
      <c r="D1555" s="8">
        <v>589483</v>
      </c>
      <c r="E1555" s="8" t="s">
        <v>3404</v>
      </c>
      <c r="F1555" s="8">
        <v>120</v>
      </c>
      <c r="G1555" s="9">
        <v>72</v>
      </c>
      <c r="H1555" s="1" t="s">
        <v>287</v>
      </c>
      <c r="I1555" s="8" t="s">
        <v>3415</v>
      </c>
      <c r="J1555" s="9" t="s">
        <v>14</v>
      </c>
    </row>
    <row r="1556" spans="1:10">
      <c r="A1556" s="12">
        <v>45390</v>
      </c>
      <c r="B1556" s="16" t="s">
        <v>113</v>
      </c>
      <c r="C1556" s="1" t="s">
        <v>3416</v>
      </c>
      <c r="D1556" s="8">
        <v>581594</v>
      </c>
      <c r="E1556" s="8" t="s">
        <v>3417</v>
      </c>
      <c r="F1556" s="8">
        <v>48</v>
      </c>
      <c r="G1556" s="9">
        <v>60</v>
      </c>
      <c r="H1556" s="1">
        <v>12</v>
      </c>
      <c r="I1556" s="8">
        <v>68.900000000000006</v>
      </c>
      <c r="J1556" s="9" t="s">
        <v>43</v>
      </c>
    </row>
    <row r="1557" spans="1:10">
      <c r="A1557" s="12">
        <v>45390</v>
      </c>
      <c r="B1557" s="16" t="s">
        <v>113</v>
      </c>
      <c r="C1557" s="1" t="s">
        <v>3418</v>
      </c>
      <c r="D1557" s="8">
        <v>581594</v>
      </c>
      <c r="E1557" s="8" t="s">
        <v>3417</v>
      </c>
      <c r="F1557" s="8">
        <v>24</v>
      </c>
      <c r="G1557" s="9">
        <v>20</v>
      </c>
      <c r="H1557" s="1" t="s">
        <v>632</v>
      </c>
      <c r="I1557" s="8" t="s">
        <v>3419</v>
      </c>
      <c r="J1557" s="9" t="s">
        <v>14</v>
      </c>
    </row>
    <row r="1558" spans="1:10">
      <c r="A1558" s="12">
        <v>45390</v>
      </c>
      <c r="B1558" s="16" t="s">
        <v>113</v>
      </c>
      <c r="C1558" s="1" t="s">
        <v>3420</v>
      </c>
      <c r="D1558" s="8">
        <v>581594</v>
      </c>
      <c r="E1558" s="8" t="s">
        <v>3417</v>
      </c>
      <c r="F1558" s="8">
        <v>32</v>
      </c>
      <c r="G1558" s="9">
        <v>28</v>
      </c>
      <c r="H1558" s="1" t="s">
        <v>632</v>
      </c>
      <c r="I1558" s="8" t="s">
        <v>3419</v>
      </c>
      <c r="J1558" s="9" t="s">
        <v>14</v>
      </c>
    </row>
    <row r="1559" spans="1:10">
      <c r="A1559" s="12">
        <v>45390</v>
      </c>
      <c r="B1559" s="16" t="s">
        <v>113</v>
      </c>
      <c r="C1559" s="1" t="s">
        <v>3421</v>
      </c>
      <c r="D1559" s="8">
        <v>581594</v>
      </c>
      <c r="E1559" s="8" t="s">
        <v>3417</v>
      </c>
      <c r="F1559" s="8">
        <v>46</v>
      </c>
      <c r="G1559" s="9">
        <v>16</v>
      </c>
      <c r="H1559" s="1" t="s">
        <v>941</v>
      </c>
      <c r="I1559" s="8" t="s">
        <v>3422</v>
      </c>
      <c r="J1559" s="9" t="s">
        <v>14</v>
      </c>
    </row>
    <row r="1560" spans="1:10">
      <c r="A1560" s="12">
        <v>45390</v>
      </c>
      <c r="B1560" s="16" t="s">
        <v>113</v>
      </c>
      <c r="C1560" s="1" t="s">
        <v>3423</v>
      </c>
      <c r="D1560" s="8">
        <v>581594</v>
      </c>
      <c r="E1560" s="8" t="s">
        <v>3417</v>
      </c>
      <c r="F1560" s="8">
        <v>41</v>
      </c>
      <c r="G1560" s="9">
        <v>0</v>
      </c>
      <c r="H1560" s="1" t="s">
        <v>3424</v>
      </c>
      <c r="I1560" s="8" t="s">
        <v>3425</v>
      </c>
      <c r="J1560" s="9" t="s">
        <v>14</v>
      </c>
    </row>
    <row r="1561" spans="1:10">
      <c r="A1561" s="12">
        <v>45390</v>
      </c>
      <c r="B1561" s="16" t="s">
        <v>113</v>
      </c>
      <c r="C1561" s="1" t="s">
        <v>3426</v>
      </c>
      <c r="D1561" s="8">
        <v>581594</v>
      </c>
      <c r="E1561" s="8" t="s">
        <v>3417</v>
      </c>
      <c r="F1561" s="8">
        <v>10</v>
      </c>
      <c r="G1561" s="9">
        <v>17</v>
      </c>
      <c r="H1561" s="1">
        <v>7</v>
      </c>
      <c r="I1561" s="8">
        <v>40.19</v>
      </c>
      <c r="J1561" s="9" t="s">
        <v>43</v>
      </c>
    </row>
    <row r="1562" spans="1:10">
      <c r="A1562" s="12">
        <v>45390</v>
      </c>
      <c r="B1562" s="16" t="s">
        <v>113</v>
      </c>
      <c r="C1562" s="1" t="s">
        <v>3427</v>
      </c>
      <c r="D1562" s="8">
        <v>792404</v>
      </c>
      <c r="E1562" s="8" t="s">
        <v>3428</v>
      </c>
      <c r="F1562" s="8">
        <v>32</v>
      </c>
      <c r="G1562" s="9">
        <v>35</v>
      </c>
      <c r="H1562" s="1">
        <v>3</v>
      </c>
      <c r="I1562" s="8">
        <v>61.91</v>
      </c>
      <c r="J1562" s="9" t="s">
        <v>16</v>
      </c>
    </row>
    <row r="1563" spans="1:10">
      <c r="A1563" s="12">
        <v>45390</v>
      </c>
      <c r="B1563" s="16" t="s">
        <v>113</v>
      </c>
      <c r="C1563" s="1" t="s">
        <v>3429</v>
      </c>
      <c r="D1563" s="8">
        <v>792404</v>
      </c>
      <c r="E1563" s="8" t="s">
        <v>3428</v>
      </c>
      <c r="F1563" s="8">
        <v>39</v>
      </c>
      <c r="G1563" s="9">
        <v>31</v>
      </c>
      <c r="H1563" s="1" t="s">
        <v>362</v>
      </c>
      <c r="I1563" s="8" t="s">
        <v>3430</v>
      </c>
      <c r="J1563" s="9" t="s">
        <v>14</v>
      </c>
    </row>
    <row r="1564" spans="1:10">
      <c r="A1564" s="12">
        <v>45390</v>
      </c>
      <c r="B1564" s="16" t="s">
        <v>113</v>
      </c>
      <c r="C1564" s="1" t="s">
        <v>3431</v>
      </c>
      <c r="D1564" s="8">
        <v>196643</v>
      </c>
      <c r="E1564" s="8" t="s">
        <v>2363</v>
      </c>
      <c r="F1564" s="8">
        <v>30</v>
      </c>
      <c r="G1564" s="9">
        <v>40</v>
      </c>
      <c r="H1564" s="1">
        <v>10</v>
      </c>
      <c r="I1564" s="8">
        <v>395.71</v>
      </c>
      <c r="J1564" s="9" t="s">
        <v>43</v>
      </c>
    </row>
    <row r="1565" spans="1:10">
      <c r="A1565" s="12">
        <v>45390</v>
      </c>
      <c r="B1565" s="16" t="s">
        <v>113</v>
      </c>
      <c r="C1565" s="1" t="s">
        <v>3432</v>
      </c>
      <c r="D1565" s="8">
        <v>250983</v>
      </c>
      <c r="E1565" s="8" t="s">
        <v>787</v>
      </c>
      <c r="F1565" s="8">
        <v>80</v>
      </c>
      <c r="G1565" s="9">
        <v>0</v>
      </c>
      <c r="H1565" s="1" t="s">
        <v>3433</v>
      </c>
      <c r="I1565" s="8" t="s">
        <v>3434</v>
      </c>
      <c r="J1565" s="9" t="s">
        <v>14</v>
      </c>
    </row>
    <row r="1566" spans="1:10">
      <c r="A1566" s="12">
        <v>45390</v>
      </c>
      <c r="B1566" s="16" t="s">
        <v>113</v>
      </c>
      <c r="C1566" s="1" t="s">
        <v>3435</v>
      </c>
      <c r="D1566" s="8">
        <v>753313</v>
      </c>
      <c r="E1566" s="8" t="s">
        <v>3349</v>
      </c>
      <c r="F1566" s="8">
        <v>100</v>
      </c>
      <c r="G1566" s="9">
        <v>0</v>
      </c>
      <c r="H1566" s="1" t="s">
        <v>3436</v>
      </c>
      <c r="I1566" s="8" t="s">
        <v>3437</v>
      </c>
      <c r="J1566" s="9" t="s">
        <v>14</v>
      </c>
    </row>
    <row r="1567" spans="1:10">
      <c r="A1567" s="12">
        <v>45390</v>
      </c>
      <c r="B1567" s="16" t="s">
        <v>113</v>
      </c>
      <c r="C1567" s="1" t="s">
        <v>3438</v>
      </c>
      <c r="D1567" s="8">
        <v>644250</v>
      </c>
      <c r="E1567" s="8" t="s">
        <v>911</v>
      </c>
      <c r="F1567" s="8">
        <v>26</v>
      </c>
      <c r="G1567" s="9">
        <v>50</v>
      </c>
      <c r="H1567" s="1">
        <v>24</v>
      </c>
      <c r="I1567" s="8">
        <v>586.58000000000004</v>
      </c>
      <c r="J1567" s="9" t="s">
        <v>16</v>
      </c>
    </row>
    <row r="1568" spans="1:10">
      <c r="A1568" s="12">
        <v>45390</v>
      </c>
      <c r="B1568" s="16" t="s">
        <v>113</v>
      </c>
      <c r="C1568" s="1" t="s">
        <v>3439</v>
      </c>
      <c r="D1568" s="8">
        <v>192018</v>
      </c>
      <c r="E1568" s="8" t="s">
        <v>3412</v>
      </c>
      <c r="F1568" s="8">
        <v>60</v>
      </c>
      <c r="G1568" s="9">
        <v>49</v>
      </c>
      <c r="H1568" s="1" t="s">
        <v>395</v>
      </c>
      <c r="I1568" s="8" t="s">
        <v>3440</v>
      </c>
      <c r="J1568" s="9" t="s">
        <v>14</v>
      </c>
    </row>
    <row r="1569" spans="1:10">
      <c r="A1569" s="12">
        <v>45390</v>
      </c>
      <c r="B1569" s="16" t="s">
        <v>113</v>
      </c>
      <c r="C1569" s="1" t="s">
        <v>3441</v>
      </c>
      <c r="D1569" s="8">
        <v>712826</v>
      </c>
      <c r="E1569" s="8" t="s">
        <v>3343</v>
      </c>
      <c r="F1569" s="8">
        <v>2</v>
      </c>
      <c r="G1569" s="9">
        <v>0</v>
      </c>
      <c r="H1569" s="1" t="s">
        <v>90</v>
      </c>
      <c r="I1569" s="8" t="s">
        <v>3442</v>
      </c>
      <c r="J1569" s="9" t="s">
        <v>45</v>
      </c>
    </row>
    <row r="1570" spans="1:10">
      <c r="A1570" s="12">
        <v>45390</v>
      </c>
      <c r="B1570" s="16" t="s">
        <v>113</v>
      </c>
      <c r="C1570" s="1" t="s">
        <v>3443</v>
      </c>
      <c r="D1570" s="8">
        <v>712826</v>
      </c>
      <c r="E1570" s="8" t="s">
        <v>3343</v>
      </c>
      <c r="F1570" s="8">
        <v>15</v>
      </c>
      <c r="G1570" s="9">
        <v>17</v>
      </c>
      <c r="H1570" s="1">
        <v>2</v>
      </c>
      <c r="I1570" s="8">
        <v>41.06</v>
      </c>
      <c r="J1570" s="9" t="s">
        <v>43</v>
      </c>
    </row>
    <row r="1571" spans="1:10">
      <c r="A1571" s="12">
        <v>45390</v>
      </c>
      <c r="B1571" s="16" t="s">
        <v>113</v>
      </c>
      <c r="C1571" s="1" t="s">
        <v>3444</v>
      </c>
      <c r="D1571" s="8">
        <v>712826</v>
      </c>
      <c r="E1571" s="8" t="s">
        <v>3343</v>
      </c>
      <c r="F1571" s="8">
        <v>16</v>
      </c>
      <c r="G1571" s="9">
        <v>15</v>
      </c>
      <c r="H1571" s="1" t="s">
        <v>79</v>
      </c>
      <c r="I1571" s="8" t="s">
        <v>3445</v>
      </c>
      <c r="J1571" s="9" t="s">
        <v>14</v>
      </c>
    </row>
    <row r="1572" spans="1:10">
      <c r="A1572" s="12">
        <v>45390</v>
      </c>
      <c r="B1572" s="16" t="s">
        <v>113</v>
      </c>
      <c r="C1572" s="1" t="s">
        <v>3446</v>
      </c>
      <c r="D1572" s="8">
        <v>133693</v>
      </c>
      <c r="E1572" s="8" t="s">
        <v>1431</v>
      </c>
      <c r="F1572" s="8">
        <v>26</v>
      </c>
      <c r="G1572" s="9">
        <v>30</v>
      </c>
      <c r="H1572" s="1">
        <v>4</v>
      </c>
      <c r="I1572" s="8">
        <v>195.04</v>
      </c>
      <c r="J1572" s="9" t="s">
        <v>16</v>
      </c>
    </row>
    <row r="1573" spans="1:10">
      <c r="A1573" s="12">
        <v>45390</v>
      </c>
      <c r="B1573" s="16" t="s">
        <v>113</v>
      </c>
      <c r="C1573" s="1" t="s">
        <v>3447</v>
      </c>
      <c r="D1573" s="8">
        <v>589483</v>
      </c>
      <c r="E1573" s="8" t="s">
        <v>3404</v>
      </c>
      <c r="F1573" s="8">
        <v>261</v>
      </c>
      <c r="G1573" s="9">
        <v>192</v>
      </c>
      <c r="H1573" s="1" t="s">
        <v>3448</v>
      </c>
      <c r="I1573" s="8" t="s">
        <v>1626</v>
      </c>
      <c r="J1573" s="9" t="s">
        <v>47</v>
      </c>
    </row>
    <row r="1574" spans="1:10">
      <c r="A1574" s="12">
        <v>45390</v>
      </c>
      <c r="B1574" s="16" t="s">
        <v>113</v>
      </c>
      <c r="C1574" s="1" t="s">
        <v>3449</v>
      </c>
      <c r="D1574" s="8">
        <v>791333</v>
      </c>
      <c r="E1574" s="8" t="s">
        <v>3336</v>
      </c>
      <c r="F1574" s="8">
        <v>29</v>
      </c>
      <c r="G1574" s="9">
        <v>28</v>
      </c>
      <c r="H1574" s="1" t="s">
        <v>79</v>
      </c>
      <c r="I1574" s="8" t="s">
        <v>3450</v>
      </c>
      <c r="J1574" s="9" t="s">
        <v>47</v>
      </c>
    </row>
    <row r="1575" spans="1:10">
      <c r="A1575" s="12">
        <v>45391</v>
      </c>
      <c r="B1575" s="16" t="s">
        <v>113</v>
      </c>
      <c r="C1575" s="1" t="s">
        <v>3273</v>
      </c>
      <c r="D1575" s="8">
        <v>237154</v>
      </c>
      <c r="E1575" s="8" t="s">
        <v>3274</v>
      </c>
      <c r="F1575" s="8">
        <v>183</v>
      </c>
      <c r="G1575" s="9">
        <v>141</v>
      </c>
      <c r="H1575" s="1" t="s">
        <v>367</v>
      </c>
      <c r="I1575" s="8" t="s">
        <v>3451</v>
      </c>
      <c r="J1575" s="9" t="s">
        <v>20</v>
      </c>
    </row>
    <row r="1576" spans="1:10">
      <c r="A1576" s="12">
        <v>45391</v>
      </c>
      <c r="B1576" s="16" t="s">
        <v>113</v>
      </c>
      <c r="C1576" s="1" t="s">
        <v>739</v>
      </c>
      <c r="D1576" s="8">
        <v>500466</v>
      </c>
      <c r="E1576" s="8" t="s">
        <v>740</v>
      </c>
      <c r="F1576" s="8">
        <v>14</v>
      </c>
      <c r="G1576" s="9">
        <v>1</v>
      </c>
      <c r="H1576" s="1" t="s">
        <v>3452</v>
      </c>
      <c r="I1576" s="8" t="s">
        <v>3453</v>
      </c>
      <c r="J1576" s="9" t="s">
        <v>43</v>
      </c>
    </row>
    <row r="1577" spans="1:10">
      <c r="A1577" s="12">
        <v>45391</v>
      </c>
      <c r="B1577" s="16" t="s">
        <v>113</v>
      </c>
      <c r="C1577" s="1" t="s">
        <v>3454</v>
      </c>
      <c r="D1577" s="8">
        <v>458121</v>
      </c>
      <c r="E1577" s="8" t="s">
        <v>3455</v>
      </c>
      <c r="F1577" s="8">
        <v>45</v>
      </c>
      <c r="G1577" s="9">
        <v>3</v>
      </c>
      <c r="H1577" s="1" t="s">
        <v>367</v>
      </c>
      <c r="I1577" s="8" t="s">
        <v>3456</v>
      </c>
      <c r="J1577" s="9" t="s">
        <v>45</v>
      </c>
    </row>
    <row r="1578" spans="1:10">
      <c r="A1578" s="12">
        <v>45391</v>
      </c>
      <c r="B1578" s="16" t="s">
        <v>113</v>
      </c>
      <c r="C1578" s="1" t="s">
        <v>3457</v>
      </c>
      <c r="D1578" s="8">
        <v>865079</v>
      </c>
      <c r="E1578" s="8" t="s">
        <v>3458</v>
      </c>
      <c r="F1578" s="8">
        <v>3</v>
      </c>
      <c r="G1578" s="9">
        <v>1</v>
      </c>
      <c r="H1578" s="1" t="s">
        <v>90</v>
      </c>
      <c r="I1578" s="8" t="s">
        <v>3459</v>
      </c>
      <c r="J1578" s="9" t="s">
        <v>12</v>
      </c>
    </row>
    <row r="1579" spans="1:10">
      <c r="A1579" s="12">
        <v>45391</v>
      </c>
      <c r="B1579" s="16" t="s">
        <v>113</v>
      </c>
      <c r="C1579" s="1" t="s">
        <v>156</v>
      </c>
      <c r="D1579" s="8">
        <v>984488</v>
      </c>
      <c r="E1579" s="8" t="s">
        <v>3460</v>
      </c>
      <c r="F1579" s="8">
        <v>10</v>
      </c>
      <c r="G1579" s="9">
        <v>14</v>
      </c>
      <c r="H1579" s="1">
        <v>4</v>
      </c>
      <c r="I1579" s="8">
        <v>331.12</v>
      </c>
      <c r="J1579" s="9" t="s">
        <v>22</v>
      </c>
    </row>
    <row r="1580" spans="1:10">
      <c r="A1580" s="12">
        <v>45391</v>
      </c>
      <c r="B1580" s="16" t="s">
        <v>113</v>
      </c>
      <c r="C1580" s="1" t="s">
        <v>3461</v>
      </c>
      <c r="D1580" s="8">
        <v>5502047</v>
      </c>
      <c r="E1580" s="8" t="s">
        <v>3458</v>
      </c>
      <c r="F1580" s="8">
        <v>2</v>
      </c>
      <c r="G1580" s="9">
        <v>4</v>
      </c>
      <c r="H1580" s="1">
        <v>2</v>
      </c>
      <c r="I1580" s="8">
        <v>97.52</v>
      </c>
      <c r="J1580" s="9" t="s">
        <v>12</v>
      </c>
    </row>
    <row r="1581" spans="1:10">
      <c r="A1581" s="12">
        <v>45391</v>
      </c>
      <c r="B1581" s="16" t="s">
        <v>113</v>
      </c>
      <c r="C1581" s="1" t="s">
        <v>158</v>
      </c>
      <c r="D1581" s="8">
        <v>833210</v>
      </c>
      <c r="E1581" s="8" t="s">
        <v>3462</v>
      </c>
      <c r="F1581" s="8">
        <v>5</v>
      </c>
      <c r="G1581" s="9">
        <v>6</v>
      </c>
      <c r="H1581" s="1">
        <v>1</v>
      </c>
      <c r="I1581" s="8">
        <v>89.81</v>
      </c>
      <c r="J1581" s="9" t="s">
        <v>12</v>
      </c>
    </row>
    <row r="1582" spans="1:10">
      <c r="A1582" s="12">
        <v>45391</v>
      </c>
      <c r="B1582" s="16" t="s">
        <v>113</v>
      </c>
      <c r="C1582" s="1" t="s">
        <v>3463</v>
      </c>
      <c r="D1582" s="8">
        <v>8487510</v>
      </c>
      <c r="E1582" s="8" t="s">
        <v>3464</v>
      </c>
      <c r="F1582" s="8">
        <v>0</v>
      </c>
      <c r="G1582" s="9">
        <v>8</v>
      </c>
      <c r="H1582" s="1">
        <v>8</v>
      </c>
      <c r="I1582" s="8">
        <v>227.52</v>
      </c>
      <c r="J1582" s="9" t="s">
        <v>22</v>
      </c>
    </row>
    <row r="1583" spans="1:10">
      <c r="A1583" s="12">
        <v>45391</v>
      </c>
      <c r="B1583" s="16" t="s">
        <v>113</v>
      </c>
      <c r="C1583" s="1" t="s">
        <v>3465</v>
      </c>
      <c r="D1583" s="8">
        <v>1445869</v>
      </c>
      <c r="E1583" s="8" t="s">
        <v>3466</v>
      </c>
      <c r="F1583" s="8">
        <v>1</v>
      </c>
      <c r="G1583" s="9">
        <v>2</v>
      </c>
      <c r="H1583" s="1">
        <v>1</v>
      </c>
      <c r="I1583" s="8">
        <v>2.5099999999999998</v>
      </c>
      <c r="J1583" s="9" t="s">
        <v>12</v>
      </c>
    </row>
    <row r="1584" spans="1:10">
      <c r="A1584" s="12">
        <v>45391</v>
      </c>
      <c r="B1584" s="16" t="s">
        <v>113</v>
      </c>
      <c r="C1584" s="1" t="s">
        <v>3467</v>
      </c>
      <c r="D1584" s="8">
        <v>6033581</v>
      </c>
      <c r="E1584" s="8" t="s">
        <v>3468</v>
      </c>
      <c r="F1584" s="8">
        <v>14</v>
      </c>
      <c r="G1584" s="9">
        <v>15</v>
      </c>
      <c r="H1584" s="1">
        <v>1</v>
      </c>
      <c r="I1584" s="8">
        <v>15.99</v>
      </c>
      <c r="J1584" s="9" t="s">
        <v>12</v>
      </c>
    </row>
    <row r="1585" spans="1:10">
      <c r="A1585" s="12">
        <v>45391</v>
      </c>
      <c r="B1585" s="16" t="s">
        <v>113</v>
      </c>
      <c r="C1585" s="1" t="s">
        <v>3469</v>
      </c>
      <c r="D1585" s="8">
        <v>267662</v>
      </c>
      <c r="E1585" s="8" t="s">
        <v>3470</v>
      </c>
      <c r="F1585" s="8">
        <v>2</v>
      </c>
      <c r="G1585" s="9">
        <v>4</v>
      </c>
      <c r="H1585" s="1">
        <v>2</v>
      </c>
      <c r="I1585" s="8">
        <v>789.08</v>
      </c>
      <c r="J1585" s="9" t="s">
        <v>26</v>
      </c>
    </row>
    <row r="1586" spans="1:10">
      <c r="A1586" s="12">
        <v>45391</v>
      </c>
      <c r="B1586" s="16" t="s">
        <v>113</v>
      </c>
      <c r="C1586" s="1" t="s">
        <v>175</v>
      </c>
      <c r="D1586" s="8">
        <v>275461</v>
      </c>
      <c r="E1586" s="8" t="s">
        <v>1400</v>
      </c>
      <c r="F1586" s="8">
        <v>1</v>
      </c>
      <c r="G1586" s="9">
        <v>11</v>
      </c>
      <c r="H1586" s="1">
        <v>10</v>
      </c>
      <c r="I1586" s="8">
        <v>11.7</v>
      </c>
      <c r="J1586" s="9" t="s">
        <v>12</v>
      </c>
    </row>
    <row r="1587" spans="1:10">
      <c r="A1587" s="12">
        <v>45391</v>
      </c>
      <c r="B1587" s="16" t="s">
        <v>113</v>
      </c>
      <c r="C1587" s="1" t="s">
        <v>3471</v>
      </c>
      <c r="D1587" s="8">
        <v>392754</v>
      </c>
      <c r="E1587" s="8" t="s">
        <v>3472</v>
      </c>
      <c r="F1587" s="8">
        <v>1</v>
      </c>
      <c r="G1587" s="9">
        <v>2</v>
      </c>
      <c r="H1587" s="1">
        <v>1</v>
      </c>
      <c r="I1587" s="8">
        <v>0.95</v>
      </c>
      <c r="J1587" s="9" t="s">
        <v>24</v>
      </c>
    </row>
    <row r="1588" spans="1:10">
      <c r="A1588" s="12">
        <v>45391</v>
      </c>
      <c r="B1588" s="16" t="s">
        <v>113</v>
      </c>
      <c r="C1588" s="1" t="s">
        <v>578</v>
      </c>
      <c r="D1588" s="8">
        <v>800387</v>
      </c>
      <c r="E1588" s="8" t="s">
        <v>533</v>
      </c>
      <c r="F1588" s="8">
        <v>118</v>
      </c>
      <c r="G1588" s="9">
        <v>50</v>
      </c>
      <c r="H1588" s="1" t="s">
        <v>3473</v>
      </c>
      <c r="I1588" s="8" t="s">
        <v>3474</v>
      </c>
      <c r="J1588" s="9" t="s">
        <v>45</v>
      </c>
    </row>
    <row r="1589" spans="1:10">
      <c r="A1589" s="12">
        <v>45391</v>
      </c>
      <c r="B1589" s="16" t="s">
        <v>113</v>
      </c>
      <c r="C1589" s="1" t="s">
        <v>3475</v>
      </c>
      <c r="D1589" s="8">
        <v>396241</v>
      </c>
      <c r="E1589" s="8" t="s">
        <v>3167</v>
      </c>
      <c r="F1589" s="8">
        <v>102</v>
      </c>
      <c r="G1589" s="9">
        <v>40</v>
      </c>
      <c r="H1589" s="1" t="s">
        <v>3476</v>
      </c>
      <c r="I1589" s="8" t="s">
        <v>3477</v>
      </c>
      <c r="J1589" s="9" t="s">
        <v>47</v>
      </c>
    </row>
    <row r="1590" spans="1:10">
      <c r="A1590" s="12">
        <v>45391</v>
      </c>
      <c r="B1590" s="16" t="s">
        <v>113</v>
      </c>
      <c r="C1590" s="1" t="s">
        <v>1738</v>
      </c>
      <c r="D1590" s="8">
        <v>495200</v>
      </c>
      <c r="E1590" s="8" t="s">
        <v>3478</v>
      </c>
      <c r="F1590" s="8">
        <v>77</v>
      </c>
      <c r="G1590" s="9">
        <v>79</v>
      </c>
      <c r="H1590" s="1">
        <v>2</v>
      </c>
      <c r="I1590" s="8">
        <v>78.16</v>
      </c>
      <c r="J1590" s="9" t="s">
        <v>12</v>
      </c>
    </row>
    <row r="1591" spans="1:10">
      <c r="A1591" s="12">
        <v>45391</v>
      </c>
      <c r="B1591" s="16" t="s">
        <v>113</v>
      </c>
      <c r="C1591" s="1" t="s">
        <v>3479</v>
      </c>
      <c r="D1591" s="8">
        <v>396241</v>
      </c>
      <c r="E1591" s="8" t="s">
        <v>3167</v>
      </c>
      <c r="F1591" s="8">
        <v>72</v>
      </c>
      <c r="G1591" s="9">
        <v>60</v>
      </c>
      <c r="H1591" s="1" t="s">
        <v>622</v>
      </c>
      <c r="I1591" s="8" t="s">
        <v>3480</v>
      </c>
      <c r="J1591" s="9" t="s">
        <v>47</v>
      </c>
    </row>
    <row r="1592" spans="1:10">
      <c r="A1592" s="12">
        <v>45391</v>
      </c>
      <c r="B1592" s="16" t="s">
        <v>113</v>
      </c>
      <c r="C1592" s="1" t="s">
        <v>3481</v>
      </c>
      <c r="D1592" s="8">
        <v>330920</v>
      </c>
      <c r="E1592" s="8" t="s">
        <v>3482</v>
      </c>
      <c r="F1592" s="8">
        <v>60</v>
      </c>
      <c r="G1592" s="9">
        <v>75</v>
      </c>
      <c r="H1592" s="1">
        <v>15</v>
      </c>
      <c r="I1592" s="8">
        <v>158.85</v>
      </c>
      <c r="J1592" s="9" t="s">
        <v>47</v>
      </c>
    </row>
    <row r="1593" spans="1:10">
      <c r="A1593" s="12">
        <v>45391</v>
      </c>
      <c r="B1593" s="16" t="s">
        <v>113</v>
      </c>
      <c r="C1593" s="1" t="s">
        <v>3483</v>
      </c>
      <c r="D1593" s="8">
        <v>237154</v>
      </c>
      <c r="E1593" s="8" t="s">
        <v>3274</v>
      </c>
      <c r="F1593" s="8">
        <v>413</v>
      </c>
      <c r="G1593" s="9">
        <v>408</v>
      </c>
      <c r="H1593" s="1" t="s">
        <v>86</v>
      </c>
      <c r="I1593" s="8" t="s">
        <v>3484</v>
      </c>
      <c r="J1593" s="9" t="s">
        <v>20</v>
      </c>
    </row>
    <row r="1594" spans="1:10">
      <c r="A1594" s="12">
        <v>45391</v>
      </c>
      <c r="B1594" s="16" t="s">
        <v>113</v>
      </c>
      <c r="C1594" s="1" t="s">
        <v>3485</v>
      </c>
      <c r="D1594" s="8">
        <v>237154</v>
      </c>
      <c r="E1594" s="8" t="s">
        <v>3274</v>
      </c>
      <c r="F1594" s="8">
        <v>330</v>
      </c>
      <c r="G1594" s="9">
        <v>450</v>
      </c>
      <c r="H1594" s="1">
        <v>120</v>
      </c>
      <c r="I1594" s="8">
        <v>340.8</v>
      </c>
      <c r="J1594" s="9" t="s">
        <v>20</v>
      </c>
    </row>
    <row r="1595" spans="1:10">
      <c r="A1595" s="12">
        <v>45391</v>
      </c>
      <c r="B1595" s="16" t="s">
        <v>113</v>
      </c>
      <c r="C1595" s="1" t="s">
        <v>3486</v>
      </c>
      <c r="D1595" s="8">
        <v>500466</v>
      </c>
      <c r="E1595" s="8" t="s">
        <v>740</v>
      </c>
      <c r="F1595" s="8">
        <v>158</v>
      </c>
      <c r="G1595" s="9">
        <v>179</v>
      </c>
      <c r="H1595" s="1">
        <v>21</v>
      </c>
      <c r="I1595" s="8">
        <v>887.88</v>
      </c>
      <c r="J1595" s="9" t="s">
        <v>47</v>
      </c>
    </row>
    <row r="1596" spans="1:10">
      <c r="A1596" s="12">
        <v>45391</v>
      </c>
      <c r="B1596" s="16" t="s">
        <v>113</v>
      </c>
      <c r="C1596" s="1" t="s">
        <v>2537</v>
      </c>
      <c r="D1596" s="8">
        <v>500466</v>
      </c>
      <c r="E1596" s="8" t="s">
        <v>740</v>
      </c>
      <c r="F1596" s="8">
        <v>88</v>
      </c>
      <c r="G1596" s="9">
        <v>85</v>
      </c>
      <c r="H1596" s="1" t="s">
        <v>71</v>
      </c>
      <c r="I1596" s="8" t="s">
        <v>3487</v>
      </c>
      <c r="J1596" s="9" t="s">
        <v>43</v>
      </c>
    </row>
    <row r="1597" spans="1:10">
      <c r="A1597" s="12">
        <v>45391</v>
      </c>
      <c r="B1597" s="16" t="s">
        <v>113</v>
      </c>
      <c r="C1597" s="1" t="s">
        <v>3488</v>
      </c>
      <c r="D1597" s="8">
        <v>800387</v>
      </c>
      <c r="E1597" s="8" t="s">
        <v>533</v>
      </c>
      <c r="F1597" s="8">
        <v>65</v>
      </c>
      <c r="G1597" s="9">
        <v>168</v>
      </c>
      <c r="H1597" s="1">
        <v>103</v>
      </c>
      <c r="I1597" s="8">
        <v>662.8</v>
      </c>
      <c r="J1597" s="9" t="s">
        <v>45</v>
      </c>
    </row>
    <row r="1598" spans="1:10">
      <c r="A1598" s="12">
        <v>45391</v>
      </c>
      <c r="B1598" s="16" t="s">
        <v>113</v>
      </c>
      <c r="C1598" s="1" t="s">
        <v>532</v>
      </c>
      <c r="D1598" s="8">
        <v>800387</v>
      </c>
      <c r="E1598" s="8" t="s">
        <v>533</v>
      </c>
      <c r="F1598" s="8">
        <v>540</v>
      </c>
      <c r="G1598" s="9">
        <v>534</v>
      </c>
      <c r="H1598" s="1" t="s">
        <v>126</v>
      </c>
      <c r="I1598" s="8" t="s">
        <v>535</v>
      </c>
      <c r="J1598" s="9" t="s">
        <v>14</v>
      </c>
    </row>
    <row r="1599" spans="1:10">
      <c r="A1599" s="12">
        <v>45391</v>
      </c>
      <c r="B1599" s="16" t="s">
        <v>113</v>
      </c>
      <c r="C1599" s="1" t="s">
        <v>3489</v>
      </c>
      <c r="D1599" s="8">
        <v>458121</v>
      </c>
      <c r="E1599" s="8" t="s">
        <v>3455</v>
      </c>
      <c r="F1599" s="8">
        <v>140</v>
      </c>
      <c r="G1599" s="9">
        <v>200</v>
      </c>
      <c r="H1599" s="1">
        <v>60</v>
      </c>
      <c r="I1599" s="8">
        <v>483.6</v>
      </c>
      <c r="J1599" s="9" t="s">
        <v>45</v>
      </c>
    </row>
    <row r="1600" spans="1:10">
      <c r="A1600" s="12">
        <v>45391</v>
      </c>
      <c r="B1600" s="16" t="s">
        <v>113</v>
      </c>
      <c r="C1600" s="1" t="s">
        <v>603</v>
      </c>
      <c r="D1600" s="8">
        <v>6928452</v>
      </c>
      <c r="E1600" s="8" t="s">
        <v>541</v>
      </c>
      <c r="F1600" s="8">
        <v>9</v>
      </c>
      <c r="G1600" s="9">
        <v>10</v>
      </c>
      <c r="H1600" s="1">
        <v>1</v>
      </c>
      <c r="I1600" s="8">
        <v>6.25</v>
      </c>
      <c r="J1600" s="9" t="s">
        <v>43</v>
      </c>
    </row>
    <row r="1601" spans="1:10">
      <c r="A1601" s="12">
        <v>45391</v>
      </c>
      <c r="B1601" s="16" t="s">
        <v>113</v>
      </c>
      <c r="C1601" s="1" t="s">
        <v>3490</v>
      </c>
      <c r="D1601" s="8">
        <v>589483</v>
      </c>
      <c r="E1601" s="8" t="s">
        <v>3491</v>
      </c>
      <c r="F1601" s="8">
        <v>551</v>
      </c>
      <c r="G1601" s="9">
        <v>528</v>
      </c>
      <c r="H1601" s="1" t="s">
        <v>1771</v>
      </c>
      <c r="I1601" s="8" t="s">
        <v>3492</v>
      </c>
      <c r="J1601" s="9" t="s">
        <v>47</v>
      </c>
    </row>
    <row r="1602" spans="1:10">
      <c r="A1602" s="12">
        <v>45391</v>
      </c>
      <c r="B1602" s="16" t="s">
        <v>113</v>
      </c>
      <c r="C1602" s="1" t="s">
        <v>3493</v>
      </c>
      <c r="D1602" s="8">
        <v>792404</v>
      </c>
      <c r="E1602" s="8" t="s">
        <v>3294</v>
      </c>
      <c r="F1602" s="8">
        <v>43</v>
      </c>
      <c r="G1602" s="9">
        <v>44</v>
      </c>
      <c r="H1602" s="1">
        <v>1</v>
      </c>
      <c r="I1602" s="8">
        <v>20.63</v>
      </c>
      <c r="J1602" s="9" t="s">
        <v>14</v>
      </c>
    </row>
    <row r="1603" spans="1:10">
      <c r="A1603" s="12">
        <v>45391</v>
      </c>
      <c r="B1603" s="16" t="s">
        <v>113</v>
      </c>
      <c r="C1603" s="1" t="s">
        <v>812</v>
      </c>
      <c r="D1603" s="8">
        <v>925382</v>
      </c>
      <c r="E1603" s="8" t="s">
        <v>1220</v>
      </c>
      <c r="F1603" s="8">
        <v>115</v>
      </c>
      <c r="G1603" s="9">
        <v>95</v>
      </c>
      <c r="H1603" s="1" t="s">
        <v>947</v>
      </c>
      <c r="I1603" s="8" t="s">
        <v>3494</v>
      </c>
      <c r="J1603" s="9" t="s">
        <v>47</v>
      </c>
    </row>
    <row r="1604" spans="1:10">
      <c r="A1604" s="12">
        <v>45391</v>
      </c>
      <c r="B1604" s="16" t="s">
        <v>113</v>
      </c>
      <c r="C1604" s="1" t="s">
        <v>3495</v>
      </c>
      <c r="D1604" s="8">
        <v>925382</v>
      </c>
      <c r="E1604" s="8" t="s">
        <v>1220</v>
      </c>
      <c r="F1604" s="8">
        <v>33</v>
      </c>
      <c r="G1604" s="9">
        <v>25</v>
      </c>
      <c r="H1604" s="1" t="s">
        <v>362</v>
      </c>
      <c r="I1604" s="8" t="s">
        <v>3496</v>
      </c>
      <c r="J1604" s="9" t="s">
        <v>47</v>
      </c>
    </row>
    <row r="1605" spans="1:10">
      <c r="A1605" s="12">
        <v>45391</v>
      </c>
      <c r="B1605" s="16" t="s">
        <v>113</v>
      </c>
      <c r="C1605" s="1" t="s">
        <v>3497</v>
      </c>
      <c r="D1605" s="8">
        <v>925382</v>
      </c>
      <c r="E1605" s="8" t="s">
        <v>1220</v>
      </c>
      <c r="F1605" s="8">
        <v>108</v>
      </c>
      <c r="G1605" s="9">
        <v>100</v>
      </c>
      <c r="H1605" s="1" t="s">
        <v>362</v>
      </c>
      <c r="I1605" s="8" t="s">
        <v>3496</v>
      </c>
      <c r="J1605" s="9" t="s">
        <v>47</v>
      </c>
    </row>
    <row r="1606" spans="1:10">
      <c r="A1606" s="12">
        <v>45391</v>
      </c>
      <c r="B1606" s="16" t="s">
        <v>113</v>
      </c>
      <c r="C1606" s="1" t="s">
        <v>1219</v>
      </c>
      <c r="D1606" s="8">
        <v>925382</v>
      </c>
      <c r="E1606" s="8" t="s">
        <v>1220</v>
      </c>
      <c r="F1606" s="8">
        <v>47</v>
      </c>
      <c r="G1606" s="9">
        <v>43</v>
      </c>
      <c r="H1606" s="1" t="s">
        <v>632</v>
      </c>
      <c r="I1606" s="8" t="s">
        <v>3498</v>
      </c>
      <c r="J1606" s="9" t="s">
        <v>47</v>
      </c>
    </row>
    <row r="1607" spans="1:10">
      <c r="A1607" s="12">
        <v>45391</v>
      </c>
      <c r="B1607" s="16" t="s">
        <v>113</v>
      </c>
      <c r="C1607" s="1" t="s">
        <v>3499</v>
      </c>
      <c r="D1607" s="8">
        <v>2724332</v>
      </c>
      <c r="E1607" s="8" t="s">
        <v>485</v>
      </c>
      <c r="F1607" s="8">
        <v>3</v>
      </c>
      <c r="G1607" s="9">
        <v>0</v>
      </c>
      <c r="H1607" s="1" t="s">
        <v>71</v>
      </c>
      <c r="I1607" s="8" t="s">
        <v>3500</v>
      </c>
      <c r="J1607" s="9" t="s">
        <v>47</v>
      </c>
    </row>
    <row r="1608" spans="1:10">
      <c r="A1608" s="12">
        <v>45391</v>
      </c>
      <c r="B1608" s="16" t="s">
        <v>113</v>
      </c>
      <c r="C1608" s="1" t="s">
        <v>933</v>
      </c>
      <c r="D1608" s="8">
        <v>2724332</v>
      </c>
      <c r="E1608" s="8" t="s">
        <v>485</v>
      </c>
      <c r="F1608" s="8">
        <v>1</v>
      </c>
      <c r="G1608" s="9">
        <v>3</v>
      </c>
      <c r="H1608" s="1">
        <v>2</v>
      </c>
      <c r="I1608" s="8">
        <v>384</v>
      </c>
      <c r="J1608" s="9" t="s">
        <v>43</v>
      </c>
    </row>
    <row r="1609" spans="1:10">
      <c r="A1609" s="12">
        <v>45391</v>
      </c>
      <c r="B1609" s="16" t="s">
        <v>113</v>
      </c>
      <c r="C1609" s="1" t="s">
        <v>1595</v>
      </c>
      <c r="D1609" s="8">
        <v>2724332</v>
      </c>
      <c r="E1609" s="8" t="s">
        <v>485</v>
      </c>
      <c r="F1609" s="8">
        <v>8</v>
      </c>
      <c r="G1609" s="9">
        <v>6</v>
      </c>
      <c r="H1609" s="1" t="s">
        <v>90</v>
      </c>
      <c r="I1609" s="8" t="s">
        <v>3501</v>
      </c>
      <c r="J1609" s="9" t="s">
        <v>14</v>
      </c>
    </row>
    <row r="1610" spans="1:10">
      <c r="A1610" s="12">
        <v>45391</v>
      </c>
      <c r="B1610" s="16" t="s">
        <v>113</v>
      </c>
      <c r="C1610" s="1" t="s">
        <v>3502</v>
      </c>
      <c r="D1610" s="8">
        <v>330888</v>
      </c>
      <c r="E1610" s="8" t="s">
        <v>3503</v>
      </c>
      <c r="F1610" s="8">
        <v>80</v>
      </c>
      <c r="G1610" s="9">
        <v>55</v>
      </c>
      <c r="H1610" s="1" t="s">
        <v>1739</v>
      </c>
      <c r="I1610" s="8" t="s">
        <v>3504</v>
      </c>
      <c r="J1610" s="9" t="s">
        <v>20</v>
      </c>
    </row>
    <row r="1611" spans="1:10">
      <c r="A1611" s="12">
        <v>45391</v>
      </c>
      <c r="B1611" s="16" t="s">
        <v>113</v>
      </c>
      <c r="C1611" s="1" t="s">
        <v>3505</v>
      </c>
      <c r="D1611" s="8">
        <v>330888</v>
      </c>
      <c r="E1611" s="8" t="s">
        <v>1494</v>
      </c>
      <c r="F1611" s="8">
        <v>99</v>
      </c>
      <c r="G1611" s="9">
        <v>95</v>
      </c>
      <c r="H1611" s="1" t="s">
        <v>632</v>
      </c>
      <c r="I1611" s="8" t="s">
        <v>3506</v>
      </c>
      <c r="J1611" s="9" t="s">
        <v>14</v>
      </c>
    </row>
    <row r="1612" spans="1:10">
      <c r="A1612" s="12">
        <v>45391</v>
      </c>
      <c r="B1612" s="16" t="s">
        <v>113</v>
      </c>
      <c r="C1612" s="1" t="s">
        <v>3166</v>
      </c>
      <c r="D1612" s="8">
        <v>396241</v>
      </c>
      <c r="E1612" s="8" t="s">
        <v>3507</v>
      </c>
      <c r="F1612" s="8">
        <v>384</v>
      </c>
      <c r="G1612" s="9">
        <v>372</v>
      </c>
      <c r="H1612" s="1" t="s">
        <v>622</v>
      </c>
      <c r="I1612" s="8" t="s">
        <v>3480</v>
      </c>
      <c r="J1612" s="9" t="s">
        <v>47</v>
      </c>
    </row>
    <row r="1613" spans="1:10">
      <c r="A1613" s="12">
        <v>45391</v>
      </c>
      <c r="B1613" s="16" t="s">
        <v>113</v>
      </c>
      <c r="C1613" s="1" t="s">
        <v>3508</v>
      </c>
      <c r="D1613" s="8">
        <v>396241</v>
      </c>
      <c r="E1613" s="8" t="s">
        <v>3507</v>
      </c>
      <c r="F1613" s="8">
        <v>144</v>
      </c>
      <c r="G1613" s="9">
        <v>0</v>
      </c>
      <c r="H1613" s="1" t="s">
        <v>3509</v>
      </c>
      <c r="I1613" s="8" t="s">
        <v>3510</v>
      </c>
      <c r="J1613" s="9" t="s">
        <v>47</v>
      </c>
    </row>
    <row r="1614" spans="1:10">
      <c r="A1614" s="12">
        <v>45391</v>
      </c>
      <c r="B1614" s="16" t="s">
        <v>113</v>
      </c>
      <c r="C1614" s="1" t="s">
        <v>847</v>
      </c>
      <c r="D1614" s="8">
        <v>411890</v>
      </c>
      <c r="E1614" s="8" t="s">
        <v>845</v>
      </c>
      <c r="F1614" s="8">
        <v>743</v>
      </c>
      <c r="G1614" s="9">
        <v>741</v>
      </c>
      <c r="H1614" s="1" t="s">
        <v>90</v>
      </c>
      <c r="I1614" s="8" t="s">
        <v>3511</v>
      </c>
      <c r="J1614" s="9" t="s">
        <v>47</v>
      </c>
    </row>
    <row r="1615" spans="1:10">
      <c r="A1615" s="12">
        <v>45391</v>
      </c>
      <c r="B1615" s="16" t="s">
        <v>113</v>
      </c>
      <c r="C1615" s="1" t="s">
        <v>2783</v>
      </c>
      <c r="D1615" s="8">
        <v>411893</v>
      </c>
      <c r="E1615" s="8" t="s">
        <v>2784</v>
      </c>
      <c r="F1615" s="8">
        <v>158</v>
      </c>
      <c r="G1615" s="9">
        <v>128</v>
      </c>
      <c r="H1615" s="1" t="s">
        <v>941</v>
      </c>
      <c r="I1615" s="8" t="s">
        <v>3512</v>
      </c>
      <c r="J1615" s="9" t="s">
        <v>47</v>
      </c>
    </row>
    <row r="1616" spans="1:10">
      <c r="A1616" s="12">
        <v>45391</v>
      </c>
      <c r="B1616" s="16" t="s">
        <v>113</v>
      </c>
      <c r="C1616" s="1" t="s">
        <v>2156</v>
      </c>
      <c r="D1616" s="8">
        <v>586764</v>
      </c>
      <c r="E1616" s="8" t="s">
        <v>2473</v>
      </c>
      <c r="F1616" s="8">
        <v>97</v>
      </c>
      <c r="G1616" s="9">
        <v>104</v>
      </c>
      <c r="H1616" s="1">
        <v>7</v>
      </c>
      <c r="I1616" s="8">
        <v>668.64</v>
      </c>
      <c r="J1616" s="9" t="s">
        <v>47</v>
      </c>
    </row>
    <row r="1617" spans="1:10">
      <c r="A1617" s="12">
        <v>45391</v>
      </c>
      <c r="B1617" s="16" t="s">
        <v>113</v>
      </c>
      <c r="C1617" s="1" t="s">
        <v>3513</v>
      </c>
      <c r="D1617" s="8">
        <v>348045</v>
      </c>
      <c r="E1617" s="8" t="s">
        <v>3514</v>
      </c>
      <c r="F1617" s="8">
        <v>17</v>
      </c>
      <c r="G1617" s="9">
        <v>20</v>
      </c>
      <c r="H1617" s="1">
        <v>3</v>
      </c>
      <c r="I1617" s="8">
        <v>150.34</v>
      </c>
      <c r="J1617" s="9" t="s">
        <v>12</v>
      </c>
    </row>
    <row r="1618" spans="1:10">
      <c r="A1618" s="12">
        <v>45391</v>
      </c>
      <c r="B1618" s="16" t="s">
        <v>113</v>
      </c>
      <c r="C1618" s="1" t="s">
        <v>3515</v>
      </c>
      <c r="D1618" s="8">
        <v>208178</v>
      </c>
      <c r="E1618" s="8" t="s">
        <v>3407</v>
      </c>
      <c r="F1618" s="8">
        <v>35</v>
      </c>
      <c r="G1618" s="9">
        <v>28</v>
      </c>
      <c r="H1618" s="1" t="s">
        <v>282</v>
      </c>
      <c r="I1618" s="8" t="s">
        <v>3516</v>
      </c>
      <c r="J1618" s="9" t="s">
        <v>47</v>
      </c>
    </row>
    <row r="1619" spans="1:10">
      <c r="A1619" s="12">
        <v>45391</v>
      </c>
      <c r="B1619" s="16" t="s">
        <v>113</v>
      </c>
      <c r="C1619" s="1" t="s">
        <v>3517</v>
      </c>
      <c r="D1619" s="8">
        <v>6332958</v>
      </c>
      <c r="E1619" s="8" t="s">
        <v>3399</v>
      </c>
      <c r="F1619" s="8">
        <v>1320</v>
      </c>
      <c r="G1619" s="9">
        <v>1560</v>
      </c>
      <c r="H1619" s="1">
        <v>240</v>
      </c>
      <c r="I1619" s="8">
        <v>2.4</v>
      </c>
      <c r="J1619" s="9" t="s">
        <v>43</v>
      </c>
    </row>
    <row r="1620" spans="1:10">
      <c r="A1620" s="12">
        <v>45391</v>
      </c>
      <c r="B1620" s="16" t="s">
        <v>113</v>
      </c>
      <c r="C1620" s="1" t="s">
        <v>2123</v>
      </c>
      <c r="D1620" s="8">
        <v>8582768</v>
      </c>
      <c r="E1620" s="8" t="s">
        <v>2124</v>
      </c>
      <c r="F1620" s="8">
        <v>1</v>
      </c>
      <c r="G1620" s="9">
        <v>2</v>
      </c>
      <c r="H1620" s="1">
        <v>1</v>
      </c>
      <c r="I1620" s="8">
        <v>33.06</v>
      </c>
      <c r="J1620" s="9" t="s">
        <v>14</v>
      </c>
    </row>
    <row r="1621" spans="1:10">
      <c r="A1621" s="12">
        <v>45391</v>
      </c>
      <c r="B1621" s="16" t="s">
        <v>113</v>
      </c>
      <c r="C1621" s="1" t="s">
        <v>3518</v>
      </c>
      <c r="D1621" s="8">
        <v>8582768</v>
      </c>
      <c r="E1621" s="8" t="s">
        <v>2124</v>
      </c>
      <c r="F1621" s="8">
        <v>46</v>
      </c>
      <c r="G1621" s="9">
        <v>40</v>
      </c>
      <c r="H1621" s="1" t="s">
        <v>126</v>
      </c>
      <c r="I1621" s="8" t="s">
        <v>3519</v>
      </c>
      <c r="J1621" s="9" t="s">
        <v>47</v>
      </c>
    </row>
    <row r="1622" spans="1:10">
      <c r="A1622" s="12">
        <v>45391</v>
      </c>
      <c r="B1622" s="16" t="s">
        <v>113</v>
      </c>
      <c r="C1622" s="1" t="s">
        <v>3520</v>
      </c>
      <c r="D1622" s="8">
        <v>348045</v>
      </c>
      <c r="E1622" s="8" t="s">
        <v>3514</v>
      </c>
      <c r="F1622" s="8">
        <v>4</v>
      </c>
      <c r="G1622" s="9">
        <v>24</v>
      </c>
      <c r="H1622" s="1">
        <v>20</v>
      </c>
      <c r="I1622" s="8">
        <v>1002.3</v>
      </c>
      <c r="J1622" s="9" t="s">
        <v>26</v>
      </c>
    </row>
    <row r="1623" spans="1:10">
      <c r="A1623" s="12">
        <v>45391</v>
      </c>
      <c r="B1623" s="16" t="s">
        <v>113</v>
      </c>
      <c r="C1623" s="1" t="s">
        <v>2917</v>
      </c>
      <c r="D1623" s="8">
        <v>925382</v>
      </c>
      <c r="E1623" s="8" t="s">
        <v>1582</v>
      </c>
      <c r="F1623" s="8">
        <v>227</v>
      </c>
      <c r="G1623" s="9">
        <v>256</v>
      </c>
      <c r="H1623" s="1">
        <v>29</v>
      </c>
      <c r="I1623" s="8">
        <v>322.04000000000002</v>
      </c>
      <c r="J1623" s="9" t="s">
        <v>43</v>
      </c>
    </row>
    <row r="1624" spans="1:10">
      <c r="A1624" s="12">
        <v>45391</v>
      </c>
      <c r="B1624" s="16" t="s">
        <v>113</v>
      </c>
      <c r="C1624" s="1" t="s">
        <v>3521</v>
      </c>
      <c r="D1624" s="8">
        <v>925382</v>
      </c>
      <c r="E1624" s="8" t="s">
        <v>1582</v>
      </c>
      <c r="F1624" s="8">
        <v>29</v>
      </c>
      <c r="G1624" s="9">
        <v>0</v>
      </c>
      <c r="H1624" s="1" t="s">
        <v>924</v>
      </c>
      <c r="I1624" s="8" t="s">
        <v>3522</v>
      </c>
      <c r="J1624" s="9" t="s">
        <v>14</v>
      </c>
    </row>
    <row r="1625" spans="1:10">
      <c r="A1625" s="12">
        <v>45396</v>
      </c>
      <c r="B1625" s="16" t="s">
        <v>64</v>
      </c>
      <c r="C1625" s="1" t="s">
        <v>3523</v>
      </c>
      <c r="D1625" s="8">
        <v>653689</v>
      </c>
      <c r="E1625" s="8" t="s">
        <v>3524</v>
      </c>
      <c r="F1625" s="8">
        <v>15</v>
      </c>
      <c r="G1625" s="9">
        <v>14</v>
      </c>
      <c r="H1625" s="1" t="s">
        <v>538</v>
      </c>
      <c r="I1625" s="8" t="s">
        <v>3525</v>
      </c>
      <c r="J1625" s="9" t="s">
        <v>16</v>
      </c>
    </row>
    <row r="1626" spans="1:10">
      <c r="A1626" s="12">
        <v>45396</v>
      </c>
      <c r="B1626" s="16" t="s">
        <v>64</v>
      </c>
      <c r="C1626" s="1" t="s">
        <v>3526</v>
      </c>
      <c r="D1626" s="8">
        <v>106481</v>
      </c>
      <c r="E1626" s="8" t="s">
        <v>3527</v>
      </c>
      <c r="F1626" s="8">
        <v>76</v>
      </c>
      <c r="G1626" s="9">
        <v>75</v>
      </c>
      <c r="H1626" s="1" t="s">
        <v>538</v>
      </c>
      <c r="I1626" s="8" t="s">
        <v>3528</v>
      </c>
      <c r="J1626" s="9" t="s">
        <v>12</v>
      </c>
    </row>
    <row r="1627" spans="1:10">
      <c r="A1627" s="12">
        <v>45396</v>
      </c>
      <c r="B1627" s="16" t="s">
        <v>64</v>
      </c>
      <c r="C1627" s="1" t="s">
        <v>3529</v>
      </c>
      <c r="D1627" s="8">
        <v>882915</v>
      </c>
      <c r="E1627" s="8" t="s">
        <v>3530</v>
      </c>
      <c r="F1627" s="8">
        <v>66</v>
      </c>
      <c r="G1627" s="9">
        <v>60</v>
      </c>
      <c r="H1627" s="1" t="s">
        <v>534</v>
      </c>
      <c r="I1627" s="8" t="s">
        <v>3531</v>
      </c>
      <c r="J1627" s="9" t="s">
        <v>16</v>
      </c>
    </row>
    <row r="1628" spans="1:10">
      <c r="A1628" s="12">
        <v>45396</v>
      </c>
      <c r="B1628" s="16" t="s">
        <v>64</v>
      </c>
      <c r="C1628" s="1" t="s">
        <v>3532</v>
      </c>
      <c r="D1628" s="8">
        <v>833420</v>
      </c>
      <c r="E1628" s="8" t="s">
        <v>3533</v>
      </c>
      <c r="F1628" s="8">
        <v>27</v>
      </c>
      <c r="G1628" s="9">
        <v>28</v>
      </c>
      <c r="H1628" s="1">
        <v>1</v>
      </c>
      <c r="I1628" s="8">
        <v>3.79</v>
      </c>
      <c r="J1628" s="9" t="s">
        <v>16</v>
      </c>
    </row>
    <row r="1629" spans="1:10">
      <c r="A1629" s="12">
        <v>45396</v>
      </c>
      <c r="B1629" s="16" t="s">
        <v>64</v>
      </c>
      <c r="C1629" s="1" t="s">
        <v>3534</v>
      </c>
      <c r="D1629" s="8">
        <v>947933</v>
      </c>
      <c r="E1629" s="8" t="s">
        <v>3535</v>
      </c>
      <c r="F1629" s="8">
        <v>75</v>
      </c>
      <c r="G1629" s="9">
        <v>65</v>
      </c>
      <c r="H1629" s="1" t="s">
        <v>557</v>
      </c>
      <c r="I1629" s="8" t="s">
        <v>3536</v>
      </c>
      <c r="J1629" s="9" t="s">
        <v>12</v>
      </c>
    </row>
    <row r="1630" spans="1:10">
      <c r="A1630" s="12">
        <v>45396</v>
      </c>
      <c r="B1630" s="16" t="s">
        <v>64</v>
      </c>
      <c r="C1630" s="1" t="s">
        <v>3537</v>
      </c>
      <c r="D1630" s="8">
        <v>112266</v>
      </c>
      <c r="E1630" s="8" t="s">
        <v>3538</v>
      </c>
      <c r="F1630" s="8">
        <v>263</v>
      </c>
      <c r="G1630" s="9">
        <v>258</v>
      </c>
      <c r="H1630" s="1" t="s">
        <v>3539</v>
      </c>
      <c r="I1630" s="8" t="s">
        <v>3540</v>
      </c>
      <c r="J1630" s="9" t="s">
        <v>12</v>
      </c>
    </row>
    <row r="1631" spans="1:10">
      <c r="A1631" s="12">
        <v>45396</v>
      </c>
      <c r="B1631" s="16" t="s">
        <v>64</v>
      </c>
      <c r="C1631" s="1" t="s">
        <v>3541</v>
      </c>
      <c r="D1631" s="8">
        <v>664011</v>
      </c>
      <c r="E1631" s="8" t="s">
        <v>1434</v>
      </c>
      <c r="F1631" s="8">
        <v>414</v>
      </c>
      <c r="G1631" s="9">
        <v>463</v>
      </c>
      <c r="H1631" s="1">
        <v>49</v>
      </c>
      <c r="I1631" s="8">
        <v>217.6</v>
      </c>
      <c r="J1631" s="9" t="s">
        <v>16</v>
      </c>
    </row>
    <row r="1632" spans="1:10">
      <c r="A1632" s="12">
        <v>45396</v>
      </c>
      <c r="B1632" s="16" t="s">
        <v>64</v>
      </c>
      <c r="C1632" s="1" t="s">
        <v>3542</v>
      </c>
      <c r="D1632" s="8">
        <v>183028</v>
      </c>
      <c r="E1632" s="8" t="s">
        <v>3543</v>
      </c>
      <c r="F1632" s="8">
        <v>66</v>
      </c>
      <c r="G1632" s="9">
        <v>69</v>
      </c>
      <c r="H1632" s="1">
        <v>3</v>
      </c>
      <c r="I1632" s="8">
        <v>18.420000000000002</v>
      </c>
      <c r="J1632" s="9" t="s">
        <v>16</v>
      </c>
    </row>
    <row r="1633" spans="1:10">
      <c r="A1633" s="12">
        <v>45396</v>
      </c>
      <c r="B1633" s="16" t="s">
        <v>64</v>
      </c>
      <c r="C1633" s="1" t="s">
        <v>3544</v>
      </c>
      <c r="D1633" s="8">
        <v>349010</v>
      </c>
      <c r="E1633" s="8" t="s">
        <v>3545</v>
      </c>
      <c r="F1633" s="8">
        <v>387</v>
      </c>
      <c r="G1633" s="9">
        <v>386</v>
      </c>
      <c r="H1633" s="1" t="s">
        <v>538</v>
      </c>
      <c r="I1633" s="8" t="s">
        <v>3546</v>
      </c>
      <c r="J1633" s="9" t="s">
        <v>24</v>
      </c>
    </row>
    <row r="1634" spans="1:10">
      <c r="A1634" s="12">
        <v>45396</v>
      </c>
      <c r="B1634" s="16" t="s">
        <v>64</v>
      </c>
      <c r="C1634" s="1" t="s">
        <v>269</v>
      </c>
      <c r="D1634" s="8">
        <v>427251</v>
      </c>
      <c r="E1634" s="8" t="s">
        <v>270</v>
      </c>
      <c r="F1634" s="8">
        <v>184</v>
      </c>
      <c r="G1634" s="9">
        <v>205</v>
      </c>
      <c r="H1634" s="1">
        <v>21</v>
      </c>
      <c r="I1634" s="8">
        <v>54.57</v>
      </c>
      <c r="J1634" s="9" t="s">
        <v>16</v>
      </c>
    </row>
    <row r="1635" spans="1:10">
      <c r="A1635" s="12">
        <v>45396</v>
      </c>
      <c r="B1635" s="16" t="s">
        <v>64</v>
      </c>
      <c r="C1635" s="1" t="s">
        <v>3547</v>
      </c>
      <c r="D1635" s="8">
        <v>359247</v>
      </c>
      <c r="E1635" s="8" t="s">
        <v>3548</v>
      </c>
      <c r="F1635" s="8">
        <v>248</v>
      </c>
      <c r="G1635" s="9">
        <v>261</v>
      </c>
      <c r="H1635" s="1">
        <v>13</v>
      </c>
      <c r="I1635" s="8">
        <v>22.2</v>
      </c>
      <c r="J1635" s="9" t="s">
        <v>16</v>
      </c>
    </row>
    <row r="1636" spans="1:10">
      <c r="A1636" s="12">
        <v>45396</v>
      </c>
      <c r="B1636" s="16" t="s">
        <v>64</v>
      </c>
      <c r="C1636" s="1" t="s">
        <v>3549</v>
      </c>
      <c r="D1636" s="8">
        <v>193706</v>
      </c>
      <c r="E1636" s="8" t="s">
        <v>3550</v>
      </c>
      <c r="F1636" s="8">
        <v>253</v>
      </c>
      <c r="G1636" s="9">
        <v>213</v>
      </c>
      <c r="H1636" s="1" t="s">
        <v>3551</v>
      </c>
      <c r="I1636" s="8" t="s">
        <v>3552</v>
      </c>
      <c r="J1636" s="9" t="s">
        <v>12</v>
      </c>
    </row>
    <row r="1637" spans="1:10">
      <c r="A1637" s="12">
        <v>45396</v>
      </c>
      <c r="B1637" s="16" t="s">
        <v>64</v>
      </c>
      <c r="C1637" s="1" t="s">
        <v>2821</v>
      </c>
      <c r="D1637" s="8">
        <v>208185</v>
      </c>
      <c r="E1637" s="8" t="s">
        <v>97</v>
      </c>
      <c r="F1637" s="8">
        <v>196</v>
      </c>
      <c r="G1637" s="9">
        <v>200</v>
      </c>
      <c r="H1637" s="1">
        <v>4</v>
      </c>
      <c r="I1637" s="8">
        <v>59.48</v>
      </c>
      <c r="J1637" s="9" t="s">
        <v>16</v>
      </c>
    </row>
    <row r="1638" spans="1:10">
      <c r="A1638" s="12">
        <v>45396</v>
      </c>
      <c r="B1638" s="16" t="s">
        <v>64</v>
      </c>
      <c r="C1638" s="1" t="s">
        <v>2826</v>
      </c>
      <c r="D1638" s="8">
        <v>9316923</v>
      </c>
      <c r="E1638" s="8" t="s">
        <v>3553</v>
      </c>
      <c r="F1638" s="8">
        <v>49</v>
      </c>
      <c r="G1638" s="9">
        <v>46</v>
      </c>
      <c r="H1638" s="1" t="s">
        <v>553</v>
      </c>
      <c r="I1638" s="8" t="s">
        <v>3554</v>
      </c>
      <c r="J1638" s="9" t="s">
        <v>16</v>
      </c>
    </row>
    <row r="1639" spans="1:10">
      <c r="A1639" s="12">
        <v>45396</v>
      </c>
      <c r="B1639" s="16" t="s">
        <v>64</v>
      </c>
      <c r="C1639" s="1" t="s">
        <v>3555</v>
      </c>
      <c r="D1639" s="8">
        <v>828625</v>
      </c>
      <c r="E1639" s="8" t="s">
        <v>3556</v>
      </c>
      <c r="F1639" s="8">
        <v>31</v>
      </c>
      <c r="G1639" s="9">
        <v>30</v>
      </c>
      <c r="H1639" s="1" t="s">
        <v>538</v>
      </c>
      <c r="I1639" s="8" t="s">
        <v>3557</v>
      </c>
      <c r="J1639" s="9" t="s">
        <v>24</v>
      </c>
    </row>
    <row r="1640" spans="1:10">
      <c r="A1640" s="12">
        <v>45396</v>
      </c>
      <c r="B1640" s="16" t="s">
        <v>64</v>
      </c>
      <c r="C1640" s="1" t="s">
        <v>3558</v>
      </c>
      <c r="D1640" s="8">
        <v>351910</v>
      </c>
      <c r="E1640" s="8" t="s">
        <v>3559</v>
      </c>
      <c r="F1640" s="8">
        <v>203</v>
      </c>
      <c r="G1640" s="9">
        <v>181</v>
      </c>
      <c r="H1640" s="1" t="s">
        <v>1123</v>
      </c>
      <c r="I1640" s="8" t="s">
        <v>3560</v>
      </c>
      <c r="J1640" s="9" t="s">
        <v>24</v>
      </c>
    </row>
    <row r="1641" spans="1:10">
      <c r="A1641" s="12">
        <v>45396</v>
      </c>
      <c r="B1641" s="16" t="s">
        <v>64</v>
      </c>
      <c r="C1641" s="1" t="s">
        <v>3558</v>
      </c>
      <c r="D1641" s="8">
        <v>351910</v>
      </c>
      <c r="E1641" s="8" t="s">
        <v>3559</v>
      </c>
      <c r="F1641" s="8">
        <v>203</v>
      </c>
      <c r="G1641" s="9">
        <v>197</v>
      </c>
      <c r="H1641" s="1" t="s">
        <v>2283</v>
      </c>
      <c r="I1641" s="8" t="s">
        <v>3561</v>
      </c>
      <c r="J1641" s="9" t="s">
        <v>16</v>
      </c>
    </row>
    <row r="1642" spans="1:10">
      <c r="A1642" s="12">
        <v>45396</v>
      </c>
      <c r="B1642" s="16" t="s">
        <v>64</v>
      </c>
      <c r="C1642" s="1" t="s">
        <v>3562</v>
      </c>
      <c r="D1642" s="8">
        <v>421187</v>
      </c>
      <c r="E1642" s="8" t="s">
        <v>3563</v>
      </c>
      <c r="F1642" s="8">
        <v>21</v>
      </c>
      <c r="G1642" s="9">
        <v>20</v>
      </c>
      <c r="H1642" s="1" t="s">
        <v>538</v>
      </c>
      <c r="I1642" s="8" t="s">
        <v>3564</v>
      </c>
      <c r="J1642" s="9" t="s">
        <v>24</v>
      </c>
    </row>
    <row r="1643" spans="1:10">
      <c r="A1643" s="12">
        <v>45396</v>
      </c>
      <c r="B1643" s="16" t="s">
        <v>64</v>
      </c>
      <c r="C1643" s="1" t="s">
        <v>3565</v>
      </c>
      <c r="D1643" s="8">
        <v>129364</v>
      </c>
      <c r="E1643" s="8" t="s">
        <v>3566</v>
      </c>
      <c r="F1643" s="8">
        <v>9</v>
      </c>
      <c r="G1643" s="9">
        <v>14</v>
      </c>
      <c r="H1643" s="1">
        <v>5</v>
      </c>
      <c r="I1643" s="8">
        <v>247</v>
      </c>
      <c r="J1643" s="9" t="s">
        <v>16</v>
      </c>
    </row>
    <row r="1644" spans="1:10">
      <c r="A1644" s="12">
        <v>45396</v>
      </c>
      <c r="B1644" s="16" t="s">
        <v>64</v>
      </c>
      <c r="C1644" s="1" t="s">
        <v>3567</v>
      </c>
      <c r="D1644" s="8">
        <v>124378</v>
      </c>
      <c r="E1644" s="8" t="s">
        <v>3568</v>
      </c>
      <c r="F1644" s="8">
        <v>38</v>
      </c>
      <c r="G1644" s="9">
        <v>39</v>
      </c>
      <c r="H1644" s="1">
        <v>1</v>
      </c>
      <c r="I1644" s="8">
        <v>24.14</v>
      </c>
      <c r="J1644" s="9" t="s">
        <v>16</v>
      </c>
    </row>
    <row r="1645" spans="1:10">
      <c r="A1645" s="12">
        <v>45396</v>
      </c>
      <c r="B1645" s="16" t="s">
        <v>64</v>
      </c>
      <c r="C1645" s="1" t="s">
        <v>3569</v>
      </c>
      <c r="D1645" s="8">
        <v>117165</v>
      </c>
      <c r="E1645" s="8" t="s">
        <v>2679</v>
      </c>
      <c r="F1645" s="8">
        <v>14</v>
      </c>
      <c r="G1645" s="9">
        <v>9</v>
      </c>
      <c r="H1645" s="1" t="s">
        <v>86</v>
      </c>
      <c r="I1645" s="8" t="s">
        <v>3570</v>
      </c>
      <c r="J1645" s="9" t="s">
        <v>16</v>
      </c>
    </row>
    <row r="1646" spans="1:10">
      <c r="A1646" s="12">
        <v>45396</v>
      </c>
      <c r="B1646" s="16" t="s">
        <v>64</v>
      </c>
      <c r="C1646" s="1" t="s">
        <v>3571</v>
      </c>
      <c r="D1646" s="8">
        <v>9705427</v>
      </c>
      <c r="E1646" s="8" t="s">
        <v>2869</v>
      </c>
      <c r="F1646" s="8">
        <v>166</v>
      </c>
      <c r="G1646" s="9">
        <v>168</v>
      </c>
      <c r="H1646" s="1">
        <v>2</v>
      </c>
      <c r="I1646" s="8">
        <v>197.35</v>
      </c>
      <c r="J1646" s="9" t="s">
        <v>16</v>
      </c>
    </row>
    <row r="1647" spans="1:10">
      <c r="A1647" s="12">
        <v>45396</v>
      </c>
      <c r="B1647" s="16" t="s">
        <v>64</v>
      </c>
      <c r="C1647" s="1" t="s">
        <v>2768</v>
      </c>
      <c r="D1647" s="8">
        <v>612011</v>
      </c>
      <c r="E1647" s="8" t="s">
        <v>2769</v>
      </c>
      <c r="F1647" s="8">
        <v>510</v>
      </c>
      <c r="G1647" s="9">
        <v>550</v>
      </c>
      <c r="H1647" s="1">
        <v>40</v>
      </c>
      <c r="I1647" s="8">
        <v>132.04</v>
      </c>
      <c r="J1647" s="9" t="s">
        <v>16</v>
      </c>
    </row>
    <row r="1648" spans="1:10">
      <c r="A1648" s="12">
        <v>45396</v>
      </c>
      <c r="B1648" s="16" t="s">
        <v>64</v>
      </c>
      <c r="C1648" s="1" t="s">
        <v>3572</v>
      </c>
      <c r="D1648" s="8">
        <v>500466</v>
      </c>
      <c r="E1648" s="8" t="s">
        <v>783</v>
      </c>
      <c r="F1648" s="8">
        <v>177</v>
      </c>
      <c r="G1648" s="9">
        <v>172</v>
      </c>
      <c r="H1648" s="1" t="s">
        <v>86</v>
      </c>
      <c r="I1648" s="8" t="s">
        <v>3573</v>
      </c>
      <c r="J1648" s="9" t="s">
        <v>16</v>
      </c>
    </row>
    <row r="1649" spans="1:10">
      <c r="A1649" s="12">
        <v>45396</v>
      </c>
      <c r="B1649" s="16" t="s">
        <v>64</v>
      </c>
      <c r="C1649" s="1" t="s">
        <v>3574</v>
      </c>
      <c r="D1649" s="8">
        <v>669442</v>
      </c>
      <c r="E1649" s="8" t="s">
        <v>1204</v>
      </c>
      <c r="F1649" s="8">
        <v>180</v>
      </c>
      <c r="G1649" s="9">
        <v>150</v>
      </c>
      <c r="H1649" s="1" t="s">
        <v>941</v>
      </c>
      <c r="I1649" s="8" t="s">
        <v>3575</v>
      </c>
      <c r="J1649" s="9" t="s">
        <v>16</v>
      </c>
    </row>
    <row r="1650" spans="1:10">
      <c r="A1650" s="12">
        <v>45396</v>
      </c>
      <c r="B1650" s="16" t="s">
        <v>64</v>
      </c>
      <c r="C1650" s="1" t="s">
        <v>3576</v>
      </c>
      <c r="D1650" s="8">
        <v>876393</v>
      </c>
      <c r="E1650" s="8" t="s">
        <v>3577</v>
      </c>
      <c r="F1650" s="8">
        <v>6</v>
      </c>
      <c r="G1650" s="9">
        <v>7</v>
      </c>
      <c r="H1650" s="1">
        <v>1</v>
      </c>
      <c r="I1650" s="8">
        <v>75.48</v>
      </c>
      <c r="J1650" s="9" t="s">
        <v>16</v>
      </c>
    </row>
    <row r="1651" spans="1:10">
      <c r="A1651" s="12">
        <v>45396</v>
      </c>
      <c r="B1651" s="16" t="s">
        <v>64</v>
      </c>
      <c r="C1651" s="1" t="s">
        <v>3578</v>
      </c>
      <c r="D1651" s="8">
        <v>523154</v>
      </c>
      <c r="E1651" s="8" t="s">
        <v>3579</v>
      </c>
      <c r="F1651" s="8">
        <v>312</v>
      </c>
      <c r="G1651" s="9">
        <v>336</v>
      </c>
      <c r="H1651" s="1">
        <v>24</v>
      </c>
      <c r="I1651" s="8">
        <v>45.86</v>
      </c>
      <c r="J1651" s="9" t="s">
        <v>43</v>
      </c>
    </row>
    <row r="1652" spans="1:10">
      <c r="A1652" s="12">
        <v>45396</v>
      </c>
      <c r="B1652" s="16" t="s">
        <v>64</v>
      </c>
      <c r="C1652" s="1" t="s">
        <v>3580</v>
      </c>
      <c r="D1652" s="8">
        <v>6773485</v>
      </c>
      <c r="E1652" s="8" t="s">
        <v>1485</v>
      </c>
      <c r="F1652" s="8">
        <v>52</v>
      </c>
      <c r="G1652" s="9">
        <v>53</v>
      </c>
      <c r="H1652" s="1">
        <v>1</v>
      </c>
      <c r="I1652" s="8">
        <v>57.25</v>
      </c>
      <c r="J1652" s="9" t="s">
        <v>43</v>
      </c>
    </row>
    <row r="1653" spans="1:10">
      <c r="A1653" s="12">
        <v>45396</v>
      </c>
      <c r="B1653" s="16" t="s">
        <v>64</v>
      </c>
      <c r="C1653" s="1" t="s">
        <v>3581</v>
      </c>
      <c r="D1653" s="8">
        <v>523154</v>
      </c>
      <c r="E1653" s="8" t="s">
        <v>3579</v>
      </c>
      <c r="F1653" s="8">
        <v>312</v>
      </c>
      <c r="G1653" s="9">
        <v>288</v>
      </c>
      <c r="H1653" s="1" t="s">
        <v>421</v>
      </c>
      <c r="I1653" s="8" t="s">
        <v>3582</v>
      </c>
      <c r="J1653" s="9" t="s">
        <v>14</v>
      </c>
    </row>
    <row r="1654" spans="1:10">
      <c r="A1654" s="12">
        <v>45396</v>
      </c>
      <c r="B1654" s="16" t="s">
        <v>64</v>
      </c>
      <c r="C1654" s="1" t="s">
        <v>3583</v>
      </c>
      <c r="D1654" s="8">
        <v>840684</v>
      </c>
      <c r="E1654" s="8" t="s">
        <v>3584</v>
      </c>
      <c r="F1654" s="8">
        <v>51</v>
      </c>
      <c r="G1654" s="9">
        <v>46</v>
      </c>
      <c r="H1654" s="1" t="s">
        <v>86</v>
      </c>
      <c r="I1654" s="8" t="s">
        <v>3585</v>
      </c>
      <c r="J1654" s="9" t="s">
        <v>16</v>
      </c>
    </row>
    <row r="1655" spans="1:10">
      <c r="A1655" s="12">
        <v>45396</v>
      </c>
      <c r="B1655" s="16" t="s">
        <v>64</v>
      </c>
      <c r="C1655" s="1" t="s">
        <v>3586</v>
      </c>
      <c r="D1655" s="8">
        <v>139998</v>
      </c>
      <c r="E1655" s="8" t="s">
        <v>3587</v>
      </c>
      <c r="F1655" s="8">
        <v>450</v>
      </c>
      <c r="G1655" s="9">
        <v>210</v>
      </c>
      <c r="H1655" s="1" t="s">
        <v>2778</v>
      </c>
      <c r="I1655" s="8" t="s">
        <v>3588</v>
      </c>
      <c r="J1655" s="9" t="s">
        <v>24</v>
      </c>
    </row>
    <row r="1656" spans="1:10">
      <c r="A1656" s="12">
        <v>45396</v>
      </c>
      <c r="B1656" s="16" t="s">
        <v>64</v>
      </c>
      <c r="C1656" s="1" t="s">
        <v>3589</v>
      </c>
      <c r="D1656" s="8">
        <v>6773485</v>
      </c>
      <c r="E1656" s="8" t="s">
        <v>1485</v>
      </c>
      <c r="F1656" s="8">
        <v>106</v>
      </c>
      <c r="G1656" s="9">
        <v>105</v>
      </c>
      <c r="H1656" s="1" t="s">
        <v>79</v>
      </c>
      <c r="I1656" s="8" t="s">
        <v>3590</v>
      </c>
      <c r="J1656" s="9" t="s">
        <v>14</v>
      </c>
    </row>
    <row r="1657" spans="1:10">
      <c r="A1657" s="12">
        <v>45396</v>
      </c>
      <c r="B1657" s="16" t="s">
        <v>64</v>
      </c>
      <c r="C1657" s="1" t="s">
        <v>3591</v>
      </c>
      <c r="D1657" s="8">
        <v>6843151</v>
      </c>
      <c r="E1657" s="8" t="s">
        <v>3592</v>
      </c>
      <c r="F1657" s="8">
        <v>189</v>
      </c>
      <c r="G1657" s="9">
        <v>190</v>
      </c>
      <c r="H1657" s="1">
        <v>1</v>
      </c>
      <c r="I1657" s="8">
        <v>2.16</v>
      </c>
      <c r="J1657" s="9" t="s">
        <v>16</v>
      </c>
    </row>
    <row r="1658" spans="1:10">
      <c r="A1658" s="12">
        <v>45396</v>
      </c>
      <c r="B1658" s="16" t="s">
        <v>64</v>
      </c>
      <c r="C1658" s="1" t="s">
        <v>3593</v>
      </c>
      <c r="D1658" s="8">
        <v>109282</v>
      </c>
      <c r="E1658" s="8" t="s">
        <v>3594</v>
      </c>
      <c r="F1658" s="8">
        <v>130</v>
      </c>
      <c r="G1658" s="9">
        <v>75</v>
      </c>
      <c r="H1658" s="1" t="s">
        <v>2858</v>
      </c>
      <c r="I1658" s="8" t="s">
        <v>3595</v>
      </c>
      <c r="J1658" s="9" t="s">
        <v>16</v>
      </c>
    </row>
    <row r="1659" spans="1:10">
      <c r="A1659" s="12">
        <v>45396</v>
      </c>
      <c r="B1659" s="16" t="s">
        <v>64</v>
      </c>
      <c r="C1659" s="1" t="s">
        <v>3596</v>
      </c>
      <c r="D1659" s="8">
        <v>191027</v>
      </c>
      <c r="E1659" s="8" t="s">
        <v>3597</v>
      </c>
      <c r="F1659" s="8">
        <v>9</v>
      </c>
      <c r="G1659" s="9">
        <v>38</v>
      </c>
      <c r="H1659" s="1">
        <v>29</v>
      </c>
      <c r="I1659" s="8">
        <v>6884.89</v>
      </c>
      <c r="J1659" s="9" t="s">
        <v>16</v>
      </c>
    </row>
    <row r="1660" spans="1:10">
      <c r="A1660" s="12">
        <v>45396</v>
      </c>
      <c r="B1660" s="16" t="s">
        <v>64</v>
      </c>
      <c r="C1660" s="1" t="s">
        <v>3598</v>
      </c>
      <c r="D1660" s="8">
        <v>653230</v>
      </c>
      <c r="E1660" s="8" t="s">
        <v>3599</v>
      </c>
      <c r="F1660" s="8">
        <v>288</v>
      </c>
      <c r="G1660" s="9">
        <v>436</v>
      </c>
      <c r="H1660" s="1">
        <v>148</v>
      </c>
      <c r="I1660" s="8">
        <v>799.2</v>
      </c>
      <c r="J1660" s="9" t="s">
        <v>24</v>
      </c>
    </row>
    <row r="1661" spans="1:10">
      <c r="A1661" s="12">
        <v>45396</v>
      </c>
      <c r="B1661" s="16" t="s">
        <v>64</v>
      </c>
      <c r="C1661" s="1" t="s">
        <v>3598</v>
      </c>
      <c r="D1661" s="8">
        <v>653230</v>
      </c>
      <c r="E1661" s="8" t="s">
        <v>3599</v>
      </c>
      <c r="F1661" s="8">
        <v>288</v>
      </c>
      <c r="G1661" s="9">
        <v>435</v>
      </c>
      <c r="H1661" s="1">
        <v>148</v>
      </c>
      <c r="I1661" s="8">
        <v>793.8</v>
      </c>
      <c r="J1661" s="9" t="s">
        <v>16</v>
      </c>
    </row>
    <row r="1662" spans="1:10">
      <c r="A1662" s="12">
        <v>45396</v>
      </c>
      <c r="B1662" s="16" t="s">
        <v>64</v>
      </c>
      <c r="C1662" s="1" t="s">
        <v>3600</v>
      </c>
      <c r="D1662" s="8">
        <v>7810538</v>
      </c>
      <c r="E1662" s="8" t="s">
        <v>3601</v>
      </c>
      <c r="F1662" s="8">
        <v>14</v>
      </c>
      <c r="G1662" s="9">
        <v>7</v>
      </c>
      <c r="H1662" s="1" t="s">
        <v>282</v>
      </c>
      <c r="I1662" s="8" t="s">
        <v>3602</v>
      </c>
      <c r="J1662" s="9" t="s">
        <v>16</v>
      </c>
    </row>
    <row r="1663" spans="1:10">
      <c r="A1663" s="12">
        <v>45396</v>
      </c>
      <c r="B1663" s="16" t="s">
        <v>64</v>
      </c>
      <c r="C1663" s="1" t="s">
        <v>3603</v>
      </c>
      <c r="D1663" s="8">
        <v>403409</v>
      </c>
      <c r="E1663" s="8" t="s">
        <v>3604</v>
      </c>
      <c r="F1663" s="8">
        <v>24</v>
      </c>
      <c r="G1663" s="9">
        <v>15</v>
      </c>
      <c r="H1663" s="1" t="s">
        <v>303</v>
      </c>
      <c r="I1663" s="8" t="s">
        <v>3605</v>
      </c>
      <c r="J1663" s="9" t="s">
        <v>16</v>
      </c>
    </row>
    <row r="1664" spans="1:10">
      <c r="A1664" s="12">
        <v>45396</v>
      </c>
      <c r="B1664" s="16" t="s">
        <v>64</v>
      </c>
      <c r="C1664" s="1" t="s">
        <v>3606</v>
      </c>
      <c r="D1664" s="8">
        <v>676487</v>
      </c>
      <c r="E1664" s="8" t="s">
        <v>3607</v>
      </c>
      <c r="F1664" s="8">
        <v>15</v>
      </c>
      <c r="G1664" s="9">
        <v>5</v>
      </c>
      <c r="H1664" s="1" t="s">
        <v>579</v>
      </c>
      <c r="I1664" s="8" t="s">
        <v>3608</v>
      </c>
      <c r="J1664" s="9" t="s">
        <v>16</v>
      </c>
    </row>
    <row r="1665" spans="1:10">
      <c r="A1665" s="12">
        <v>45396</v>
      </c>
      <c r="B1665" s="16" t="s">
        <v>64</v>
      </c>
      <c r="C1665" s="1" t="s">
        <v>3609</v>
      </c>
      <c r="D1665" s="8">
        <v>165076</v>
      </c>
      <c r="E1665" s="8" t="s">
        <v>3610</v>
      </c>
      <c r="F1665" s="8">
        <v>1008</v>
      </c>
      <c r="G1665" s="9">
        <v>720</v>
      </c>
      <c r="H1665" s="1" t="s">
        <v>3611</v>
      </c>
      <c r="I1665" s="8" t="s">
        <v>3612</v>
      </c>
      <c r="J1665" s="9" t="s">
        <v>16</v>
      </c>
    </row>
    <row r="1666" spans="1:10">
      <c r="A1666" s="12">
        <v>45396</v>
      </c>
      <c r="B1666" s="16" t="s">
        <v>64</v>
      </c>
      <c r="C1666" s="1" t="s">
        <v>3613</v>
      </c>
      <c r="D1666" s="8">
        <v>754965</v>
      </c>
      <c r="E1666" s="8" t="s">
        <v>3614</v>
      </c>
      <c r="F1666" s="8">
        <v>120</v>
      </c>
      <c r="G1666" s="9">
        <v>114</v>
      </c>
      <c r="H1666" s="1" t="s">
        <v>126</v>
      </c>
      <c r="I1666" s="8" t="s">
        <v>3615</v>
      </c>
      <c r="J1666" s="9" t="s">
        <v>16</v>
      </c>
    </row>
    <row r="1667" spans="1:10">
      <c r="A1667" s="12">
        <v>45396</v>
      </c>
      <c r="B1667" s="16" t="s">
        <v>64</v>
      </c>
      <c r="C1667" s="1" t="s">
        <v>3616</v>
      </c>
      <c r="D1667" s="8">
        <v>8969863</v>
      </c>
      <c r="E1667" s="8" t="s">
        <v>3617</v>
      </c>
      <c r="F1667" s="8">
        <v>55</v>
      </c>
      <c r="G1667" s="9">
        <v>48</v>
      </c>
      <c r="H1667" s="1" t="s">
        <v>282</v>
      </c>
      <c r="I1667" s="8" t="s">
        <v>3618</v>
      </c>
      <c r="J1667" s="9" t="s">
        <v>16</v>
      </c>
    </row>
    <row r="1668" spans="1:10">
      <c r="A1668" s="12">
        <v>45396</v>
      </c>
      <c r="B1668" s="16" t="s">
        <v>64</v>
      </c>
      <c r="C1668" s="1" t="s">
        <v>3619</v>
      </c>
      <c r="D1668" s="8">
        <v>250983</v>
      </c>
      <c r="E1668" s="8" t="s">
        <v>787</v>
      </c>
      <c r="F1668" s="8">
        <v>47</v>
      </c>
      <c r="G1668" s="9">
        <v>0</v>
      </c>
      <c r="H1668" s="1" t="s">
        <v>3620</v>
      </c>
      <c r="I1668" s="8" t="s">
        <v>3621</v>
      </c>
      <c r="J1668" s="9" t="s">
        <v>16</v>
      </c>
    </row>
    <row r="1669" spans="1:10">
      <c r="A1669" s="12">
        <v>45396</v>
      </c>
      <c r="B1669" s="16" t="s">
        <v>64</v>
      </c>
      <c r="C1669" s="1" t="s">
        <v>3622</v>
      </c>
      <c r="D1669" s="8">
        <v>196589</v>
      </c>
      <c r="E1669" s="8" t="s">
        <v>1927</v>
      </c>
      <c r="F1669" s="8">
        <v>30</v>
      </c>
      <c r="G1669" s="9">
        <v>40</v>
      </c>
      <c r="H1669" s="1">
        <v>10</v>
      </c>
      <c r="I1669" s="8">
        <v>310.89</v>
      </c>
      <c r="J1669" s="9" t="s">
        <v>16</v>
      </c>
    </row>
    <row r="1670" spans="1:10">
      <c r="A1670" s="12">
        <v>45396</v>
      </c>
      <c r="B1670" s="16" t="s">
        <v>64</v>
      </c>
      <c r="C1670" s="1" t="s">
        <v>3623</v>
      </c>
      <c r="D1670" s="8">
        <v>1394974</v>
      </c>
      <c r="E1670" s="8" t="s">
        <v>3624</v>
      </c>
      <c r="F1670" s="8">
        <v>36</v>
      </c>
      <c r="G1670" s="9">
        <v>24</v>
      </c>
      <c r="H1670" s="1" t="s">
        <v>622</v>
      </c>
      <c r="I1670" s="8" t="s">
        <v>3625</v>
      </c>
      <c r="J1670" s="9" t="s">
        <v>16</v>
      </c>
    </row>
    <row r="1671" spans="1:10">
      <c r="A1671" s="12">
        <v>45396</v>
      </c>
      <c r="B1671" s="16" t="s">
        <v>64</v>
      </c>
      <c r="C1671" s="1" t="s">
        <v>3626</v>
      </c>
      <c r="D1671" s="8">
        <v>372544</v>
      </c>
      <c r="E1671" s="8" t="s">
        <v>3627</v>
      </c>
      <c r="F1671" s="8">
        <v>12</v>
      </c>
      <c r="G1671" s="9">
        <v>15</v>
      </c>
      <c r="H1671" s="1">
        <v>3</v>
      </c>
      <c r="I1671" s="8">
        <v>128.52000000000001</v>
      </c>
      <c r="J1671" s="9" t="s">
        <v>16</v>
      </c>
    </row>
    <row r="1672" spans="1:10">
      <c r="A1672" s="12">
        <v>45396</v>
      </c>
      <c r="B1672" s="16" t="s">
        <v>64</v>
      </c>
      <c r="C1672" s="1" t="s">
        <v>2479</v>
      </c>
      <c r="D1672" s="8">
        <v>202809</v>
      </c>
      <c r="E1672" s="8" t="s">
        <v>2448</v>
      </c>
      <c r="F1672" s="8">
        <v>45</v>
      </c>
      <c r="G1672" s="9">
        <v>0</v>
      </c>
      <c r="H1672" s="1" t="s">
        <v>3628</v>
      </c>
      <c r="I1672" s="8" t="s">
        <v>3629</v>
      </c>
      <c r="J1672" s="9" t="s">
        <v>24</v>
      </c>
    </row>
    <row r="1673" spans="1:10">
      <c r="A1673" s="12">
        <v>45397</v>
      </c>
      <c r="B1673" s="16" t="s">
        <v>113</v>
      </c>
      <c r="C1673" s="1" t="s">
        <v>3630</v>
      </c>
      <c r="D1673" s="8">
        <v>581116</v>
      </c>
      <c r="E1673" s="8" t="s">
        <v>3109</v>
      </c>
      <c r="F1673" s="8">
        <v>6</v>
      </c>
      <c r="G1673" s="9">
        <v>15</v>
      </c>
      <c r="H1673" s="1">
        <v>9</v>
      </c>
      <c r="I1673" s="8">
        <v>22.77</v>
      </c>
      <c r="J1673" s="9" t="s">
        <v>47</v>
      </c>
    </row>
    <row r="1674" spans="1:10">
      <c r="A1674" s="12">
        <v>45397</v>
      </c>
      <c r="B1674" s="16" t="s">
        <v>113</v>
      </c>
      <c r="C1674" s="1" t="s">
        <v>3631</v>
      </c>
      <c r="D1674" s="8">
        <v>4510771</v>
      </c>
      <c r="E1674" s="8" t="s">
        <v>3632</v>
      </c>
      <c r="F1674" s="8">
        <v>13</v>
      </c>
      <c r="G1674" s="9">
        <v>41</v>
      </c>
      <c r="H1674" s="1">
        <v>28</v>
      </c>
      <c r="I1674" s="8">
        <v>288.95999999999998</v>
      </c>
      <c r="J1674" s="9" t="s">
        <v>43</v>
      </c>
    </row>
    <row r="1675" spans="1:10">
      <c r="A1675" s="12">
        <v>45397</v>
      </c>
      <c r="B1675" s="16" t="s">
        <v>113</v>
      </c>
      <c r="C1675" s="1" t="s">
        <v>1671</v>
      </c>
      <c r="D1675" s="8">
        <v>9228445</v>
      </c>
      <c r="E1675" s="8" t="s">
        <v>1655</v>
      </c>
      <c r="F1675" s="8">
        <v>5</v>
      </c>
      <c r="G1675" s="9">
        <v>1</v>
      </c>
      <c r="H1675" s="1" t="s">
        <v>632</v>
      </c>
      <c r="I1675" s="8" t="s">
        <v>3341</v>
      </c>
      <c r="J1675" s="9" t="s">
        <v>12</v>
      </c>
    </row>
    <row r="1676" spans="1:10">
      <c r="A1676" s="12">
        <v>45397</v>
      </c>
      <c r="B1676" s="16" t="s">
        <v>113</v>
      </c>
      <c r="C1676" s="1" t="s">
        <v>3633</v>
      </c>
      <c r="D1676" s="8">
        <v>4034422</v>
      </c>
      <c r="E1676" s="8" t="s">
        <v>3634</v>
      </c>
      <c r="F1676" s="8">
        <v>423</v>
      </c>
      <c r="G1676" s="9">
        <v>405</v>
      </c>
      <c r="H1676" s="1" t="s">
        <v>570</v>
      </c>
      <c r="I1676" s="8" t="s">
        <v>3635</v>
      </c>
      <c r="J1676" s="9" t="s">
        <v>47</v>
      </c>
    </row>
    <row r="1677" spans="1:10">
      <c r="A1677" s="12">
        <v>45397</v>
      </c>
      <c r="B1677" s="16" t="s">
        <v>113</v>
      </c>
      <c r="C1677" s="1" t="s">
        <v>746</v>
      </c>
      <c r="D1677" s="8">
        <v>9684150</v>
      </c>
      <c r="E1677" s="8" t="s">
        <v>796</v>
      </c>
      <c r="F1677" s="8">
        <v>187</v>
      </c>
      <c r="G1677" s="9">
        <v>184</v>
      </c>
      <c r="H1677" s="1" t="s">
        <v>71</v>
      </c>
      <c r="I1677" s="8" t="s">
        <v>3636</v>
      </c>
      <c r="J1677" s="9" t="s">
        <v>47</v>
      </c>
    </row>
    <row r="1678" spans="1:10">
      <c r="A1678" s="12">
        <v>45397</v>
      </c>
      <c r="B1678" s="16" t="s">
        <v>113</v>
      </c>
      <c r="C1678" s="1" t="s">
        <v>764</v>
      </c>
      <c r="D1678" s="8">
        <v>415151</v>
      </c>
      <c r="E1678" s="8" t="s">
        <v>1321</v>
      </c>
      <c r="F1678" s="8">
        <v>118</v>
      </c>
      <c r="G1678" s="9">
        <v>98</v>
      </c>
      <c r="H1678" s="1" t="s">
        <v>947</v>
      </c>
      <c r="I1678" s="8" t="s">
        <v>3637</v>
      </c>
      <c r="J1678" s="9" t="s">
        <v>47</v>
      </c>
    </row>
    <row r="1679" spans="1:10">
      <c r="A1679" s="12">
        <v>45397</v>
      </c>
      <c r="B1679" s="16" t="s">
        <v>113</v>
      </c>
      <c r="C1679" s="1" t="s">
        <v>2494</v>
      </c>
      <c r="D1679" s="8">
        <v>668318</v>
      </c>
      <c r="E1679" s="8" t="s">
        <v>2495</v>
      </c>
      <c r="F1679" s="8">
        <v>196</v>
      </c>
      <c r="G1679" s="9">
        <v>52</v>
      </c>
      <c r="H1679" s="1" t="s">
        <v>3509</v>
      </c>
      <c r="I1679" s="8" t="s">
        <v>3638</v>
      </c>
      <c r="J1679" s="9" t="s">
        <v>26</v>
      </c>
    </row>
    <row r="1680" spans="1:10">
      <c r="A1680" s="12">
        <v>45397</v>
      </c>
      <c r="B1680" s="16" t="s">
        <v>113</v>
      </c>
      <c r="C1680" s="1" t="s">
        <v>3639</v>
      </c>
      <c r="D1680" s="8">
        <v>617206</v>
      </c>
      <c r="E1680" s="8" t="s">
        <v>609</v>
      </c>
      <c r="F1680" s="8">
        <v>30</v>
      </c>
      <c r="G1680" s="9">
        <v>40</v>
      </c>
      <c r="H1680" s="1">
        <v>10</v>
      </c>
      <c r="I1680" s="8">
        <v>367.35</v>
      </c>
      <c r="J1680" s="9" t="s">
        <v>43</v>
      </c>
    </row>
    <row r="1681" spans="1:10">
      <c r="A1681" s="12">
        <v>45397</v>
      </c>
      <c r="B1681" s="16" t="s">
        <v>113</v>
      </c>
      <c r="C1681" s="1" t="s">
        <v>3640</v>
      </c>
      <c r="D1681" s="8">
        <v>6429675</v>
      </c>
      <c r="E1681" s="8" t="s">
        <v>3641</v>
      </c>
      <c r="F1681" s="8">
        <v>5</v>
      </c>
      <c r="G1681" s="9">
        <v>8</v>
      </c>
      <c r="H1681" s="1">
        <v>3</v>
      </c>
      <c r="I1681" s="8">
        <v>73.59</v>
      </c>
      <c r="J1681" s="9" t="s">
        <v>12</v>
      </c>
    </row>
    <row r="1682" spans="1:10">
      <c r="A1682" s="12">
        <v>45397</v>
      </c>
      <c r="B1682" s="16" t="s">
        <v>113</v>
      </c>
      <c r="C1682" s="1" t="s">
        <v>3642</v>
      </c>
      <c r="D1682" s="8">
        <v>7377876</v>
      </c>
      <c r="E1682" s="8" t="s">
        <v>1013</v>
      </c>
      <c r="F1682" s="8">
        <v>11</v>
      </c>
      <c r="G1682" s="9">
        <v>10</v>
      </c>
      <c r="H1682" s="1" t="s">
        <v>79</v>
      </c>
      <c r="I1682" s="8" t="s">
        <v>3643</v>
      </c>
      <c r="J1682" s="9" t="s">
        <v>47</v>
      </c>
    </row>
    <row r="1683" spans="1:10">
      <c r="A1683" s="12">
        <v>45397</v>
      </c>
      <c r="B1683" s="16" t="s">
        <v>113</v>
      </c>
      <c r="C1683" s="1" t="s">
        <v>1441</v>
      </c>
      <c r="D1683" s="8">
        <v>8517865</v>
      </c>
      <c r="E1683" s="8" t="s">
        <v>1442</v>
      </c>
      <c r="F1683" s="8">
        <v>10</v>
      </c>
      <c r="G1683" s="9">
        <v>7</v>
      </c>
      <c r="H1683" s="1" t="s">
        <v>71</v>
      </c>
      <c r="I1683" s="8" t="s">
        <v>3644</v>
      </c>
      <c r="J1683" s="9" t="s">
        <v>14</v>
      </c>
    </row>
    <row r="1684" spans="1:10">
      <c r="A1684" s="12">
        <v>45397</v>
      </c>
      <c r="B1684" s="16" t="s">
        <v>113</v>
      </c>
      <c r="C1684" s="1" t="s">
        <v>3645</v>
      </c>
      <c r="D1684" s="8">
        <v>7200026</v>
      </c>
      <c r="E1684" s="8" t="s">
        <v>3646</v>
      </c>
      <c r="F1684" s="8">
        <v>3</v>
      </c>
      <c r="G1684" s="9">
        <v>0</v>
      </c>
      <c r="H1684" s="1" t="s">
        <v>71</v>
      </c>
      <c r="I1684" s="8" t="s">
        <v>3647</v>
      </c>
      <c r="J1684" s="9" t="s">
        <v>47</v>
      </c>
    </row>
    <row r="1685" spans="1:10">
      <c r="A1685" s="12">
        <v>45397</v>
      </c>
      <c r="B1685" s="16" t="s">
        <v>113</v>
      </c>
      <c r="C1685" s="1" t="s">
        <v>3648</v>
      </c>
      <c r="D1685" s="8">
        <v>7377876</v>
      </c>
      <c r="E1685" s="8" t="s">
        <v>1013</v>
      </c>
      <c r="F1685" s="8">
        <v>5</v>
      </c>
      <c r="G1685" s="9">
        <v>0</v>
      </c>
      <c r="H1685" s="1" t="s">
        <v>86</v>
      </c>
      <c r="I1685" s="8" t="s">
        <v>3649</v>
      </c>
      <c r="J1685" s="9" t="s">
        <v>47</v>
      </c>
    </row>
    <row r="1686" spans="1:10">
      <c r="A1686" s="12">
        <v>45397</v>
      </c>
      <c r="B1686" s="16" t="s">
        <v>113</v>
      </c>
      <c r="C1686" s="1" t="s">
        <v>2547</v>
      </c>
      <c r="D1686" s="8">
        <v>5513441</v>
      </c>
      <c r="E1686" s="8" t="s">
        <v>3650</v>
      </c>
      <c r="F1686" s="8">
        <v>4</v>
      </c>
      <c r="G1686" s="9">
        <v>3</v>
      </c>
      <c r="H1686" s="1" t="s">
        <v>79</v>
      </c>
      <c r="I1686" s="8" t="s">
        <v>3651</v>
      </c>
      <c r="J1686" s="9" t="s">
        <v>47</v>
      </c>
    </row>
    <row r="1687" spans="1:10">
      <c r="A1687" s="12">
        <v>45397</v>
      </c>
      <c r="B1687" s="16" t="s">
        <v>113</v>
      </c>
      <c r="C1687" s="1" t="s">
        <v>3652</v>
      </c>
      <c r="D1687" s="8">
        <v>7712903</v>
      </c>
      <c r="E1687" s="8" t="s">
        <v>340</v>
      </c>
      <c r="F1687" s="8">
        <v>8</v>
      </c>
      <c r="G1687" s="9">
        <v>9</v>
      </c>
      <c r="H1687" s="1">
        <v>1</v>
      </c>
      <c r="I1687" s="8">
        <v>223.91</v>
      </c>
      <c r="J1687" s="9" t="s">
        <v>43</v>
      </c>
    </row>
    <row r="1688" spans="1:10">
      <c r="A1688" s="12">
        <v>45397</v>
      </c>
      <c r="B1688" s="16" t="s">
        <v>113</v>
      </c>
      <c r="C1688" s="1" t="s">
        <v>3653</v>
      </c>
      <c r="D1688" s="8">
        <v>9003237</v>
      </c>
      <c r="E1688" s="8" t="s">
        <v>3654</v>
      </c>
      <c r="F1688" s="8">
        <v>6</v>
      </c>
      <c r="G1688" s="9">
        <v>0</v>
      </c>
      <c r="H1688" s="1" t="s">
        <v>126</v>
      </c>
      <c r="I1688" s="8" t="s">
        <v>3655</v>
      </c>
      <c r="J1688" s="9" t="s">
        <v>43</v>
      </c>
    </row>
    <row r="1689" spans="1:10">
      <c r="A1689" s="12">
        <v>45397</v>
      </c>
      <c r="B1689" s="16" t="s">
        <v>113</v>
      </c>
      <c r="C1689" s="1" t="s">
        <v>3656</v>
      </c>
      <c r="D1689" s="8">
        <v>633410</v>
      </c>
      <c r="E1689" s="8" t="s">
        <v>3657</v>
      </c>
      <c r="F1689" s="8">
        <v>126</v>
      </c>
      <c r="G1689" s="9">
        <v>123</v>
      </c>
      <c r="H1689" s="1" t="s">
        <v>71</v>
      </c>
      <c r="I1689" s="8" t="s">
        <v>3658</v>
      </c>
      <c r="J1689" s="9" t="s">
        <v>47</v>
      </c>
    </row>
    <row r="1690" spans="1:10">
      <c r="A1690" s="12">
        <v>45397</v>
      </c>
      <c r="B1690" s="16" t="s">
        <v>113</v>
      </c>
      <c r="C1690" s="1" t="s">
        <v>3659</v>
      </c>
      <c r="D1690" s="8">
        <v>633410</v>
      </c>
      <c r="E1690" s="8" t="s">
        <v>3657</v>
      </c>
      <c r="F1690" s="8">
        <v>8</v>
      </c>
      <c r="G1690" s="9">
        <v>6</v>
      </c>
      <c r="H1690" s="1" t="s">
        <v>90</v>
      </c>
      <c r="I1690" s="8" t="s">
        <v>3660</v>
      </c>
      <c r="J1690" s="9" t="s">
        <v>47</v>
      </c>
    </row>
    <row r="1691" spans="1:10">
      <c r="A1691" s="12">
        <v>45397</v>
      </c>
      <c r="B1691" s="16" t="s">
        <v>113</v>
      </c>
      <c r="C1691" s="1" t="s">
        <v>3661</v>
      </c>
      <c r="D1691" s="8">
        <v>8240946</v>
      </c>
      <c r="E1691" s="8" t="s">
        <v>3662</v>
      </c>
      <c r="F1691" s="8">
        <v>39</v>
      </c>
      <c r="G1691" s="9">
        <v>18</v>
      </c>
      <c r="H1691" s="1" t="s">
        <v>562</v>
      </c>
      <c r="I1691" s="8" t="s">
        <v>3663</v>
      </c>
      <c r="J1691" s="9" t="s">
        <v>14</v>
      </c>
    </row>
    <row r="1692" spans="1:10">
      <c r="A1692" s="12">
        <v>45397</v>
      </c>
      <c r="B1692" s="16" t="s">
        <v>113</v>
      </c>
      <c r="C1692" s="1" t="s">
        <v>3664</v>
      </c>
      <c r="D1692" s="8">
        <v>8240946</v>
      </c>
      <c r="E1692" s="8" t="s">
        <v>3662</v>
      </c>
      <c r="F1692" s="8">
        <v>43</v>
      </c>
      <c r="G1692" s="9">
        <v>44</v>
      </c>
      <c r="H1692" s="1">
        <v>1</v>
      </c>
      <c r="I1692" s="8">
        <v>38.64</v>
      </c>
      <c r="J1692" s="9" t="s">
        <v>24</v>
      </c>
    </row>
    <row r="1693" spans="1:10">
      <c r="A1693" s="12">
        <v>45397</v>
      </c>
      <c r="B1693" s="16" t="s">
        <v>113</v>
      </c>
      <c r="C1693" s="1" t="s">
        <v>3665</v>
      </c>
      <c r="D1693" s="8">
        <v>8240946</v>
      </c>
      <c r="E1693" s="8" t="s">
        <v>3662</v>
      </c>
      <c r="F1693" s="8">
        <v>42</v>
      </c>
      <c r="G1693" s="9">
        <v>0</v>
      </c>
      <c r="H1693" s="1" t="s">
        <v>367</v>
      </c>
      <c r="I1693" s="8" t="s">
        <v>3666</v>
      </c>
      <c r="J1693" s="9" t="s">
        <v>24</v>
      </c>
    </row>
    <row r="1694" spans="1:10">
      <c r="A1694" s="12">
        <v>45397</v>
      </c>
      <c r="B1694" s="16" t="s">
        <v>113</v>
      </c>
      <c r="C1694" s="1" t="s">
        <v>3667</v>
      </c>
      <c r="D1694" s="8">
        <v>895310</v>
      </c>
      <c r="E1694" s="8" t="s">
        <v>3668</v>
      </c>
      <c r="F1694" s="8">
        <v>35</v>
      </c>
      <c r="G1694" s="9">
        <v>36</v>
      </c>
      <c r="H1694" s="1">
        <v>1</v>
      </c>
      <c r="I1694" s="8">
        <v>48.75</v>
      </c>
      <c r="J1694" s="9" t="s">
        <v>12</v>
      </c>
    </row>
    <row r="1695" spans="1:10">
      <c r="A1695" s="12">
        <v>45397</v>
      </c>
      <c r="B1695" s="16" t="s">
        <v>113</v>
      </c>
      <c r="C1695" s="1" t="s">
        <v>3669</v>
      </c>
      <c r="D1695" s="8">
        <v>7384380</v>
      </c>
      <c r="E1695" s="8" t="s">
        <v>2076</v>
      </c>
      <c r="F1695" s="8">
        <v>17</v>
      </c>
      <c r="G1695" s="9">
        <v>22</v>
      </c>
      <c r="H1695" s="1">
        <v>5</v>
      </c>
      <c r="I1695" s="8">
        <v>373.62</v>
      </c>
      <c r="J1695" s="9" t="s">
        <v>43</v>
      </c>
    </row>
    <row r="1696" spans="1:10">
      <c r="A1696" s="12">
        <v>45397</v>
      </c>
      <c r="B1696" s="16" t="s">
        <v>113</v>
      </c>
      <c r="C1696" s="1" t="s">
        <v>847</v>
      </c>
      <c r="D1696" s="8">
        <v>411890</v>
      </c>
      <c r="E1696" s="8" t="s">
        <v>845</v>
      </c>
      <c r="F1696" s="8">
        <v>584</v>
      </c>
      <c r="G1696" s="9">
        <v>582</v>
      </c>
      <c r="H1696" s="1" t="s">
        <v>90</v>
      </c>
      <c r="I1696" s="8" t="s">
        <v>3670</v>
      </c>
      <c r="J1696" s="9" t="s">
        <v>12</v>
      </c>
    </row>
    <row r="1697" spans="1:10">
      <c r="A1697" s="12">
        <v>45397</v>
      </c>
      <c r="B1697" s="16" t="s">
        <v>113</v>
      </c>
      <c r="C1697" s="1" t="s">
        <v>3671</v>
      </c>
      <c r="D1697" s="8">
        <v>1353862</v>
      </c>
      <c r="E1697" s="8" t="s">
        <v>3672</v>
      </c>
      <c r="F1697" s="8">
        <v>32</v>
      </c>
      <c r="G1697" s="9">
        <v>35</v>
      </c>
      <c r="H1697" s="1">
        <v>3</v>
      </c>
      <c r="I1697" s="8">
        <v>133.66999999999999</v>
      </c>
      <c r="J1697" s="9" t="s">
        <v>47</v>
      </c>
    </row>
    <row r="1698" spans="1:10">
      <c r="A1698" s="12">
        <v>45397</v>
      </c>
      <c r="B1698" s="16" t="s">
        <v>113</v>
      </c>
      <c r="C1698" s="1" t="s">
        <v>869</v>
      </c>
      <c r="D1698" s="8">
        <v>1353862</v>
      </c>
      <c r="E1698" s="8" t="s">
        <v>3672</v>
      </c>
      <c r="F1698" s="8">
        <v>18</v>
      </c>
      <c r="G1698" s="9">
        <v>7</v>
      </c>
      <c r="H1698" s="1" t="s">
        <v>395</v>
      </c>
      <c r="I1698" s="8" t="s">
        <v>3673</v>
      </c>
      <c r="J1698" s="9" t="s">
        <v>14</v>
      </c>
    </row>
    <row r="1699" spans="1:10">
      <c r="A1699" s="12">
        <v>45397</v>
      </c>
      <c r="B1699" s="16" t="s">
        <v>113</v>
      </c>
      <c r="C1699" s="1" t="s">
        <v>1926</v>
      </c>
      <c r="D1699" s="8">
        <v>536648</v>
      </c>
      <c r="E1699" s="8" t="s">
        <v>2394</v>
      </c>
      <c r="F1699" s="8">
        <v>21</v>
      </c>
      <c r="G1699" s="9">
        <v>19</v>
      </c>
      <c r="H1699" s="1" t="s">
        <v>90</v>
      </c>
      <c r="I1699" s="8" t="s">
        <v>3674</v>
      </c>
      <c r="J1699" s="9" t="s">
        <v>14</v>
      </c>
    </row>
    <row r="1700" spans="1:10">
      <c r="A1700" s="12">
        <v>45397</v>
      </c>
      <c r="B1700" s="16" t="s">
        <v>113</v>
      </c>
      <c r="C1700" s="1" t="s">
        <v>3675</v>
      </c>
      <c r="D1700" s="8">
        <v>536648</v>
      </c>
      <c r="E1700" s="8" t="s">
        <v>2394</v>
      </c>
      <c r="F1700" s="8">
        <v>9</v>
      </c>
      <c r="G1700" s="9">
        <v>10</v>
      </c>
      <c r="H1700" s="1">
        <v>1</v>
      </c>
      <c r="I1700" s="8">
        <v>39.01</v>
      </c>
      <c r="J1700" s="9" t="s">
        <v>24</v>
      </c>
    </row>
    <row r="1701" spans="1:10">
      <c r="A1701" s="12">
        <v>45397</v>
      </c>
      <c r="B1701" s="16" t="s">
        <v>113</v>
      </c>
      <c r="C1701" s="1" t="s">
        <v>3676</v>
      </c>
      <c r="D1701" s="8">
        <v>940650</v>
      </c>
      <c r="E1701" s="8" t="s">
        <v>3677</v>
      </c>
      <c r="F1701" s="8">
        <v>36</v>
      </c>
      <c r="G1701" s="9">
        <v>45</v>
      </c>
      <c r="H1701" s="1">
        <v>9</v>
      </c>
      <c r="I1701" s="8">
        <v>495.09</v>
      </c>
      <c r="J1701" s="9" t="s">
        <v>24</v>
      </c>
    </row>
    <row r="1702" spans="1:10">
      <c r="A1702" s="12">
        <v>45397</v>
      </c>
      <c r="B1702" s="16" t="s">
        <v>113</v>
      </c>
      <c r="C1702" s="1" t="s">
        <v>3676</v>
      </c>
      <c r="D1702" s="8">
        <v>940650</v>
      </c>
      <c r="E1702" s="8" t="s">
        <v>3677</v>
      </c>
      <c r="F1702" s="8">
        <v>36</v>
      </c>
      <c r="G1702" s="9">
        <v>40</v>
      </c>
      <c r="H1702" s="1">
        <v>4</v>
      </c>
      <c r="I1702" s="8">
        <v>220.04</v>
      </c>
      <c r="J1702" s="9" t="s">
        <v>47</v>
      </c>
    </row>
    <row r="1703" spans="1:10">
      <c r="A1703" s="12">
        <v>45397</v>
      </c>
      <c r="B1703" s="16" t="s">
        <v>113</v>
      </c>
      <c r="C1703" s="1" t="s">
        <v>3678</v>
      </c>
      <c r="D1703" s="8">
        <v>536648</v>
      </c>
      <c r="E1703" s="8" t="s">
        <v>2394</v>
      </c>
      <c r="F1703" s="8">
        <v>8</v>
      </c>
      <c r="G1703" s="9">
        <v>10</v>
      </c>
      <c r="H1703" s="1">
        <v>2</v>
      </c>
      <c r="I1703" s="8">
        <v>78.03</v>
      </c>
      <c r="J1703" s="9" t="s">
        <v>43</v>
      </c>
    </row>
    <row r="1704" spans="1:10">
      <c r="A1704" s="12">
        <v>45397</v>
      </c>
      <c r="B1704" s="16" t="s">
        <v>113</v>
      </c>
      <c r="C1704" s="1" t="s">
        <v>879</v>
      </c>
      <c r="D1704" s="8">
        <v>1353862</v>
      </c>
      <c r="E1704" s="8" t="s">
        <v>3672</v>
      </c>
      <c r="F1704" s="8">
        <v>23</v>
      </c>
      <c r="G1704" s="9">
        <v>34</v>
      </c>
      <c r="H1704" s="1">
        <v>11</v>
      </c>
      <c r="I1704" s="8">
        <v>490.14</v>
      </c>
      <c r="J1704" s="9" t="s">
        <v>43</v>
      </c>
    </row>
    <row r="1705" spans="1:10">
      <c r="A1705" s="12">
        <v>45397</v>
      </c>
      <c r="B1705" s="16" t="s">
        <v>113</v>
      </c>
      <c r="C1705" s="1" t="s">
        <v>3679</v>
      </c>
      <c r="D1705" s="8">
        <v>6429675</v>
      </c>
      <c r="E1705" s="8" t="s">
        <v>3680</v>
      </c>
      <c r="F1705" s="8">
        <v>10</v>
      </c>
      <c r="G1705" s="9">
        <v>9</v>
      </c>
      <c r="H1705" s="1" t="s">
        <v>79</v>
      </c>
      <c r="I1705" s="8" t="s">
        <v>3681</v>
      </c>
      <c r="J1705" s="9" t="s">
        <v>14</v>
      </c>
    </row>
    <row r="1706" spans="1:10">
      <c r="A1706" s="12">
        <v>45397</v>
      </c>
      <c r="B1706" s="16" t="s">
        <v>113</v>
      </c>
      <c r="C1706" s="1" t="s">
        <v>3682</v>
      </c>
      <c r="D1706" s="8">
        <v>6429675</v>
      </c>
      <c r="E1706" s="8" t="s">
        <v>3680</v>
      </c>
      <c r="F1706" s="8">
        <v>5</v>
      </c>
      <c r="G1706" s="9">
        <v>7</v>
      </c>
      <c r="H1706" s="1">
        <v>2</v>
      </c>
      <c r="I1706" s="8">
        <v>49.06</v>
      </c>
      <c r="J1706" s="9" t="s">
        <v>47</v>
      </c>
    </row>
    <row r="1707" spans="1:10">
      <c r="A1707" s="12">
        <v>45397</v>
      </c>
      <c r="B1707" s="16" t="s">
        <v>113</v>
      </c>
      <c r="C1707" s="1" t="s">
        <v>3683</v>
      </c>
      <c r="D1707" s="8">
        <v>880647</v>
      </c>
      <c r="E1707" s="8" t="s">
        <v>3684</v>
      </c>
      <c r="F1707" s="8">
        <v>87</v>
      </c>
      <c r="G1707" s="9">
        <v>86</v>
      </c>
      <c r="H1707" s="1" t="s">
        <v>79</v>
      </c>
      <c r="I1707" s="8" t="s">
        <v>3685</v>
      </c>
      <c r="J1707" s="9" t="s">
        <v>24</v>
      </c>
    </row>
    <row r="1708" spans="1:10">
      <c r="A1708" s="12">
        <v>45397</v>
      </c>
      <c r="B1708" s="16" t="s">
        <v>113</v>
      </c>
      <c r="C1708" s="1" t="s">
        <v>3686</v>
      </c>
      <c r="D1708" s="8">
        <v>9684150</v>
      </c>
      <c r="E1708" s="8" t="s">
        <v>747</v>
      </c>
      <c r="F1708" s="8">
        <v>1152</v>
      </c>
      <c r="G1708" s="9">
        <v>1344</v>
      </c>
      <c r="H1708" s="1">
        <v>192</v>
      </c>
      <c r="I1708" s="8">
        <v>18420.28</v>
      </c>
      <c r="J1708" s="9" t="s">
        <v>43</v>
      </c>
    </row>
    <row r="1709" spans="1:10">
      <c r="A1709" s="12">
        <v>45397</v>
      </c>
      <c r="B1709" s="16" t="s">
        <v>113</v>
      </c>
      <c r="C1709" s="1" t="s">
        <v>3687</v>
      </c>
      <c r="D1709" s="8">
        <v>9684150</v>
      </c>
      <c r="E1709" s="8" t="s">
        <v>747</v>
      </c>
      <c r="F1709" s="8">
        <v>936</v>
      </c>
      <c r="G1709" s="9">
        <v>744</v>
      </c>
      <c r="H1709" s="1" t="s">
        <v>3688</v>
      </c>
      <c r="I1709" s="8" t="s">
        <v>3689</v>
      </c>
      <c r="J1709" s="9" t="s">
        <v>14</v>
      </c>
    </row>
    <row r="1710" spans="1:10">
      <c r="A1710" s="12">
        <v>45397</v>
      </c>
      <c r="B1710" s="16" t="s">
        <v>113</v>
      </c>
      <c r="C1710" s="1" t="s">
        <v>3690</v>
      </c>
      <c r="D1710" s="8">
        <v>4510771</v>
      </c>
      <c r="E1710" s="8" t="s">
        <v>3691</v>
      </c>
      <c r="F1710" s="8">
        <v>42</v>
      </c>
      <c r="G1710" s="9">
        <v>30</v>
      </c>
      <c r="H1710" s="1" t="s">
        <v>622</v>
      </c>
      <c r="I1710" s="8" t="s">
        <v>3692</v>
      </c>
      <c r="J1710" s="9" t="s">
        <v>14</v>
      </c>
    </row>
    <row r="1711" spans="1:10">
      <c r="A1711" s="12">
        <v>45397</v>
      </c>
      <c r="B1711" s="16" t="s">
        <v>113</v>
      </c>
      <c r="C1711" s="1" t="s">
        <v>3693</v>
      </c>
      <c r="D1711" s="8">
        <v>271809</v>
      </c>
      <c r="E1711" s="8" t="s">
        <v>3694</v>
      </c>
      <c r="F1711" s="8">
        <v>360</v>
      </c>
      <c r="G1711" s="9">
        <v>720</v>
      </c>
      <c r="H1711" s="1">
        <v>360</v>
      </c>
      <c r="I1711" s="8">
        <v>89.64</v>
      </c>
      <c r="J1711" s="9" t="s">
        <v>47</v>
      </c>
    </row>
    <row r="1712" spans="1:10">
      <c r="A1712" s="12">
        <v>45397</v>
      </c>
      <c r="B1712" s="16" t="s">
        <v>113</v>
      </c>
      <c r="C1712" s="1" t="s">
        <v>3695</v>
      </c>
      <c r="D1712" s="8">
        <v>8240946</v>
      </c>
      <c r="E1712" s="8" t="s">
        <v>3142</v>
      </c>
      <c r="F1712" s="8">
        <v>11</v>
      </c>
      <c r="G1712" s="9">
        <v>0</v>
      </c>
      <c r="H1712" s="1" t="s">
        <v>395</v>
      </c>
      <c r="I1712" s="8" t="s">
        <v>3696</v>
      </c>
      <c r="J1712" s="9" t="s">
        <v>47</v>
      </c>
    </row>
    <row r="1713" spans="1:10">
      <c r="A1713" s="12">
        <v>45397</v>
      </c>
      <c r="B1713" s="16" t="s">
        <v>113</v>
      </c>
      <c r="C1713" s="1" t="s">
        <v>3316</v>
      </c>
      <c r="D1713" s="8">
        <v>617206</v>
      </c>
      <c r="E1713" s="8" t="s">
        <v>511</v>
      </c>
      <c r="F1713" s="8">
        <v>12</v>
      </c>
      <c r="G1713" s="9">
        <v>21</v>
      </c>
      <c r="H1713" s="1">
        <v>9</v>
      </c>
      <c r="I1713" s="8">
        <v>330.61</v>
      </c>
      <c r="J1713" s="9" t="s">
        <v>43</v>
      </c>
    </row>
    <row r="1714" spans="1:10">
      <c r="A1714" s="12">
        <v>45397</v>
      </c>
      <c r="B1714" s="16" t="s">
        <v>113</v>
      </c>
      <c r="C1714" s="1" t="s">
        <v>3697</v>
      </c>
      <c r="D1714" s="8">
        <v>617206</v>
      </c>
      <c r="E1714" s="8" t="s">
        <v>511</v>
      </c>
      <c r="F1714" s="8">
        <v>40</v>
      </c>
      <c r="G1714" s="9">
        <v>0</v>
      </c>
      <c r="H1714" s="1" t="s">
        <v>3698</v>
      </c>
      <c r="I1714" s="8" t="s">
        <v>3699</v>
      </c>
      <c r="J1714" s="9" t="s">
        <v>47</v>
      </c>
    </row>
    <row r="1715" spans="1:10">
      <c r="A1715" s="12">
        <v>45397</v>
      </c>
      <c r="B1715" s="16" t="s">
        <v>113</v>
      </c>
      <c r="C1715" s="1" t="s">
        <v>3700</v>
      </c>
      <c r="D1715" s="8">
        <v>617206</v>
      </c>
      <c r="E1715" s="8" t="s">
        <v>511</v>
      </c>
      <c r="F1715" s="8">
        <v>40</v>
      </c>
      <c r="G1715" s="9">
        <v>4</v>
      </c>
      <c r="H1715" s="1" t="s">
        <v>714</v>
      </c>
      <c r="I1715" s="8" t="s">
        <v>3701</v>
      </c>
      <c r="J1715" s="9" t="s">
        <v>14</v>
      </c>
    </row>
    <row r="1716" spans="1:10">
      <c r="A1716" s="12">
        <v>45397</v>
      </c>
      <c r="B1716" s="16" t="s">
        <v>113</v>
      </c>
      <c r="C1716" s="1" t="s">
        <v>2541</v>
      </c>
      <c r="D1716" s="8">
        <v>617206</v>
      </c>
      <c r="E1716" s="8" t="s">
        <v>511</v>
      </c>
      <c r="F1716" s="8">
        <v>21</v>
      </c>
      <c r="G1716" s="9">
        <v>28</v>
      </c>
      <c r="H1716" s="1">
        <v>7</v>
      </c>
      <c r="I1716" s="8">
        <v>257.14</v>
      </c>
      <c r="J1716" s="9" t="s">
        <v>43</v>
      </c>
    </row>
    <row r="1717" spans="1:10">
      <c r="A1717" s="12">
        <v>45397</v>
      </c>
      <c r="B1717" s="16" t="s">
        <v>113</v>
      </c>
      <c r="C1717" s="1" t="s">
        <v>3702</v>
      </c>
      <c r="D1717" s="8">
        <v>9256686</v>
      </c>
      <c r="E1717" s="8" t="s">
        <v>3703</v>
      </c>
      <c r="F1717" s="8">
        <v>24</v>
      </c>
      <c r="G1717" s="9">
        <v>13</v>
      </c>
      <c r="H1717" s="1" t="s">
        <v>395</v>
      </c>
      <c r="I1717" s="8" t="s">
        <v>3704</v>
      </c>
      <c r="J1717" s="9" t="s">
        <v>43</v>
      </c>
    </row>
    <row r="1718" spans="1:10">
      <c r="A1718" s="12">
        <v>45397</v>
      </c>
      <c r="B1718" s="16" t="s">
        <v>113</v>
      </c>
      <c r="C1718" s="1" t="s">
        <v>1585</v>
      </c>
      <c r="D1718" s="8">
        <v>617206</v>
      </c>
      <c r="E1718" s="8" t="s">
        <v>511</v>
      </c>
      <c r="F1718" s="8">
        <v>20</v>
      </c>
      <c r="G1718" s="9">
        <v>32</v>
      </c>
      <c r="H1718" s="1">
        <v>12</v>
      </c>
      <c r="I1718" s="8">
        <v>440.82</v>
      </c>
      <c r="J1718" s="9" t="s">
        <v>43</v>
      </c>
    </row>
    <row r="1719" spans="1:10">
      <c r="A1719" s="12">
        <v>45397</v>
      </c>
      <c r="B1719" s="16" t="s">
        <v>113</v>
      </c>
      <c r="C1719" s="1" t="s">
        <v>2075</v>
      </c>
      <c r="D1719" s="8">
        <v>7384380</v>
      </c>
      <c r="E1719" s="8" t="s">
        <v>3170</v>
      </c>
      <c r="F1719" s="8">
        <v>28</v>
      </c>
      <c r="G1719" s="9">
        <v>27</v>
      </c>
      <c r="H1719" s="1" t="s">
        <v>79</v>
      </c>
      <c r="I1719" s="8" t="s">
        <v>3705</v>
      </c>
      <c r="J1719" s="9" t="s">
        <v>14</v>
      </c>
    </row>
    <row r="1720" spans="1:10">
      <c r="A1720" s="12">
        <v>45397</v>
      </c>
      <c r="B1720" s="16" t="s">
        <v>113</v>
      </c>
      <c r="C1720" s="1" t="s">
        <v>3706</v>
      </c>
      <c r="D1720" s="8">
        <v>617206</v>
      </c>
      <c r="E1720" s="8" t="s">
        <v>511</v>
      </c>
      <c r="F1720" s="8">
        <v>40</v>
      </c>
      <c r="G1720" s="9">
        <v>35</v>
      </c>
      <c r="H1720" s="1" t="s">
        <v>86</v>
      </c>
      <c r="I1720" s="8" t="s">
        <v>3707</v>
      </c>
      <c r="J1720" s="9" t="s">
        <v>14</v>
      </c>
    </row>
    <row r="1721" spans="1:10">
      <c r="A1721" s="12">
        <v>45397</v>
      </c>
      <c r="B1721" s="16" t="s">
        <v>113</v>
      </c>
      <c r="C1721" s="1" t="s">
        <v>3708</v>
      </c>
      <c r="D1721" s="8">
        <v>9411027</v>
      </c>
      <c r="E1721" s="8" t="s">
        <v>3709</v>
      </c>
      <c r="F1721" s="8">
        <v>12</v>
      </c>
      <c r="G1721" s="9">
        <v>13</v>
      </c>
      <c r="H1721" s="1">
        <v>1</v>
      </c>
      <c r="I1721" s="8">
        <v>314.19</v>
      </c>
      <c r="J1721" s="9" t="s">
        <v>24</v>
      </c>
    </row>
    <row r="1722" spans="1:10">
      <c r="A1722" s="12">
        <v>45397</v>
      </c>
      <c r="B1722" s="16" t="s">
        <v>113</v>
      </c>
      <c r="C1722" s="1" t="s">
        <v>339</v>
      </c>
      <c r="D1722" s="8">
        <v>7712903</v>
      </c>
      <c r="E1722" s="8" t="s">
        <v>340</v>
      </c>
      <c r="F1722" s="8">
        <v>7</v>
      </c>
      <c r="G1722" s="9">
        <v>6</v>
      </c>
      <c r="H1722" s="1" t="s">
        <v>538</v>
      </c>
      <c r="I1722" s="8" t="s">
        <v>3710</v>
      </c>
      <c r="J1722" s="9" t="s">
        <v>14</v>
      </c>
    </row>
    <row r="1723" spans="1:10">
      <c r="A1723" s="12">
        <v>45397</v>
      </c>
      <c r="B1723" s="16" t="s">
        <v>113</v>
      </c>
      <c r="C1723" s="1" t="s">
        <v>2542</v>
      </c>
      <c r="D1723" s="8">
        <v>7391635</v>
      </c>
      <c r="E1723" s="8" t="s">
        <v>828</v>
      </c>
      <c r="F1723" s="8">
        <v>2</v>
      </c>
      <c r="G1723" s="9">
        <v>1</v>
      </c>
      <c r="H1723" s="1" t="s">
        <v>538</v>
      </c>
      <c r="I1723" s="8" t="s">
        <v>829</v>
      </c>
      <c r="J1723" s="9" t="s">
        <v>47</v>
      </c>
    </row>
    <row r="1724" spans="1:10">
      <c r="A1724" s="12">
        <v>45397</v>
      </c>
      <c r="B1724" s="16" t="s">
        <v>113</v>
      </c>
      <c r="C1724" s="1" t="s">
        <v>3711</v>
      </c>
      <c r="D1724" s="8">
        <v>426220</v>
      </c>
      <c r="E1724" s="8" t="s">
        <v>3712</v>
      </c>
      <c r="F1724" s="8">
        <v>0</v>
      </c>
      <c r="G1724" s="9">
        <v>1</v>
      </c>
      <c r="H1724" s="1">
        <v>1</v>
      </c>
      <c r="I1724" s="8">
        <v>1.94</v>
      </c>
      <c r="J1724" s="9" t="s">
        <v>12</v>
      </c>
    </row>
    <row r="1725" spans="1:10">
      <c r="A1725" s="12">
        <v>45397</v>
      </c>
      <c r="B1725" s="16" t="s">
        <v>113</v>
      </c>
      <c r="C1725" s="1" t="s">
        <v>3713</v>
      </c>
      <c r="D1725" s="8">
        <v>930271</v>
      </c>
      <c r="E1725" s="8" t="s">
        <v>3714</v>
      </c>
      <c r="F1725" s="8">
        <v>3</v>
      </c>
      <c r="G1725" s="9">
        <v>2</v>
      </c>
      <c r="H1725" s="1" t="s">
        <v>79</v>
      </c>
      <c r="I1725" s="8" t="s">
        <v>3715</v>
      </c>
      <c r="J1725" s="9" t="s">
        <v>12</v>
      </c>
    </row>
    <row r="1726" spans="1:10">
      <c r="A1726" s="12">
        <v>45397</v>
      </c>
      <c r="B1726" s="16" t="s">
        <v>113</v>
      </c>
      <c r="C1726" s="1" t="s">
        <v>3716</v>
      </c>
      <c r="D1726" s="8">
        <v>298514</v>
      </c>
      <c r="E1726" s="8" t="s">
        <v>3717</v>
      </c>
      <c r="F1726" s="8">
        <v>1</v>
      </c>
      <c r="G1726" s="9">
        <v>0</v>
      </c>
      <c r="H1726" s="1" t="s">
        <v>79</v>
      </c>
      <c r="I1726" s="8" t="s">
        <v>3718</v>
      </c>
      <c r="J1726" s="9" t="s">
        <v>12</v>
      </c>
    </row>
    <row r="1727" spans="1:10">
      <c r="A1727" s="12">
        <v>45397</v>
      </c>
      <c r="B1727" s="16" t="s">
        <v>113</v>
      </c>
      <c r="C1727" s="1" t="s">
        <v>2296</v>
      </c>
      <c r="D1727" s="8">
        <v>7487341</v>
      </c>
      <c r="E1727" s="8" t="s">
        <v>2297</v>
      </c>
      <c r="F1727" s="8">
        <v>0</v>
      </c>
      <c r="G1727" s="9">
        <v>1</v>
      </c>
      <c r="H1727" s="1">
        <v>1</v>
      </c>
      <c r="I1727" s="8">
        <v>6.22</v>
      </c>
      <c r="J1727" s="9" t="s">
        <v>12</v>
      </c>
    </row>
    <row r="1728" spans="1:10">
      <c r="A1728" s="12">
        <v>45397</v>
      </c>
      <c r="B1728" s="16" t="s">
        <v>113</v>
      </c>
      <c r="C1728" s="1" t="s">
        <v>3719</v>
      </c>
      <c r="D1728" s="8">
        <v>6166034</v>
      </c>
      <c r="E1728" s="8" t="s">
        <v>3720</v>
      </c>
      <c r="F1728" s="8">
        <v>0</v>
      </c>
      <c r="G1728" s="9">
        <v>1</v>
      </c>
      <c r="H1728" s="1">
        <v>1</v>
      </c>
      <c r="I1728" s="8">
        <v>13.85</v>
      </c>
      <c r="J1728" s="9" t="s">
        <v>12</v>
      </c>
    </row>
    <row r="1729" spans="1:10">
      <c r="A1729" s="12">
        <v>45397</v>
      </c>
      <c r="B1729" s="16" t="s">
        <v>113</v>
      </c>
      <c r="C1729" s="1" t="s">
        <v>3721</v>
      </c>
      <c r="D1729" s="8">
        <v>847469</v>
      </c>
      <c r="E1729" s="8" t="s">
        <v>3722</v>
      </c>
      <c r="F1729" s="8">
        <v>6</v>
      </c>
      <c r="G1729" s="9">
        <v>3</v>
      </c>
      <c r="H1729" s="1" t="s">
        <v>71</v>
      </c>
      <c r="I1729" s="8" t="s">
        <v>3723</v>
      </c>
      <c r="J1729" s="9" t="s">
        <v>24</v>
      </c>
    </row>
    <row r="1730" spans="1:10">
      <c r="A1730" s="12">
        <v>45397</v>
      </c>
      <c r="B1730" s="16" t="s">
        <v>113</v>
      </c>
      <c r="C1730" s="1" t="s">
        <v>3724</v>
      </c>
      <c r="D1730" s="8">
        <v>649082</v>
      </c>
      <c r="E1730" s="8" t="s">
        <v>3725</v>
      </c>
      <c r="F1730" s="8">
        <v>10</v>
      </c>
      <c r="G1730" s="9">
        <v>11</v>
      </c>
      <c r="H1730" s="1">
        <v>1</v>
      </c>
      <c r="I1730" s="8">
        <v>21.31</v>
      </c>
      <c r="J1730" s="9" t="s">
        <v>12</v>
      </c>
    </row>
    <row r="1731" spans="1:10">
      <c r="A1731" s="12">
        <v>45397</v>
      </c>
      <c r="B1731" s="16" t="s">
        <v>113</v>
      </c>
      <c r="C1731" s="1" t="s">
        <v>2307</v>
      </c>
      <c r="D1731" s="8">
        <v>571027</v>
      </c>
      <c r="E1731" s="8" t="s">
        <v>3726</v>
      </c>
      <c r="F1731" s="8">
        <v>9</v>
      </c>
      <c r="G1731" s="9">
        <v>15</v>
      </c>
      <c r="H1731" s="1">
        <v>6</v>
      </c>
      <c r="I1731" s="8">
        <v>21.44</v>
      </c>
      <c r="J1731" s="9" t="s">
        <v>12</v>
      </c>
    </row>
    <row r="1732" spans="1:10">
      <c r="A1732" s="12">
        <v>45397</v>
      </c>
      <c r="B1732" s="16" t="s">
        <v>113</v>
      </c>
      <c r="C1732" s="1" t="s">
        <v>3727</v>
      </c>
      <c r="D1732" s="8">
        <v>532398</v>
      </c>
      <c r="E1732" s="8" t="s">
        <v>3728</v>
      </c>
      <c r="F1732" s="8">
        <v>3</v>
      </c>
      <c r="G1732" s="9">
        <v>2</v>
      </c>
      <c r="H1732" s="1" t="s">
        <v>79</v>
      </c>
      <c r="I1732" s="8" t="s">
        <v>3729</v>
      </c>
      <c r="J1732" s="9" t="s">
        <v>24</v>
      </c>
    </row>
    <row r="1733" spans="1:10">
      <c r="A1733" s="12">
        <v>45397</v>
      </c>
      <c r="B1733" s="16" t="s">
        <v>113</v>
      </c>
      <c r="C1733" s="1" t="s">
        <v>2323</v>
      </c>
      <c r="D1733" s="8">
        <v>6917520</v>
      </c>
      <c r="E1733" s="8" t="s">
        <v>2324</v>
      </c>
      <c r="F1733" s="8">
        <v>2</v>
      </c>
      <c r="G1733" s="9">
        <v>4</v>
      </c>
      <c r="H1733" s="1">
        <v>2</v>
      </c>
      <c r="I1733" s="8">
        <v>0.02</v>
      </c>
      <c r="J1733" s="9" t="s">
        <v>12</v>
      </c>
    </row>
    <row r="1734" spans="1:10">
      <c r="A1734" s="12">
        <v>45397</v>
      </c>
      <c r="B1734" s="16" t="s">
        <v>113</v>
      </c>
      <c r="C1734" s="1" t="s">
        <v>1738</v>
      </c>
      <c r="D1734" s="8">
        <v>495200</v>
      </c>
      <c r="E1734" s="8" t="s">
        <v>798</v>
      </c>
      <c r="F1734" s="8">
        <v>54</v>
      </c>
      <c r="G1734" s="9">
        <v>51</v>
      </c>
      <c r="H1734" s="1" t="s">
        <v>71</v>
      </c>
      <c r="I1734" s="8" t="s">
        <v>3730</v>
      </c>
      <c r="J1734" s="9" t="s">
        <v>12</v>
      </c>
    </row>
    <row r="1735" spans="1:10">
      <c r="A1735" s="12">
        <v>45397</v>
      </c>
      <c r="B1735" s="16" t="s">
        <v>113</v>
      </c>
      <c r="C1735" s="1" t="s">
        <v>2328</v>
      </c>
      <c r="D1735" s="8">
        <v>8856123</v>
      </c>
      <c r="E1735" s="8" t="s">
        <v>2329</v>
      </c>
      <c r="F1735" s="8">
        <v>6</v>
      </c>
      <c r="G1735" s="9">
        <v>7</v>
      </c>
      <c r="H1735" s="1">
        <v>1</v>
      </c>
      <c r="I1735" s="8">
        <v>16.989999999999998</v>
      </c>
      <c r="J1735" s="9" t="s">
        <v>12</v>
      </c>
    </row>
    <row r="1736" spans="1:10">
      <c r="A1736" s="12">
        <v>45397</v>
      </c>
      <c r="B1736" s="16" t="s">
        <v>113</v>
      </c>
      <c r="C1736" s="1" t="s">
        <v>2330</v>
      </c>
      <c r="D1736" s="8">
        <v>472688</v>
      </c>
      <c r="E1736" s="8" t="s">
        <v>2331</v>
      </c>
      <c r="F1736" s="8">
        <v>0</v>
      </c>
      <c r="G1736" s="9">
        <v>1</v>
      </c>
      <c r="H1736" s="1">
        <v>1</v>
      </c>
      <c r="I1736" s="8">
        <v>218.36</v>
      </c>
      <c r="J1736" s="9" t="s">
        <v>22</v>
      </c>
    </row>
    <row r="1737" spans="1:10">
      <c r="A1737" s="12">
        <v>45397</v>
      </c>
      <c r="B1737" s="16" t="s">
        <v>113</v>
      </c>
      <c r="C1737" s="1" t="s">
        <v>3731</v>
      </c>
      <c r="D1737" s="8">
        <v>401624</v>
      </c>
      <c r="E1737" s="8" t="s">
        <v>3732</v>
      </c>
      <c r="F1737" s="8">
        <v>1</v>
      </c>
      <c r="G1737" s="9">
        <v>0</v>
      </c>
      <c r="H1737" s="1" t="s">
        <v>538</v>
      </c>
      <c r="I1737" s="8" t="s">
        <v>3733</v>
      </c>
      <c r="J1737" s="9" t="s">
        <v>12</v>
      </c>
    </row>
    <row r="1738" spans="1:10">
      <c r="A1738" s="12">
        <v>45397</v>
      </c>
      <c r="B1738" s="16" t="s">
        <v>113</v>
      </c>
      <c r="C1738" s="1" t="s">
        <v>2332</v>
      </c>
      <c r="D1738" s="8">
        <v>368463</v>
      </c>
      <c r="E1738" s="8" t="s">
        <v>2333</v>
      </c>
      <c r="F1738" s="8">
        <v>8</v>
      </c>
      <c r="G1738" s="9">
        <v>7</v>
      </c>
      <c r="H1738" s="1" t="s">
        <v>538</v>
      </c>
      <c r="I1738" s="8" t="s">
        <v>3734</v>
      </c>
      <c r="J1738" s="9" t="s">
        <v>12</v>
      </c>
    </row>
    <row r="1739" spans="1:10">
      <c r="A1739" s="12">
        <v>45397</v>
      </c>
      <c r="B1739" s="16" t="s">
        <v>64</v>
      </c>
      <c r="C1739" s="1" t="s">
        <v>3735</v>
      </c>
      <c r="D1739" s="8">
        <v>919330</v>
      </c>
      <c r="E1739" s="8" t="s">
        <v>3736</v>
      </c>
      <c r="F1739" s="8">
        <v>23</v>
      </c>
      <c r="G1739" s="9">
        <v>30</v>
      </c>
      <c r="H1739" s="1">
        <v>7</v>
      </c>
      <c r="I1739" s="8">
        <v>130.91999999999999</v>
      </c>
      <c r="J1739" s="9" t="s">
        <v>16</v>
      </c>
    </row>
    <row r="1740" spans="1:10">
      <c r="A1740" s="12">
        <v>45397</v>
      </c>
      <c r="B1740" s="16" t="s">
        <v>64</v>
      </c>
      <c r="C1740" s="1" t="s">
        <v>3737</v>
      </c>
      <c r="D1740" s="8">
        <v>724652</v>
      </c>
      <c r="E1740" s="8" t="s">
        <v>3738</v>
      </c>
      <c r="F1740" s="8">
        <v>25</v>
      </c>
      <c r="G1740" s="9">
        <v>26</v>
      </c>
      <c r="H1740" s="1">
        <v>1</v>
      </c>
      <c r="I1740" s="8">
        <v>12.54</v>
      </c>
      <c r="J1740" s="9" t="s">
        <v>16</v>
      </c>
    </row>
    <row r="1741" spans="1:10">
      <c r="A1741" s="12">
        <v>45397</v>
      </c>
      <c r="B1741" s="16" t="s">
        <v>64</v>
      </c>
      <c r="C1741" s="1" t="s">
        <v>3739</v>
      </c>
      <c r="D1741" s="8">
        <v>260358</v>
      </c>
      <c r="E1741" s="8" t="s">
        <v>3740</v>
      </c>
      <c r="F1741" s="8">
        <v>109</v>
      </c>
      <c r="G1741" s="9">
        <v>108</v>
      </c>
      <c r="H1741" s="1" t="s">
        <v>79</v>
      </c>
      <c r="I1741" s="8" t="s">
        <v>3741</v>
      </c>
      <c r="J1741" s="9" t="s">
        <v>12</v>
      </c>
    </row>
    <row r="1742" spans="1:10">
      <c r="A1742" s="12">
        <v>45397</v>
      </c>
      <c r="B1742" s="16" t="s">
        <v>64</v>
      </c>
      <c r="C1742" s="1" t="s">
        <v>3742</v>
      </c>
      <c r="D1742" s="8">
        <v>5860860</v>
      </c>
      <c r="E1742" s="8" t="s">
        <v>3743</v>
      </c>
      <c r="F1742" s="8">
        <v>36</v>
      </c>
      <c r="G1742" s="9">
        <v>44</v>
      </c>
      <c r="H1742" s="1">
        <v>8</v>
      </c>
      <c r="I1742" s="8">
        <v>93.12</v>
      </c>
      <c r="J1742" s="9" t="s">
        <v>16</v>
      </c>
    </row>
    <row r="1743" spans="1:10">
      <c r="A1743" s="12">
        <v>45397</v>
      </c>
      <c r="B1743" s="16" t="s">
        <v>64</v>
      </c>
      <c r="C1743" s="1" t="s">
        <v>3744</v>
      </c>
      <c r="D1743" s="8">
        <v>451906</v>
      </c>
      <c r="E1743" s="8" t="s">
        <v>2832</v>
      </c>
      <c r="F1743" s="8">
        <v>64</v>
      </c>
      <c r="G1743" s="9">
        <v>60</v>
      </c>
      <c r="H1743" s="1" t="s">
        <v>632</v>
      </c>
      <c r="I1743" s="8" t="s">
        <v>3745</v>
      </c>
      <c r="J1743" s="9" t="s">
        <v>16</v>
      </c>
    </row>
    <row r="1744" spans="1:10">
      <c r="A1744" s="12">
        <v>45397</v>
      </c>
      <c r="B1744" s="16" t="s">
        <v>64</v>
      </c>
      <c r="C1744" s="1" t="s">
        <v>3746</v>
      </c>
      <c r="D1744" s="8">
        <v>268651</v>
      </c>
      <c r="E1744" s="8" t="s">
        <v>449</v>
      </c>
      <c r="F1744" s="8">
        <v>155</v>
      </c>
      <c r="G1744" s="9">
        <v>135</v>
      </c>
      <c r="H1744" s="1" t="s">
        <v>947</v>
      </c>
      <c r="I1744" s="8" t="s">
        <v>3747</v>
      </c>
      <c r="J1744" s="9" t="s">
        <v>12</v>
      </c>
    </row>
    <row r="1745" spans="1:10">
      <c r="A1745" s="12">
        <v>45397</v>
      </c>
      <c r="B1745" s="16" t="s">
        <v>64</v>
      </c>
      <c r="C1745" s="1" t="s">
        <v>3748</v>
      </c>
      <c r="D1745" s="8">
        <v>815499</v>
      </c>
      <c r="E1745" s="8" t="s">
        <v>3749</v>
      </c>
      <c r="F1745" s="8">
        <v>52</v>
      </c>
      <c r="G1745" s="9">
        <v>51</v>
      </c>
      <c r="H1745" s="1" t="s">
        <v>79</v>
      </c>
      <c r="I1745" s="8" t="s">
        <v>3750</v>
      </c>
      <c r="J1745" s="9" t="s">
        <v>16</v>
      </c>
    </row>
    <row r="1746" spans="1:10">
      <c r="A1746" s="12">
        <v>45397</v>
      </c>
      <c r="B1746" s="16" t="s">
        <v>64</v>
      </c>
      <c r="C1746" s="1" t="s">
        <v>3751</v>
      </c>
      <c r="D1746" s="8">
        <v>233812</v>
      </c>
      <c r="E1746" s="8" t="s">
        <v>3752</v>
      </c>
      <c r="F1746" s="8">
        <v>39</v>
      </c>
      <c r="G1746" s="9">
        <v>27</v>
      </c>
      <c r="H1746" s="1" t="s">
        <v>622</v>
      </c>
      <c r="I1746" s="8" t="s">
        <v>3753</v>
      </c>
      <c r="J1746" s="9" t="s">
        <v>12</v>
      </c>
    </row>
    <row r="1747" spans="1:10">
      <c r="A1747" s="12">
        <v>45397</v>
      </c>
      <c r="B1747" s="16" t="s">
        <v>64</v>
      </c>
      <c r="C1747" s="1" t="s">
        <v>3754</v>
      </c>
      <c r="D1747" s="8">
        <v>474801</v>
      </c>
      <c r="E1747" s="8" t="s">
        <v>3755</v>
      </c>
      <c r="F1747" s="8">
        <v>30</v>
      </c>
      <c r="G1747" s="9">
        <v>31</v>
      </c>
      <c r="H1747" s="1">
        <v>1</v>
      </c>
      <c r="I1747" s="8">
        <v>1.89</v>
      </c>
      <c r="J1747" s="9" t="s">
        <v>16</v>
      </c>
    </row>
    <row r="1748" spans="1:10">
      <c r="A1748" s="12">
        <v>45397</v>
      </c>
      <c r="B1748" s="16" t="s">
        <v>64</v>
      </c>
      <c r="C1748" s="1" t="s">
        <v>3756</v>
      </c>
      <c r="D1748" s="8">
        <v>8249460</v>
      </c>
      <c r="E1748" s="8" t="s">
        <v>3757</v>
      </c>
      <c r="F1748" s="8">
        <v>325</v>
      </c>
      <c r="G1748" s="9">
        <v>363</v>
      </c>
      <c r="H1748" s="1">
        <v>38</v>
      </c>
      <c r="I1748" s="8">
        <v>46.43</v>
      </c>
      <c r="J1748" s="9" t="s">
        <v>24</v>
      </c>
    </row>
    <row r="1749" spans="1:10">
      <c r="A1749" s="12">
        <v>45397</v>
      </c>
      <c r="B1749" s="16" t="s">
        <v>64</v>
      </c>
      <c r="C1749" s="1" t="s">
        <v>3756</v>
      </c>
      <c r="D1749" s="8">
        <v>8249460</v>
      </c>
      <c r="E1749" s="8" t="s">
        <v>3757</v>
      </c>
      <c r="F1749" s="8">
        <v>325</v>
      </c>
      <c r="G1749" s="9">
        <v>364</v>
      </c>
      <c r="H1749" s="1">
        <v>39</v>
      </c>
      <c r="I1749" s="8">
        <v>47.65</v>
      </c>
      <c r="J1749" s="9" t="s">
        <v>16</v>
      </c>
    </row>
    <row r="1750" spans="1:10">
      <c r="A1750" s="12">
        <v>45397</v>
      </c>
      <c r="B1750" s="16" t="s">
        <v>64</v>
      </c>
      <c r="C1750" s="1" t="s">
        <v>3758</v>
      </c>
      <c r="D1750" s="8">
        <v>565528</v>
      </c>
      <c r="E1750" s="8" t="s">
        <v>3759</v>
      </c>
      <c r="F1750" s="8">
        <v>420</v>
      </c>
      <c r="G1750" s="9">
        <v>407</v>
      </c>
      <c r="H1750" s="1" t="s">
        <v>3452</v>
      </c>
      <c r="I1750" s="8" t="s">
        <v>2709</v>
      </c>
      <c r="J1750" s="9" t="s">
        <v>16</v>
      </c>
    </row>
    <row r="1751" spans="1:10">
      <c r="A1751" s="12">
        <v>45397</v>
      </c>
      <c r="B1751" s="16" t="s">
        <v>64</v>
      </c>
      <c r="C1751" s="1" t="s">
        <v>3760</v>
      </c>
      <c r="D1751" s="8">
        <v>458391</v>
      </c>
      <c r="E1751" s="8" t="s">
        <v>3761</v>
      </c>
      <c r="F1751" s="8">
        <v>35</v>
      </c>
      <c r="G1751" s="9">
        <v>39</v>
      </c>
      <c r="H1751" s="1">
        <v>4</v>
      </c>
      <c r="I1751" s="8">
        <v>46.04</v>
      </c>
      <c r="J1751" s="9" t="s">
        <v>16</v>
      </c>
    </row>
    <row r="1752" spans="1:10">
      <c r="A1752" s="12">
        <v>45397</v>
      </c>
      <c r="B1752" s="16" t="s">
        <v>64</v>
      </c>
      <c r="C1752" s="1" t="s">
        <v>3762</v>
      </c>
      <c r="D1752" s="8">
        <v>477727</v>
      </c>
      <c r="E1752" s="8" t="s">
        <v>3763</v>
      </c>
      <c r="F1752" s="8">
        <v>146</v>
      </c>
      <c r="G1752" s="9">
        <v>195</v>
      </c>
      <c r="H1752" s="1">
        <v>49</v>
      </c>
      <c r="I1752" s="8">
        <v>127.25</v>
      </c>
      <c r="J1752" s="9" t="s">
        <v>16</v>
      </c>
    </row>
    <row r="1753" spans="1:10">
      <c r="A1753" s="12">
        <v>45397</v>
      </c>
      <c r="B1753" s="16" t="s">
        <v>64</v>
      </c>
      <c r="C1753" s="1" t="s">
        <v>3764</v>
      </c>
      <c r="D1753" s="8">
        <v>169166</v>
      </c>
      <c r="E1753" s="8" t="s">
        <v>3765</v>
      </c>
      <c r="F1753" s="8">
        <v>367</v>
      </c>
      <c r="G1753" s="9">
        <v>369</v>
      </c>
      <c r="H1753" s="1">
        <v>2</v>
      </c>
      <c r="I1753" s="8">
        <v>2.91</v>
      </c>
      <c r="J1753" s="9" t="s">
        <v>12</v>
      </c>
    </row>
    <row r="1754" spans="1:10">
      <c r="A1754" s="12">
        <v>45397</v>
      </c>
      <c r="B1754" s="16" t="s">
        <v>64</v>
      </c>
      <c r="C1754" s="1" t="s">
        <v>3766</v>
      </c>
      <c r="D1754" s="8">
        <v>7021287</v>
      </c>
      <c r="E1754" s="8" t="s">
        <v>3767</v>
      </c>
      <c r="F1754" s="8">
        <v>205</v>
      </c>
      <c r="G1754" s="9">
        <v>157</v>
      </c>
      <c r="H1754" s="1" t="s">
        <v>287</v>
      </c>
      <c r="I1754" s="8" t="s">
        <v>3768</v>
      </c>
      <c r="J1754" s="9" t="s">
        <v>16</v>
      </c>
    </row>
    <row r="1755" spans="1:10">
      <c r="A1755" s="12">
        <v>45397</v>
      </c>
      <c r="B1755" s="16" t="s">
        <v>64</v>
      </c>
      <c r="C1755" s="1" t="s">
        <v>3769</v>
      </c>
      <c r="D1755" s="8">
        <v>4820297</v>
      </c>
      <c r="E1755" s="8" t="s">
        <v>3770</v>
      </c>
      <c r="F1755" s="8">
        <v>84</v>
      </c>
      <c r="G1755" s="9">
        <v>83</v>
      </c>
      <c r="H1755" s="1" t="s">
        <v>79</v>
      </c>
      <c r="I1755" s="8" t="s">
        <v>3771</v>
      </c>
      <c r="J1755" s="9" t="s">
        <v>12</v>
      </c>
    </row>
    <row r="1756" spans="1:10">
      <c r="A1756" s="12">
        <v>45397</v>
      </c>
      <c r="B1756" s="16" t="s">
        <v>64</v>
      </c>
      <c r="C1756" s="1" t="s">
        <v>3772</v>
      </c>
      <c r="D1756" s="8">
        <v>534217</v>
      </c>
      <c r="E1756" s="8" t="s">
        <v>3773</v>
      </c>
      <c r="F1756" s="8">
        <v>16</v>
      </c>
      <c r="G1756" s="9">
        <v>18</v>
      </c>
      <c r="H1756" s="1">
        <v>2</v>
      </c>
      <c r="I1756" s="8">
        <v>71.17</v>
      </c>
      <c r="J1756" s="9" t="s">
        <v>16</v>
      </c>
    </row>
    <row r="1757" spans="1:10">
      <c r="A1757" s="12">
        <v>45397</v>
      </c>
      <c r="B1757" s="16" t="s">
        <v>64</v>
      </c>
      <c r="C1757" s="1" t="s">
        <v>3774</v>
      </c>
      <c r="D1757" s="8">
        <v>397739</v>
      </c>
      <c r="E1757" s="8" t="s">
        <v>3775</v>
      </c>
      <c r="F1757" s="8">
        <v>720</v>
      </c>
      <c r="G1757" s="9">
        <v>1512</v>
      </c>
      <c r="H1757" s="1">
        <v>792</v>
      </c>
      <c r="I1757" s="8">
        <v>1525.39</v>
      </c>
      <c r="J1757" s="9" t="s">
        <v>16</v>
      </c>
    </row>
    <row r="1758" spans="1:10">
      <c r="A1758" s="12">
        <v>45397</v>
      </c>
      <c r="B1758" s="16" t="s">
        <v>64</v>
      </c>
      <c r="C1758" s="1" t="s">
        <v>3481</v>
      </c>
      <c r="D1758" s="8">
        <v>330920</v>
      </c>
      <c r="E1758" s="8" t="s">
        <v>3776</v>
      </c>
      <c r="F1758" s="8">
        <v>118</v>
      </c>
      <c r="G1758" s="9">
        <v>105</v>
      </c>
      <c r="H1758" s="1" t="s">
        <v>3777</v>
      </c>
      <c r="I1758" s="8" t="s">
        <v>3778</v>
      </c>
      <c r="J1758" s="9" t="s">
        <v>16</v>
      </c>
    </row>
    <row r="1759" spans="1:10">
      <c r="A1759" s="12">
        <v>45397</v>
      </c>
      <c r="B1759" s="16" t="s">
        <v>64</v>
      </c>
      <c r="C1759" s="1" t="s">
        <v>3779</v>
      </c>
      <c r="D1759" s="8">
        <v>6787094</v>
      </c>
      <c r="E1759" s="8" t="s">
        <v>680</v>
      </c>
      <c r="F1759" s="8">
        <v>900</v>
      </c>
      <c r="G1759" s="9">
        <v>876</v>
      </c>
      <c r="H1759" s="1" t="s">
        <v>2862</v>
      </c>
      <c r="I1759" s="8" t="s">
        <v>3780</v>
      </c>
      <c r="J1759" s="9" t="s">
        <v>16</v>
      </c>
    </row>
    <row r="1760" spans="1:10">
      <c r="A1760" s="12">
        <v>45397</v>
      </c>
      <c r="B1760" s="16" t="s">
        <v>64</v>
      </c>
      <c r="C1760" s="1" t="s">
        <v>3781</v>
      </c>
      <c r="D1760" s="8">
        <v>781242</v>
      </c>
      <c r="E1760" s="8" t="s">
        <v>3782</v>
      </c>
      <c r="F1760" s="8">
        <v>1872</v>
      </c>
      <c r="G1760" s="9">
        <v>1800</v>
      </c>
      <c r="H1760" s="1" t="s">
        <v>2866</v>
      </c>
      <c r="I1760" s="8" t="s">
        <v>3783</v>
      </c>
      <c r="J1760" s="9" t="s">
        <v>16</v>
      </c>
    </row>
    <row r="1761" spans="1:10">
      <c r="A1761" s="12">
        <v>45397</v>
      </c>
      <c r="B1761" s="16" t="s">
        <v>64</v>
      </c>
      <c r="C1761" s="1" t="s">
        <v>3784</v>
      </c>
      <c r="D1761" s="8">
        <v>800387</v>
      </c>
      <c r="E1761" s="8" t="s">
        <v>3785</v>
      </c>
      <c r="F1761" s="8">
        <v>300</v>
      </c>
      <c r="G1761" s="9">
        <v>306</v>
      </c>
      <c r="H1761" s="1">
        <v>6</v>
      </c>
      <c r="I1761" s="8">
        <v>37.65</v>
      </c>
      <c r="J1761" s="9" t="s">
        <v>43</v>
      </c>
    </row>
    <row r="1762" spans="1:10">
      <c r="A1762" s="12">
        <v>45397</v>
      </c>
      <c r="B1762" s="16" t="s">
        <v>64</v>
      </c>
      <c r="C1762" s="1" t="s">
        <v>3786</v>
      </c>
      <c r="D1762" s="8">
        <v>800387</v>
      </c>
      <c r="E1762" s="8" t="s">
        <v>3785</v>
      </c>
      <c r="F1762" s="8">
        <v>300</v>
      </c>
      <c r="G1762" s="9">
        <v>294</v>
      </c>
      <c r="H1762" s="1" t="s">
        <v>2873</v>
      </c>
      <c r="I1762" s="8" t="s">
        <v>3787</v>
      </c>
      <c r="J1762" s="9" t="s">
        <v>14</v>
      </c>
    </row>
    <row r="1763" spans="1:10">
      <c r="A1763" s="12">
        <v>45397</v>
      </c>
      <c r="B1763" s="16" t="s">
        <v>64</v>
      </c>
      <c r="C1763" s="1" t="s">
        <v>3304</v>
      </c>
      <c r="D1763" s="8">
        <v>810838</v>
      </c>
      <c r="E1763" s="8" t="s">
        <v>3788</v>
      </c>
      <c r="F1763" s="8">
        <v>220</v>
      </c>
      <c r="G1763" s="9">
        <v>120</v>
      </c>
      <c r="H1763" s="1" t="s">
        <v>3789</v>
      </c>
      <c r="I1763" s="8" t="s">
        <v>3790</v>
      </c>
      <c r="J1763" s="9" t="s">
        <v>16</v>
      </c>
    </row>
    <row r="1764" spans="1:10">
      <c r="A1764" s="12">
        <v>45397</v>
      </c>
      <c r="B1764" s="16" t="s">
        <v>64</v>
      </c>
      <c r="C1764" s="1" t="s">
        <v>3791</v>
      </c>
      <c r="D1764" s="8">
        <v>9556034</v>
      </c>
      <c r="E1764" s="8" t="s">
        <v>1793</v>
      </c>
      <c r="F1764" s="8">
        <v>17</v>
      </c>
      <c r="G1764" s="9">
        <v>16</v>
      </c>
      <c r="H1764" s="1" t="s">
        <v>999</v>
      </c>
      <c r="I1764" s="8" t="s">
        <v>3792</v>
      </c>
      <c r="J1764" s="9" t="s">
        <v>16</v>
      </c>
    </row>
    <row r="1765" spans="1:10">
      <c r="A1765" s="12">
        <v>45397</v>
      </c>
      <c r="B1765" s="16" t="s">
        <v>64</v>
      </c>
      <c r="C1765" s="1" t="s">
        <v>3793</v>
      </c>
      <c r="D1765" s="8">
        <v>408747</v>
      </c>
      <c r="E1765" s="8" t="s">
        <v>3794</v>
      </c>
      <c r="F1765" s="8">
        <v>180</v>
      </c>
      <c r="G1765" s="9">
        <v>30</v>
      </c>
      <c r="H1765" s="1" t="s">
        <v>3795</v>
      </c>
      <c r="I1765" s="8" t="s">
        <v>3796</v>
      </c>
      <c r="J1765" s="9" t="s">
        <v>16</v>
      </c>
    </row>
    <row r="1766" spans="1:10">
      <c r="A1766" s="12">
        <v>45397</v>
      </c>
      <c r="B1766" s="16" t="s">
        <v>64</v>
      </c>
      <c r="C1766" s="1" t="s">
        <v>3797</v>
      </c>
      <c r="D1766" s="8">
        <v>671994</v>
      </c>
      <c r="E1766" s="8" t="s">
        <v>3798</v>
      </c>
      <c r="F1766" s="8">
        <v>6</v>
      </c>
      <c r="G1766" s="9">
        <v>1</v>
      </c>
      <c r="H1766" s="1" t="s">
        <v>3799</v>
      </c>
      <c r="I1766" s="8" t="s">
        <v>3800</v>
      </c>
      <c r="J1766" s="9" t="s">
        <v>16</v>
      </c>
    </row>
    <row r="1767" spans="1:10">
      <c r="A1767" s="12">
        <v>45397</v>
      </c>
      <c r="B1767" s="16" t="s">
        <v>64</v>
      </c>
      <c r="C1767" s="1" t="s">
        <v>3801</v>
      </c>
      <c r="D1767" s="8">
        <v>423545</v>
      </c>
      <c r="E1767" s="8" t="s">
        <v>1345</v>
      </c>
      <c r="F1767" s="8">
        <v>52</v>
      </c>
      <c r="G1767" s="9">
        <v>100</v>
      </c>
      <c r="H1767" s="1">
        <v>48</v>
      </c>
      <c r="I1767" s="8">
        <v>396.48</v>
      </c>
      <c r="J1767" s="9" t="s">
        <v>16</v>
      </c>
    </row>
    <row r="1768" spans="1:10">
      <c r="A1768" s="12">
        <v>45397</v>
      </c>
      <c r="B1768" s="16" t="s">
        <v>64</v>
      </c>
      <c r="C1768" s="1" t="s">
        <v>3802</v>
      </c>
      <c r="D1768" s="8">
        <v>694952</v>
      </c>
      <c r="E1768" s="8" t="s">
        <v>3803</v>
      </c>
      <c r="F1768" s="8">
        <v>20</v>
      </c>
      <c r="G1768" s="9">
        <v>16</v>
      </c>
      <c r="H1768" s="1" t="s">
        <v>3804</v>
      </c>
      <c r="I1768" s="8" t="s">
        <v>3805</v>
      </c>
      <c r="J1768" s="9" t="s">
        <v>16</v>
      </c>
    </row>
    <row r="1769" spans="1:10">
      <c r="A1769" s="12">
        <v>45397</v>
      </c>
      <c r="B1769" s="16" t="s">
        <v>64</v>
      </c>
      <c r="C1769" s="1" t="s">
        <v>3806</v>
      </c>
      <c r="D1769" s="8">
        <v>211402</v>
      </c>
      <c r="E1769" s="8" t="s">
        <v>3807</v>
      </c>
      <c r="F1769" s="8">
        <v>3</v>
      </c>
      <c r="G1769" s="9">
        <v>2</v>
      </c>
      <c r="H1769" s="1" t="s">
        <v>999</v>
      </c>
      <c r="I1769" s="8" t="s">
        <v>3808</v>
      </c>
      <c r="J1769" s="9" t="s">
        <v>24</v>
      </c>
    </row>
    <row r="1770" spans="1:10">
      <c r="A1770" s="12">
        <v>45397</v>
      </c>
      <c r="B1770" s="16" t="s">
        <v>64</v>
      </c>
      <c r="C1770" s="1" t="s">
        <v>3809</v>
      </c>
      <c r="D1770" s="8">
        <v>589483</v>
      </c>
      <c r="E1770" s="8" t="s">
        <v>3404</v>
      </c>
      <c r="F1770" s="8">
        <v>1680</v>
      </c>
      <c r="G1770" s="9">
        <v>1536</v>
      </c>
      <c r="H1770" s="1" t="s">
        <v>3810</v>
      </c>
      <c r="I1770" s="8" t="s">
        <v>3811</v>
      </c>
      <c r="J1770" s="9" t="s">
        <v>16</v>
      </c>
    </row>
    <row r="1771" spans="1:10">
      <c r="A1771" s="12">
        <v>45397</v>
      </c>
      <c r="B1771" s="16" t="s">
        <v>64</v>
      </c>
      <c r="C1771" s="1" t="s">
        <v>3812</v>
      </c>
      <c r="D1771" s="8">
        <v>196589</v>
      </c>
      <c r="E1771" s="8" t="s">
        <v>1927</v>
      </c>
      <c r="F1771" s="8">
        <v>23</v>
      </c>
      <c r="G1771" s="9">
        <v>16</v>
      </c>
      <c r="H1771" s="1" t="s">
        <v>3813</v>
      </c>
      <c r="I1771" s="8" t="s">
        <v>3814</v>
      </c>
      <c r="J1771" s="9" t="s">
        <v>16</v>
      </c>
    </row>
    <row r="1772" spans="1:10">
      <c r="A1772" s="12">
        <v>45397</v>
      </c>
      <c r="B1772" s="16" t="s">
        <v>64</v>
      </c>
      <c r="C1772" s="1" t="s">
        <v>3513</v>
      </c>
      <c r="D1772" s="8">
        <v>1353862</v>
      </c>
      <c r="E1772" s="8" t="s">
        <v>3672</v>
      </c>
      <c r="F1772" s="8">
        <v>23</v>
      </c>
      <c r="G1772" s="9">
        <v>40</v>
      </c>
      <c r="H1772" s="1">
        <v>17</v>
      </c>
      <c r="I1772" s="8">
        <v>755.24</v>
      </c>
      <c r="J1772" s="9" t="s">
        <v>26</v>
      </c>
    </row>
    <row r="1773" spans="1:10">
      <c r="A1773" s="12">
        <v>45397</v>
      </c>
      <c r="B1773" s="16" t="s">
        <v>64</v>
      </c>
      <c r="C1773" s="1" t="s">
        <v>3815</v>
      </c>
      <c r="D1773" s="8">
        <v>1385245</v>
      </c>
      <c r="E1773" s="8" t="s">
        <v>2798</v>
      </c>
      <c r="F1773" s="8">
        <v>25</v>
      </c>
      <c r="G1773" s="9">
        <v>0</v>
      </c>
      <c r="H1773" s="1" t="s">
        <v>2893</v>
      </c>
      <c r="I1773" s="8" t="s">
        <v>3816</v>
      </c>
      <c r="J1773" s="9" t="s">
        <v>26</v>
      </c>
    </row>
    <row r="1774" spans="1:10">
      <c r="A1774" s="12">
        <v>45397</v>
      </c>
      <c r="B1774" s="16" t="s">
        <v>64</v>
      </c>
      <c r="C1774" s="1" t="s">
        <v>3817</v>
      </c>
      <c r="D1774" s="8">
        <v>1385245</v>
      </c>
      <c r="E1774" s="8" t="s">
        <v>2798</v>
      </c>
      <c r="F1774" s="8">
        <v>25</v>
      </c>
      <c r="G1774" s="9">
        <v>0</v>
      </c>
      <c r="H1774" s="1" t="s">
        <v>2893</v>
      </c>
      <c r="I1774" s="8" t="s">
        <v>3816</v>
      </c>
      <c r="J1774" s="9" t="s">
        <v>26</v>
      </c>
    </row>
    <row r="1775" spans="1:10">
      <c r="A1775" s="12">
        <v>45397</v>
      </c>
      <c r="B1775" s="16" t="s">
        <v>113</v>
      </c>
      <c r="C1775" s="1" t="s">
        <v>3818</v>
      </c>
      <c r="D1775" s="8">
        <v>694185</v>
      </c>
      <c r="E1775" s="8" t="s">
        <v>3819</v>
      </c>
      <c r="F1775" s="8">
        <v>1571</v>
      </c>
      <c r="G1775" s="9">
        <v>1661</v>
      </c>
      <c r="H1775" s="1">
        <v>90</v>
      </c>
      <c r="I1775" s="8">
        <v>2280.6</v>
      </c>
      <c r="J1775" s="9" t="s">
        <v>26</v>
      </c>
    </row>
    <row r="1776" spans="1:10">
      <c r="A1776" s="12">
        <v>45397</v>
      </c>
      <c r="B1776" s="16" t="s">
        <v>113</v>
      </c>
      <c r="C1776" s="1" t="s">
        <v>3820</v>
      </c>
      <c r="D1776" s="8">
        <v>434415</v>
      </c>
      <c r="E1776" s="8" t="s">
        <v>3821</v>
      </c>
      <c r="F1776" s="8">
        <v>170</v>
      </c>
      <c r="G1776" s="9">
        <v>0</v>
      </c>
      <c r="H1776" s="1" t="s">
        <v>3822</v>
      </c>
      <c r="I1776" s="8" t="s">
        <v>3823</v>
      </c>
      <c r="J1776" s="9" t="s">
        <v>47</v>
      </c>
    </row>
    <row r="1777" spans="1:10">
      <c r="A1777" s="12">
        <v>45397</v>
      </c>
      <c r="B1777" s="16" t="s">
        <v>113</v>
      </c>
      <c r="C1777" s="1" t="s">
        <v>3824</v>
      </c>
      <c r="D1777" s="8">
        <v>434415</v>
      </c>
      <c r="E1777" s="8" t="s">
        <v>3821</v>
      </c>
      <c r="F1777" s="8">
        <v>170</v>
      </c>
      <c r="G1777" s="9">
        <v>0</v>
      </c>
      <c r="H1777" s="1" t="s">
        <v>3822</v>
      </c>
      <c r="I1777" s="8" t="s">
        <v>3823</v>
      </c>
      <c r="J1777" s="9" t="s">
        <v>14</v>
      </c>
    </row>
    <row r="1778" spans="1:10">
      <c r="A1778" s="12">
        <v>45397</v>
      </c>
      <c r="B1778" s="16" t="s">
        <v>113</v>
      </c>
      <c r="C1778" s="1" t="s">
        <v>3825</v>
      </c>
      <c r="D1778" s="8">
        <v>8024487</v>
      </c>
      <c r="E1778" s="8" t="s">
        <v>3826</v>
      </c>
      <c r="F1778" s="8">
        <v>58</v>
      </c>
      <c r="G1778" s="9">
        <v>62</v>
      </c>
      <c r="H1778" s="1">
        <v>4</v>
      </c>
      <c r="I1778" s="8">
        <v>17.149999999999999</v>
      </c>
      <c r="J1778" s="9" t="s">
        <v>16</v>
      </c>
    </row>
    <row r="1779" spans="1:10">
      <c r="A1779" s="12">
        <v>45397</v>
      </c>
      <c r="B1779" s="16" t="s">
        <v>113</v>
      </c>
      <c r="C1779" s="1" t="s">
        <v>3827</v>
      </c>
      <c r="D1779" s="8">
        <v>342006</v>
      </c>
      <c r="E1779" s="8" t="s">
        <v>3292</v>
      </c>
      <c r="F1779" s="8">
        <v>0</v>
      </c>
      <c r="G1779" s="9">
        <v>14</v>
      </c>
      <c r="H1779" s="1">
        <v>14</v>
      </c>
      <c r="I1779" s="8">
        <v>57.4</v>
      </c>
      <c r="J1779" s="9" t="s">
        <v>12</v>
      </c>
    </row>
    <row r="1780" spans="1:10">
      <c r="A1780" s="12">
        <v>45397</v>
      </c>
      <c r="B1780" s="16" t="s">
        <v>113</v>
      </c>
      <c r="C1780" s="1" t="s">
        <v>3828</v>
      </c>
      <c r="D1780" s="8">
        <v>581594</v>
      </c>
      <c r="E1780" s="8" t="s">
        <v>3829</v>
      </c>
      <c r="F1780" s="8">
        <v>26</v>
      </c>
      <c r="G1780" s="9">
        <v>28</v>
      </c>
      <c r="H1780" s="1">
        <v>2</v>
      </c>
      <c r="I1780" s="8">
        <v>11.48</v>
      </c>
      <c r="J1780" s="9" t="s">
        <v>43</v>
      </c>
    </row>
    <row r="1781" spans="1:10">
      <c r="A1781" s="12">
        <v>45397</v>
      </c>
      <c r="B1781" s="16" t="s">
        <v>113</v>
      </c>
      <c r="C1781" s="1" t="s">
        <v>3423</v>
      </c>
      <c r="D1781" s="8">
        <v>581594</v>
      </c>
      <c r="E1781" s="8" t="s">
        <v>3829</v>
      </c>
      <c r="F1781" s="8">
        <v>40</v>
      </c>
      <c r="G1781" s="9">
        <v>9</v>
      </c>
      <c r="H1781" s="1" t="s">
        <v>3830</v>
      </c>
      <c r="I1781" s="8" t="s">
        <v>3831</v>
      </c>
      <c r="J1781" s="9" t="s">
        <v>14</v>
      </c>
    </row>
    <row r="1782" spans="1:10">
      <c r="A1782" s="12">
        <v>45397</v>
      </c>
      <c r="B1782" s="16" t="s">
        <v>113</v>
      </c>
      <c r="C1782" s="1" t="s">
        <v>3832</v>
      </c>
      <c r="D1782" s="8">
        <v>434415</v>
      </c>
      <c r="E1782" s="8" t="s">
        <v>3821</v>
      </c>
      <c r="F1782" s="8">
        <v>170</v>
      </c>
      <c r="G1782" s="9">
        <v>0</v>
      </c>
      <c r="H1782" s="1" t="s">
        <v>3822</v>
      </c>
      <c r="I1782" s="8" t="s">
        <v>3823</v>
      </c>
      <c r="J1782" s="9" t="s">
        <v>14</v>
      </c>
    </row>
    <row r="1783" spans="1:10">
      <c r="A1783" s="12">
        <v>45397</v>
      </c>
      <c r="B1783" s="16" t="s">
        <v>113</v>
      </c>
      <c r="C1783" s="1" t="s">
        <v>3426</v>
      </c>
      <c r="D1783" s="8">
        <v>581594</v>
      </c>
      <c r="E1783" s="8" t="s">
        <v>3829</v>
      </c>
      <c r="F1783" s="8">
        <v>17</v>
      </c>
      <c r="G1783" s="9">
        <v>16</v>
      </c>
      <c r="H1783" s="1" t="s">
        <v>999</v>
      </c>
      <c r="I1783" s="8" t="s">
        <v>3833</v>
      </c>
      <c r="J1783" s="9" t="s">
        <v>14</v>
      </c>
    </row>
    <row r="1784" spans="1:10">
      <c r="A1784" s="12">
        <v>45397</v>
      </c>
      <c r="B1784" s="16" t="s">
        <v>113</v>
      </c>
      <c r="C1784" s="1" t="s">
        <v>3834</v>
      </c>
      <c r="D1784" s="8">
        <v>434415</v>
      </c>
      <c r="E1784" s="8" t="s">
        <v>3821</v>
      </c>
      <c r="F1784" s="8">
        <v>38</v>
      </c>
      <c r="G1784" s="9">
        <v>286</v>
      </c>
      <c r="H1784" s="1">
        <v>248</v>
      </c>
      <c r="I1784" s="8">
        <v>545.6</v>
      </c>
      <c r="J1784" s="9" t="s">
        <v>43</v>
      </c>
    </row>
    <row r="1785" spans="1:10">
      <c r="A1785" s="12">
        <v>45397</v>
      </c>
      <c r="B1785" s="16" t="s">
        <v>113</v>
      </c>
      <c r="C1785" s="1" t="s">
        <v>3835</v>
      </c>
      <c r="D1785" s="8">
        <v>8024487</v>
      </c>
      <c r="E1785" s="8" t="s">
        <v>3826</v>
      </c>
      <c r="F1785" s="8">
        <v>20</v>
      </c>
      <c r="G1785" s="9">
        <v>10</v>
      </c>
      <c r="H1785" s="1" t="s">
        <v>3836</v>
      </c>
      <c r="I1785" s="8" t="s">
        <v>3837</v>
      </c>
      <c r="J1785" s="9" t="s">
        <v>47</v>
      </c>
    </row>
    <row r="1786" spans="1:10">
      <c r="A1786" s="12">
        <v>45397</v>
      </c>
      <c r="B1786" s="16" t="s">
        <v>113</v>
      </c>
      <c r="C1786" s="1" t="s">
        <v>3838</v>
      </c>
      <c r="D1786" s="8">
        <v>434415</v>
      </c>
      <c r="E1786" s="8" t="s">
        <v>3821</v>
      </c>
      <c r="F1786" s="8">
        <v>72</v>
      </c>
      <c r="G1786" s="9">
        <v>18</v>
      </c>
      <c r="H1786" s="1" t="s">
        <v>3839</v>
      </c>
      <c r="I1786" s="8" t="s">
        <v>3840</v>
      </c>
      <c r="J1786" s="9" t="s">
        <v>14</v>
      </c>
    </row>
    <row r="1787" spans="1:10">
      <c r="A1787" s="12">
        <v>45397</v>
      </c>
      <c r="B1787" s="16" t="s">
        <v>113</v>
      </c>
      <c r="C1787" s="1" t="s">
        <v>2403</v>
      </c>
      <c r="D1787" s="8">
        <v>581594</v>
      </c>
      <c r="E1787" s="8" t="s">
        <v>3829</v>
      </c>
      <c r="F1787" s="8">
        <v>40</v>
      </c>
      <c r="G1787" s="9">
        <v>72</v>
      </c>
      <c r="H1787" s="1">
        <v>32</v>
      </c>
      <c r="I1787" s="8">
        <v>183.74</v>
      </c>
      <c r="J1787" s="9" t="s">
        <v>43</v>
      </c>
    </row>
    <row r="1788" spans="1:10">
      <c r="A1788" s="12">
        <v>45397</v>
      </c>
      <c r="B1788" s="16" t="s">
        <v>113</v>
      </c>
      <c r="C1788" s="1" t="s">
        <v>1885</v>
      </c>
      <c r="D1788" s="8">
        <v>707789</v>
      </c>
      <c r="E1788" s="8" t="s">
        <v>3841</v>
      </c>
      <c r="F1788" s="8">
        <v>2</v>
      </c>
      <c r="G1788" s="9">
        <v>0</v>
      </c>
      <c r="H1788" s="1" t="s">
        <v>1014</v>
      </c>
      <c r="I1788" s="8" t="s">
        <v>3842</v>
      </c>
      <c r="J1788" s="9" t="s">
        <v>47</v>
      </c>
    </row>
    <row r="1789" spans="1:10">
      <c r="A1789" s="12">
        <v>45397</v>
      </c>
      <c r="B1789" s="16" t="s">
        <v>113</v>
      </c>
      <c r="C1789" s="1" t="s">
        <v>3098</v>
      </c>
      <c r="D1789" s="8">
        <v>7384380</v>
      </c>
      <c r="E1789" s="8" t="s">
        <v>3170</v>
      </c>
      <c r="F1789" s="8">
        <v>22</v>
      </c>
      <c r="G1789" s="9">
        <v>7</v>
      </c>
      <c r="H1789" s="1" t="s">
        <v>2870</v>
      </c>
      <c r="I1789" s="8" t="s">
        <v>3843</v>
      </c>
      <c r="J1789" s="9" t="s">
        <v>14</v>
      </c>
    </row>
    <row r="1790" spans="1:10">
      <c r="A1790" s="12">
        <v>45397</v>
      </c>
      <c r="B1790" s="16" t="s">
        <v>113</v>
      </c>
      <c r="C1790" s="1" t="s">
        <v>3844</v>
      </c>
      <c r="D1790" s="8">
        <v>196652</v>
      </c>
      <c r="E1790" s="8" t="s">
        <v>3845</v>
      </c>
      <c r="F1790" s="8">
        <v>30</v>
      </c>
      <c r="G1790" s="9">
        <v>16</v>
      </c>
      <c r="H1790" s="1" t="s">
        <v>3846</v>
      </c>
      <c r="I1790" s="8" t="s">
        <v>3847</v>
      </c>
      <c r="J1790" s="9" t="s">
        <v>47</v>
      </c>
    </row>
    <row r="1791" spans="1:10">
      <c r="A1791" s="12">
        <v>45397</v>
      </c>
      <c r="B1791" s="16" t="s">
        <v>113</v>
      </c>
      <c r="C1791" s="1" t="s">
        <v>3848</v>
      </c>
      <c r="D1791" s="8">
        <v>196652</v>
      </c>
      <c r="E1791" s="8" t="s">
        <v>3845</v>
      </c>
      <c r="F1791" s="8">
        <v>39</v>
      </c>
      <c r="G1791" s="9">
        <v>40</v>
      </c>
      <c r="H1791" s="1">
        <v>1</v>
      </c>
      <c r="I1791" s="8">
        <v>31.1</v>
      </c>
      <c r="J1791" s="9" t="s">
        <v>43</v>
      </c>
    </row>
    <row r="1792" spans="1:10">
      <c r="A1792" s="12">
        <v>45397</v>
      </c>
      <c r="B1792" s="16" t="s">
        <v>113</v>
      </c>
      <c r="C1792" s="1" t="s">
        <v>1761</v>
      </c>
      <c r="D1792" s="8">
        <v>196652</v>
      </c>
      <c r="E1792" s="8" t="s">
        <v>3845</v>
      </c>
      <c r="F1792" s="8">
        <v>2</v>
      </c>
      <c r="G1792" s="9">
        <v>0</v>
      </c>
      <c r="H1792" s="1" t="s">
        <v>1014</v>
      </c>
      <c r="I1792" s="8" t="s">
        <v>3849</v>
      </c>
      <c r="J1792" s="9" t="s">
        <v>14</v>
      </c>
    </row>
    <row r="1793" spans="1:10">
      <c r="A1793" s="12">
        <v>45397</v>
      </c>
      <c r="B1793" s="16" t="s">
        <v>113</v>
      </c>
      <c r="C1793" s="1" t="s">
        <v>3850</v>
      </c>
      <c r="D1793" s="8">
        <v>716735</v>
      </c>
      <c r="E1793" s="8" t="s">
        <v>3851</v>
      </c>
      <c r="F1793" s="8">
        <v>32</v>
      </c>
      <c r="G1793" s="9">
        <v>34</v>
      </c>
      <c r="H1793" s="1">
        <v>2</v>
      </c>
      <c r="I1793" s="8">
        <v>32.81</v>
      </c>
      <c r="J1793" s="9" t="s">
        <v>16</v>
      </c>
    </row>
    <row r="1794" spans="1:10">
      <c r="A1794" s="12">
        <v>45397</v>
      </c>
      <c r="B1794" s="16" t="s">
        <v>113</v>
      </c>
      <c r="C1794" s="1" t="s">
        <v>3852</v>
      </c>
      <c r="D1794" s="8">
        <v>825190</v>
      </c>
      <c r="E1794" s="8" t="s">
        <v>3853</v>
      </c>
      <c r="F1794" s="8">
        <v>280</v>
      </c>
      <c r="G1794" s="9">
        <v>270</v>
      </c>
      <c r="H1794" s="1" t="s">
        <v>579</v>
      </c>
      <c r="I1794" s="8" t="s">
        <v>3854</v>
      </c>
      <c r="J1794" s="9" t="s">
        <v>24</v>
      </c>
    </row>
    <row r="1795" spans="1:10">
      <c r="A1795" s="12">
        <v>45397</v>
      </c>
      <c r="B1795" s="16" t="s">
        <v>113</v>
      </c>
      <c r="C1795" s="1" t="s">
        <v>3855</v>
      </c>
      <c r="D1795" s="8">
        <v>498811</v>
      </c>
      <c r="E1795" s="8" t="s">
        <v>3856</v>
      </c>
      <c r="F1795" s="8">
        <v>560</v>
      </c>
      <c r="G1795" s="9">
        <v>550</v>
      </c>
      <c r="H1795" s="1" t="s">
        <v>579</v>
      </c>
      <c r="I1795" s="8" t="s">
        <v>3857</v>
      </c>
      <c r="J1795" s="9" t="s">
        <v>47</v>
      </c>
    </row>
    <row r="1796" spans="1:10">
      <c r="A1796" s="12">
        <v>45397</v>
      </c>
      <c r="B1796" s="16" t="s">
        <v>113</v>
      </c>
      <c r="C1796" s="1" t="s">
        <v>3858</v>
      </c>
      <c r="D1796" s="8">
        <v>667932</v>
      </c>
      <c r="E1796" s="8" t="s">
        <v>3859</v>
      </c>
      <c r="F1796" s="8">
        <v>125</v>
      </c>
      <c r="G1796" s="9">
        <v>100</v>
      </c>
      <c r="H1796" s="1" t="s">
        <v>1739</v>
      </c>
      <c r="I1796" s="8" t="s">
        <v>3860</v>
      </c>
      <c r="J1796" s="9" t="s">
        <v>16</v>
      </c>
    </row>
    <row r="1797" spans="1:10">
      <c r="A1797" s="12">
        <v>45397</v>
      </c>
      <c r="B1797" s="16" t="s">
        <v>113</v>
      </c>
      <c r="C1797" s="1" t="s">
        <v>3861</v>
      </c>
      <c r="D1797" s="8">
        <v>495200</v>
      </c>
      <c r="E1797" s="8" t="s">
        <v>798</v>
      </c>
      <c r="F1797" s="8">
        <v>24</v>
      </c>
      <c r="G1797" s="9">
        <v>32</v>
      </c>
      <c r="H1797" s="1">
        <v>8</v>
      </c>
      <c r="I1797" s="8">
        <v>312.27999999999997</v>
      </c>
      <c r="J1797" s="9" t="s">
        <v>47</v>
      </c>
    </row>
    <row r="1798" spans="1:10">
      <c r="A1798" s="12">
        <v>45397</v>
      </c>
      <c r="B1798" s="16" t="s">
        <v>113</v>
      </c>
      <c r="C1798" s="1" t="s">
        <v>3862</v>
      </c>
      <c r="D1798" s="8">
        <v>592570</v>
      </c>
      <c r="E1798" s="8" t="s">
        <v>3863</v>
      </c>
      <c r="F1798" s="8">
        <v>4</v>
      </c>
      <c r="G1798" s="9">
        <v>0</v>
      </c>
      <c r="H1798" s="1" t="s">
        <v>632</v>
      </c>
      <c r="I1798" s="8" t="s">
        <v>3864</v>
      </c>
      <c r="J1798" s="9" t="s">
        <v>14</v>
      </c>
    </row>
    <row r="1799" spans="1:10">
      <c r="A1799" s="12">
        <v>45397</v>
      </c>
      <c r="B1799" s="16" t="s">
        <v>113</v>
      </c>
      <c r="C1799" s="1" t="s">
        <v>3865</v>
      </c>
      <c r="D1799" s="8">
        <v>4671240</v>
      </c>
      <c r="E1799" s="8" t="s">
        <v>2904</v>
      </c>
      <c r="F1799" s="8">
        <v>82</v>
      </c>
      <c r="G1799" s="9">
        <v>70</v>
      </c>
      <c r="H1799" s="1" t="s">
        <v>622</v>
      </c>
      <c r="I1799" s="8" t="s">
        <v>3866</v>
      </c>
      <c r="J1799" s="9" t="s">
        <v>16</v>
      </c>
    </row>
    <row r="1800" spans="1:10">
      <c r="A1800" s="12">
        <v>45397</v>
      </c>
      <c r="B1800" s="16" t="s">
        <v>113</v>
      </c>
      <c r="C1800" s="1" t="s">
        <v>3867</v>
      </c>
      <c r="D1800" s="8">
        <v>872110</v>
      </c>
      <c r="E1800" s="8" t="s">
        <v>1330</v>
      </c>
      <c r="F1800" s="8">
        <v>112</v>
      </c>
      <c r="G1800" s="9">
        <v>4</v>
      </c>
      <c r="H1800" s="1" t="s">
        <v>3868</v>
      </c>
      <c r="I1800" s="8" t="s">
        <v>3869</v>
      </c>
      <c r="J1800" s="9" t="s">
        <v>14</v>
      </c>
    </row>
    <row r="1801" spans="1:10">
      <c r="A1801" s="12">
        <v>45397</v>
      </c>
      <c r="B1801" s="16" t="s">
        <v>113</v>
      </c>
      <c r="C1801" s="1" t="s">
        <v>3870</v>
      </c>
      <c r="D1801" s="8">
        <v>6928452</v>
      </c>
      <c r="E1801" s="8" t="s">
        <v>604</v>
      </c>
      <c r="F1801" s="8">
        <v>15</v>
      </c>
      <c r="G1801" s="9">
        <v>12</v>
      </c>
      <c r="H1801" s="1" t="s">
        <v>71</v>
      </c>
      <c r="I1801" s="8" t="s">
        <v>3871</v>
      </c>
      <c r="J1801" s="9" t="s">
        <v>16</v>
      </c>
    </row>
    <row r="1802" spans="1:10">
      <c r="A1802" s="12">
        <v>45397</v>
      </c>
      <c r="B1802" s="16" t="s">
        <v>113</v>
      </c>
      <c r="C1802" s="1" t="s">
        <v>3872</v>
      </c>
      <c r="D1802" s="8">
        <v>5281241</v>
      </c>
      <c r="E1802" s="8" t="s">
        <v>3873</v>
      </c>
      <c r="F1802" s="8">
        <v>144</v>
      </c>
      <c r="G1802" s="9">
        <v>140</v>
      </c>
      <c r="H1802" s="1" t="s">
        <v>632</v>
      </c>
      <c r="I1802" s="8" t="s">
        <v>3874</v>
      </c>
      <c r="J1802" s="9" t="s">
        <v>16</v>
      </c>
    </row>
    <row r="1803" spans="1:10">
      <c r="A1803" s="12">
        <v>45397</v>
      </c>
      <c r="B1803" s="16" t="s">
        <v>113</v>
      </c>
      <c r="C1803" s="1" t="s">
        <v>3875</v>
      </c>
      <c r="D1803" s="8">
        <v>6928452</v>
      </c>
      <c r="E1803" s="8" t="s">
        <v>604</v>
      </c>
      <c r="F1803" s="8">
        <v>105</v>
      </c>
      <c r="G1803" s="9">
        <v>87</v>
      </c>
      <c r="H1803" s="1" t="s">
        <v>570</v>
      </c>
      <c r="I1803" s="8" t="s">
        <v>3876</v>
      </c>
      <c r="J1803" s="9" t="s">
        <v>47</v>
      </c>
    </row>
    <row r="1804" spans="1:10">
      <c r="A1804" s="12">
        <v>45397</v>
      </c>
      <c r="B1804" s="16" t="s">
        <v>113</v>
      </c>
      <c r="C1804" s="1" t="s">
        <v>3877</v>
      </c>
      <c r="D1804" s="8">
        <v>6187466</v>
      </c>
      <c r="E1804" s="8" t="s">
        <v>3878</v>
      </c>
      <c r="F1804" s="8">
        <v>47</v>
      </c>
      <c r="G1804" s="9">
        <v>0</v>
      </c>
      <c r="H1804" s="1" t="s">
        <v>3620</v>
      </c>
      <c r="I1804" s="8" t="s">
        <v>3879</v>
      </c>
      <c r="J1804" s="9" t="s">
        <v>14</v>
      </c>
    </row>
    <row r="1805" spans="1:10">
      <c r="A1805" s="12">
        <v>45397</v>
      </c>
      <c r="B1805" s="16" t="s">
        <v>113</v>
      </c>
      <c r="C1805" s="1" t="s">
        <v>3880</v>
      </c>
      <c r="D1805" s="8">
        <v>3860729</v>
      </c>
      <c r="E1805" s="8" t="s">
        <v>3881</v>
      </c>
      <c r="F1805" s="8">
        <v>5</v>
      </c>
      <c r="G1805" s="9">
        <v>0</v>
      </c>
      <c r="H1805" s="1" t="s">
        <v>86</v>
      </c>
      <c r="I1805" s="8" t="s">
        <v>3882</v>
      </c>
      <c r="J1805" s="9" t="s">
        <v>14</v>
      </c>
    </row>
    <row r="1806" spans="1:10">
      <c r="A1806" s="12">
        <v>45397</v>
      </c>
      <c r="B1806" s="16" t="s">
        <v>113</v>
      </c>
      <c r="C1806" s="1" t="s">
        <v>3883</v>
      </c>
      <c r="D1806" s="8">
        <v>544227</v>
      </c>
      <c r="E1806" s="8" t="s">
        <v>3884</v>
      </c>
      <c r="F1806" s="8">
        <v>90</v>
      </c>
      <c r="G1806" s="9">
        <v>100</v>
      </c>
      <c r="H1806" s="1">
        <v>10</v>
      </c>
      <c r="I1806" s="8">
        <v>53.89</v>
      </c>
      <c r="J1806" s="9" t="s">
        <v>16</v>
      </c>
    </row>
    <row r="1807" spans="1:10">
      <c r="A1807" s="12">
        <v>45397</v>
      </c>
      <c r="B1807" s="16" t="s">
        <v>113</v>
      </c>
      <c r="C1807" s="1" t="s">
        <v>3885</v>
      </c>
      <c r="D1807" s="8">
        <v>8916234</v>
      </c>
      <c r="E1807" s="8" t="s">
        <v>2869</v>
      </c>
      <c r="F1807" s="8">
        <v>106</v>
      </c>
      <c r="G1807" s="9">
        <v>107</v>
      </c>
      <c r="H1807" s="1">
        <v>1</v>
      </c>
      <c r="I1807" s="8">
        <v>98.67</v>
      </c>
      <c r="J1807" s="9" t="s">
        <v>14</v>
      </c>
    </row>
    <row r="1808" spans="1:10">
      <c r="A1808" s="12">
        <v>45397</v>
      </c>
      <c r="B1808" s="16" t="s">
        <v>113</v>
      </c>
      <c r="C1808" s="1" t="s">
        <v>3886</v>
      </c>
      <c r="D1808" s="8">
        <v>792404</v>
      </c>
      <c r="E1808" s="8" t="s">
        <v>3428</v>
      </c>
      <c r="F1808" s="8">
        <v>12</v>
      </c>
      <c r="G1808" s="9">
        <v>13</v>
      </c>
      <c r="H1808" s="1">
        <v>1</v>
      </c>
      <c r="I1808" s="8">
        <v>20.57</v>
      </c>
      <c r="J1808" s="9" t="s">
        <v>16</v>
      </c>
    </row>
    <row r="1809" spans="1:10">
      <c r="A1809" s="12">
        <v>45397</v>
      </c>
      <c r="B1809" s="16" t="s">
        <v>113</v>
      </c>
      <c r="C1809" s="1" t="s">
        <v>3887</v>
      </c>
      <c r="D1809" s="8">
        <v>895310</v>
      </c>
      <c r="E1809" s="8" t="s">
        <v>3668</v>
      </c>
      <c r="F1809" s="8">
        <v>34</v>
      </c>
      <c r="G1809" s="9">
        <v>33</v>
      </c>
      <c r="H1809" s="1" t="s">
        <v>79</v>
      </c>
      <c r="I1809" s="8" t="s">
        <v>3888</v>
      </c>
      <c r="J1809" s="9" t="s">
        <v>47</v>
      </c>
    </row>
    <row r="1810" spans="1:10">
      <c r="A1810" s="12">
        <v>45397</v>
      </c>
      <c r="B1810" s="16" t="s">
        <v>113</v>
      </c>
      <c r="C1810" s="1" t="s">
        <v>810</v>
      </c>
      <c r="D1810" s="8">
        <v>617206</v>
      </c>
      <c r="E1810" s="8" t="s">
        <v>609</v>
      </c>
      <c r="F1810" s="8">
        <v>40</v>
      </c>
      <c r="G1810" s="9">
        <v>24</v>
      </c>
      <c r="H1810" s="1" t="s">
        <v>492</v>
      </c>
      <c r="I1810" s="8" t="s">
        <v>3889</v>
      </c>
      <c r="J1810" s="9" t="s">
        <v>16</v>
      </c>
    </row>
    <row r="1811" spans="1:10">
      <c r="A1811" s="12">
        <v>45397</v>
      </c>
      <c r="B1811" s="16" t="s">
        <v>113</v>
      </c>
      <c r="C1811" s="1" t="s">
        <v>2647</v>
      </c>
      <c r="D1811" s="8">
        <v>196652</v>
      </c>
      <c r="E1811" s="8" t="s">
        <v>3845</v>
      </c>
      <c r="F1811" s="8">
        <v>40</v>
      </c>
      <c r="G1811" s="9">
        <v>37</v>
      </c>
      <c r="H1811" s="1" t="s">
        <v>553</v>
      </c>
      <c r="I1811" s="8" t="s">
        <v>3890</v>
      </c>
      <c r="J1811" s="9" t="s">
        <v>24</v>
      </c>
    </row>
    <row r="1812" spans="1:10">
      <c r="A1812" s="12">
        <v>45397</v>
      </c>
      <c r="B1812" s="16" t="s">
        <v>113</v>
      </c>
      <c r="C1812" s="1" t="s">
        <v>3891</v>
      </c>
      <c r="D1812" s="8">
        <v>475994</v>
      </c>
      <c r="E1812" s="8" t="s">
        <v>3892</v>
      </c>
      <c r="F1812" s="8">
        <v>4</v>
      </c>
      <c r="G1812" s="9">
        <v>3</v>
      </c>
      <c r="H1812" s="1" t="s">
        <v>538</v>
      </c>
      <c r="I1812" s="8" t="s">
        <v>3893</v>
      </c>
      <c r="J1812" s="9" t="s">
        <v>16</v>
      </c>
    </row>
    <row r="1813" spans="1:10">
      <c r="A1813" s="12">
        <v>45397</v>
      </c>
      <c r="B1813" s="16" t="s">
        <v>113</v>
      </c>
      <c r="C1813" s="1" t="s">
        <v>3708</v>
      </c>
      <c r="D1813" s="8">
        <v>9411027</v>
      </c>
      <c r="E1813" s="8" t="s">
        <v>3894</v>
      </c>
      <c r="F1813" s="8">
        <v>12</v>
      </c>
      <c r="G1813" s="9">
        <v>9</v>
      </c>
      <c r="H1813" s="1" t="s">
        <v>553</v>
      </c>
      <c r="I1813" s="8" t="s">
        <v>3895</v>
      </c>
      <c r="J1813" s="9" t="s">
        <v>47</v>
      </c>
    </row>
    <row r="1814" spans="1:10">
      <c r="A1814" s="12">
        <v>45397</v>
      </c>
      <c r="B1814" s="16" t="s">
        <v>113</v>
      </c>
      <c r="C1814" s="1" t="s">
        <v>3896</v>
      </c>
      <c r="D1814" s="8">
        <v>7377876</v>
      </c>
      <c r="E1814" s="8" t="s">
        <v>3897</v>
      </c>
      <c r="F1814" s="8">
        <v>9</v>
      </c>
      <c r="G1814" s="9">
        <v>8</v>
      </c>
      <c r="H1814" s="1" t="s">
        <v>538</v>
      </c>
      <c r="I1814" s="8" t="s">
        <v>3898</v>
      </c>
      <c r="J1814" s="9" t="s">
        <v>16</v>
      </c>
    </row>
    <row r="1815" spans="1:10">
      <c r="A1815" s="12">
        <v>45397</v>
      </c>
      <c r="B1815" s="16" t="s">
        <v>113</v>
      </c>
      <c r="C1815" s="1" t="s">
        <v>3899</v>
      </c>
      <c r="D1815" s="8">
        <v>3863395</v>
      </c>
      <c r="E1815" s="8" t="s">
        <v>3900</v>
      </c>
      <c r="F1815" s="8">
        <v>10</v>
      </c>
      <c r="G1815" s="9">
        <v>11</v>
      </c>
      <c r="H1815" s="1">
        <v>1</v>
      </c>
      <c r="I1815" s="8">
        <v>48.76</v>
      </c>
      <c r="J1815" s="9" t="s">
        <v>16</v>
      </c>
    </row>
    <row r="1816" spans="1:10">
      <c r="A1816" s="12">
        <v>45397</v>
      </c>
      <c r="B1816" s="16" t="s">
        <v>113</v>
      </c>
      <c r="C1816" s="1" t="s">
        <v>3901</v>
      </c>
      <c r="D1816" s="8">
        <v>411851</v>
      </c>
      <c r="E1816" s="8" t="s">
        <v>3902</v>
      </c>
      <c r="F1816" s="8">
        <v>7</v>
      </c>
      <c r="G1816" s="9">
        <v>1</v>
      </c>
      <c r="H1816" s="1" t="s">
        <v>534</v>
      </c>
      <c r="I1816" s="8" t="s">
        <v>3903</v>
      </c>
      <c r="J1816" s="9" t="s">
        <v>45</v>
      </c>
    </row>
    <row r="1817" spans="1:10">
      <c r="A1817" s="12">
        <v>45397</v>
      </c>
      <c r="B1817" s="16" t="s">
        <v>113</v>
      </c>
      <c r="C1817" s="1" t="s">
        <v>3904</v>
      </c>
      <c r="D1817" s="8">
        <v>221447</v>
      </c>
      <c r="E1817" s="8" t="s">
        <v>3905</v>
      </c>
      <c r="F1817" s="8">
        <v>1</v>
      </c>
      <c r="G1817" s="9">
        <v>0</v>
      </c>
      <c r="H1817" s="1" t="s">
        <v>538</v>
      </c>
      <c r="I1817" s="8" t="s">
        <v>3906</v>
      </c>
      <c r="J1817" s="9" t="s">
        <v>47</v>
      </c>
    </row>
    <row r="1818" spans="1:10">
      <c r="A1818" s="12">
        <v>45398</v>
      </c>
      <c r="B1818" s="16" t="s">
        <v>113</v>
      </c>
      <c r="C1818" s="1" t="s">
        <v>3907</v>
      </c>
      <c r="D1818" s="8">
        <v>268682</v>
      </c>
      <c r="E1818" s="8" t="s">
        <v>3908</v>
      </c>
      <c r="F1818" s="8">
        <v>12</v>
      </c>
      <c r="G1818" s="9">
        <v>14</v>
      </c>
      <c r="H1818" s="1">
        <v>2</v>
      </c>
      <c r="I1818" s="8">
        <v>194.64</v>
      </c>
      <c r="J1818" s="9" t="s">
        <v>12</v>
      </c>
    </row>
    <row r="1819" spans="1:10">
      <c r="A1819" s="12">
        <v>45398</v>
      </c>
      <c r="B1819" s="16" t="s">
        <v>113</v>
      </c>
      <c r="C1819" s="1" t="s">
        <v>2267</v>
      </c>
      <c r="D1819" s="8">
        <v>820483</v>
      </c>
      <c r="E1819" s="8" t="s">
        <v>3909</v>
      </c>
      <c r="F1819" s="8">
        <v>59</v>
      </c>
      <c r="G1819" s="9">
        <v>24</v>
      </c>
      <c r="H1819" s="1" t="s">
        <v>3910</v>
      </c>
      <c r="I1819" s="8" t="s">
        <v>3911</v>
      </c>
      <c r="J1819" s="9" t="s">
        <v>47</v>
      </c>
    </row>
    <row r="1820" spans="1:10">
      <c r="A1820" s="12">
        <v>45398</v>
      </c>
      <c r="B1820" s="16" t="s">
        <v>113</v>
      </c>
      <c r="C1820" s="1" t="s">
        <v>3912</v>
      </c>
      <c r="D1820" s="8">
        <v>249225</v>
      </c>
      <c r="E1820" s="8" t="s">
        <v>3913</v>
      </c>
      <c r="F1820" s="8">
        <v>0</v>
      </c>
      <c r="G1820" s="9">
        <v>22</v>
      </c>
      <c r="H1820" s="1">
        <v>22</v>
      </c>
      <c r="I1820" s="8">
        <v>235.4</v>
      </c>
      <c r="J1820" s="9" t="s">
        <v>12</v>
      </c>
    </row>
    <row r="1821" spans="1:10">
      <c r="A1821" s="12">
        <v>45398</v>
      </c>
      <c r="B1821" s="16" t="s">
        <v>113</v>
      </c>
      <c r="C1821" s="1" t="s">
        <v>559</v>
      </c>
      <c r="D1821" s="8">
        <v>6928452</v>
      </c>
      <c r="E1821" s="8" t="s">
        <v>541</v>
      </c>
      <c r="F1821" s="8">
        <v>20</v>
      </c>
      <c r="G1821" s="9">
        <v>0</v>
      </c>
      <c r="H1821" s="1" t="s">
        <v>337</v>
      </c>
      <c r="I1821" s="8" t="s">
        <v>3914</v>
      </c>
      <c r="J1821" s="9" t="s">
        <v>47</v>
      </c>
    </row>
    <row r="1822" spans="1:10">
      <c r="A1822" s="12">
        <v>45398</v>
      </c>
      <c r="B1822" s="16" t="s">
        <v>113</v>
      </c>
      <c r="C1822" s="1" t="s">
        <v>3915</v>
      </c>
      <c r="D1822" s="8">
        <v>326921</v>
      </c>
      <c r="E1822" s="8" t="s">
        <v>3916</v>
      </c>
      <c r="F1822" s="8">
        <v>574</v>
      </c>
      <c r="G1822" s="9">
        <v>141</v>
      </c>
      <c r="H1822" s="1" t="s">
        <v>3917</v>
      </c>
      <c r="I1822" s="8" t="s">
        <v>3918</v>
      </c>
      <c r="J1822" s="9" t="s">
        <v>45</v>
      </c>
    </row>
    <row r="1823" spans="1:10">
      <c r="A1823" s="12">
        <v>45398</v>
      </c>
      <c r="B1823" s="16" t="s">
        <v>113</v>
      </c>
      <c r="C1823" s="1" t="s">
        <v>2954</v>
      </c>
      <c r="D1823" s="8">
        <v>4671240</v>
      </c>
      <c r="E1823" s="8" t="s">
        <v>2955</v>
      </c>
      <c r="F1823" s="8">
        <v>18</v>
      </c>
      <c r="G1823" s="9">
        <v>1</v>
      </c>
      <c r="H1823" s="1" t="s">
        <v>971</v>
      </c>
      <c r="I1823" s="8" t="s">
        <v>3919</v>
      </c>
      <c r="J1823" s="9" t="s">
        <v>47</v>
      </c>
    </row>
    <row r="1824" spans="1:10">
      <c r="A1824" s="12">
        <v>45398</v>
      </c>
      <c r="B1824" s="16" t="s">
        <v>113</v>
      </c>
      <c r="C1824" s="1" t="s">
        <v>3920</v>
      </c>
      <c r="D1824" s="8">
        <v>716735</v>
      </c>
      <c r="E1824" s="8" t="s">
        <v>2842</v>
      </c>
      <c r="F1824" s="8">
        <v>7</v>
      </c>
      <c r="G1824" s="9">
        <v>2</v>
      </c>
      <c r="H1824" s="1" t="s">
        <v>1161</v>
      </c>
      <c r="I1824" s="8" t="s">
        <v>3921</v>
      </c>
      <c r="J1824" s="9" t="s">
        <v>47</v>
      </c>
    </row>
    <row r="1825" spans="1:10">
      <c r="A1825" s="12">
        <v>45398</v>
      </c>
      <c r="B1825" s="16" t="s">
        <v>113</v>
      </c>
      <c r="C1825" s="1" t="s">
        <v>3922</v>
      </c>
      <c r="D1825" s="8">
        <v>3860729</v>
      </c>
      <c r="E1825" s="8" t="s">
        <v>3923</v>
      </c>
      <c r="F1825" s="8">
        <v>37</v>
      </c>
      <c r="G1825" s="9">
        <v>42</v>
      </c>
      <c r="H1825" s="1">
        <v>5</v>
      </c>
      <c r="I1825" s="8">
        <v>62.9</v>
      </c>
      <c r="J1825" s="9" t="s">
        <v>43</v>
      </c>
    </row>
    <row r="1826" spans="1:10">
      <c r="A1826" s="12">
        <v>45398</v>
      </c>
      <c r="B1826" s="16" t="s">
        <v>113</v>
      </c>
      <c r="C1826" s="1" t="s">
        <v>3924</v>
      </c>
      <c r="D1826" s="8">
        <v>5281241</v>
      </c>
      <c r="E1826" s="8" t="s">
        <v>3925</v>
      </c>
      <c r="F1826" s="8">
        <v>29</v>
      </c>
      <c r="G1826" s="9">
        <v>30</v>
      </c>
      <c r="H1826" s="1">
        <v>1</v>
      </c>
      <c r="I1826" s="8">
        <v>63.25</v>
      </c>
      <c r="J1826" s="9" t="s">
        <v>12</v>
      </c>
    </row>
    <row r="1827" spans="1:10">
      <c r="A1827" s="12">
        <v>45398</v>
      </c>
      <c r="B1827" s="16" t="s">
        <v>113</v>
      </c>
      <c r="C1827" s="1" t="s">
        <v>3926</v>
      </c>
      <c r="D1827" s="8">
        <v>825190</v>
      </c>
      <c r="E1827" s="8" t="s">
        <v>3927</v>
      </c>
      <c r="F1827" s="8">
        <v>46</v>
      </c>
      <c r="G1827" s="9">
        <v>34</v>
      </c>
      <c r="H1827" s="1" t="s">
        <v>1210</v>
      </c>
      <c r="I1827" s="8" t="s">
        <v>3928</v>
      </c>
      <c r="J1827" s="9" t="s">
        <v>47</v>
      </c>
    </row>
    <row r="1828" spans="1:10">
      <c r="A1828" s="12">
        <v>45398</v>
      </c>
      <c r="B1828" s="16" t="s">
        <v>113</v>
      </c>
      <c r="C1828" s="1" t="s">
        <v>3929</v>
      </c>
      <c r="D1828" s="8">
        <v>941619</v>
      </c>
      <c r="E1828" s="8" t="s">
        <v>3930</v>
      </c>
      <c r="F1828" s="8">
        <v>56</v>
      </c>
      <c r="G1828" s="9">
        <v>49</v>
      </c>
      <c r="H1828" s="1" t="s">
        <v>1404</v>
      </c>
      <c r="I1828" s="8" t="s">
        <v>3931</v>
      </c>
      <c r="J1828" s="9" t="s">
        <v>26</v>
      </c>
    </row>
    <row r="1829" spans="1:10">
      <c r="A1829" s="12">
        <v>45398</v>
      </c>
      <c r="B1829" s="16" t="s">
        <v>113</v>
      </c>
      <c r="C1829" s="1" t="s">
        <v>3932</v>
      </c>
      <c r="D1829" s="8">
        <v>5482119</v>
      </c>
      <c r="E1829" s="8" t="s">
        <v>3933</v>
      </c>
      <c r="F1829" s="8">
        <v>4</v>
      </c>
      <c r="G1829" s="9">
        <v>12</v>
      </c>
      <c r="H1829" s="1">
        <v>8</v>
      </c>
      <c r="I1829" s="8">
        <v>628.52</v>
      </c>
      <c r="J1829" s="9" t="s">
        <v>26</v>
      </c>
    </row>
    <row r="1830" spans="1:10">
      <c r="A1830" s="12">
        <v>45398</v>
      </c>
      <c r="B1830" s="16" t="s">
        <v>113</v>
      </c>
      <c r="C1830" s="1" t="s">
        <v>3934</v>
      </c>
      <c r="D1830" s="8">
        <v>6187466</v>
      </c>
      <c r="E1830" s="8" t="s">
        <v>3935</v>
      </c>
      <c r="F1830" s="8">
        <v>5</v>
      </c>
      <c r="G1830" s="9">
        <v>58</v>
      </c>
      <c r="H1830" s="1">
        <v>53</v>
      </c>
      <c r="I1830" s="8">
        <v>586.71</v>
      </c>
      <c r="J1830" s="9" t="s">
        <v>43</v>
      </c>
    </row>
    <row r="1831" spans="1:10">
      <c r="A1831" s="12">
        <v>45398</v>
      </c>
      <c r="B1831" s="16" t="s">
        <v>113</v>
      </c>
      <c r="C1831" s="1" t="s">
        <v>3633</v>
      </c>
      <c r="D1831" s="8">
        <v>4034422</v>
      </c>
      <c r="E1831" s="8" t="s">
        <v>3936</v>
      </c>
      <c r="F1831" s="8">
        <v>399</v>
      </c>
      <c r="G1831" s="9">
        <v>400</v>
      </c>
      <c r="H1831" s="1">
        <v>1</v>
      </c>
      <c r="I1831" s="8">
        <v>0.53</v>
      </c>
      <c r="J1831" s="9" t="s">
        <v>12</v>
      </c>
    </row>
    <row r="1832" spans="1:10">
      <c r="A1832" s="12">
        <v>45398</v>
      </c>
      <c r="B1832" s="16" t="s">
        <v>113</v>
      </c>
      <c r="C1832" s="1" t="s">
        <v>3937</v>
      </c>
      <c r="D1832" s="8">
        <v>5620467</v>
      </c>
      <c r="E1832" s="8" t="s">
        <v>3933</v>
      </c>
      <c r="F1832" s="8">
        <v>4</v>
      </c>
      <c r="G1832" s="9">
        <v>2</v>
      </c>
      <c r="H1832" s="1" t="s">
        <v>310</v>
      </c>
      <c r="I1832" s="8" t="s">
        <v>3938</v>
      </c>
      <c r="J1832" s="9" t="s">
        <v>22</v>
      </c>
    </row>
    <row r="1833" spans="1:10">
      <c r="A1833" s="12">
        <v>45398</v>
      </c>
      <c r="B1833" s="16" t="s">
        <v>113</v>
      </c>
      <c r="C1833" s="1" t="s">
        <v>1280</v>
      </c>
      <c r="D1833" s="8">
        <v>8916234</v>
      </c>
      <c r="E1833" s="8" t="s">
        <v>1281</v>
      </c>
      <c r="F1833" s="8">
        <v>42</v>
      </c>
      <c r="G1833" s="9">
        <v>30</v>
      </c>
      <c r="H1833" s="1" t="s">
        <v>1210</v>
      </c>
      <c r="I1833" s="8" t="s">
        <v>3939</v>
      </c>
      <c r="J1833" s="9" t="s">
        <v>47</v>
      </c>
    </row>
    <row r="1834" spans="1:10">
      <c r="A1834" s="12">
        <v>45398</v>
      </c>
      <c r="B1834" s="16" t="s">
        <v>113</v>
      </c>
      <c r="C1834" s="1" t="s">
        <v>3940</v>
      </c>
      <c r="D1834" s="8">
        <v>972507</v>
      </c>
      <c r="E1834" s="8" t="s">
        <v>3941</v>
      </c>
      <c r="F1834" s="8">
        <v>1</v>
      </c>
      <c r="G1834" s="9">
        <v>0</v>
      </c>
      <c r="H1834" s="1" t="s">
        <v>203</v>
      </c>
      <c r="I1834" s="8" t="s">
        <v>3942</v>
      </c>
      <c r="J1834" s="9" t="s">
        <v>47</v>
      </c>
    </row>
    <row r="1835" spans="1:10">
      <c r="A1835" s="12">
        <v>45398</v>
      </c>
      <c r="B1835" s="16" t="s">
        <v>113</v>
      </c>
      <c r="C1835" s="1" t="s">
        <v>3943</v>
      </c>
      <c r="D1835" s="8">
        <v>478154</v>
      </c>
      <c r="E1835" s="8" t="s">
        <v>3944</v>
      </c>
      <c r="F1835" s="8">
        <v>13</v>
      </c>
      <c r="G1835" s="9">
        <v>14</v>
      </c>
      <c r="H1835" s="1">
        <v>1</v>
      </c>
      <c r="I1835" s="8">
        <v>7.61</v>
      </c>
      <c r="J1835" s="9" t="s">
        <v>12</v>
      </c>
    </row>
    <row r="1836" spans="1:10">
      <c r="A1836" s="12">
        <v>45398</v>
      </c>
      <c r="B1836" s="16" t="s">
        <v>113</v>
      </c>
      <c r="C1836" s="1" t="s">
        <v>1329</v>
      </c>
      <c r="D1836" s="8">
        <v>872110</v>
      </c>
      <c r="E1836" s="8" t="s">
        <v>1364</v>
      </c>
      <c r="F1836" s="8">
        <v>7</v>
      </c>
      <c r="G1836" s="9">
        <v>114</v>
      </c>
      <c r="H1836" s="1">
        <v>107</v>
      </c>
      <c r="I1836" s="8">
        <v>542.49</v>
      </c>
      <c r="J1836" s="9" t="s">
        <v>43</v>
      </c>
    </row>
    <row r="1837" spans="1:10">
      <c r="A1837" s="12">
        <v>45398</v>
      </c>
      <c r="B1837" s="16" t="s">
        <v>113</v>
      </c>
      <c r="C1837" s="1" t="s">
        <v>3945</v>
      </c>
      <c r="D1837" s="8">
        <v>5778292</v>
      </c>
      <c r="E1837" s="8" t="s">
        <v>3946</v>
      </c>
      <c r="F1837" s="8">
        <v>6</v>
      </c>
      <c r="G1837" s="9">
        <v>4</v>
      </c>
      <c r="H1837" s="1" t="s">
        <v>90</v>
      </c>
      <c r="I1837" s="8" t="s">
        <v>3947</v>
      </c>
      <c r="J1837" s="9" t="s">
        <v>12</v>
      </c>
    </row>
    <row r="1838" spans="1:10">
      <c r="A1838" s="12">
        <v>45398</v>
      </c>
      <c r="B1838" s="16" t="s">
        <v>113</v>
      </c>
      <c r="C1838" s="1" t="s">
        <v>3948</v>
      </c>
      <c r="D1838" s="8">
        <v>396201</v>
      </c>
      <c r="E1838" s="8" t="s">
        <v>3949</v>
      </c>
      <c r="F1838" s="8">
        <v>28</v>
      </c>
      <c r="G1838" s="9">
        <v>31</v>
      </c>
      <c r="H1838" s="1">
        <v>3</v>
      </c>
      <c r="I1838" s="8">
        <v>4.95</v>
      </c>
      <c r="J1838" s="9" t="s">
        <v>12</v>
      </c>
    </row>
    <row r="1839" spans="1:10">
      <c r="A1839" s="12">
        <v>45398</v>
      </c>
      <c r="B1839" s="16" t="s">
        <v>113</v>
      </c>
      <c r="C1839" s="1" t="s">
        <v>3950</v>
      </c>
      <c r="D1839" s="8">
        <v>6479998</v>
      </c>
      <c r="E1839" s="8" t="s">
        <v>3951</v>
      </c>
      <c r="F1839" s="8">
        <v>4</v>
      </c>
      <c r="G1839" s="9">
        <v>5</v>
      </c>
      <c r="H1839" s="1">
        <v>1</v>
      </c>
      <c r="I1839" s="8">
        <v>68.95</v>
      </c>
      <c r="J1839" s="9" t="s">
        <v>22</v>
      </c>
    </row>
    <row r="1840" spans="1:10">
      <c r="A1840" s="12">
        <v>45398</v>
      </c>
      <c r="B1840" s="16" t="s">
        <v>113</v>
      </c>
      <c r="C1840" s="1" t="s">
        <v>3952</v>
      </c>
      <c r="D1840" s="8">
        <v>411851</v>
      </c>
      <c r="E1840" s="8" t="s">
        <v>3902</v>
      </c>
      <c r="F1840" s="8">
        <v>4</v>
      </c>
      <c r="G1840" s="9">
        <v>12</v>
      </c>
      <c r="H1840" s="1">
        <v>8</v>
      </c>
      <c r="I1840" s="8">
        <v>159.28</v>
      </c>
      <c r="J1840" s="9" t="s">
        <v>45</v>
      </c>
    </row>
    <row r="1841" spans="1:10">
      <c r="A1841" s="12">
        <v>45398</v>
      </c>
      <c r="B1841" s="16" t="s">
        <v>113</v>
      </c>
      <c r="C1841" s="1" t="s">
        <v>3953</v>
      </c>
      <c r="D1841" s="8">
        <v>791378</v>
      </c>
      <c r="E1841" s="8" t="s">
        <v>3954</v>
      </c>
      <c r="F1841" s="8">
        <v>5</v>
      </c>
      <c r="G1841" s="9">
        <v>10</v>
      </c>
      <c r="H1841" s="1">
        <v>5</v>
      </c>
      <c r="I1841" s="8">
        <v>94.59</v>
      </c>
      <c r="J1841" s="9" t="s">
        <v>12</v>
      </c>
    </row>
    <row r="1842" spans="1:10">
      <c r="A1842" s="12">
        <v>45398</v>
      </c>
      <c r="B1842" s="16" t="s">
        <v>113</v>
      </c>
      <c r="C1842" s="1" t="s">
        <v>1738</v>
      </c>
      <c r="D1842" s="8">
        <v>495200</v>
      </c>
      <c r="E1842" s="8" t="s">
        <v>3478</v>
      </c>
      <c r="F1842" s="8">
        <v>66</v>
      </c>
      <c r="G1842" s="9">
        <v>65</v>
      </c>
      <c r="H1842" s="1" t="s">
        <v>79</v>
      </c>
      <c r="I1842" s="8" t="s">
        <v>3390</v>
      </c>
      <c r="J1842" s="9" t="s">
        <v>47</v>
      </c>
    </row>
    <row r="1843" spans="1:10">
      <c r="A1843" s="12">
        <v>45398</v>
      </c>
      <c r="B1843" s="16" t="s">
        <v>113</v>
      </c>
      <c r="C1843" s="1" t="s">
        <v>3955</v>
      </c>
      <c r="D1843" s="8">
        <v>592570</v>
      </c>
      <c r="E1843" s="8" t="s">
        <v>3956</v>
      </c>
      <c r="F1843" s="8">
        <v>18</v>
      </c>
      <c r="G1843" s="9">
        <v>22</v>
      </c>
      <c r="H1843" s="1">
        <v>4</v>
      </c>
      <c r="I1843" s="8">
        <v>174</v>
      </c>
      <c r="J1843" s="9" t="s">
        <v>43</v>
      </c>
    </row>
    <row r="1844" spans="1:10">
      <c r="A1844" s="12">
        <v>45398</v>
      </c>
      <c r="B1844" s="16" t="s">
        <v>113</v>
      </c>
      <c r="C1844" s="1" t="s">
        <v>3957</v>
      </c>
      <c r="D1844" s="8">
        <v>678362</v>
      </c>
      <c r="E1844" s="8" t="s">
        <v>3958</v>
      </c>
      <c r="F1844" s="8">
        <v>8</v>
      </c>
      <c r="G1844" s="9">
        <v>5</v>
      </c>
      <c r="H1844" s="1" t="s">
        <v>71</v>
      </c>
      <c r="I1844" s="8" t="s">
        <v>3959</v>
      </c>
      <c r="J1844" s="9" t="s">
        <v>47</v>
      </c>
    </row>
    <row r="1845" spans="1:10">
      <c r="A1845" s="12">
        <v>45398</v>
      </c>
      <c r="B1845" s="16" t="s">
        <v>113</v>
      </c>
      <c r="C1845" s="1" t="s">
        <v>3960</v>
      </c>
      <c r="D1845" s="8">
        <v>576081</v>
      </c>
      <c r="E1845" s="8" t="s">
        <v>3961</v>
      </c>
      <c r="F1845" s="8">
        <v>153</v>
      </c>
      <c r="G1845" s="9">
        <v>159</v>
      </c>
      <c r="H1845" s="1">
        <v>6</v>
      </c>
      <c r="I1845" s="8">
        <v>191.04</v>
      </c>
      <c r="J1845" s="9" t="s">
        <v>12</v>
      </c>
    </row>
    <row r="1846" spans="1:10">
      <c r="A1846" s="12">
        <v>45398</v>
      </c>
      <c r="B1846" s="16" t="s">
        <v>113</v>
      </c>
      <c r="C1846" s="1" t="s">
        <v>3669</v>
      </c>
      <c r="D1846" s="8">
        <v>7384380</v>
      </c>
      <c r="E1846" s="8" t="s">
        <v>3170</v>
      </c>
      <c r="F1846" s="8">
        <v>18</v>
      </c>
      <c r="G1846" s="9">
        <v>22</v>
      </c>
      <c r="H1846" s="1">
        <v>4</v>
      </c>
      <c r="I1846" s="8">
        <v>298.89999999999998</v>
      </c>
      <c r="J1846" s="9" t="s">
        <v>43</v>
      </c>
    </row>
    <row r="1847" spans="1:10">
      <c r="A1847" s="12">
        <v>45398</v>
      </c>
      <c r="B1847" s="16" t="s">
        <v>113</v>
      </c>
      <c r="C1847" s="1" t="s">
        <v>3962</v>
      </c>
      <c r="D1847" s="8">
        <v>5778292</v>
      </c>
      <c r="E1847" s="8" t="s">
        <v>3946</v>
      </c>
      <c r="F1847" s="8">
        <v>97</v>
      </c>
      <c r="G1847" s="9">
        <v>91</v>
      </c>
      <c r="H1847" s="1" t="s">
        <v>126</v>
      </c>
      <c r="I1847" s="8" t="s">
        <v>3963</v>
      </c>
      <c r="J1847" s="9" t="s">
        <v>47</v>
      </c>
    </row>
    <row r="1848" spans="1:10">
      <c r="A1848" s="12">
        <v>45398</v>
      </c>
      <c r="B1848" s="16" t="s">
        <v>113</v>
      </c>
      <c r="C1848" s="1" t="s">
        <v>847</v>
      </c>
      <c r="D1848" s="8">
        <v>411890</v>
      </c>
      <c r="E1848" s="8" t="s">
        <v>2562</v>
      </c>
      <c r="F1848" s="8">
        <v>795</v>
      </c>
      <c r="G1848" s="9">
        <v>790</v>
      </c>
      <c r="H1848" s="1" t="s">
        <v>86</v>
      </c>
      <c r="I1848" s="8" t="s">
        <v>3964</v>
      </c>
      <c r="J1848" s="9" t="s">
        <v>47</v>
      </c>
    </row>
    <row r="1849" spans="1:10">
      <c r="A1849" s="12">
        <v>45398</v>
      </c>
      <c r="B1849" s="16" t="s">
        <v>113</v>
      </c>
      <c r="C1849" s="1" t="s">
        <v>3671</v>
      </c>
      <c r="D1849" s="8">
        <v>1353862</v>
      </c>
      <c r="E1849" s="8" t="s">
        <v>3965</v>
      </c>
      <c r="F1849" s="8">
        <v>35</v>
      </c>
      <c r="G1849" s="9">
        <v>32</v>
      </c>
      <c r="H1849" s="1" t="s">
        <v>71</v>
      </c>
      <c r="I1849" s="8" t="s">
        <v>3966</v>
      </c>
      <c r="J1849" s="9" t="s">
        <v>14</v>
      </c>
    </row>
    <row r="1850" spans="1:10">
      <c r="A1850" s="12">
        <v>45398</v>
      </c>
      <c r="B1850" s="16" t="s">
        <v>113</v>
      </c>
      <c r="C1850" s="1" t="s">
        <v>869</v>
      </c>
      <c r="D1850" s="8">
        <v>1353862</v>
      </c>
      <c r="E1850" s="8" t="s">
        <v>3965</v>
      </c>
      <c r="F1850" s="8">
        <v>4</v>
      </c>
      <c r="G1850" s="9">
        <v>7</v>
      </c>
      <c r="H1850" s="1">
        <v>3</v>
      </c>
      <c r="I1850" s="8">
        <v>133.27000000000001</v>
      </c>
      <c r="J1850" s="9" t="s">
        <v>43</v>
      </c>
    </row>
    <row r="1851" spans="1:10">
      <c r="A1851" s="12">
        <v>45398</v>
      </c>
      <c r="B1851" s="16" t="s">
        <v>113</v>
      </c>
      <c r="C1851" s="1" t="s">
        <v>3513</v>
      </c>
      <c r="D1851" s="8">
        <v>1353862</v>
      </c>
      <c r="E1851" s="8" t="s">
        <v>3965</v>
      </c>
      <c r="F1851" s="8">
        <v>23</v>
      </c>
      <c r="G1851" s="9">
        <v>40</v>
      </c>
      <c r="H1851" s="1">
        <v>17</v>
      </c>
      <c r="I1851" s="8">
        <v>755.24</v>
      </c>
      <c r="J1851" s="9" t="s">
        <v>43</v>
      </c>
    </row>
    <row r="1852" spans="1:10">
      <c r="A1852" s="12">
        <v>45398</v>
      </c>
      <c r="B1852" s="16" t="s">
        <v>113</v>
      </c>
      <c r="C1852" s="1" t="s">
        <v>3967</v>
      </c>
      <c r="D1852" s="8">
        <v>321154</v>
      </c>
      <c r="E1852" s="8" t="s">
        <v>3968</v>
      </c>
      <c r="F1852" s="8">
        <v>12</v>
      </c>
      <c r="G1852" s="9">
        <v>2</v>
      </c>
      <c r="H1852" s="1" t="s">
        <v>1179</v>
      </c>
      <c r="I1852" s="8" t="s">
        <v>3969</v>
      </c>
      <c r="J1852" s="9" t="s">
        <v>47</v>
      </c>
    </row>
    <row r="1853" spans="1:10">
      <c r="A1853" s="12">
        <v>45398</v>
      </c>
      <c r="B1853" s="16" t="s">
        <v>113</v>
      </c>
      <c r="C1853" s="1" t="s">
        <v>3970</v>
      </c>
      <c r="D1853" s="8">
        <v>667932</v>
      </c>
      <c r="E1853" s="8" t="s">
        <v>3971</v>
      </c>
      <c r="F1853" s="8">
        <v>130</v>
      </c>
      <c r="G1853" s="9">
        <v>180</v>
      </c>
      <c r="H1853" s="1">
        <v>50</v>
      </c>
      <c r="I1853" s="8">
        <v>2039.25</v>
      </c>
      <c r="J1853" s="9" t="s">
        <v>14</v>
      </c>
    </row>
    <row r="1854" spans="1:10">
      <c r="A1854" s="12">
        <v>45398</v>
      </c>
      <c r="B1854" s="16" t="s">
        <v>113</v>
      </c>
      <c r="C1854" s="1" t="s">
        <v>3972</v>
      </c>
      <c r="D1854" s="8">
        <v>498811</v>
      </c>
      <c r="E1854" s="8" t="s">
        <v>3973</v>
      </c>
      <c r="F1854" s="8">
        <v>91</v>
      </c>
      <c r="G1854" s="9">
        <v>52</v>
      </c>
      <c r="H1854" s="1" t="s">
        <v>3974</v>
      </c>
      <c r="I1854" s="8" t="s">
        <v>3975</v>
      </c>
      <c r="J1854" s="9" t="s">
        <v>47</v>
      </c>
    </row>
    <row r="1855" spans="1:10">
      <c r="A1855" s="12">
        <v>45398</v>
      </c>
      <c r="B1855" s="16" t="s">
        <v>113</v>
      </c>
      <c r="C1855" s="1" t="s">
        <v>3976</v>
      </c>
      <c r="D1855" s="8">
        <v>9168090</v>
      </c>
      <c r="E1855" s="8" t="s">
        <v>3977</v>
      </c>
      <c r="F1855" s="8">
        <v>1</v>
      </c>
      <c r="G1855" s="9">
        <v>0</v>
      </c>
      <c r="H1855" s="1" t="s">
        <v>538</v>
      </c>
      <c r="I1855" s="8" t="s">
        <v>3978</v>
      </c>
      <c r="J1855" s="9" t="s">
        <v>12</v>
      </c>
    </row>
    <row r="1856" spans="1:10">
      <c r="A1856" s="12">
        <v>45398</v>
      </c>
      <c r="B1856" s="16" t="s">
        <v>113</v>
      </c>
      <c r="C1856" s="1" t="s">
        <v>3979</v>
      </c>
      <c r="D1856" s="8">
        <v>348359</v>
      </c>
      <c r="E1856" s="8" t="s">
        <v>3305</v>
      </c>
      <c r="F1856" s="8">
        <v>33</v>
      </c>
      <c r="G1856" s="9">
        <v>6</v>
      </c>
      <c r="H1856" s="1" t="s">
        <v>3980</v>
      </c>
      <c r="I1856" s="8" t="s">
        <v>3981</v>
      </c>
      <c r="J1856" s="9" t="s">
        <v>47</v>
      </c>
    </row>
    <row r="1857" spans="1:10">
      <c r="A1857" s="12">
        <v>45398</v>
      </c>
      <c r="B1857" s="16" t="s">
        <v>113</v>
      </c>
      <c r="C1857" s="1" t="s">
        <v>3982</v>
      </c>
      <c r="D1857" s="8">
        <v>544227</v>
      </c>
      <c r="E1857" s="8" t="s">
        <v>3983</v>
      </c>
      <c r="F1857" s="8">
        <v>60</v>
      </c>
      <c r="G1857" s="9">
        <v>31</v>
      </c>
      <c r="H1857" s="1" t="s">
        <v>3984</v>
      </c>
      <c r="I1857" s="8" t="s">
        <v>3985</v>
      </c>
      <c r="J1857" s="9" t="s">
        <v>14</v>
      </c>
    </row>
    <row r="1858" spans="1:10">
      <c r="A1858" s="12">
        <v>45398</v>
      </c>
      <c r="B1858" s="16" t="s">
        <v>113</v>
      </c>
      <c r="C1858" s="1" t="s">
        <v>3986</v>
      </c>
      <c r="D1858" s="8">
        <v>1376407</v>
      </c>
      <c r="E1858" s="8" t="s">
        <v>3987</v>
      </c>
      <c r="F1858" s="8">
        <v>36</v>
      </c>
      <c r="G1858" s="9">
        <v>56</v>
      </c>
      <c r="H1858" s="1">
        <v>20</v>
      </c>
      <c r="I1858" s="8">
        <v>94.8</v>
      </c>
      <c r="J1858" s="9" t="s">
        <v>12</v>
      </c>
    </row>
    <row r="1859" spans="1:10">
      <c r="A1859" s="12">
        <v>45398</v>
      </c>
      <c r="B1859" s="16" t="s">
        <v>113</v>
      </c>
      <c r="C1859" s="1" t="s">
        <v>3751</v>
      </c>
      <c r="D1859" s="8">
        <v>233812</v>
      </c>
      <c r="E1859" s="8" t="s">
        <v>3752</v>
      </c>
      <c r="F1859" s="8">
        <v>39</v>
      </c>
      <c r="G1859" s="9">
        <v>27</v>
      </c>
      <c r="H1859" s="1" t="s">
        <v>3988</v>
      </c>
      <c r="I1859" s="8" t="s">
        <v>3989</v>
      </c>
      <c r="J1859" s="9" t="s">
        <v>43</v>
      </c>
    </row>
    <row r="1860" spans="1:10">
      <c r="A1860" s="12">
        <v>45398</v>
      </c>
      <c r="B1860" s="16" t="s">
        <v>113</v>
      </c>
      <c r="C1860" s="1" t="s">
        <v>3990</v>
      </c>
      <c r="D1860" s="8">
        <v>348045</v>
      </c>
      <c r="E1860" s="8" t="s">
        <v>3514</v>
      </c>
      <c r="F1860" s="8">
        <v>24</v>
      </c>
      <c r="G1860" s="9">
        <v>30</v>
      </c>
      <c r="H1860" s="1">
        <v>6</v>
      </c>
      <c r="I1860" s="8">
        <v>299.82</v>
      </c>
      <c r="J1860" s="9" t="s">
        <v>43</v>
      </c>
    </row>
    <row r="1861" spans="1:10">
      <c r="A1861" s="12">
        <v>45398</v>
      </c>
      <c r="B1861" s="16" t="s">
        <v>113</v>
      </c>
      <c r="C1861" s="1" t="s">
        <v>3991</v>
      </c>
      <c r="D1861" s="8">
        <v>536648</v>
      </c>
      <c r="E1861" s="8" t="s">
        <v>2394</v>
      </c>
      <c r="F1861" s="8">
        <v>40</v>
      </c>
      <c r="G1861" s="9">
        <v>35</v>
      </c>
      <c r="H1861" s="1" t="s">
        <v>86</v>
      </c>
      <c r="I1861" s="8" t="s">
        <v>3992</v>
      </c>
      <c r="J1861" s="9" t="s">
        <v>14</v>
      </c>
    </row>
    <row r="1862" spans="1:10">
      <c r="A1862" s="12">
        <v>45398</v>
      </c>
      <c r="B1862" s="16" t="s">
        <v>113</v>
      </c>
      <c r="C1862" s="1" t="s">
        <v>3993</v>
      </c>
      <c r="D1862" s="8">
        <v>348045</v>
      </c>
      <c r="E1862" s="8" t="s">
        <v>3514</v>
      </c>
      <c r="F1862" s="8">
        <v>30</v>
      </c>
      <c r="G1862" s="9">
        <v>29</v>
      </c>
      <c r="H1862" s="1" t="s">
        <v>79</v>
      </c>
      <c r="I1862" s="8" t="s">
        <v>3994</v>
      </c>
      <c r="J1862" s="9" t="s">
        <v>47</v>
      </c>
    </row>
    <row r="1863" spans="1:10">
      <c r="A1863" s="12">
        <v>45398</v>
      </c>
      <c r="B1863" s="16" t="s">
        <v>113</v>
      </c>
      <c r="C1863" s="1" t="s">
        <v>366</v>
      </c>
      <c r="D1863" s="8">
        <v>4671240</v>
      </c>
      <c r="E1863" s="8" t="s">
        <v>2904</v>
      </c>
      <c r="F1863" s="8">
        <v>7</v>
      </c>
      <c r="G1863" s="9">
        <v>0</v>
      </c>
      <c r="H1863" s="1" t="s">
        <v>282</v>
      </c>
      <c r="I1863" s="8" t="s">
        <v>3995</v>
      </c>
      <c r="J1863" s="9" t="s">
        <v>47</v>
      </c>
    </row>
    <row r="1864" spans="1:10">
      <c r="A1864" s="12">
        <v>45398</v>
      </c>
      <c r="B1864" s="16" t="s">
        <v>113</v>
      </c>
      <c r="C1864" s="1" t="s">
        <v>2123</v>
      </c>
      <c r="D1864" s="8">
        <v>8582768</v>
      </c>
      <c r="E1864" s="8" t="s">
        <v>2124</v>
      </c>
      <c r="F1864" s="8">
        <v>19</v>
      </c>
      <c r="G1864" s="9">
        <v>24</v>
      </c>
      <c r="H1864" s="1">
        <v>5</v>
      </c>
      <c r="I1864" s="8">
        <v>165.3</v>
      </c>
      <c r="J1864" s="9" t="s">
        <v>12</v>
      </c>
    </row>
    <row r="1865" spans="1:10">
      <c r="A1865" s="12">
        <v>45398</v>
      </c>
      <c r="B1865" s="16" t="s">
        <v>113</v>
      </c>
      <c r="C1865" s="1" t="s">
        <v>3520</v>
      </c>
      <c r="D1865" s="8">
        <v>348045</v>
      </c>
      <c r="E1865" s="8" t="s">
        <v>3514</v>
      </c>
      <c r="F1865" s="8">
        <v>15</v>
      </c>
      <c r="G1865" s="9">
        <v>9</v>
      </c>
      <c r="H1865" s="1" t="s">
        <v>126</v>
      </c>
      <c r="I1865" s="8" t="s">
        <v>3996</v>
      </c>
      <c r="J1865" s="9" t="s">
        <v>14</v>
      </c>
    </row>
    <row r="1866" spans="1:10">
      <c r="A1866" s="12">
        <v>45398</v>
      </c>
      <c r="B1866" s="16" t="s">
        <v>113</v>
      </c>
      <c r="C1866" s="1" t="s">
        <v>3678</v>
      </c>
      <c r="D1866" s="8">
        <v>536648</v>
      </c>
      <c r="E1866" s="8" t="s">
        <v>2394</v>
      </c>
      <c r="F1866" s="8">
        <v>9</v>
      </c>
      <c r="G1866" s="9">
        <v>14</v>
      </c>
      <c r="H1866" s="1">
        <v>5</v>
      </c>
      <c r="I1866" s="8">
        <v>195.09</v>
      </c>
      <c r="J1866" s="9" t="s">
        <v>43</v>
      </c>
    </row>
    <row r="1867" spans="1:10">
      <c r="A1867" s="12">
        <v>45398</v>
      </c>
      <c r="B1867" s="16" t="s">
        <v>113</v>
      </c>
      <c r="C1867" s="1" t="s">
        <v>879</v>
      </c>
      <c r="D1867" s="8">
        <v>1353862</v>
      </c>
      <c r="E1867" s="8" t="s">
        <v>3672</v>
      </c>
      <c r="F1867" s="8">
        <v>46</v>
      </c>
      <c r="G1867" s="9">
        <v>29</v>
      </c>
      <c r="H1867" s="1" t="s">
        <v>3997</v>
      </c>
      <c r="I1867" s="8" t="s">
        <v>3998</v>
      </c>
      <c r="J1867" s="9" t="s">
        <v>14</v>
      </c>
    </row>
    <row r="1868" spans="1:10">
      <c r="A1868" s="12">
        <v>45398</v>
      </c>
      <c r="B1868" s="16" t="s">
        <v>113</v>
      </c>
      <c r="C1868" s="1" t="s">
        <v>3999</v>
      </c>
      <c r="D1868" s="8">
        <v>3767206</v>
      </c>
      <c r="E1868" s="8" t="s">
        <v>4000</v>
      </c>
      <c r="F1868" s="8">
        <v>0</v>
      </c>
      <c r="G1868" s="9">
        <v>1</v>
      </c>
      <c r="H1868" s="1">
        <v>1</v>
      </c>
      <c r="I1868" s="8">
        <v>474.32</v>
      </c>
      <c r="J1868" s="9" t="s">
        <v>28</v>
      </c>
    </row>
    <row r="1869" spans="1:10">
      <c r="A1869" s="12">
        <v>45398</v>
      </c>
      <c r="B1869" s="16" t="s">
        <v>64</v>
      </c>
      <c r="C1869" s="1" t="s">
        <v>4001</v>
      </c>
      <c r="D1869" s="8">
        <v>8573587</v>
      </c>
      <c r="E1869" s="8" t="s">
        <v>4002</v>
      </c>
      <c r="F1869" s="8">
        <v>31</v>
      </c>
      <c r="G1869" s="9">
        <v>27</v>
      </c>
      <c r="H1869" s="1" t="s">
        <v>3804</v>
      </c>
      <c r="I1869" s="8" t="s">
        <v>4003</v>
      </c>
      <c r="J1869" s="9" t="s">
        <v>16</v>
      </c>
    </row>
    <row r="1870" spans="1:10">
      <c r="A1870" s="12">
        <v>45398</v>
      </c>
      <c r="B1870" s="16" t="s">
        <v>64</v>
      </c>
      <c r="C1870" s="1" t="s">
        <v>4004</v>
      </c>
      <c r="D1870" s="8">
        <v>675614</v>
      </c>
      <c r="E1870" s="8" t="s">
        <v>4005</v>
      </c>
      <c r="F1870" s="8">
        <v>99</v>
      </c>
      <c r="G1870" s="9">
        <v>110</v>
      </c>
      <c r="H1870" s="1">
        <v>11</v>
      </c>
      <c r="I1870" s="8">
        <v>43.34</v>
      </c>
      <c r="J1870" s="9" t="s">
        <v>16</v>
      </c>
    </row>
    <row r="1871" spans="1:10">
      <c r="A1871" s="12">
        <v>45398</v>
      </c>
      <c r="B1871" s="16" t="s">
        <v>64</v>
      </c>
      <c r="C1871" s="1" t="s">
        <v>4006</v>
      </c>
      <c r="D1871" s="8">
        <v>212257</v>
      </c>
      <c r="E1871" s="8" t="s">
        <v>4007</v>
      </c>
      <c r="F1871" s="8">
        <v>277</v>
      </c>
      <c r="G1871" s="9">
        <v>259</v>
      </c>
      <c r="H1871" s="1" t="s">
        <v>4008</v>
      </c>
      <c r="I1871" s="8" t="s">
        <v>4009</v>
      </c>
      <c r="J1871" s="9" t="s">
        <v>16</v>
      </c>
    </row>
    <row r="1872" spans="1:10">
      <c r="A1872" s="12">
        <v>45398</v>
      </c>
      <c r="B1872" s="16" t="s">
        <v>64</v>
      </c>
      <c r="C1872" s="1" t="s">
        <v>4010</v>
      </c>
      <c r="D1872" s="8">
        <v>621200</v>
      </c>
      <c r="E1872" s="8" t="s">
        <v>4011</v>
      </c>
      <c r="F1872" s="8">
        <v>107</v>
      </c>
      <c r="G1872" s="9">
        <v>106</v>
      </c>
      <c r="H1872" s="1" t="s">
        <v>999</v>
      </c>
      <c r="I1872" s="8" t="s">
        <v>4012</v>
      </c>
      <c r="J1872" s="9" t="s">
        <v>12</v>
      </c>
    </row>
    <row r="1873" spans="1:10">
      <c r="A1873" s="12">
        <v>45398</v>
      </c>
      <c r="B1873" s="16" t="s">
        <v>64</v>
      </c>
      <c r="C1873" s="1" t="s">
        <v>4013</v>
      </c>
      <c r="D1873" s="8">
        <v>458411</v>
      </c>
      <c r="E1873" s="8" t="s">
        <v>3761</v>
      </c>
      <c r="F1873" s="8">
        <v>32</v>
      </c>
      <c r="G1873" s="9">
        <v>38</v>
      </c>
      <c r="H1873" s="1">
        <v>6</v>
      </c>
      <c r="I1873" s="8">
        <v>69.06</v>
      </c>
      <c r="J1873" s="9" t="s">
        <v>16</v>
      </c>
    </row>
    <row r="1874" spans="1:10">
      <c r="A1874" s="12">
        <v>45398</v>
      </c>
      <c r="B1874" s="16" t="s">
        <v>64</v>
      </c>
      <c r="C1874" s="1" t="s">
        <v>4014</v>
      </c>
      <c r="D1874" s="8">
        <v>313395</v>
      </c>
      <c r="E1874" s="8" t="s">
        <v>4015</v>
      </c>
      <c r="F1874" s="8">
        <v>195</v>
      </c>
      <c r="G1874" s="9">
        <v>168</v>
      </c>
      <c r="H1874" s="1" t="s">
        <v>4016</v>
      </c>
      <c r="I1874" s="8" t="s">
        <v>4017</v>
      </c>
      <c r="J1874" s="9" t="s">
        <v>12</v>
      </c>
    </row>
    <row r="1875" spans="1:10">
      <c r="A1875" s="12">
        <v>45398</v>
      </c>
      <c r="B1875" s="16" t="s">
        <v>64</v>
      </c>
      <c r="C1875" s="1" t="s">
        <v>4018</v>
      </c>
      <c r="D1875" s="8">
        <v>6700426</v>
      </c>
      <c r="E1875" s="8" t="s">
        <v>4019</v>
      </c>
      <c r="F1875" s="8">
        <v>81</v>
      </c>
      <c r="G1875" s="9">
        <v>79</v>
      </c>
      <c r="H1875" s="1" t="s">
        <v>1014</v>
      </c>
      <c r="I1875" s="8" t="s">
        <v>4020</v>
      </c>
      <c r="J1875" s="9" t="s">
        <v>12</v>
      </c>
    </row>
    <row r="1876" spans="1:10">
      <c r="A1876" s="12">
        <v>45398</v>
      </c>
      <c r="B1876" s="16" t="s">
        <v>64</v>
      </c>
      <c r="C1876" s="1" t="s">
        <v>4021</v>
      </c>
      <c r="D1876" s="8">
        <v>1370854</v>
      </c>
      <c r="E1876" s="8" t="s">
        <v>4022</v>
      </c>
      <c r="F1876" s="8">
        <v>58</v>
      </c>
      <c r="G1876" s="9">
        <v>57</v>
      </c>
      <c r="H1876" s="1" t="s">
        <v>999</v>
      </c>
      <c r="I1876" s="8" t="s">
        <v>4023</v>
      </c>
      <c r="J1876" s="9" t="s">
        <v>16</v>
      </c>
    </row>
    <row r="1877" spans="1:10">
      <c r="A1877" s="12">
        <v>45398</v>
      </c>
      <c r="B1877" s="16" t="s">
        <v>64</v>
      </c>
      <c r="C1877" s="1" t="s">
        <v>4024</v>
      </c>
      <c r="D1877" s="8">
        <v>311553</v>
      </c>
      <c r="E1877" s="8" t="s">
        <v>4025</v>
      </c>
      <c r="F1877" s="8">
        <v>30</v>
      </c>
      <c r="G1877" s="9">
        <v>44</v>
      </c>
      <c r="H1877" s="1">
        <v>14</v>
      </c>
      <c r="I1877" s="8">
        <v>185.79</v>
      </c>
      <c r="J1877" s="9" t="s">
        <v>16</v>
      </c>
    </row>
    <row r="1878" spans="1:10">
      <c r="A1878" s="12">
        <v>45398</v>
      </c>
      <c r="B1878" s="16" t="s">
        <v>64</v>
      </c>
      <c r="C1878" s="1" t="s">
        <v>4026</v>
      </c>
      <c r="D1878" s="8">
        <v>8237119</v>
      </c>
      <c r="E1878" s="8" t="s">
        <v>4027</v>
      </c>
      <c r="F1878" s="8">
        <v>103</v>
      </c>
      <c r="G1878" s="9">
        <v>104</v>
      </c>
      <c r="H1878" s="1">
        <v>1</v>
      </c>
      <c r="I1878" s="8">
        <v>3.81</v>
      </c>
      <c r="J1878" s="9" t="s">
        <v>16</v>
      </c>
    </row>
    <row r="1879" spans="1:10">
      <c r="A1879" s="12">
        <v>45398</v>
      </c>
      <c r="B1879" s="16" t="s">
        <v>64</v>
      </c>
      <c r="C1879" s="1" t="s">
        <v>4028</v>
      </c>
      <c r="D1879" s="8">
        <v>9256686</v>
      </c>
      <c r="E1879" s="8" t="s">
        <v>3703</v>
      </c>
      <c r="F1879" s="8">
        <v>35</v>
      </c>
      <c r="G1879" s="9">
        <v>46</v>
      </c>
      <c r="H1879" s="1">
        <v>11</v>
      </c>
      <c r="I1879" s="8">
        <v>319.38</v>
      </c>
      <c r="J1879" s="9" t="s">
        <v>16</v>
      </c>
    </row>
    <row r="1880" spans="1:10">
      <c r="A1880" s="12">
        <v>45398</v>
      </c>
      <c r="B1880" s="16" t="s">
        <v>64</v>
      </c>
      <c r="C1880" s="1" t="s">
        <v>4029</v>
      </c>
      <c r="D1880" s="8">
        <v>825488</v>
      </c>
      <c r="E1880" s="8" t="s">
        <v>4030</v>
      </c>
      <c r="F1880" s="8">
        <v>1253</v>
      </c>
      <c r="G1880" s="9">
        <v>1230</v>
      </c>
      <c r="H1880" s="1" t="s">
        <v>4031</v>
      </c>
      <c r="I1880" s="8" t="s">
        <v>4032</v>
      </c>
      <c r="J1880" s="9" t="s">
        <v>16</v>
      </c>
    </row>
    <row r="1881" spans="1:10">
      <c r="A1881" s="12">
        <v>45398</v>
      </c>
      <c r="B1881" s="16" t="s">
        <v>64</v>
      </c>
      <c r="C1881" s="1" t="s">
        <v>4033</v>
      </c>
      <c r="D1881" s="8">
        <v>242300</v>
      </c>
      <c r="E1881" s="8" t="s">
        <v>594</v>
      </c>
      <c r="F1881" s="8">
        <v>25</v>
      </c>
      <c r="G1881" s="9">
        <v>26</v>
      </c>
      <c r="H1881" s="1">
        <v>1</v>
      </c>
      <c r="I1881" s="8">
        <v>51.84</v>
      </c>
      <c r="J1881" s="9" t="s">
        <v>16</v>
      </c>
    </row>
    <row r="1882" spans="1:10">
      <c r="A1882" s="12">
        <v>45398</v>
      </c>
      <c r="B1882" s="16" t="s">
        <v>64</v>
      </c>
      <c r="C1882" s="1" t="s">
        <v>4034</v>
      </c>
      <c r="D1882" s="8">
        <v>7585325</v>
      </c>
      <c r="E1882" s="8" t="s">
        <v>2190</v>
      </c>
      <c r="F1882" s="8">
        <v>80</v>
      </c>
      <c r="G1882" s="9">
        <v>40</v>
      </c>
      <c r="H1882" s="1" t="s">
        <v>4035</v>
      </c>
      <c r="I1882" s="8" t="s">
        <v>4036</v>
      </c>
      <c r="J1882" s="9" t="s">
        <v>16</v>
      </c>
    </row>
    <row r="1883" spans="1:10">
      <c r="A1883" s="12">
        <v>45398</v>
      </c>
      <c r="B1883" s="16" t="s">
        <v>64</v>
      </c>
      <c r="C1883" s="1" t="s">
        <v>4037</v>
      </c>
      <c r="D1883" s="8">
        <v>6587666</v>
      </c>
      <c r="E1883" s="8" t="s">
        <v>4038</v>
      </c>
      <c r="F1883" s="8">
        <v>155</v>
      </c>
      <c r="G1883" s="9">
        <v>154</v>
      </c>
      <c r="H1883" s="1" t="s">
        <v>999</v>
      </c>
      <c r="I1883" s="8" t="s">
        <v>4039</v>
      </c>
      <c r="J1883" s="9" t="s">
        <v>16</v>
      </c>
    </row>
    <row r="1884" spans="1:10">
      <c r="A1884" s="12">
        <v>45398</v>
      </c>
      <c r="B1884" s="16" t="s">
        <v>64</v>
      </c>
      <c r="C1884" s="1" t="s">
        <v>4040</v>
      </c>
      <c r="D1884" s="8">
        <v>256530</v>
      </c>
      <c r="E1884" s="8" t="s">
        <v>4041</v>
      </c>
      <c r="F1884" s="8">
        <v>28</v>
      </c>
      <c r="G1884" s="9">
        <v>27</v>
      </c>
      <c r="H1884" s="1" t="s">
        <v>999</v>
      </c>
      <c r="I1884" s="8" t="s">
        <v>4042</v>
      </c>
      <c r="J1884" s="9" t="s">
        <v>16</v>
      </c>
    </row>
    <row r="1885" spans="1:10">
      <c r="A1885" s="12">
        <v>45398</v>
      </c>
      <c r="B1885" s="16" t="s">
        <v>64</v>
      </c>
      <c r="C1885" s="1" t="s">
        <v>4043</v>
      </c>
      <c r="D1885" s="8">
        <v>7093346</v>
      </c>
      <c r="E1885" s="8" t="s">
        <v>4044</v>
      </c>
      <c r="F1885" s="8">
        <v>100</v>
      </c>
      <c r="G1885" s="9">
        <v>98</v>
      </c>
      <c r="H1885" s="1" t="s">
        <v>1014</v>
      </c>
      <c r="I1885" s="8" t="s">
        <v>4045</v>
      </c>
      <c r="J1885" s="9" t="s">
        <v>16</v>
      </c>
    </row>
    <row r="1886" spans="1:10">
      <c r="A1886" s="12">
        <v>45398</v>
      </c>
      <c r="B1886" s="16" t="s">
        <v>64</v>
      </c>
      <c r="C1886" s="1" t="s">
        <v>4046</v>
      </c>
      <c r="D1886" s="8">
        <v>347125</v>
      </c>
      <c r="E1886" s="8" t="s">
        <v>4047</v>
      </c>
      <c r="F1886" s="8">
        <v>25</v>
      </c>
      <c r="G1886" s="9">
        <v>18</v>
      </c>
      <c r="H1886" s="1" t="s">
        <v>3813</v>
      </c>
      <c r="I1886" s="8" t="s">
        <v>4048</v>
      </c>
      <c r="J1886" s="9" t="s">
        <v>16</v>
      </c>
    </row>
    <row r="1887" spans="1:10">
      <c r="A1887" s="12">
        <v>45398</v>
      </c>
      <c r="B1887" s="16" t="s">
        <v>64</v>
      </c>
      <c r="C1887" s="1" t="s">
        <v>2377</v>
      </c>
      <c r="D1887" s="8">
        <v>5771077</v>
      </c>
      <c r="E1887" s="8" t="s">
        <v>2289</v>
      </c>
      <c r="F1887" s="8">
        <v>113</v>
      </c>
      <c r="G1887" s="9">
        <v>111</v>
      </c>
      <c r="H1887" s="1" t="s">
        <v>90</v>
      </c>
      <c r="I1887" s="8" t="s">
        <v>4049</v>
      </c>
      <c r="J1887" s="9" t="s">
        <v>16</v>
      </c>
    </row>
    <row r="1888" spans="1:10">
      <c r="A1888" s="12">
        <v>45398</v>
      </c>
      <c r="B1888" s="16" t="s">
        <v>64</v>
      </c>
      <c r="C1888" s="1" t="s">
        <v>4050</v>
      </c>
      <c r="D1888" s="8">
        <v>593153</v>
      </c>
      <c r="E1888" s="8" t="s">
        <v>607</v>
      </c>
      <c r="F1888" s="8">
        <v>12</v>
      </c>
      <c r="G1888" s="9">
        <v>0</v>
      </c>
      <c r="H1888" s="1" t="s">
        <v>622</v>
      </c>
      <c r="I1888" s="8" t="s">
        <v>4051</v>
      </c>
      <c r="J1888" s="9" t="s">
        <v>16</v>
      </c>
    </row>
    <row r="1889" spans="1:10">
      <c r="A1889" s="12">
        <v>45398</v>
      </c>
      <c r="B1889" s="16" t="s">
        <v>64</v>
      </c>
      <c r="C1889" s="1" t="s">
        <v>4052</v>
      </c>
      <c r="D1889" s="8">
        <v>7300391</v>
      </c>
      <c r="E1889" s="8" t="s">
        <v>806</v>
      </c>
      <c r="F1889" s="8">
        <v>96</v>
      </c>
      <c r="G1889" s="9">
        <v>72</v>
      </c>
      <c r="H1889" s="1" t="s">
        <v>421</v>
      </c>
      <c r="I1889" s="8" t="s">
        <v>4053</v>
      </c>
      <c r="J1889" s="9" t="s">
        <v>24</v>
      </c>
    </row>
    <row r="1890" spans="1:10">
      <c r="A1890" s="12">
        <v>45398</v>
      </c>
      <c r="B1890" s="16" t="s">
        <v>64</v>
      </c>
      <c r="C1890" s="1" t="s">
        <v>4054</v>
      </c>
      <c r="D1890" s="8">
        <v>540421</v>
      </c>
      <c r="E1890" s="8" t="s">
        <v>4055</v>
      </c>
      <c r="F1890" s="8">
        <v>420</v>
      </c>
      <c r="G1890" s="9">
        <v>15</v>
      </c>
      <c r="H1890" s="1" t="s">
        <v>4056</v>
      </c>
      <c r="I1890" s="8" t="s">
        <v>4057</v>
      </c>
      <c r="J1890" s="9" t="s">
        <v>24</v>
      </c>
    </row>
    <row r="1891" spans="1:10">
      <c r="A1891" s="12">
        <v>45398</v>
      </c>
      <c r="B1891" s="16" t="s">
        <v>64</v>
      </c>
      <c r="C1891" s="1" t="s">
        <v>4058</v>
      </c>
      <c r="D1891" s="8">
        <v>372296</v>
      </c>
      <c r="E1891" s="8" t="s">
        <v>2423</v>
      </c>
      <c r="F1891" s="8">
        <v>21</v>
      </c>
      <c r="G1891" s="9">
        <v>5</v>
      </c>
      <c r="H1891" s="1" t="s">
        <v>492</v>
      </c>
      <c r="I1891" s="8" t="s">
        <v>4059</v>
      </c>
      <c r="J1891" s="9" t="s">
        <v>24</v>
      </c>
    </row>
    <row r="1892" spans="1:10">
      <c r="A1892" s="12">
        <v>45398</v>
      </c>
      <c r="B1892" s="16" t="s">
        <v>64</v>
      </c>
      <c r="C1892" s="1" t="s">
        <v>4060</v>
      </c>
      <c r="D1892" s="8">
        <v>3713625</v>
      </c>
      <c r="E1892" s="8" t="s">
        <v>2781</v>
      </c>
      <c r="F1892" s="8">
        <v>81</v>
      </c>
      <c r="G1892" s="9">
        <v>80</v>
      </c>
      <c r="H1892" s="1" t="s">
        <v>79</v>
      </c>
      <c r="I1892" s="8" t="s">
        <v>4061</v>
      </c>
      <c r="J1892" s="9" t="s">
        <v>16</v>
      </c>
    </row>
    <row r="1893" spans="1:10">
      <c r="A1893" s="12">
        <v>45398</v>
      </c>
      <c r="B1893" s="16" t="s">
        <v>64</v>
      </c>
      <c r="C1893" s="1" t="s">
        <v>4062</v>
      </c>
      <c r="D1893" s="8">
        <v>829265</v>
      </c>
      <c r="E1893" s="8" t="s">
        <v>2892</v>
      </c>
      <c r="F1893" s="8">
        <v>57</v>
      </c>
      <c r="G1893" s="9">
        <v>56</v>
      </c>
      <c r="H1893" s="1" t="s">
        <v>79</v>
      </c>
      <c r="I1893" s="8" t="s">
        <v>2927</v>
      </c>
      <c r="J1893" s="9" t="s">
        <v>16</v>
      </c>
    </row>
    <row r="1894" spans="1:10">
      <c r="A1894" s="12">
        <v>45398</v>
      </c>
      <c r="B1894" s="16" t="s">
        <v>113</v>
      </c>
      <c r="C1894" s="1" t="s">
        <v>4063</v>
      </c>
      <c r="D1894" s="8">
        <v>6189414</v>
      </c>
      <c r="E1894" s="8" t="s">
        <v>4064</v>
      </c>
      <c r="F1894" s="8">
        <v>1</v>
      </c>
      <c r="G1894" s="9">
        <v>0</v>
      </c>
      <c r="H1894" s="1" t="s">
        <v>79</v>
      </c>
      <c r="I1894" s="8" t="s">
        <v>4065</v>
      </c>
      <c r="J1894" s="9" t="s">
        <v>47</v>
      </c>
    </row>
    <row r="1895" spans="1:10">
      <c r="A1895" s="12">
        <v>45398</v>
      </c>
      <c r="B1895" s="16" t="s">
        <v>113</v>
      </c>
      <c r="C1895" s="1" t="s">
        <v>4066</v>
      </c>
      <c r="D1895" s="8">
        <v>951774</v>
      </c>
      <c r="E1895" s="8" t="s">
        <v>4067</v>
      </c>
      <c r="F1895" s="8">
        <v>24</v>
      </c>
      <c r="G1895" s="9">
        <v>0</v>
      </c>
      <c r="H1895" s="1" t="s">
        <v>421</v>
      </c>
      <c r="I1895" s="8" t="s">
        <v>4068</v>
      </c>
      <c r="J1895" s="9" t="s">
        <v>14</v>
      </c>
    </row>
    <row r="1896" spans="1:10">
      <c r="A1896" s="12">
        <v>45398</v>
      </c>
      <c r="B1896" s="16" t="s">
        <v>113</v>
      </c>
      <c r="C1896" s="1" t="s">
        <v>4069</v>
      </c>
      <c r="D1896" s="8">
        <v>951774</v>
      </c>
      <c r="E1896" s="8" t="s">
        <v>4067</v>
      </c>
      <c r="F1896" s="8">
        <v>8</v>
      </c>
      <c r="G1896" s="9">
        <v>53</v>
      </c>
      <c r="H1896" s="1">
        <v>45</v>
      </c>
      <c r="I1896" s="8">
        <v>752.26</v>
      </c>
      <c r="J1896" s="9" t="s">
        <v>43</v>
      </c>
    </row>
    <row r="1897" spans="1:10">
      <c r="A1897" s="12">
        <v>45398</v>
      </c>
      <c r="B1897" s="16" t="s">
        <v>113</v>
      </c>
      <c r="C1897" s="1" t="s">
        <v>776</v>
      </c>
      <c r="D1897" s="8">
        <v>951774</v>
      </c>
      <c r="E1897" s="8" t="s">
        <v>4067</v>
      </c>
      <c r="F1897" s="8">
        <v>40</v>
      </c>
      <c r="G1897" s="9">
        <v>36</v>
      </c>
      <c r="H1897" s="1" t="s">
        <v>632</v>
      </c>
      <c r="I1897" s="8" t="s">
        <v>4070</v>
      </c>
      <c r="J1897" s="9" t="s">
        <v>14</v>
      </c>
    </row>
    <row r="1898" spans="1:10">
      <c r="A1898" s="12">
        <v>45398</v>
      </c>
      <c r="B1898" s="16" t="s">
        <v>113</v>
      </c>
      <c r="C1898" s="1" t="s">
        <v>4071</v>
      </c>
      <c r="D1898" s="8">
        <v>6189414</v>
      </c>
      <c r="E1898" s="8" t="s">
        <v>4064</v>
      </c>
      <c r="F1898" s="8">
        <v>18</v>
      </c>
      <c r="G1898" s="9">
        <v>17</v>
      </c>
      <c r="H1898" s="1" t="s">
        <v>79</v>
      </c>
      <c r="I1898" s="8" t="s">
        <v>4065</v>
      </c>
      <c r="J1898" s="9" t="s">
        <v>47</v>
      </c>
    </row>
    <row r="1899" spans="1:10">
      <c r="A1899" s="12">
        <v>45398</v>
      </c>
      <c r="B1899" s="16" t="s">
        <v>113</v>
      </c>
      <c r="C1899" s="1" t="s">
        <v>3098</v>
      </c>
      <c r="D1899" s="8">
        <v>7384380</v>
      </c>
      <c r="E1899" s="8" t="s">
        <v>3170</v>
      </c>
      <c r="F1899" s="8">
        <v>14</v>
      </c>
      <c r="G1899" s="9">
        <v>0</v>
      </c>
      <c r="H1899" s="1" t="s">
        <v>807</v>
      </c>
      <c r="I1899" s="8" t="s">
        <v>4072</v>
      </c>
      <c r="J1899" s="9" t="s">
        <v>26</v>
      </c>
    </row>
    <row r="1900" spans="1:10">
      <c r="A1900" s="12">
        <v>45398</v>
      </c>
      <c r="B1900" s="16" t="s">
        <v>113</v>
      </c>
      <c r="C1900" s="1" t="s">
        <v>913</v>
      </c>
      <c r="D1900" s="8">
        <v>991447</v>
      </c>
      <c r="E1900" s="8" t="s">
        <v>525</v>
      </c>
      <c r="F1900" s="8">
        <v>46</v>
      </c>
      <c r="G1900" s="9">
        <v>47</v>
      </c>
      <c r="H1900" s="1">
        <v>1</v>
      </c>
      <c r="I1900" s="8">
        <v>45.71</v>
      </c>
      <c r="J1900" s="9" t="s">
        <v>22</v>
      </c>
    </row>
    <row r="1901" spans="1:10">
      <c r="A1901" s="12">
        <v>45398</v>
      </c>
      <c r="B1901" s="16" t="s">
        <v>113</v>
      </c>
      <c r="C1901" s="1" t="s">
        <v>4073</v>
      </c>
      <c r="D1901" s="8">
        <v>527664</v>
      </c>
      <c r="E1901" s="8" t="s">
        <v>4074</v>
      </c>
      <c r="F1901" s="8">
        <v>2</v>
      </c>
      <c r="G1901" s="9">
        <v>0</v>
      </c>
      <c r="H1901" s="1" t="s">
        <v>90</v>
      </c>
      <c r="I1901" s="8" t="s">
        <v>4075</v>
      </c>
      <c r="J1901" s="9" t="s">
        <v>12</v>
      </c>
    </row>
    <row r="1902" spans="1:10">
      <c r="A1902" s="12">
        <v>45398</v>
      </c>
      <c r="B1902" s="16" t="s">
        <v>113</v>
      </c>
      <c r="C1902" s="1" t="s">
        <v>4076</v>
      </c>
      <c r="D1902" s="8">
        <v>500466</v>
      </c>
      <c r="E1902" s="8" t="s">
        <v>740</v>
      </c>
      <c r="F1902" s="8">
        <v>197</v>
      </c>
      <c r="G1902" s="9">
        <v>196</v>
      </c>
      <c r="H1902" s="1" t="s">
        <v>79</v>
      </c>
      <c r="I1902" s="8" t="s">
        <v>2538</v>
      </c>
      <c r="J1902" s="9" t="s">
        <v>14</v>
      </c>
    </row>
    <row r="1903" spans="1:10">
      <c r="A1903" s="12">
        <v>45398</v>
      </c>
      <c r="B1903" s="16" t="s">
        <v>113</v>
      </c>
      <c r="C1903" s="1" t="s">
        <v>4077</v>
      </c>
      <c r="D1903" s="8">
        <v>237154</v>
      </c>
      <c r="E1903" s="8" t="s">
        <v>3274</v>
      </c>
      <c r="F1903" s="8">
        <v>192</v>
      </c>
      <c r="G1903" s="9">
        <v>270</v>
      </c>
      <c r="H1903" s="1">
        <v>78</v>
      </c>
      <c r="I1903" s="8">
        <v>221.52</v>
      </c>
      <c r="J1903" s="9" t="s">
        <v>43</v>
      </c>
    </row>
    <row r="1904" spans="1:10">
      <c r="A1904" s="12">
        <v>45398</v>
      </c>
      <c r="B1904" s="16" t="s">
        <v>113</v>
      </c>
      <c r="C1904" s="1" t="s">
        <v>4078</v>
      </c>
      <c r="D1904" s="8">
        <v>7342616</v>
      </c>
      <c r="E1904" s="8" t="s">
        <v>4079</v>
      </c>
      <c r="F1904" s="8">
        <v>27</v>
      </c>
      <c r="G1904" s="9">
        <v>0</v>
      </c>
      <c r="H1904" s="1" t="s">
        <v>1672</v>
      </c>
      <c r="I1904" s="8" t="s">
        <v>4080</v>
      </c>
      <c r="J1904" s="9" t="s">
        <v>24</v>
      </c>
    </row>
    <row r="1905" spans="1:10">
      <c r="A1905" s="12">
        <v>45398</v>
      </c>
      <c r="B1905" s="16" t="s">
        <v>113</v>
      </c>
      <c r="C1905" s="1" t="s">
        <v>4081</v>
      </c>
      <c r="D1905" s="8">
        <v>353674</v>
      </c>
      <c r="E1905" s="8" t="s">
        <v>3144</v>
      </c>
      <c r="F1905" s="8">
        <v>68</v>
      </c>
      <c r="G1905" s="9">
        <v>60</v>
      </c>
      <c r="H1905" s="1" t="s">
        <v>362</v>
      </c>
      <c r="I1905" s="8" t="s">
        <v>4082</v>
      </c>
      <c r="J1905" s="9" t="s">
        <v>47</v>
      </c>
    </row>
    <row r="1906" spans="1:10">
      <c r="A1906" s="12">
        <v>45398</v>
      </c>
      <c r="B1906" s="16" t="s">
        <v>113</v>
      </c>
      <c r="C1906" s="1" t="s">
        <v>4083</v>
      </c>
      <c r="D1906" s="8">
        <v>865843</v>
      </c>
      <c r="E1906" s="8" t="s">
        <v>4084</v>
      </c>
      <c r="F1906" s="8">
        <v>96</v>
      </c>
      <c r="G1906" s="9">
        <v>132</v>
      </c>
      <c r="H1906" s="1">
        <v>36</v>
      </c>
      <c r="I1906" s="8">
        <v>237.56</v>
      </c>
      <c r="J1906" s="9" t="s">
        <v>22</v>
      </c>
    </row>
    <row r="1907" spans="1:10">
      <c r="A1907" s="12">
        <v>45398</v>
      </c>
      <c r="B1907" s="16" t="s">
        <v>113</v>
      </c>
      <c r="C1907" s="1" t="s">
        <v>3642</v>
      </c>
      <c r="D1907" s="8">
        <v>7377876</v>
      </c>
      <c r="E1907" s="8" t="s">
        <v>3897</v>
      </c>
      <c r="F1907" s="8">
        <v>10</v>
      </c>
      <c r="G1907" s="9">
        <v>9</v>
      </c>
      <c r="H1907" s="1" t="s">
        <v>79</v>
      </c>
      <c r="I1907" s="8" t="s">
        <v>4085</v>
      </c>
      <c r="J1907" s="9" t="s">
        <v>16</v>
      </c>
    </row>
    <row r="1908" spans="1:10">
      <c r="A1908" s="12">
        <v>45398</v>
      </c>
      <c r="B1908" s="16" t="s">
        <v>113</v>
      </c>
      <c r="C1908" s="1" t="s">
        <v>4086</v>
      </c>
      <c r="D1908" s="8">
        <v>7119003</v>
      </c>
      <c r="E1908" s="8" t="s">
        <v>4087</v>
      </c>
      <c r="F1908" s="8">
        <v>1</v>
      </c>
      <c r="G1908" s="9">
        <v>2</v>
      </c>
      <c r="H1908" s="1">
        <v>1</v>
      </c>
      <c r="I1908" s="8">
        <v>183.49</v>
      </c>
      <c r="J1908" s="9" t="s">
        <v>16</v>
      </c>
    </row>
    <row r="1909" spans="1:10">
      <c r="A1909" s="12">
        <v>45398</v>
      </c>
      <c r="B1909" s="16" t="s">
        <v>113</v>
      </c>
      <c r="C1909" s="1" t="s">
        <v>3896</v>
      </c>
      <c r="D1909" s="8">
        <v>7377876</v>
      </c>
      <c r="E1909" s="8" t="s">
        <v>3897</v>
      </c>
      <c r="F1909" s="8">
        <v>9</v>
      </c>
      <c r="G1909" s="9">
        <v>8</v>
      </c>
      <c r="H1909" s="1" t="s">
        <v>79</v>
      </c>
      <c r="I1909" s="8" t="s">
        <v>4085</v>
      </c>
      <c r="J1909" s="9" t="s">
        <v>47</v>
      </c>
    </row>
    <row r="1910" spans="1:10">
      <c r="A1910" s="12">
        <v>45398</v>
      </c>
      <c r="B1910" s="16" t="s">
        <v>113</v>
      </c>
      <c r="C1910" s="1" t="s">
        <v>2970</v>
      </c>
      <c r="D1910" s="8">
        <v>353674</v>
      </c>
      <c r="E1910" s="8" t="s">
        <v>3144</v>
      </c>
      <c r="F1910" s="8">
        <v>8</v>
      </c>
      <c r="G1910" s="9">
        <v>0</v>
      </c>
      <c r="H1910" s="1" t="s">
        <v>362</v>
      </c>
      <c r="I1910" s="8" t="s">
        <v>4082</v>
      </c>
      <c r="J1910" s="9" t="s">
        <v>16</v>
      </c>
    </row>
    <row r="1911" spans="1:10">
      <c r="A1911" s="12">
        <v>45398</v>
      </c>
      <c r="B1911" s="16" t="s">
        <v>113</v>
      </c>
      <c r="C1911" s="1" t="s">
        <v>3143</v>
      </c>
      <c r="D1911" s="8">
        <v>353674</v>
      </c>
      <c r="E1911" s="8" t="s">
        <v>3144</v>
      </c>
      <c r="F1911" s="8">
        <v>24</v>
      </c>
      <c r="G1911" s="9">
        <v>0</v>
      </c>
      <c r="H1911" s="1" t="s">
        <v>421</v>
      </c>
      <c r="I1911" s="8" t="s">
        <v>4088</v>
      </c>
      <c r="J1911" s="9" t="s">
        <v>43</v>
      </c>
    </row>
    <row r="1912" spans="1:10">
      <c r="A1912" s="12">
        <v>45398</v>
      </c>
      <c r="B1912" s="16" t="s">
        <v>113</v>
      </c>
      <c r="C1912" s="1" t="s">
        <v>4089</v>
      </c>
      <c r="D1912" s="8">
        <v>792481</v>
      </c>
      <c r="E1912" s="8" t="s">
        <v>4090</v>
      </c>
      <c r="F1912" s="8">
        <v>19</v>
      </c>
      <c r="G1912" s="9">
        <v>0</v>
      </c>
      <c r="H1912" s="1" t="s">
        <v>1275</v>
      </c>
      <c r="I1912" s="8" t="s">
        <v>4091</v>
      </c>
      <c r="J1912" s="9" t="s">
        <v>14</v>
      </c>
    </row>
    <row r="1913" spans="1:10">
      <c r="A1913" s="12">
        <v>45398</v>
      </c>
      <c r="B1913" s="16" t="s">
        <v>113</v>
      </c>
      <c r="C1913" s="1" t="s">
        <v>4092</v>
      </c>
      <c r="D1913" s="8">
        <v>792481</v>
      </c>
      <c r="E1913" s="8" t="s">
        <v>4090</v>
      </c>
      <c r="F1913" s="8">
        <v>99</v>
      </c>
      <c r="G1913" s="9">
        <v>79</v>
      </c>
      <c r="H1913" s="1" t="s">
        <v>947</v>
      </c>
      <c r="I1913" s="8" t="s">
        <v>4093</v>
      </c>
      <c r="J1913" s="9" t="s">
        <v>14</v>
      </c>
    </row>
    <row r="1914" spans="1:10">
      <c r="A1914" s="12">
        <v>45398</v>
      </c>
      <c r="B1914" s="16" t="s">
        <v>113</v>
      </c>
      <c r="C1914" s="1" t="s">
        <v>4094</v>
      </c>
      <c r="D1914" s="8">
        <v>898341</v>
      </c>
      <c r="E1914" s="8" t="s">
        <v>2476</v>
      </c>
      <c r="F1914" s="8">
        <v>62</v>
      </c>
      <c r="G1914" s="9">
        <v>72</v>
      </c>
      <c r="H1914" s="1">
        <v>10</v>
      </c>
      <c r="I1914" s="8">
        <v>212</v>
      </c>
      <c r="J1914" s="9" t="s">
        <v>12</v>
      </c>
    </row>
    <row r="1915" spans="1:10">
      <c r="A1915" s="12">
        <v>45399</v>
      </c>
      <c r="B1915" s="16" t="s">
        <v>113</v>
      </c>
      <c r="C1915" s="1" t="s">
        <v>559</v>
      </c>
      <c r="D1915" s="8">
        <v>6928452</v>
      </c>
      <c r="E1915" s="8" t="s">
        <v>541</v>
      </c>
      <c r="F1915" s="8">
        <v>11</v>
      </c>
      <c r="G1915" s="9">
        <v>5</v>
      </c>
      <c r="H1915" s="1" t="s">
        <v>126</v>
      </c>
      <c r="I1915" s="8" t="s">
        <v>605</v>
      </c>
      <c r="J1915" s="9" t="s">
        <v>24</v>
      </c>
    </row>
    <row r="1916" spans="1:10">
      <c r="A1916" s="12">
        <v>45399</v>
      </c>
      <c r="B1916" s="16" t="s">
        <v>113</v>
      </c>
      <c r="C1916" s="1" t="s">
        <v>4095</v>
      </c>
      <c r="D1916" s="8">
        <v>865843</v>
      </c>
      <c r="E1916" s="8" t="s">
        <v>4084</v>
      </c>
      <c r="F1916" s="8">
        <v>120</v>
      </c>
      <c r="G1916" s="9">
        <v>127</v>
      </c>
      <c r="H1916" s="1">
        <v>7</v>
      </c>
      <c r="I1916" s="8">
        <v>46.19</v>
      </c>
      <c r="J1916" s="9" t="s">
        <v>22</v>
      </c>
    </row>
    <row r="1917" spans="1:10">
      <c r="A1917" s="12">
        <v>45399</v>
      </c>
      <c r="B1917" s="16" t="s">
        <v>113</v>
      </c>
      <c r="C1917" s="1" t="s">
        <v>2954</v>
      </c>
      <c r="D1917" s="8">
        <v>4671240</v>
      </c>
      <c r="E1917" s="8" t="s">
        <v>2955</v>
      </c>
      <c r="F1917" s="8">
        <v>11</v>
      </c>
      <c r="G1917" s="9">
        <v>0</v>
      </c>
      <c r="H1917" s="1" t="s">
        <v>395</v>
      </c>
      <c r="I1917" s="8" t="s">
        <v>4096</v>
      </c>
      <c r="J1917" s="9" t="s">
        <v>45</v>
      </c>
    </row>
    <row r="1918" spans="1:10">
      <c r="A1918" s="12">
        <v>45399</v>
      </c>
      <c r="B1918" s="16" t="s">
        <v>113</v>
      </c>
      <c r="C1918" s="1" t="s">
        <v>4097</v>
      </c>
      <c r="D1918" s="8">
        <v>864995</v>
      </c>
      <c r="E1918" s="8" t="s">
        <v>4098</v>
      </c>
      <c r="F1918" s="8">
        <v>24</v>
      </c>
      <c r="G1918" s="9">
        <v>16</v>
      </c>
      <c r="H1918" s="1" t="s">
        <v>362</v>
      </c>
      <c r="I1918" s="8" t="s">
        <v>1460</v>
      </c>
      <c r="J1918" s="9" t="s">
        <v>47</v>
      </c>
    </row>
    <row r="1919" spans="1:10">
      <c r="A1919" s="12">
        <v>45399</v>
      </c>
      <c r="B1919" s="16" t="s">
        <v>113</v>
      </c>
      <c r="C1919" s="1" t="s">
        <v>4099</v>
      </c>
      <c r="D1919" s="8">
        <v>344347</v>
      </c>
      <c r="E1919" s="8" t="s">
        <v>4100</v>
      </c>
      <c r="F1919" s="8">
        <v>31</v>
      </c>
      <c r="G1919" s="9">
        <v>26</v>
      </c>
      <c r="H1919" s="1" t="s">
        <v>86</v>
      </c>
      <c r="I1919" s="8" t="s">
        <v>4101</v>
      </c>
      <c r="J1919" s="9" t="s">
        <v>12</v>
      </c>
    </row>
    <row r="1920" spans="1:10">
      <c r="A1920" s="12">
        <v>45399</v>
      </c>
      <c r="B1920" s="16" t="s">
        <v>113</v>
      </c>
      <c r="C1920" s="1" t="s">
        <v>4102</v>
      </c>
      <c r="D1920" s="8">
        <v>732689</v>
      </c>
      <c r="E1920" s="8" t="s">
        <v>4103</v>
      </c>
      <c r="F1920" s="8">
        <v>31</v>
      </c>
      <c r="G1920" s="9">
        <v>29</v>
      </c>
      <c r="H1920" s="1" t="s">
        <v>90</v>
      </c>
      <c r="I1920" s="8" t="s">
        <v>4104</v>
      </c>
      <c r="J1920" s="9" t="s">
        <v>12</v>
      </c>
    </row>
    <row r="1921" spans="1:10">
      <c r="A1921" s="12">
        <v>45399</v>
      </c>
      <c r="B1921" s="16" t="s">
        <v>113</v>
      </c>
      <c r="C1921" s="1" t="s">
        <v>4105</v>
      </c>
      <c r="D1921" s="8">
        <v>1394974</v>
      </c>
      <c r="E1921" s="8" t="s">
        <v>4106</v>
      </c>
      <c r="F1921" s="8">
        <v>45</v>
      </c>
      <c r="G1921" s="9">
        <v>33</v>
      </c>
      <c r="H1921" s="1" t="s">
        <v>622</v>
      </c>
      <c r="I1921" s="8" t="s">
        <v>4107</v>
      </c>
      <c r="J1921" s="9" t="s">
        <v>12</v>
      </c>
    </row>
    <row r="1922" spans="1:10">
      <c r="A1922" s="12">
        <v>45399</v>
      </c>
      <c r="B1922" s="16" t="s">
        <v>113</v>
      </c>
      <c r="C1922" s="1" t="s">
        <v>3273</v>
      </c>
      <c r="D1922" s="8">
        <v>237154</v>
      </c>
      <c r="E1922" s="8" t="s">
        <v>3274</v>
      </c>
      <c r="F1922" s="8">
        <v>140</v>
      </c>
      <c r="G1922" s="9">
        <v>55</v>
      </c>
      <c r="H1922" s="1" t="s">
        <v>4108</v>
      </c>
      <c r="I1922" s="8" t="s">
        <v>4109</v>
      </c>
      <c r="J1922" s="9" t="s">
        <v>14</v>
      </c>
    </row>
    <row r="1923" spans="1:10">
      <c r="A1923" s="12">
        <v>45399</v>
      </c>
      <c r="B1923" s="16" t="s">
        <v>113</v>
      </c>
      <c r="C1923" s="1" t="s">
        <v>739</v>
      </c>
      <c r="D1923" s="8">
        <v>500466</v>
      </c>
      <c r="E1923" s="8" t="s">
        <v>740</v>
      </c>
      <c r="F1923" s="8">
        <v>8</v>
      </c>
      <c r="G1923" s="9">
        <v>17</v>
      </c>
      <c r="H1923" s="1">
        <v>9</v>
      </c>
      <c r="I1923" s="8">
        <v>380.6</v>
      </c>
      <c r="J1923" s="9" t="s">
        <v>22</v>
      </c>
    </row>
    <row r="1924" spans="1:10">
      <c r="A1924" s="12">
        <v>45399</v>
      </c>
      <c r="B1924" s="16" t="s">
        <v>113</v>
      </c>
      <c r="C1924" s="1" t="s">
        <v>567</v>
      </c>
      <c r="D1924" s="8">
        <v>991447</v>
      </c>
      <c r="E1924" s="8" t="s">
        <v>525</v>
      </c>
      <c r="F1924" s="8">
        <v>3</v>
      </c>
      <c r="G1924" s="9">
        <v>1</v>
      </c>
      <c r="H1924" s="1" t="s">
        <v>90</v>
      </c>
      <c r="I1924" s="8" t="s">
        <v>4110</v>
      </c>
      <c r="J1924" s="9" t="s">
        <v>45</v>
      </c>
    </row>
    <row r="1925" spans="1:10">
      <c r="A1925" s="12">
        <v>45399</v>
      </c>
      <c r="B1925" s="16" t="s">
        <v>113</v>
      </c>
      <c r="C1925" s="1" t="s">
        <v>4111</v>
      </c>
      <c r="D1925" s="8">
        <v>353674</v>
      </c>
      <c r="E1925" s="8" t="s">
        <v>3144</v>
      </c>
      <c r="F1925" s="8">
        <v>21</v>
      </c>
      <c r="G1925" s="9">
        <v>35</v>
      </c>
      <c r="H1925" s="1">
        <v>14</v>
      </c>
      <c r="I1925" s="8">
        <v>400.12</v>
      </c>
      <c r="J1925" s="9" t="s">
        <v>24</v>
      </c>
    </row>
    <row r="1926" spans="1:10">
      <c r="A1926" s="12">
        <v>45399</v>
      </c>
      <c r="B1926" s="16" t="s">
        <v>113</v>
      </c>
      <c r="C1926" s="1" t="s">
        <v>4111</v>
      </c>
      <c r="D1926" s="8">
        <v>353674</v>
      </c>
      <c r="E1926" s="8" t="s">
        <v>3144</v>
      </c>
      <c r="F1926" s="8">
        <v>21</v>
      </c>
      <c r="G1926" s="9">
        <v>15</v>
      </c>
      <c r="H1926" s="1" t="s">
        <v>2283</v>
      </c>
      <c r="I1926" s="8" t="s">
        <v>4112</v>
      </c>
      <c r="J1926" s="9" t="s">
        <v>47</v>
      </c>
    </row>
    <row r="1927" spans="1:10">
      <c r="A1927" s="12">
        <v>45399</v>
      </c>
      <c r="B1927" s="16" t="s">
        <v>113</v>
      </c>
      <c r="C1927" s="1" t="s">
        <v>4113</v>
      </c>
      <c r="D1927" s="8">
        <v>7342616</v>
      </c>
      <c r="E1927" s="8" t="s">
        <v>4079</v>
      </c>
      <c r="F1927" s="8">
        <v>7</v>
      </c>
      <c r="G1927" s="9">
        <v>3</v>
      </c>
      <c r="H1927" s="1" t="s">
        <v>632</v>
      </c>
      <c r="I1927" s="8" t="s">
        <v>4114</v>
      </c>
      <c r="J1927" s="9" t="s">
        <v>24</v>
      </c>
    </row>
    <row r="1928" spans="1:10">
      <c r="A1928" s="12">
        <v>45399</v>
      </c>
      <c r="B1928" s="16" t="s">
        <v>113</v>
      </c>
      <c r="C1928" s="1" t="s">
        <v>4115</v>
      </c>
      <c r="D1928" s="8">
        <v>1397818</v>
      </c>
      <c r="E1928" s="8" t="s">
        <v>4116</v>
      </c>
      <c r="F1928" s="8">
        <v>53</v>
      </c>
      <c r="G1928" s="9">
        <v>74</v>
      </c>
      <c r="H1928" s="1">
        <v>21</v>
      </c>
      <c r="I1928" s="8">
        <v>19.32</v>
      </c>
      <c r="J1928" s="9" t="s">
        <v>22</v>
      </c>
    </row>
    <row r="1929" spans="1:10">
      <c r="A1929" s="12">
        <v>45399</v>
      </c>
      <c r="B1929" s="16" t="s">
        <v>113</v>
      </c>
      <c r="C1929" s="1" t="s">
        <v>4117</v>
      </c>
      <c r="D1929" s="8">
        <v>527664</v>
      </c>
      <c r="E1929" s="8" t="s">
        <v>4074</v>
      </c>
      <c r="F1929" s="8">
        <v>3</v>
      </c>
      <c r="G1929" s="9">
        <v>4</v>
      </c>
      <c r="H1929" s="1">
        <v>1</v>
      </c>
      <c r="I1929" s="8">
        <v>52.74</v>
      </c>
      <c r="J1929" s="9" t="s">
        <v>12</v>
      </c>
    </row>
    <row r="1930" spans="1:10">
      <c r="A1930" s="12">
        <v>45399</v>
      </c>
      <c r="B1930" s="16" t="s">
        <v>113</v>
      </c>
      <c r="C1930" s="1" t="s">
        <v>4118</v>
      </c>
      <c r="D1930" s="8">
        <v>342840</v>
      </c>
      <c r="E1930" s="8" t="s">
        <v>4119</v>
      </c>
      <c r="F1930" s="8">
        <v>16</v>
      </c>
      <c r="G1930" s="9">
        <v>15</v>
      </c>
      <c r="H1930" s="1" t="s">
        <v>79</v>
      </c>
      <c r="I1930" s="8" t="s">
        <v>4120</v>
      </c>
      <c r="J1930" s="9" t="s">
        <v>47</v>
      </c>
    </row>
    <row r="1931" spans="1:10">
      <c r="A1931" s="12">
        <v>45399</v>
      </c>
      <c r="B1931" s="16" t="s">
        <v>113</v>
      </c>
      <c r="C1931" s="1" t="s">
        <v>4121</v>
      </c>
      <c r="D1931" s="8">
        <v>431632</v>
      </c>
      <c r="E1931" s="8" t="s">
        <v>4122</v>
      </c>
      <c r="F1931" s="8">
        <v>81</v>
      </c>
      <c r="G1931" s="9">
        <v>106</v>
      </c>
      <c r="H1931" s="1">
        <v>25</v>
      </c>
      <c r="I1931" s="8">
        <v>2619.27</v>
      </c>
      <c r="J1931" s="9" t="s">
        <v>45</v>
      </c>
    </row>
    <row r="1932" spans="1:10">
      <c r="A1932" s="12">
        <v>45399</v>
      </c>
      <c r="B1932" s="16" t="s">
        <v>113</v>
      </c>
      <c r="C1932" s="1" t="s">
        <v>3952</v>
      </c>
      <c r="D1932" s="8">
        <v>411851</v>
      </c>
      <c r="E1932" s="8" t="s">
        <v>3902</v>
      </c>
      <c r="F1932" s="8">
        <v>1</v>
      </c>
      <c r="G1932" s="9">
        <v>2</v>
      </c>
      <c r="H1932" s="1">
        <v>1</v>
      </c>
      <c r="I1932" s="8">
        <v>19.91</v>
      </c>
      <c r="J1932" s="9" t="s">
        <v>12</v>
      </c>
    </row>
    <row r="1933" spans="1:10">
      <c r="A1933" s="12">
        <v>45399</v>
      </c>
      <c r="B1933" s="16" t="s">
        <v>113</v>
      </c>
      <c r="C1933" s="1" t="s">
        <v>4123</v>
      </c>
      <c r="D1933" s="8">
        <v>792481</v>
      </c>
      <c r="E1933" s="8" t="s">
        <v>4124</v>
      </c>
      <c r="F1933" s="8">
        <v>1</v>
      </c>
      <c r="G1933" s="9">
        <v>25</v>
      </c>
      <c r="H1933" s="1">
        <v>24</v>
      </c>
      <c r="I1933" s="8">
        <v>409.82</v>
      </c>
      <c r="J1933" s="9" t="s">
        <v>43</v>
      </c>
    </row>
    <row r="1934" spans="1:10">
      <c r="A1934" s="12">
        <v>45399</v>
      </c>
      <c r="B1934" s="16" t="s">
        <v>113</v>
      </c>
      <c r="C1934" s="1" t="s">
        <v>4125</v>
      </c>
      <c r="D1934" s="8">
        <v>405200</v>
      </c>
      <c r="E1934" s="8" t="s">
        <v>4126</v>
      </c>
      <c r="F1934" s="8">
        <v>0</v>
      </c>
      <c r="G1934" s="9">
        <v>3</v>
      </c>
      <c r="H1934" s="1">
        <v>3</v>
      </c>
      <c r="I1934" s="8">
        <v>130.32</v>
      </c>
      <c r="J1934" s="9" t="s">
        <v>12</v>
      </c>
    </row>
    <row r="1935" spans="1:10">
      <c r="A1935" s="12">
        <v>45399</v>
      </c>
      <c r="B1935" s="16" t="s">
        <v>64</v>
      </c>
      <c r="C1935" s="1" t="s">
        <v>4127</v>
      </c>
      <c r="D1935" s="8">
        <v>8366394</v>
      </c>
      <c r="E1935" s="8" t="s">
        <v>4128</v>
      </c>
      <c r="F1935" s="8">
        <v>36</v>
      </c>
      <c r="G1935" s="9">
        <v>38</v>
      </c>
      <c r="H1935" s="1">
        <v>2</v>
      </c>
      <c r="I1935" s="8">
        <v>24.37</v>
      </c>
      <c r="J1935" s="9" t="s">
        <v>16</v>
      </c>
    </row>
    <row r="1936" spans="1:10">
      <c r="A1936" s="12">
        <v>45399</v>
      </c>
      <c r="B1936" s="16" t="s">
        <v>64</v>
      </c>
      <c r="C1936" s="1" t="s">
        <v>4129</v>
      </c>
      <c r="D1936" s="8">
        <v>9838012</v>
      </c>
      <c r="E1936" s="8" t="s">
        <v>4130</v>
      </c>
      <c r="F1936" s="8">
        <v>83</v>
      </c>
      <c r="G1936" s="9">
        <v>80</v>
      </c>
      <c r="H1936" s="1" t="s">
        <v>341</v>
      </c>
      <c r="I1936" s="8" t="s">
        <v>4131</v>
      </c>
      <c r="J1936" s="9" t="s">
        <v>16</v>
      </c>
    </row>
    <row r="1937" spans="1:10">
      <c r="A1937" s="12">
        <v>45399</v>
      </c>
      <c r="B1937" s="16" t="s">
        <v>64</v>
      </c>
      <c r="C1937" s="1" t="s">
        <v>4132</v>
      </c>
      <c r="D1937" s="8">
        <v>452121</v>
      </c>
      <c r="E1937" s="8" t="s">
        <v>4133</v>
      </c>
      <c r="F1937" s="8">
        <v>23</v>
      </c>
      <c r="G1937" s="9">
        <v>24</v>
      </c>
      <c r="H1937" s="1">
        <v>1</v>
      </c>
      <c r="I1937" s="8">
        <v>20.350000000000001</v>
      </c>
      <c r="J1937" s="9" t="s">
        <v>16</v>
      </c>
    </row>
    <row r="1938" spans="1:10">
      <c r="A1938" s="12">
        <v>45399</v>
      </c>
      <c r="B1938" s="16" t="s">
        <v>64</v>
      </c>
      <c r="C1938" s="1" t="s">
        <v>4134</v>
      </c>
      <c r="D1938" s="8">
        <v>308114</v>
      </c>
      <c r="E1938" s="8" t="s">
        <v>4135</v>
      </c>
      <c r="F1938" s="8">
        <v>122</v>
      </c>
      <c r="G1938" s="9">
        <v>124</v>
      </c>
      <c r="H1938" s="1">
        <v>2</v>
      </c>
      <c r="I1938" s="8">
        <v>7.58</v>
      </c>
      <c r="J1938" s="9" t="s">
        <v>16</v>
      </c>
    </row>
    <row r="1939" spans="1:10">
      <c r="A1939" s="12">
        <v>45399</v>
      </c>
      <c r="B1939" s="16" t="s">
        <v>64</v>
      </c>
      <c r="C1939" s="1" t="s">
        <v>4136</v>
      </c>
      <c r="D1939" s="8">
        <v>196652</v>
      </c>
      <c r="E1939" s="8" t="s">
        <v>3845</v>
      </c>
      <c r="F1939" s="8">
        <v>40</v>
      </c>
      <c r="G1939" s="9">
        <v>34</v>
      </c>
      <c r="H1939" s="1" t="s">
        <v>1227</v>
      </c>
      <c r="I1939" s="8" t="s">
        <v>4137</v>
      </c>
      <c r="J1939" s="9" t="s">
        <v>16</v>
      </c>
    </row>
    <row r="1940" spans="1:10">
      <c r="A1940" s="12">
        <v>45399</v>
      </c>
      <c r="B1940" s="16" t="s">
        <v>64</v>
      </c>
      <c r="C1940" s="1" t="s">
        <v>1410</v>
      </c>
      <c r="D1940" s="8">
        <v>196697</v>
      </c>
      <c r="E1940" s="8" t="s">
        <v>4138</v>
      </c>
      <c r="F1940" s="8">
        <v>17</v>
      </c>
      <c r="G1940" s="9">
        <v>16</v>
      </c>
      <c r="H1940" s="1" t="s">
        <v>203</v>
      </c>
      <c r="I1940" s="8" t="s">
        <v>4139</v>
      </c>
      <c r="J1940" s="9" t="s">
        <v>16</v>
      </c>
    </row>
    <row r="1941" spans="1:10">
      <c r="A1941" s="12">
        <v>45399</v>
      </c>
      <c r="B1941" s="16" t="s">
        <v>64</v>
      </c>
      <c r="C1941" s="1" t="s">
        <v>4140</v>
      </c>
      <c r="D1941" s="8">
        <v>441771</v>
      </c>
      <c r="E1941" s="8" t="s">
        <v>4141</v>
      </c>
      <c r="F1941" s="8">
        <v>303</v>
      </c>
      <c r="G1941" s="9">
        <v>300</v>
      </c>
      <c r="H1941" s="1" t="s">
        <v>341</v>
      </c>
      <c r="I1941" s="8" t="s">
        <v>4142</v>
      </c>
      <c r="J1941" s="9" t="s">
        <v>16</v>
      </c>
    </row>
    <row r="1942" spans="1:10">
      <c r="A1942" s="12">
        <v>45399</v>
      </c>
      <c r="B1942" s="16" t="s">
        <v>64</v>
      </c>
      <c r="C1942" s="1" t="s">
        <v>4143</v>
      </c>
      <c r="D1942" s="8">
        <v>1386955</v>
      </c>
      <c r="E1942" s="8" t="s">
        <v>4144</v>
      </c>
      <c r="F1942" s="8">
        <v>45</v>
      </c>
      <c r="G1942" s="9">
        <v>49</v>
      </c>
      <c r="H1942" s="1">
        <v>4</v>
      </c>
      <c r="I1942" s="8">
        <v>78.540000000000006</v>
      </c>
      <c r="J1942" s="9" t="s">
        <v>16</v>
      </c>
    </row>
    <row r="1943" spans="1:10">
      <c r="A1943" s="12">
        <v>45399</v>
      </c>
      <c r="B1943" s="16" t="s">
        <v>64</v>
      </c>
      <c r="C1943" s="1" t="s">
        <v>4145</v>
      </c>
      <c r="D1943" s="8">
        <v>696526</v>
      </c>
      <c r="E1943" s="8" t="s">
        <v>4146</v>
      </c>
      <c r="F1943" s="8">
        <v>432</v>
      </c>
      <c r="G1943" s="9">
        <v>408</v>
      </c>
      <c r="H1943" s="1" t="s">
        <v>327</v>
      </c>
      <c r="I1943" s="8" t="s">
        <v>4147</v>
      </c>
      <c r="J1943" s="9" t="s">
        <v>16</v>
      </c>
    </row>
    <row r="1944" spans="1:10">
      <c r="A1944" s="12">
        <v>45399</v>
      </c>
      <c r="B1944" s="16" t="s">
        <v>64</v>
      </c>
      <c r="C1944" s="1" t="s">
        <v>4148</v>
      </c>
      <c r="D1944" s="8">
        <v>6218671</v>
      </c>
      <c r="E1944" s="8" t="s">
        <v>4149</v>
      </c>
      <c r="F1944" s="8">
        <v>160</v>
      </c>
      <c r="G1944" s="9">
        <v>200</v>
      </c>
      <c r="H1944" s="1">
        <v>40</v>
      </c>
      <c r="I1944" s="8">
        <v>120</v>
      </c>
      <c r="J1944" s="9" t="s">
        <v>16</v>
      </c>
    </row>
    <row r="1945" spans="1:10">
      <c r="A1945" s="12">
        <v>45399</v>
      </c>
      <c r="B1945" s="16" t="s">
        <v>64</v>
      </c>
      <c r="C1945" s="1" t="s">
        <v>4150</v>
      </c>
      <c r="D1945" s="8">
        <v>7376868</v>
      </c>
      <c r="E1945" s="8" t="s">
        <v>4151</v>
      </c>
      <c r="F1945" s="8">
        <v>74</v>
      </c>
      <c r="G1945" s="9">
        <v>0</v>
      </c>
      <c r="H1945" s="1" t="s">
        <v>4152</v>
      </c>
      <c r="I1945" s="8" t="s">
        <v>4153</v>
      </c>
      <c r="J1945" s="9" t="s">
        <v>43</v>
      </c>
    </row>
    <row r="1946" spans="1:10">
      <c r="A1946" s="12">
        <v>45399</v>
      </c>
      <c r="B1946" s="16" t="s">
        <v>64</v>
      </c>
      <c r="C1946" s="1" t="s">
        <v>4154</v>
      </c>
      <c r="D1946" s="8">
        <v>6465476</v>
      </c>
      <c r="E1946" s="8" t="s">
        <v>4155</v>
      </c>
      <c r="F1946" s="8">
        <v>25</v>
      </c>
      <c r="G1946" s="9">
        <v>0</v>
      </c>
      <c r="H1946" s="1" t="s">
        <v>4156</v>
      </c>
      <c r="I1946" s="8" t="s">
        <v>4157</v>
      </c>
      <c r="J1946" s="9" t="s">
        <v>24</v>
      </c>
    </row>
    <row r="1947" spans="1:10">
      <c r="A1947" s="12">
        <v>45399</v>
      </c>
      <c r="B1947" s="16" t="s">
        <v>64</v>
      </c>
      <c r="C1947" s="1" t="s">
        <v>4154</v>
      </c>
      <c r="D1947" s="8">
        <v>6465476</v>
      </c>
      <c r="E1947" s="8" t="s">
        <v>4155</v>
      </c>
      <c r="F1947" s="8">
        <v>25</v>
      </c>
      <c r="G1947" s="9">
        <v>0</v>
      </c>
      <c r="H1947" s="1" t="s">
        <v>4156</v>
      </c>
      <c r="I1947" s="8" t="s">
        <v>4157</v>
      </c>
      <c r="J1947" s="9" t="s">
        <v>16</v>
      </c>
    </row>
    <row r="1948" spans="1:10">
      <c r="A1948" s="12">
        <v>45399</v>
      </c>
      <c r="B1948" s="16" t="s">
        <v>64</v>
      </c>
      <c r="C1948" s="1" t="s">
        <v>4158</v>
      </c>
      <c r="D1948" s="8">
        <v>792404</v>
      </c>
      <c r="E1948" s="8" t="s">
        <v>3294</v>
      </c>
      <c r="F1948" s="8">
        <v>62</v>
      </c>
      <c r="G1948" s="9">
        <v>0</v>
      </c>
      <c r="H1948" s="1" t="s">
        <v>986</v>
      </c>
      <c r="I1948" s="8" t="s">
        <v>4159</v>
      </c>
      <c r="J1948" s="9" t="s">
        <v>16</v>
      </c>
    </row>
    <row r="1949" spans="1:10">
      <c r="A1949" s="12">
        <v>45399</v>
      </c>
      <c r="B1949" s="16" t="s">
        <v>64</v>
      </c>
      <c r="C1949" s="1" t="s">
        <v>4160</v>
      </c>
      <c r="D1949" s="8">
        <v>8240946</v>
      </c>
      <c r="E1949" s="8" t="s">
        <v>3142</v>
      </c>
      <c r="F1949" s="8">
        <v>37</v>
      </c>
      <c r="G1949" s="9">
        <v>38</v>
      </c>
      <c r="H1949" s="1">
        <v>1</v>
      </c>
      <c r="I1949" s="8">
        <v>38.64</v>
      </c>
      <c r="J1949" s="9" t="s">
        <v>16</v>
      </c>
    </row>
    <row r="1950" spans="1:10">
      <c r="A1950" s="12">
        <v>45399</v>
      </c>
      <c r="B1950" s="16" t="s">
        <v>64</v>
      </c>
      <c r="C1950" s="1" t="s">
        <v>4161</v>
      </c>
      <c r="D1950" s="8">
        <v>620475</v>
      </c>
      <c r="E1950" s="8" t="s">
        <v>4162</v>
      </c>
      <c r="F1950" s="8">
        <v>10</v>
      </c>
      <c r="G1950" s="9">
        <v>13</v>
      </c>
      <c r="H1950" s="1">
        <v>3</v>
      </c>
      <c r="I1950" s="8">
        <v>281.02</v>
      </c>
      <c r="J1950" s="9" t="s">
        <v>16</v>
      </c>
    </row>
    <row r="1951" spans="1:10">
      <c r="A1951" s="12">
        <v>45399</v>
      </c>
      <c r="B1951" s="16" t="s">
        <v>64</v>
      </c>
      <c r="C1951" s="1" t="s">
        <v>4163</v>
      </c>
      <c r="D1951" s="8">
        <v>475958</v>
      </c>
      <c r="E1951" s="8" t="s">
        <v>4164</v>
      </c>
      <c r="F1951" s="8">
        <v>8</v>
      </c>
      <c r="G1951" s="9">
        <v>7</v>
      </c>
      <c r="H1951" s="1" t="s">
        <v>203</v>
      </c>
      <c r="I1951" s="8" t="s">
        <v>4165</v>
      </c>
      <c r="J1951" s="9" t="s">
        <v>16</v>
      </c>
    </row>
    <row r="1952" spans="1:10">
      <c r="A1952" s="12">
        <v>45399</v>
      </c>
      <c r="B1952" s="16" t="s">
        <v>64</v>
      </c>
      <c r="C1952" s="1" t="s">
        <v>4166</v>
      </c>
      <c r="D1952" s="8">
        <v>660194</v>
      </c>
      <c r="E1952" s="8" t="s">
        <v>2217</v>
      </c>
      <c r="F1952" s="8">
        <v>12</v>
      </c>
      <c r="G1952" s="9">
        <v>11</v>
      </c>
      <c r="H1952" s="1" t="s">
        <v>203</v>
      </c>
      <c r="I1952" s="8" t="s">
        <v>4167</v>
      </c>
      <c r="J1952" s="9" t="s">
        <v>16</v>
      </c>
    </row>
    <row r="1953" spans="1:10">
      <c r="A1953" s="12">
        <v>45399</v>
      </c>
      <c r="B1953" s="16" t="s">
        <v>64</v>
      </c>
      <c r="C1953" s="1" t="s">
        <v>4168</v>
      </c>
      <c r="D1953" s="8">
        <v>110284</v>
      </c>
      <c r="E1953" s="8" t="s">
        <v>4169</v>
      </c>
      <c r="F1953" s="8">
        <v>128</v>
      </c>
      <c r="G1953" s="9">
        <v>4</v>
      </c>
      <c r="H1953" s="1" t="s">
        <v>4170</v>
      </c>
      <c r="I1953" s="8" t="s">
        <v>4171</v>
      </c>
      <c r="J1953" s="9" t="s">
        <v>16</v>
      </c>
    </row>
    <row r="1954" spans="1:10">
      <c r="A1954" s="12">
        <v>45399</v>
      </c>
      <c r="B1954" s="16" t="s">
        <v>64</v>
      </c>
      <c r="C1954" s="1" t="s">
        <v>4172</v>
      </c>
      <c r="D1954" s="8">
        <v>110284</v>
      </c>
      <c r="E1954" s="8" t="s">
        <v>4169</v>
      </c>
      <c r="F1954" s="8">
        <v>126</v>
      </c>
      <c r="G1954" s="9">
        <v>124</v>
      </c>
      <c r="H1954" s="1" t="s">
        <v>90</v>
      </c>
      <c r="I1954" s="8" t="s">
        <v>4173</v>
      </c>
      <c r="J1954" s="9" t="s">
        <v>43</v>
      </c>
    </row>
    <row r="1955" spans="1:10">
      <c r="A1955" s="12">
        <v>45399</v>
      </c>
      <c r="B1955" s="16" t="s">
        <v>64</v>
      </c>
      <c r="C1955" s="1" t="s">
        <v>4174</v>
      </c>
      <c r="D1955" s="8">
        <v>110284</v>
      </c>
      <c r="E1955" s="8" t="s">
        <v>4169</v>
      </c>
      <c r="F1955" s="8">
        <v>128</v>
      </c>
      <c r="G1955" s="9">
        <v>124</v>
      </c>
      <c r="H1955" s="1" t="s">
        <v>632</v>
      </c>
      <c r="I1955" s="8" t="s">
        <v>4175</v>
      </c>
      <c r="J1955" s="9" t="s">
        <v>43</v>
      </c>
    </row>
    <row r="1956" spans="1:10">
      <c r="A1956" s="12">
        <v>45399</v>
      </c>
      <c r="B1956" s="16" t="s">
        <v>64</v>
      </c>
      <c r="C1956" s="1" t="s">
        <v>3904</v>
      </c>
      <c r="D1956" s="8">
        <v>791823</v>
      </c>
      <c r="E1956" s="8" t="s">
        <v>4176</v>
      </c>
      <c r="F1956" s="8">
        <v>88</v>
      </c>
      <c r="G1956" s="9">
        <v>0</v>
      </c>
      <c r="H1956" s="1" t="s">
        <v>784</v>
      </c>
      <c r="I1956" s="8" t="s">
        <v>4177</v>
      </c>
      <c r="J1956" s="9" t="s">
        <v>16</v>
      </c>
    </row>
    <row r="1957" spans="1:10">
      <c r="A1957" s="12">
        <v>45399</v>
      </c>
      <c r="B1957" s="16" t="s">
        <v>64</v>
      </c>
      <c r="C1957" s="1" t="s">
        <v>4178</v>
      </c>
      <c r="D1957" s="8">
        <v>2499438</v>
      </c>
      <c r="E1957" s="8" t="s">
        <v>4179</v>
      </c>
      <c r="F1957" s="8">
        <v>136</v>
      </c>
      <c r="G1957" s="9">
        <v>0</v>
      </c>
      <c r="H1957" s="1" t="s">
        <v>4180</v>
      </c>
      <c r="I1957" s="8" t="s">
        <v>4181</v>
      </c>
      <c r="J1957" s="9" t="s">
        <v>16</v>
      </c>
    </row>
    <row r="1958" spans="1:10">
      <c r="A1958" s="12">
        <v>45399</v>
      </c>
      <c r="B1958" s="16" t="s">
        <v>64</v>
      </c>
      <c r="C1958" s="1" t="s">
        <v>4182</v>
      </c>
      <c r="D1958" s="8">
        <v>9022611</v>
      </c>
      <c r="E1958" s="8" t="s">
        <v>1120</v>
      </c>
      <c r="F1958" s="8">
        <v>40</v>
      </c>
      <c r="G1958" s="9">
        <v>80</v>
      </c>
      <c r="H1958" s="1">
        <v>40</v>
      </c>
      <c r="I1958" s="8">
        <v>905.16</v>
      </c>
      <c r="J1958" s="9" t="s">
        <v>16</v>
      </c>
    </row>
    <row r="1959" spans="1:10">
      <c r="A1959" s="12">
        <v>45399</v>
      </c>
      <c r="B1959" s="16" t="s">
        <v>64</v>
      </c>
      <c r="C1959" s="1" t="s">
        <v>4183</v>
      </c>
      <c r="D1959" s="8">
        <v>457499</v>
      </c>
      <c r="E1959" s="8" t="s">
        <v>4184</v>
      </c>
      <c r="F1959" s="8">
        <v>160</v>
      </c>
      <c r="G1959" s="9">
        <v>172</v>
      </c>
      <c r="H1959" s="1">
        <v>12</v>
      </c>
      <c r="I1959" s="8">
        <v>150.44</v>
      </c>
      <c r="J1959" s="9" t="s">
        <v>16</v>
      </c>
    </row>
    <row r="1960" spans="1:10">
      <c r="A1960" s="12">
        <v>45399</v>
      </c>
      <c r="B1960" s="16" t="s">
        <v>64</v>
      </c>
      <c r="C1960" s="1" t="s">
        <v>4185</v>
      </c>
      <c r="D1960" s="8">
        <v>5230368</v>
      </c>
      <c r="E1960" s="8" t="s">
        <v>4186</v>
      </c>
      <c r="F1960" s="8">
        <v>0</v>
      </c>
      <c r="G1960" s="9">
        <v>1</v>
      </c>
      <c r="H1960" s="1">
        <v>1</v>
      </c>
      <c r="I1960" s="8">
        <v>115.13</v>
      </c>
      <c r="J1960" s="9" t="s">
        <v>16</v>
      </c>
    </row>
    <row r="1961" spans="1:10">
      <c r="A1961" s="12">
        <v>45399</v>
      </c>
      <c r="B1961" s="16" t="s">
        <v>113</v>
      </c>
      <c r="C1961" s="1" t="s">
        <v>4187</v>
      </c>
      <c r="D1961" s="8">
        <v>122996</v>
      </c>
      <c r="E1961" s="8" t="s">
        <v>4188</v>
      </c>
      <c r="F1961" s="8">
        <v>50</v>
      </c>
      <c r="G1961" s="9">
        <v>59</v>
      </c>
      <c r="H1961" s="1">
        <v>9</v>
      </c>
      <c r="I1961" s="8">
        <v>167.4</v>
      </c>
      <c r="J1961" s="9" t="s">
        <v>12</v>
      </c>
    </row>
    <row r="1962" spans="1:10">
      <c r="A1962" s="12">
        <v>45399</v>
      </c>
      <c r="B1962" s="16" t="s">
        <v>113</v>
      </c>
      <c r="C1962" s="1" t="s">
        <v>4189</v>
      </c>
      <c r="D1962" s="8">
        <v>822998</v>
      </c>
      <c r="E1962" s="8" t="s">
        <v>4190</v>
      </c>
      <c r="F1962" s="8">
        <v>5</v>
      </c>
      <c r="G1962" s="9">
        <v>4</v>
      </c>
      <c r="H1962" s="1" t="s">
        <v>79</v>
      </c>
      <c r="I1962" s="8" t="s">
        <v>4023</v>
      </c>
      <c r="J1962" s="9" t="s">
        <v>12</v>
      </c>
    </row>
    <row r="1963" spans="1:10">
      <c r="A1963" s="12">
        <v>45399</v>
      </c>
      <c r="B1963" s="16" t="s">
        <v>113</v>
      </c>
      <c r="C1963" s="1" t="s">
        <v>4191</v>
      </c>
      <c r="D1963" s="8">
        <v>864715</v>
      </c>
      <c r="E1963" s="8" t="s">
        <v>4192</v>
      </c>
      <c r="F1963" s="8">
        <v>42</v>
      </c>
      <c r="G1963" s="9">
        <v>18</v>
      </c>
      <c r="H1963" s="1" t="s">
        <v>421</v>
      </c>
      <c r="I1963" s="8" t="s">
        <v>4193</v>
      </c>
      <c r="J1963" s="9" t="s">
        <v>14</v>
      </c>
    </row>
    <row r="1964" spans="1:10">
      <c r="A1964" s="12">
        <v>45399</v>
      </c>
      <c r="B1964" s="16" t="s">
        <v>113</v>
      </c>
      <c r="C1964" s="1" t="s">
        <v>4194</v>
      </c>
      <c r="D1964" s="8">
        <v>202812</v>
      </c>
      <c r="E1964" s="8" t="s">
        <v>4195</v>
      </c>
      <c r="F1964" s="8">
        <v>54</v>
      </c>
      <c r="G1964" s="9">
        <v>90</v>
      </c>
      <c r="H1964" s="1">
        <v>36</v>
      </c>
      <c r="I1964" s="8">
        <v>397.44</v>
      </c>
      <c r="J1964" s="9" t="s">
        <v>43</v>
      </c>
    </row>
    <row r="1965" spans="1:10">
      <c r="A1965" s="12">
        <v>45399</v>
      </c>
      <c r="B1965" s="16" t="s">
        <v>113</v>
      </c>
      <c r="C1965" s="1" t="s">
        <v>4196</v>
      </c>
      <c r="D1965" s="8">
        <v>305466</v>
      </c>
      <c r="E1965" s="8" t="s">
        <v>4197</v>
      </c>
      <c r="F1965" s="8">
        <v>269</v>
      </c>
      <c r="G1965" s="9">
        <v>397</v>
      </c>
      <c r="H1965" s="1">
        <v>128</v>
      </c>
      <c r="I1965" s="8">
        <v>675.96</v>
      </c>
      <c r="J1965" s="9" t="s">
        <v>24</v>
      </c>
    </row>
    <row r="1966" spans="1:10">
      <c r="A1966" s="12">
        <v>45399</v>
      </c>
      <c r="B1966" s="16" t="s">
        <v>113</v>
      </c>
      <c r="C1966" s="1" t="s">
        <v>4196</v>
      </c>
      <c r="D1966" s="8">
        <v>305466</v>
      </c>
      <c r="E1966" s="8" t="s">
        <v>4197</v>
      </c>
      <c r="F1966" s="8">
        <v>269</v>
      </c>
      <c r="G1966" s="9">
        <v>361</v>
      </c>
      <c r="H1966" s="1">
        <v>92</v>
      </c>
      <c r="I1966" s="8">
        <v>485.85</v>
      </c>
      <c r="J1966" s="9" t="s">
        <v>16</v>
      </c>
    </row>
    <row r="1967" spans="1:10">
      <c r="A1967" s="12">
        <v>45399</v>
      </c>
      <c r="B1967" s="16" t="s">
        <v>113</v>
      </c>
      <c r="C1967" s="1" t="s">
        <v>4198</v>
      </c>
      <c r="D1967" s="8">
        <v>9320829</v>
      </c>
      <c r="E1967" s="8" t="s">
        <v>4199</v>
      </c>
      <c r="F1967" s="8">
        <v>0</v>
      </c>
      <c r="G1967" s="9">
        <v>1</v>
      </c>
      <c r="H1967" s="1">
        <v>1</v>
      </c>
      <c r="I1967" s="8">
        <v>23.52</v>
      </c>
      <c r="J1967" s="9" t="s">
        <v>12</v>
      </c>
    </row>
    <row r="1968" spans="1:10">
      <c r="A1968" s="12">
        <v>45399</v>
      </c>
      <c r="B1968" s="16" t="s">
        <v>113</v>
      </c>
      <c r="C1968" s="1" t="s">
        <v>4200</v>
      </c>
      <c r="D1968" s="8">
        <v>708586</v>
      </c>
      <c r="E1968" s="8" t="s">
        <v>4201</v>
      </c>
      <c r="F1968" s="8">
        <v>79</v>
      </c>
      <c r="G1968" s="9">
        <v>61</v>
      </c>
      <c r="H1968" s="1" t="s">
        <v>570</v>
      </c>
      <c r="I1968" s="8" t="s">
        <v>4202</v>
      </c>
      <c r="J1968" s="9" t="s">
        <v>16</v>
      </c>
    </row>
    <row r="1969" spans="1:10">
      <c r="A1969" s="12">
        <v>45399</v>
      </c>
      <c r="B1969" s="16" t="s">
        <v>113</v>
      </c>
      <c r="C1969" s="1" t="s">
        <v>4203</v>
      </c>
      <c r="D1969" s="8">
        <v>485141</v>
      </c>
      <c r="E1969" s="8" t="s">
        <v>1414</v>
      </c>
      <c r="F1969" s="8">
        <v>7</v>
      </c>
      <c r="G1969" s="9">
        <v>15</v>
      </c>
      <c r="H1969" s="1">
        <v>8</v>
      </c>
      <c r="I1969" s="8">
        <v>856.48</v>
      </c>
      <c r="J1969" s="9" t="s">
        <v>47</v>
      </c>
    </row>
    <row r="1970" spans="1:10">
      <c r="A1970" s="12">
        <v>45399</v>
      </c>
      <c r="B1970" s="16" t="s">
        <v>113</v>
      </c>
      <c r="C1970" s="1" t="s">
        <v>4204</v>
      </c>
      <c r="D1970" s="8">
        <v>840508</v>
      </c>
      <c r="E1970" s="8" t="s">
        <v>4205</v>
      </c>
      <c r="F1970" s="8">
        <v>64</v>
      </c>
      <c r="G1970" s="9">
        <v>43</v>
      </c>
      <c r="H1970" s="1" t="s">
        <v>562</v>
      </c>
      <c r="I1970" s="8" t="s">
        <v>4206</v>
      </c>
      <c r="J1970" s="9" t="s">
        <v>24</v>
      </c>
    </row>
    <row r="1971" spans="1:10">
      <c r="A1971" s="12">
        <v>45399</v>
      </c>
      <c r="B1971" s="16" t="s">
        <v>113</v>
      </c>
      <c r="C1971" s="1" t="s">
        <v>4207</v>
      </c>
      <c r="D1971" s="8">
        <v>478123</v>
      </c>
      <c r="E1971" s="8" t="s">
        <v>4208</v>
      </c>
      <c r="F1971" s="8">
        <v>17</v>
      </c>
      <c r="G1971" s="9">
        <v>18</v>
      </c>
      <c r="H1971" s="1">
        <v>1</v>
      </c>
      <c r="I1971" s="8">
        <v>4.45</v>
      </c>
      <c r="J1971" s="9" t="s">
        <v>12</v>
      </c>
    </row>
    <row r="1972" spans="1:10">
      <c r="A1972" s="12">
        <v>45399</v>
      </c>
      <c r="B1972" s="16" t="s">
        <v>113</v>
      </c>
      <c r="C1972" s="1" t="s">
        <v>4209</v>
      </c>
      <c r="D1972" s="8">
        <v>8172663</v>
      </c>
      <c r="E1972" s="8" t="s">
        <v>4210</v>
      </c>
      <c r="F1972" s="8">
        <v>15</v>
      </c>
      <c r="G1972" s="9">
        <v>12</v>
      </c>
      <c r="H1972" s="1" t="s">
        <v>71</v>
      </c>
      <c r="I1972" s="8" t="s">
        <v>4211</v>
      </c>
      <c r="J1972" s="9" t="s">
        <v>47</v>
      </c>
    </row>
    <row r="1973" spans="1:10">
      <c r="A1973" s="12">
        <v>45399</v>
      </c>
      <c r="B1973" s="16" t="s">
        <v>113</v>
      </c>
      <c r="C1973" s="1" t="s">
        <v>4212</v>
      </c>
      <c r="D1973" s="8">
        <v>364065</v>
      </c>
      <c r="E1973" s="8" t="s">
        <v>4213</v>
      </c>
      <c r="F1973" s="8">
        <v>43</v>
      </c>
      <c r="G1973" s="9">
        <v>51</v>
      </c>
      <c r="H1973" s="1">
        <v>8</v>
      </c>
      <c r="I1973" s="8">
        <v>67.040000000000006</v>
      </c>
      <c r="J1973" s="9" t="s">
        <v>24</v>
      </c>
    </row>
    <row r="1974" spans="1:10">
      <c r="A1974" s="12">
        <v>45399</v>
      </c>
      <c r="B1974" s="16" t="s">
        <v>113</v>
      </c>
      <c r="C1974" s="1" t="s">
        <v>4212</v>
      </c>
      <c r="D1974" s="8">
        <v>364065</v>
      </c>
      <c r="E1974" s="8" t="s">
        <v>4213</v>
      </c>
      <c r="F1974" s="8">
        <v>43</v>
      </c>
      <c r="G1974" s="9">
        <v>46</v>
      </c>
      <c r="H1974" s="1">
        <v>3</v>
      </c>
      <c r="I1974" s="8">
        <v>25.14</v>
      </c>
      <c r="J1974" s="9" t="s">
        <v>16</v>
      </c>
    </row>
    <row r="1975" spans="1:10">
      <c r="A1975" s="12">
        <v>45399</v>
      </c>
      <c r="B1975" s="16" t="s">
        <v>113</v>
      </c>
      <c r="C1975" s="1" t="s">
        <v>4214</v>
      </c>
      <c r="D1975" s="8">
        <v>1260901</v>
      </c>
      <c r="E1975" s="8" t="s">
        <v>2883</v>
      </c>
      <c r="F1975" s="8">
        <v>6</v>
      </c>
      <c r="G1975" s="9">
        <v>3</v>
      </c>
      <c r="H1975" s="1" t="s">
        <v>71</v>
      </c>
      <c r="I1975" s="8" t="s">
        <v>4215</v>
      </c>
      <c r="J1975" s="9" t="s">
        <v>16</v>
      </c>
    </row>
    <row r="1976" spans="1:10">
      <c r="A1976" s="12">
        <v>45399</v>
      </c>
      <c r="B1976" s="16" t="s">
        <v>113</v>
      </c>
      <c r="C1976" s="1" t="s">
        <v>3475</v>
      </c>
      <c r="D1976" s="8">
        <v>396241</v>
      </c>
      <c r="E1976" s="8" t="s">
        <v>3507</v>
      </c>
      <c r="F1976" s="8">
        <v>122</v>
      </c>
      <c r="G1976" s="9">
        <v>40</v>
      </c>
      <c r="H1976" s="1" t="s">
        <v>4216</v>
      </c>
      <c r="I1976" s="8" t="s">
        <v>4217</v>
      </c>
      <c r="J1976" s="9" t="s">
        <v>14</v>
      </c>
    </row>
    <row r="1977" spans="1:10">
      <c r="A1977" s="12">
        <v>45399</v>
      </c>
      <c r="B1977" s="16" t="s">
        <v>113</v>
      </c>
      <c r="C1977" s="1" t="s">
        <v>1324</v>
      </c>
      <c r="D1977" s="8">
        <v>7052214</v>
      </c>
      <c r="E1977" s="8" t="s">
        <v>353</v>
      </c>
      <c r="F1977" s="8">
        <v>1189</v>
      </c>
      <c r="G1977" s="9">
        <v>937</v>
      </c>
      <c r="H1977" s="1" t="s">
        <v>4218</v>
      </c>
      <c r="I1977" s="8" t="s">
        <v>4219</v>
      </c>
      <c r="J1977" s="9" t="s">
        <v>16</v>
      </c>
    </row>
    <row r="1978" spans="1:10">
      <c r="A1978" s="12">
        <v>45399</v>
      </c>
      <c r="B1978" s="16" t="s">
        <v>113</v>
      </c>
      <c r="C1978" s="1" t="s">
        <v>4220</v>
      </c>
      <c r="D1978" s="8">
        <v>604349</v>
      </c>
      <c r="E1978" s="8" t="s">
        <v>4221</v>
      </c>
      <c r="F1978" s="8">
        <v>103</v>
      </c>
      <c r="G1978" s="9">
        <v>108</v>
      </c>
      <c r="H1978" s="1">
        <v>5</v>
      </c>
      <c r="I1978" s="8">
        <v>181.54</v>
      </c>
      <c r="J1978" s="9" t="s">
        <v>22</v>
      </c>
    </row>
    <row r="1979" spans="1:10">
      <c r="A1979" s="12">
        <v>45399</v>
      </c>
      <c r="B1979" s="16" t="s">
        <v>113</v>
      </c>
      <c r="C1979" s="1" t="s">
        <v>1963</v>
      </c>
      <c r="D1979" s="8">
        <v>9317685</v>
      </c>
      <c r="E1979" s="8" t="s">
        <v>1964</v>
      </c>
      <c r="F1979" s="8">
        <v>52</v>
      </c>
      <c r="G1979" s="9">
        <v>55</v>
      </c>
      <c r="H1979" s="1">
        <v>3</v>
      </c>
      <c r="I1979" s="8">
        <v>348.63</v>
      </c>
      <c r="J1979" s="9" t="s">
        <v>16</v>
      </c>
    </row>
    <row r="1980" spans="1:10">
      <c r="A1980" s="12">
        <v>45399</v>
      </c>
      <c r="B1980" s="16" t="s">
        <v>113</v>
      </c>
      <c r="C1980" s="1" t="s">
        <v>4222</v>
      </c>
      <c r="D1980" s="8">
        <v>613827</v>
      </c>
      <c r="E1980" s="8" t="s">
        <v>4223</v>
      </c>
      <c r="F1980" s="8">
        <v>246</v>
      </c>
      <c r="G1980" s="9">
        <v>244</v>
      </c>
      <c r="H1980" s="1" t="s">
        <v>90</v>
      </c>
      <c r="I1980" s="8" t="s">
        <v>4224</v>
      </c>
      <c r="J1980" s="9" t="s">
        <v>24</v>
      </c>
    </row>
    <row r="1981" spans="1:10">
      <c r="A1981" s="12">
        <v>45399</v>
      </c>
      <c r="B1981" s="16" t="s">
        <v>113</v>
      </c>
      <c r="C1981" s="1" t="s">
        <v>4225</v>
      </c>
      <c r="D1981" s="8">
        <v>6971401</v>
      </c>
      <c r="E1981" s="8" t="s">
        <v>4226</v>
      </c>
      <c r="F1981" s="8">
        <v>9</v>
      </c>
      <c r="G1981" s="9">
        <v>33</v>
      </c>
      <c r="H1981" s="1">
        <v>24</v>
      </c>
      <c r="I1981" s="8">
        <v>180.48</v>
      </c>
      <c r="J1981" s="9" t="s">
        <v>43</v>
      </c>
    </row>
    <row r="1982" spans="1:10">
      <c r="A1982" s="12">
        <v>45399</v>
      </c>
      <c r="B1982" s="16" t="s">
        <v>113</v>
      </c>
      <c r="C1982" s="1" t="s">
        <v>4227</v>
      </c>
      <c r="D1982" s="8">
        <v>314928</v>
      </c>
      <c r="E1982" s="8" t="s">
        <v>4228</v>
      </c>
      <c r="F1982" s="8">
        <v>35</v>
      </c>
      <c r="G1982" s="9">
        <v>43</v>
      </c>
      <c r="H1982" s="1">
        <v>8</v>
      </c>
      <c r="I1982" s="8">
        <v>174.4</v>
      </c>
      <c r="J1982" s="9" t="s">
        <v>24</v>
      </c>
    </row>
    <row r="1983" spans="1:10">
      <c r="A1983" s="12">
        <v>45399</v>
      </c>
      <c r="B1983" s="16" t="s">
        <v>113</v>
      </c>
      <c r="C1983" s="1" t="s">
        <v>4227</v>
      </c>
      <c r="D1983" s="8">
        <v>314928</v>
      </c>
      <c r="E1983" s="8" t="s">
        <v>4228</v>
      </c>
      <c r="F1983" s="8">
        <v>35</v>
      </c>
      <c r="G1983" s="9">
        <v>36</v>
      </c>
      <c r="H1983" s="1">
        <v>1</v>
      </c>
      <c r="I1983" s="8">
        <v>21.8</v>
      </c>
      <c r="J1983" s="9" t="s">
        <v>16</v>
      </c>
    </row>
    <row r="1984" spans="1:10">
      <c r="A1984" s="12">
        <v>45399</v>
      </c>
      <c r="B1984" s="16" t="s">
        <v>113</v>
      </c>
      <c r="C1984" s="1" t="s">
        <v>2833</v>
      </c>
      <c r="D1984" s="8">
        <v>7217871</v>
      </c>
      <c r="E1984" s="8" t="s">
        <v>4229</v>
      </c>
      <c r="F1984" s="8">
        <v>45</v>
      </c>
      <c r="G1984" s="9">
        <v>16</v>
      </c>
      <c r="H1984" s="1" t="s">
        <v>924</v>
      </c>
      <c r="I1984" s="8" t="s">
        <v>4230</v>
      </c>
      <c r="J1984" s="9" t="s">
        <v>16</v>
      </c>
    </row>
    <row r="1985" spans="1:10">
      <c r="A1985" s="12">
        <v>45399</v>
      </c>
      <c r="B1985" s="16" t="s">
        <v>113</v>
      </c>
      <c r="C1985" s="1" t="s">
        <v>4231</v>
      </c>
      <c r="D1985" s="8">
        <v>346471</v>
      </c>
      <c r="E1985" s="8" t="s">
        <v>4232</v>
      </c>
      <c r="F1985" s="8">
        <v>12</v>
      </c>
      <c r="G1985" s="9">
        <v>17</v>
      </c>
      <c r="H1985" s="1">
        <v>5</v>
      </c>
      <c r="I1985" s="8">
        <v>181.79</v>
      </c>
      <c r="J1985" s="9" t="s">
        <v>16</v>
      </c>
    </row>
    <row r="1986" spans="1:10">
      <c r="A1986" s="12">
        <v>45399</v>
      </c>
      <c r="B1986" s="16" t="s">
        <v>113</v>
      </c>
      <c r="C1986" s="1" t="s">
        <v>4233</v>
      </c>
      <c r="D1986" s="8">
        <v>260225</v>
      </c>
      <c r="E1986" s="8" t="s">
        <v>4234</v>
      </c>
      <c r="F1986" s="8">
        <v>8</v>
      </c>
      <c r="G1986" s="9">
        <v>7</v>
      </c>
      <c r="H1986" s="1" t="s">
        <v>79</v>
      </c>
      <c r="I1986" s="8" t="s">
        <v>4235</v>
      </c>
      <c r="J1986" s="9" t="s">
        <v>12</v>
      </c>
    </row>
    <row r="1987" spans="1:10">
      <c r="A1987" s="12">
        <v>45399</v>
      </c>
      <c r="B1987" s="16" t="s">
        <v>113</v>
      </c>
      <c r="C1987" s="1" t="s">
        <v>4236</v>
      </c>
      <c r="D1987" s="8">
        <v>9243686</v>
      </c>
      <c r="E1987" s="8" t="s">
        <v>353</v>
      </c>
      <c r="F1987" s="8">
        <v>33</v>
      </c>
      <c r="G1987" s="9">
        <v>37</v>
      </c>
      <c r="H1987" s="1">
        <v>4</v>
      </c>
      <c r="I1987" s="8">
        <v>180.36</v>
      </c>
      <c r="J1987" s="9" t="s">
        <v>43</v>
      </c>
    </row>
    <row r="1988" spans="1:10">
      <c r="A1988" s="12">
        <v>45399</v>
      </c>
      <c r="B1988" s="16" t="s">
        <v>113</v>
      </c>
      <c r="C1988" s="1" t="s">
        <v>4237</v>
      </c>
      <c r="D1988" s="8">
        <v>921408</v>
      </c>
      <c r="E1988" s="8" t="s">
        <v>4238</v>
      </c>
      <c r="F1988" s="8">
        <v>8</v>
      </c>
      <c r="G1988" s="9">
        <v>9</v>
      </c>
      <c r="H1988" s="1">
        <v>1</v>
      </c>
      <c r="I1988" s="8">
        <v>59.01</v>
      </c>
      <c r="J1988" s="9" t="s">
        <v>16</v>
      </c>
    </row>
    <row r="1989" spans="1:10">
      <c r="A1989" s="12">
        <v>45399</v>
      </c>
      <c r="B1989" s="16" t="s">
        <v>113</v>
      </c>
      <c r="C1989" s="1" t="s">
        <v>3479</v>
      </c>
      <c r="D1989" s="8">
        <v>396241</v>
      </c>
      <c r="E1989" s="8" t="s">
        <v>3507</v>
      </c>
      <c r="F1989" s="8">
        <v>60</v>
      </c>
      <c r="G1989" s="9">
        <v>72</v>
      </c>
      <c r="H1989" s="1">
        <v>12</v>
      </c>
      <c r="I1989" s="8">
        <v>16.8</v>
      </c>
      <c r="J1989" s="9" t="s">
        <v>16</v>
      </c>
    </row>
    <row r="1990" spans="1:10">
      <c r="A1990" s="12">
        <v>45399</v>
      </c>
      <c r="B1990" s="16" t="s">
        <v>113</v>
      </c>
      <c r="C1990" s="1" t="s">
        <v>4239</v>
      </c>
      <c r="D1990" s="8">
        <v>305466</v>
      </c>
      <c r="E1990" s="8" t="s">
        <v>4197</v>
      </c>
      <c r="F1990" s="8">
        <v>48</v>
      </c>
      <c r="G1990" s="9">
        <v>90</v>
      </c>
      <c r="H1990" s="1">
        <v>42</v>
      </c>
      <c r="I1990" s="8">
        <v>221.8</v>
      </c>
      <c r="J1990" s="9" t="s">
        <v>16</v>
      </c>
    </row>
    <row r="1991" spans="1:10">
      <c r="A1991" s="12">
        <v>45400</v>
      </c>
      <c r="B1991" s="16" t="s">
        <v>113</v>
      </c>
      <c r="C1991" s="1" t="s">
        <v>4240</v>
      </c>
      <c r="D1991" s="8">
        <v>603198</v>
      </c>
      <c r="E1991" s="8" t="s">
        <v>4241</v>
      </c>
      <c r="F1991" s="8">
        <v>14</v>
      </c>
      <c r="G1991" s="9">
        <v>16</v>
      </c>
      <c r="H1991" s="1">
        <v>2</v>
      </c>
      <c r="I1991" s="8">
        <v>52</v>
      </c>
      <c r="J1991" s="9" t="s">
        <v>12</v>
      </c>
    </row>
    <row r="1992" spans="1:10">
      <c r="A1992" s="12">
        <v>45400</v>
      </c>
      <c r="B1992" s="16" t="s">
        <v>113</v>
      </c>
      <c r="C1992" s="1" t="s">
        <v>4242</v>
      </c>
      <c r="D1992" s="8">
        <v>656408</v>
      </c>
      <c r="E1992" s="8" t="s">
        <v>4243</v>
      </c>
      <c r="F1992" s="8">
        <v>36</v>
      </c>
      <c r="G1992" s="9">
        <v>34</v>
      </c>
      <c r="H1992" s="1" t="s">
        <v>90</v>
      </c>
      <c r="I1992" s="8" t="s">
        <v>4244</v>
      </c>
      <c r="J1992" s="9" t="s">
        <v>47</v>
      </c>
    </row>
    <row r="1993" spans="1:10">
      <c r="A1993" s="12">
        <v>45400</v>
      </c>
      <c r="B1993" s="16" t="s">
        <v>113</v>
      </c>
      <c r="C1993" s="1" t="s">
        <v>4245</v>
      </c>
      <c r="D1993" s="8">
        <v>656408</v>
      </c>
      <c r="E1993" s="8" t="s">
        <v>4243</v>
      </c>
      <c r="F1993" s="8">
        <v>40</v>
      </c>
      <c r="G1993" s="9">
        <v>36</v>
      </c>
      <c r="H1993" s="1" t="s">
        <v>632</v>
      </c>
      <c r="I1993" s="8" t="s">
        <v>4246</v>
      </c>
      <c r="J1993" s="9" t="s">
        <v>47</v>
      </c>
    </row>
    <row r="1994" spans="1:10">
      <c r="A1994" s="12">
        <v>45400</v>
      </c>
      <c r="B1994" s="16" t="s">
        <v>113</v>
      </c>
      <c r="C1994" s="1" t="s">
        <v>4247</v>
      </c>
      <c r="D1994" s="8">
        <v>656408</v>
      </c>
      <c r="E1994" s="8" t="s">
        <v>4243</v>
      </c>
      <c r="F1994" s="8">
        <v>3</v>
      </c>
      <c r="G1994" s="9">
        <v>2</v>
      </c>
      <c r="H1994" s="1" t="s">
        <v>79</v>
      </c>
      <c r="I1994" s="8" t="s">
        <v>4248</v>
      </c>
      <c r="J1994" s="9" t="s">
        <v>47</v>
      </c>
    </row>
    <row r="1995" spans="1:10">
      <c r="A1995" s="12">
        <v>45400</v>
      </c>
      <c r="B1995" s="16" t="s">
        <v>113</v>
      </c>
      <c r="C1995" s="1" t="s">
        <v>4249</v>
      </c>
      <c r="D1995" s="8">
        <v>656408</v>
      </c>
      <c r="E1995" s="8" t="s">
        <v>4243</v>
      </c>
      <c r="F1995" s="8">
        <v>3</v>
      </c>
      <c r="G1995" s="9">
        <v>0</v>
      </c>
      <c r="H1995" s="1" t="s">
        <v>71</v>
      </c>
      <c r="I1995" s="8" t="s">
        <v>4250</v>
      </c>
      <c r="J1995" s="9" t="s">
        <v>47</v>
      </c>
    </row>
    <row r="1996" spans="1:10">
      <c r="A1996" s="12">
        <v>45400</v>
      </c>
      <c r="B1996" s="16" t="s">
        <v>113</v>
      </c>
      <c r="C1996" s="1" t="s">
        <v>1413</v>
      </c>
      <c r="D1996" s="8">
        <v>485141</v>
      </c>
      <c r="E1996" s="8" t="s">
        <v>4251</v>
      </c>
      <c r="F1996" s="8">
        <v>48</v>
      </c>
      <c r="G1996" s="9">
        <v>54</v>
      </c>
      <c r="H1996" s="1">
        <v>6</v>
      </c>
      <c r="I1996" s="8">
        <v>642.36</v>
      </c>
      <c r="J1996" s="9" t="s">
        <v>43</v>
      </c>
    </row>
    <row r="1997" spans="1:10">
      <c r="A1997" s="12">
        <v>45400</v>
      </c>
      <c r="B1997" s="16" t="s">
        <v>113</v>
      </c>
      <c r="C1997" s="1" t="s">
        <v>4252</v>
      </c>
      <c r="D1997" s="8">
        <v>8172663</v>
      </c>
      <c r="E1997" s="8" t="s">
        <v>4253</v>
      </c>
      <c r="F1997" s="8">
        <v>3</v>
      </c>
      <c r="G1997" s="9">
        <v>0</v>
      </c>
      <c r="H1997" s="1" t="s">
        <v>71</v>
      </c>
      <c r="I1997" s="8" t="s">
        <v>4254</v>
      </c>
      <c r="J1997" s="9" t="s">
        <v>47</v>
      </c>
    </row>
    <row r="1998" spans="1:10">
      <c r="A1998" s="12">
        <v>45400</v>
      </c>
      <c r="B1998" s="16" t="s">
        <v>113</v>
      </c>
      <c r="C1998" s="1" t="s">
        <v>4255</v>
      </c>
      <c r="D1998" s="8">
        <v>485141</v>
      </c>
      <c r="E1998" s="8" t="s">
        <v>4251</v>
      </c>
      <c r="F1998" s="8">
        <v>12</v>
      </c>
      <c r="G1998" s="9">
        <v>0</v>
      </c>
      <c r="H1998" s="1" t="s">
        <v>622</v>
      </c>
      <c r="I1998" s="8" t="s">
        <v>4256</v>
      </c>
      <c r="J1998" s="9" t="s">
        <v>14</v>
      </c>
    </row>
    <row r="1999" spans="1:10">
      <c r="A1999" s="12">
        <v>45399</v>
      </c>
      <c r="B1999" s="16" t="s">
        <v>113</v>
      </c>
      <c r="C1999" s="1" t="s">
        <v>4257</v>
      </c>
      <c r="D1999" s="8">
        <v>342280</v>
      </c>
      <c r="E1999" s="8" t="s">
        <v>4258</v>
      </c>
      <c r="F1999" s="8">
        <v>22</v>
      </c>
      <c r="G1999" s="9">
        <v>20</v>
      </c>
      <c r="H1999" s="1" t="s">
        <v>90</v>
      </c>
      <c r="I1999" s="8" t="s">
        <v>4259</v>
      </c>
      <c r="J1999" s="9" t="s">
        <v>14</v>
      </c>
    </row>
    <row r="2000" spans="1:10">
      <c r="A2000" s="12">
        <v>45399</v>
      </c>
      <c r="B2000" s="16" t="s">
        <v>113</v>
      </c>
      <c r="C2000" s="1" t="s">
        <v>4260</v>
      </c>
      <c r="D2000" s="8">
        <v>945822</v>
      </c>
      <c r="E2000" s="8" t="s">
        <v>4261</v>
      </c>
      <c r="F2000" s="8">
        <v>1</v>
      </c>
      <c r="G2000" s="9">
        <v>2</v>
      </c>
      <c r="H2000" s="1">
        <v>1</v>
      </c>
      <c r="I2000" s="8">
        <v>128.74</v>
      </c>
      <c r="J2000" s="9" t="s">
        <v>16</v>
      </c>
    </row>
    <row r="2001" spans="1:10">
      <c r="A2001" s="12">
        <v>45399</v>
      </c>
      <c r="B2001" s="16" t="s">
        <v>113</v>
      </c>
      <c r="C2001" s="1" t="s">
        <v>4262</v>
      </c>
      <c r="D2001" s="8">
        <v>396241</v>
      </c>
      <c r="E2001" s="8" t="s">
        <v>3507</v>
      </c>
      <c r="F2001" s="8">
        <v>324</v>
      </c>
      <c r="G2001" s="9">
        <v>408</v>
      </c>
      <c r="H2001" s="1">
        <v>84</v>
      </c>
      <c r="I2001" s="8">
        <v>117.6</v>
      </c>
      <c r="J2001" s="9" t="s">
        <v>43</v>
      </c>
    </row>
    <row r="2002" spans="1:10">
      <c r="A2002" s="12">
        <v>45399</v>
      </c>
      <c r="B2002" s="16" t="s">
        <v>113</v>
      </c>
      <c r="C2002" s="1" t="s">
        <v>2970</v>
      </c>
      <c r="D2002" s="8">
        <v>353674</v>
      </c>
      <c r="E2002" s="8" t="s">
        <v>2971</v>
      </c>
      <c r="F2002" s="8">
        <v>8</v>
      </c>
      <c r="G2002" s="9">
        <v>0</v>
      </c>
      <c r="H2002" s="1" t="s">
        <v>362</v>
      </c>
      <c r="I2002" s="8" t="s">
        <v>4263</v>
      </c>
      <c r="J2002" s="9" t="s">
        <v>16</v>
      </c>
    </row>
    <row r="2003" spans="1:10">
      <c r="A2003" s="12">
        <v>45399</v>
      </c>
      <c r="B2003" s="16" t="s">
        <v>113</v>
      </c>
      <c r="C2003" s="1" t="s">
        <v>4264</v>
      </c>
      <c r="D2003" s="8">
        <v>9317685</v>
      </c>
      <c r="E2003" s="8" t="s">
        <v>1964</v>
      </c>
      <c r="F2003" s="8">
        <v>38</v>
      </c>
      <c r="G2003" s="9">
        <v>40</v>
      </c>
      <c r="H2003" s="1">
        <v>2</v>
      </c>
      <c r="I2003" s="8">
        <v>232.42</v>
      </c>
      <c r="J2003" s="9" t="s">
        <v>43</v>
      </c>
    </row>
    <row r="2004" spans="1:10">
      <c r="A2004" s="12">
        <v>45399</v>
      </c>
      <c r="B2004" s="16" t="s">
        <v>113</v>
      </c>
      <c r="C2004" s="1" t="s">
        <v>4265</v>
      </c>
      <c r="D2004" s="8">
        <v>4671240</v>
      </c>
      <c r="E2004" s="8" t="s">
        <v>2904</v>
      </c>
      <c r="F2004" s="8">
        <v>54</v>
      </c>
      <c r="G2004" s="9">
        <v>69</v>
      </c>
      <c r="H2004" s="1">
        <v>15</v>
      </c>
      <c r="I2004" s="8">
        <v>256.64999999999998</v>
      </c>
      <c r="J2004" s="9" t="s">
        <v>24</v>
      </c>
    </row>
    <row r="2005" spans="1:10">
      <c r="A2005" s="12">
        <v>45399</v>
      </c>
      <c r="B2005" s="16" t="s">
        <v>113</v>
      </c>
      <c r="C2005" s="1" t="s">
        <v>4266</v>
      </c>
      <c r="D2005" s="8">
        <v>6971401</v>
      </c>
      <c r="E2005" s="8" t="s">
        <v>4226</v>
      </c>
      <c r="F2005" s="8">
        <v>24</v>
      </c>
      <c r="G2005" s="9">
        <v>0</v>
      </c>
      <c r="H2005" s="1" t="s">
        <v>421</v>
      </c>
      <c r="I2005" s="8" t="s">
        <v>4267</v>
      </c>
      <c r="J2005" s="9" t="s">
        <v>14</v>
      </c>
    </row>
    <row r="2006" spans="1:10">
      <c r="A2006" s="12">
        <v>45399</v>
      </c>
      <c r="B2006" s="16" t="s">
        <v>113</v>
      </c>
      <c r="C2006" s="1" t="s">
        <v>4268</v>
      </c>
      <c r="D2006" s="8">
        <v>202812</v>
      </c>
      <c r="E2006" s="8" t="s">
        <v>4195</v>
      </c>
      <c r="F2006" s="8">
        <v>36</v>
      </c>
      <c r="G2006" s="9">
        <v>0</v>
      </c>
      <c r="H2006" s="1" t="s">
        <v>714</v>
      </c>
      <c r="I2006" s="8" t="s">
        <v>4269</v>
      </c>
      <c r="J2006" s="9" t="s">
        <v>14</v>
      </c>
    </row>
    <row r="2007" spans="1:10">
      <c r="A2007" s="12">
        <v>45399</v>
      </c>
      <c r="B2007" s="16" t="s">
        <v>113</v>
      </c>
      <c r="C2007" s="1" t="s">
        <v>4270</v>
      </c>
      <c r="D2007" s="8">
        <v>346471</v>
      </c>
      <c r="E2007" s="8" t="s">
        <v>4232</v>
      </c>
      <c r="F2007" s="8">
        <v>38</v>
      </c>
      <c r="G2007" s="9">
        <v>40</v>
      </c>
      <c r="H2007" s="1">
        <v>2</v>
      </c>
      <c r="I2007" s="8">
        <v>72.709999999999994</v>
      </c>
      <c r="J2007" s="9" t="s">
        <v>12</v>
      </c>
    </row>
    <row r="2008" spans="1:10">
      <c r="A2008" s="12">
        <v>45399</v>
      </c>
      <c r="B2008" s="16" t="s">
        <v>113</v>
      </c>
      <c r="C2008" s="1" t="s">
        <v>4271</v>
      </c>
      <c r="D2008" s="8">
        <v>342280</v>
      </c>
      <c r="E2008" s="8" t="s">
        <v>4258</v>
      </c>
      <c r="F2008" s="8">
        <v>7</v>
      </c>
      <c r="G2008" s="9">
        <v>9</v>
      </c>
      <c r="H2008" s="1">
        <v>2</v>
      </c>
      <c r="I2008" s="8">
        <v>138.72</v>
      </c>
      <c r="J2008" s="9" t="s">
        <v>43</v>
      </c>
    </row>
    <row r="2009" spans="1:10">
      <c r="A2009" s="12">
        <v>45399</v>
      </c>
      <c r="B2009" s="16" t="s">
        <v>113</v>
      </c>
      <c r="C2009" s="1" t="s">
        <v>4272</v>
      </c>
      <c r="D2009" s="8">
        <v>9243686</v>
      </c>
      <c r="E2009" s="8" t="s">
        <v>353</v>
      </c>
      <c r="F2009" s="8">
        <v>5</v>
      </c>
      <c r="G2009" s="9">
        <v>21</v>
      </c>
      <c r="H2009" s="1">
        <v>16</v>
      </c>
      <c r="I2009" s="8">
        <v>721.44</v>
      </c>
      <c r="J2009" s="9" t="s">
        <v>43</v>
      </c>
    </row>
    <row r="2010" spans="1:10">
      <c r="A2010" s="12">
        <v>45399</v>
      </c>
      <c r="B2010" s="16" t="s">
        <v>113</v>
      </c>
      <c r="C2010" s="1" t="s">
        <v>4273</v>
      </c>
      <c r="D2010" s="8">
        <v>9243686</v>
      </c>
      <c r="E2010" s="8" t="s">
        <v>353</v>
      </c>
      <c r="F2010" s="8">
        <v>42</v>
      </c>
      <c r="G2010" s="9">
        <v>0</v>
      </c>
      <c r="H2010" s="1" t="s">
        <v>367</v>
      </c>
      <c r="I2010" s="8" t="s">
        <v>4274</v>
      </c>
      <c r="J2010" s="9" t="s">
        <v>14</v>
      </c>
    </row>
    <row r="2011" spans="1:10">
      <c r="A2011" s="12">
        <v>45399</v>
      </c>
      <c r="B2011" s="16" t="s">
        <v>113</v>
      </c>
      <c r="C2011" s="1" t="s">
        <v>4275</v>
      </c>
      <c r="D2011" s="8">
        <v>864715</v>
      </c>
      <c r="E2011" s="8" t="s">
        <v>4192</v>
      </c>
      <c r="F2011" s="8">
        <v>80</v>
      </c>
      <c r="G2011" s="9">
        <v>68</v>
      </c>
      <c r="H2011" s="1" t="s">
        <v>622</v>
      </c>
      <c r="I2011" s="8" t="s">
        <v>4276</v>
      </c>
      <c r="J2011" s="9" t="s">
        <v>14</v>
      </c>
    </row>
    <row r="2012" spans="1:10">
      <c r="A2012" s="12">
        <v>45399</v>
      </c>
      <c r="B2012" s="16" t="s">
        <v>113</v>
      </c>
      <c r="C2012" s="1" t="s">
        <v>4277</v>
      </c>
      <c r="D2012" s="8">
        <v>864715</v>
      </c>
      <c r="E2012" s="8" t="s">
        <v>4192</v>
      </c>
      <c r="F2012" s="8">
        <v>16</v>
      </c>
      <c r="G2012" s="9">
        <v>0</v>
      </c>
      <c r="H2012" s="1" t="s">
        <v>492</v>
      </c>
      <c r="I2012" s="8" t="s">
        <v>4278</v>
      </c>
      <c r="J2012" s="9" t="s">
        <v>14</v>
      </c>
    </row>
    <row r="2013" spans="1:10">
      <c r="A2013" s="12">
        <v>45399</v>
      </c>
      <c r="B2013" s="16" t="s">
        <v>113</v>
      </c>
      <c r="C2013" s="1" t="s">
        <v>4279</v>
      </c>
      <c r="D2013" s="8">
        <v>864715</v>
      </c>
      <c r="E2013" s="8" t="s">
        <v>4192</v>
      </c>
      <c r="F2013" s="8">
        <v>240</v>
      </c>
      <c r="G2013" s="9">
        <v>300</v>
      </c>
      <c r="H2013" s="1">
        <v>60</v>
      </c>
      <c r="I2013" s="8">
        <v>731.16</v>
      </c>
      <c r="J2013" s="9" t="s">
        <v>43</v>
      </c>
    </row>
    <row r="2014" spans="1:10">
      <c r="A2014" s="12">
        <v>45400</v>
      </c>
      <c r="B2014" s="16" t="s">
        <v>113</v>
      </c>
      <c r="C2014" s="1" t="s">
        <v>4280</v>
      </c>
      <c r="D2014" s="8">
        <v>694170</v>
      </c>
      <c r="E2014" s="8" t="s">
        <v>4281</v>
      </c>
      <c r="F2014" s="8">
        <v>421</v>
      </c>
      <c r="G2014" s="9">
        <v>576</v>
      </c>
      <c r="H2014" s="1">
        <v>155</v>
      </c>
      <c r="I2014" s="8">
        <v>2077</v>
      </c>
      <c r="J2014" s="9" t="s">
        <v>26</v>
      </c>
    </row>
    <row r="2015" spans="1:10">
      <c r="A2015" s="12">
        <v>45400</v>
      </c>
      <c r="B2015" s="16" t="s">
        <v>113</v>
      </c>
      <c r="C2015" s="1" t="s">
        <v>4282</v>
      </c>
      <c r="D2015" s="8">
        <v>468770</v>
      </c>
      <c r="E2015" s="8" t="s">
        <v>4283</v>
      </c>
      <c r="F2015" s="8">
        <v>529</v>
      </c>
      <c r="G2015" s="9">
        <v>514</v>
      </c>
      <c r="H2015" s="1" t="s">
        <v>1948</v>
      </c>
      <c r="I2015" s="8" t="s">
        <v>4284</v>
      </c>
      <c r="J2015" s="9" t="s">
        <v>47</v>
      </c>
    </row>
    <row r="2016" spans="1:10">
      <c r="A2016" s="12">
        <v>45400</v>
      </c>
      <c r="B2016" s="16" t="s">
        <v>113</v>
      </c>
      <c r="C2016" s="1" t="s">
        <v>4285</v>
      </c>
      <c r="D2016" s="8">
        <v>921408</v>
      </c>
      <c r="E2016" s="8" t="s">
        <v>4238</v>
      </c>
      <c r="F2016" s="8">
        <v>2</v>
      </c>
      <c r="G2016" s="9">
        <v>0</v>
      </c>
      <c r="H2016" s="1" t="s">
        <v>90</v>
      </c>
      <c r="I2016" s="8" t="s">
        <v>4286</v>
      </c>
      <c r="J2016" s="9" t="s">
        <v>47</v>
      </c>
    </row>
    <row r="2017" spans="1:10">
      <c r="A2017" s="12">
        <v>45400</v>
      </c>
      <c r="B2017" s="16" t="s">
        <v>113</v>
      </c>
      <c r="C2017" s="1" t="s">
        <v>4287</v>
      </c>
      <c r="D2017" s="8">
        <v>921408</v>
      </c>
      <c r="E2017" s="8" t="s">
        <v>4238</v>
      </c>
      <c r="F2017" s="8">
        <v>40</v>
      </c>
      <c r="G2017" s="9">
        <v>39</v>
      </c>
      <c r="H2017" s="1" t="s">
        <v>79</v>
      </c>
      <c r="I2017" s="8" t="s">
        <v>4288</v>
      </c>
      <c r="J2017" s="9" t="s">
        <v>47</v>
      </c>
    </row>
    <row r="2018" spans="1:10">
      <c r="A2018" s="12">
        <v>45400</v>
      </c>
      <c r="B2018" s="16" t="s">
        <v>113</v>
      </c>
      <c r="C2018" s="1" t="s">
        <v>4289</v>
      </c>
      <c r="D2018" s="8">
        <v>364065</v>
      </c>
      <c r="E2018" s="8" t="s">
        <v>4213</v>
      </c>
      <c r="F2018" s="8">
        <v>40</v>
      </c>
      <c r="G2018" s="9">
        <v>70</v>
      </c>
      <c r="H2018" s="1">
        <v>30</v>
      </c>
      <c r="I2018" s="8">
        <v>251.4</v>
      </c>
      <c r="J2018" s="9" t="s">
        <v>28</v>
      </c>
    </row>
    <row r="2019" spans="1:10">
      <c r="A2019" s="12">
        <v>45400</v>
      </c>
      <c r="B2019" s="16" t="s">
        <v>113</v>
      </c>
      <c r="C2019" s="1" t="s">
        <v>4290</v>
      </c>
      <c r="D2019" s="8">
        <v>122996</v>
      </c>
      <c r="E2019" s="8" t="s">
        <v>4188</v>
      </c>
      <c r="F2019" s="8">
        <v>12</v>
      </c>
      <c r="G2019" s="9">
        <v>0</v>
      </c>
      <c r="H2019" s="1" t="s">
        <v>622</v>
      </c>
      <c r="I2019" s="8" t="s">
        <v>4291</v>
      </c>
      <c r="J2019" s="9" t="s">
        <v>47</v>
      </c>
    </row>
    <row r="2020" spans="1:10">
      <c r="A2020" s="12">
        <v>45400</v>
      </c>
      <c r="B2020" s="16" t="s">
        <v>113</v>
      </c>
      <c r="C2020" s="1" t="s">
        <v>4292</v>
      </c>
      <c r="D2020" s="8">
        <v>921408</v>
      </c>
      <c r="E2020" s="8" t="s">
        <v>4238</v>
      </c>
      <c r="F2020" s="8">
        <v>5</v>
      </c>
      <c r="G2020" s="9">
        <v>7</v>
      </c>
      <c r="H2020" s="1">
        <v>2</v>
      </c>
      <c r="I2020" s="8">
        <v>118.02</v>
      </c>
      <c r="J2020" s="9" t="s">
        <v>47</v>
      </c>
    </row>
    <row r="2021" spans="1:10">
      <c r="A2021" s="12">
        <v>45400</v>
      </c>
      <c r="B2021" s="16" t="s">
        <v>113</v>
      </c>
      <c r="C2021" s="1" t="s">
        <v>4293</v>
      </c>
      <c r="D2021" s="8">
        <v>4671240</v>
      </c>
      <c r="E2021" s="8" t="s">
        <v>2904</v>
      </c>
      <c r="F2021" s="8">
        <v>16</v>
      </c>
      <c r="G2021" s="9">
        <v>12</v>
      </c>
      <c r="H2021" s="1" t="s">
        <v>632</v>
      </c>
      <c r="I2021" s="8" t="s">
        <v>4294</v>
      </c>
      <c r="J2021" s="9" t="s">
        <v>24</v>
      </c>
    </row>
    <row r="2022" spans="1:10">
      <c r="A2022" s="12">
        <v>45400</v>
      </c>
      <c r="B2022" s="16" t="s">
        <v>64</v>
      </c>
      <c r="C2022" s="1" t="s">
        <v>4295</v>
      </c>
      <c r="D2022" s="8">
        <v>764545</v>
      </c>
      <c r="E2022" s="8" t="s">
        <v>4296</v>
      </c>
      <c r="F2022" s="8">
        <v>96</v>
      </c>
      <c r="G2022" s="9">
        <v>95</v>
      </c>
      <c r="H2022" s="1" t="s">
        <v>79</v>
      </c>
      <c r="I2022" s="8" t="s">
        <v>4297</v>
      </c>
      <c r="J2022" s="9" t="s">
        <v>16</v>
      </c>
    </row>
    <row r="2023" spans="1:10">
      <c r="A2023" s="12">
        <v>45400</v>
      </c>
      <c r="B2023" s="16" t="s">
        <v>64</v>
      </c>
      <c r="C2023" s="1" t="s">
        <v>4298</v>
      </c>
      <c r="D2023" s="8">
        <v>365794</v>
      </c>
      <c r="E2023" s="8" t="s">
        <v>4299</v>
      </c>
      <c r="F2023" s="8">
        <v>72</v>
      </c>
      <c r="G2023" s="9">
        <v>75</v>
      </c>
      <c r="H2023" s="1">
        <v>3</v>
      </c>
      <c r="I2023" s="8">
        <v>16.920000000000002</v>
      </c>
      <c r="J2023" s="9" t="s">
        <v>12</v>
      </c>
    </row>
    <row r="2024" spans="1:10">
      <c r="A2024" s="12">
        <v>45400</v>
      </c>
      <c r="B2024" s="16" t="s">
        <v>64</v>
      </c>
      <c r="C2024" s="1" t="s">
        <v>4300</v>
      </c>
      <c r="D2024" s="8">
        <v>147017</v>
      </c>
      <c r="E2024" s="8" t="s">
        <v>4301</v>
      </c>
      <c r="F2024" s="8">
        <v>32</v>
      </c>
      <c r="G2024" s="9">
        <v>39</v>
      </c>
      <c r="H2024" s="1">
        <v>7</v>
      </c>
      <c r="I2024" s="8">
        <v>92.47</v>
      </c>
      <c r="J2024" s="9" t="s">
        <v>24</v>
      </c>
    </row>
    <row r="2025" spans="1:10">
      <c r="A2025" s="12">
        <v>45400</v>
      </c>
      <c r="B2025" s="16" t="s">
        <v>64</v>
      </c>
      <c r="C2025" s="1" t="s">
        <v>4300</v>
      </c>
      <c r="D2025" s="8">
        <v>147017</v>
      </c>
      <c r="E2025" s="8" t="s">
        <v>4301</v>
      </c>
      <c r="F2025" s="8">
        <v>32</v>
      </c>
      <c r="G2025" s="9">
        <v>38</v>
      </c>
      <c r="H2025" s="1">
        <v>6</v>
      </c>
      <c r="I2025" s="8">
        <v>92.47</v>
      </c>
      <c r="J2025" s="9" t="s">
        <v>16</v>
      </c>
    </row>
    <row r="2026" spans="1:10">
      <c r="A2026" s="12">
        <v>45400</v>
      </c>
      <c r="B2026" s="16" t="s">
        <v>64</v>
      </c>
      <c r="C2026" s="1" t="s">
        <v>4302</v>
      </c>
      <c r="D2026" s="8">
        <v>8835154</v>
      </c>
      <c r="E2026" s="8" t="s">
        <v>2861</v>
      </c>
      <c r="F2026" s="8">
        <v>32</v>
      </c>
      <c r="G2026" s="9">
        <v>36</v>
      </c>
      <c r="H2026" s="1">
        <v>4</v>
      </c>
      <c r="I2026" s="8">
        <v>47</v>
      </c>
      <c r="J2026" s="9" t="s">
        <v>22</v>
      </c>
    </row>
    <row r="2027" spans="1:10">
      <c r="A2027" s="12">
        <v>45400</v>
      </c>
      <c r="B2027" s="16" t="s">
        <v>64</v>
      </c>
      <c r="C2027" s="1" t="s">
        <v>4303</v>
      </c>
      <c r="D2027" s="8">
        <v>9843719</v>
      </c>
      <c r="E2027" s="8" t="s">
        <v>4304</v>
      </c>
      <c r="F2027" s="8">
        <v>185</v>
      </c>
      <c r="G2027" s="9">
        <v>182</v>
      </c>
      <c r="H2027" s="1" t="s">
        <v>71</v>
      </c>
      <c r="I2027" s="8" t="s">
        <v>1174</v>
      </c>
      <c r="J2027" s="9" t="s">
        <v>12</v>
      </c>
    </row>
    <row r="2028" spans="1:10">
      <c r="A2028" s="12">
        <v>45400</v>
      </c>
      <c r="B2028" s="16" t="s">
        <v>64</v>
      </c>
      <c r="C2028" s="1" t="s">
        <v>4305</v>
      </c>
      <c r="D2028" s="8">
        <v>765798</v>
      </c>
      <c r="E2028" s="8" t="s">
        <v>4306</v>
      </c>
      <c r="F2028" s="8">
        <v>331</v>
      </c>
      <c r="G2028" s="9">
        <v>181</v>
      </c>
      <c r="H2028" s="1" t="s">
        <v>4307</v>
      </c>
      <c r="I2028" s="8" t="s">
        <v>4308</v>
      </c>
      <c r="J2028" s="9" t="s">
        <v>16</v>
      </c>
    </row>
    <row r="2029" spans="1:10">
      <c r="A2029" s="12">
        <v>45400</v>
      </c>
      <c r="B2029" s="16" t="s">
        <v>64</v>
      </c>
      <c r="C2029" s="1" t="s">
        <v>4309</v>
      </c>
      <c r="D2029" s="8">
        <v>473755</v>
      </c>
      <c r="E2029" s="8" t="s">
        <v>4310</v>
      </c>
      <c r="F2029" s="8">
        <v>152</v>
      </c>
      <c r="G2029" s="9">
        <v>146</v>
      </c>
      <c r="H2029" s="1" t="s">
        <v>126</v>
      </c>
      <c r="I2029" s="8" t="s">
        <v>4311</v>
      </c>
      <c r="J2029" s="9" t="s">
        <v>12</v>
      </c>
    </row>
    <row r="2030" spans="1:10">
      <c r="A2030" s="12">
        <v>45400</v>
      </c>
      <c r="B2030" s="16" t="s">
        <v>64</v>
      </c>
      <c r="C2030" s="1" t="s">
        <v>4312</v>
      </c>
      <c r="D2030" s="8">
        <v>809939</v>
      </c>
      <c r="E2030" s="8" t="s">
        <v>4313</v>
      </c>
      <c r="F2030" s="8">
        <v>217</v>
      </c>
      <c r="G2030" s="9">
        <v>216</v>
      </c>
      <c r="H2030" s="1" t="s">
        <v>79</v>
      </c>
      <c r="I2030" s="8" t="s">
        <v>4314</v>
      </c>
      <c r="J2030" s="9" t="s">
        <v>12</v>
      </c>
    </row>
    <row r="2031" spans="1:10">
      <c r="A2031" s="12">
        <v>45400</v>
      </c>
      <c r="B2031" s="16" t="s">
        <v>64</v>
      </c>
      <c r="C2031" s="1" t="s">
        <v>4315</v>
      </c>
      <c r="D2031" s="8">
        <v>6961277</v>
      </c>
      <c r="E2031" s="8" t="s">
        <v>4316</v>
      </c>
      <c r="F2031" s="8">
        <v>1</v>
      </c>
      <c r="G2031" s="9">
        <v>0</v>
      </c>
      <c r="H2031" s="1" t="s">
        <v>79</v>
      </c>
      <c r="I2031" s="8" t="s">
        <v>4317</v>
      </c>
      <c r="J2031" s="9" t="s">
        <v>24</v>
      </c>
    </row>
    <row r="2032" spans="1:10">
      <c r="A2032" s="12">
        <v>45400</v>
      </c>
      <c r="B2032" s="16" t="s">
        <v>64</v>
      </c>
      <c r="C2032" s="1" t="s">
        <v>4318</v>
      </c>
      <c r="D2032" s="8">
        <v>662830</v>
      </c>
      <c r="E2032" s="8" t="s">
        <v>4319</v>
      </c>
      <c r="F2032" s="8">
        <v>14</v>
      </c>
      <c r="G2032" s="9">
        <v>9</v>
      </c>
      <c r="H2032" s="1" t="s">
        <v>86</v>
      </c>
      <c r="I2032" s="8" t="s">
        <v>4320</v>
      </c>
      <c r="J2032" s="9" t="s">
        <v>14</v>
      </c>
    </row>
    <row r="2033" spans="1:10">
      <c r="A2033" s="12">
        <v>45400</v>
      </c>
      <c r="B2033" s="16" t="s">
        <v>64</v>
      </c>
      <c r="C2033" s="1" t="s">
        <v>4321</v>
      </c>
      <c r="D2033" s="8">
        <v>8490660</v>
      </c>
      <c r="E2033" s="8" t="s">
        <v>4322</v>
      </c>
      <c r="F2033" s="8">
        <v>40</v>
      </c>
      <c r="G2033" s="9">
        <v>41</v>
      </c>
      <c r="H2033" s="1">
        <v>1</v>
      </c>
      <c r="I2033" s="8">
        <v>40.15</v>
      </c>
      <c r="J2033" s="9" t="s">
        <v>16</v>
      </c>
    </row>
    <row r="2034" spans="1:10">
      <c r="A2034" s="12">
        <v>45400</v>
      </c>
      <c r="B2034" s="16" t="s">
        <v>64</v>
      </c>
      <c r="C2034" s="1" t="s">
        <v>4323</v>
      </c>
      <c r="D2034" s="8">
        <v>6186221</v>
      </c>
      <c r="E2034" s="8" t="s">
        <v>1178</v>
      </c>
      <c r="F2034" s="8">
        <v>0</v>
      </c>
      <c r="G2034" s="9">
        <v>10</v>
      </c>
      <c r="H2034" s="1">
        <v>10</v>
      </c>
      <c r="I2034" s="8">
        <v>1043.8</v>
      </c>
      <c r="J2034" s="9" t="s">
        <v>16</v>
      </c>
    </row>
    <row r="2035" spans="1:10">
      <c r="A2035" s="12">
        <v>45400</v>
      </c>
      <c r="B2035" s="16" t="s">
        <v>64</v>
      </c>
      <c r="C2035" s="1" t="s">
        <v>4324</v>
      </c>
      <c r="D2035" s="8">
        <v>870999</v>
      </c>
      <c r="E2035" s="8" t="s">
        <v>4325</v>
      </c>
      <c r="F2035" s="8">
        <v>11</v>
      </c>
      <c r="G2035" s="9">
        <v>15</v>
      </c>
      <c r="H2035" s="1">
        <v>4</v>
      </c>
      <c r="I2035" s="8">
        <v>156.46</v>
      </c>
      <c r="J2035" s="9" t="s">
        <v>16</v>
      </c>
    </row>
    <row r="2036" spans="1:10">
      <c r="A2036" s="12">
        <v>45400</v>
      </c>
      <c r="B2036" s="16" t="s">
        <v>64</v>
      </c>
      <c r="C2036" s="1" t="s">
        <v>4326</v>
      </c>
      <c r="D2036" s="8">
        <v>1454842</v>
      </c>
      <c r="E2036" s="8" t="s">
        <v>4327</v>
      </c>
      <c r="F2036" s="8">
        <v>69</v>
      </c>
      <c r="G2036" s="9">
        <v>0</v>
      </c>
      <c r="H2036" s="1" t="s">
        <v>3448</v>
      </c>
      <c r="I2036" s="8" t="s">
        <v>4328</v>
      </c>
      <c r="J2036" s="9" t="s">
        <v>16</v>
      </c>
    </row>
    <row r="2037" spans="1:10">
      <c r="A2037" s="12">
        <v>45400</v>
      </c>
      <c r="B2037" s="16" t="s">
        <v>64</v>
      </c>
      <c r="C2037" s="1" t="s">
        <v>4329</v>
      </c>
      <c r="D2037" s="8">
        <v>125115</v>
      </c>
      <c r="E2037" s="8" t="s">
        <v>4330</v>
      </c>
      <c r="F2037" s="8">
        <v>57</v>
      </c>
      <c r="G2037" s="9">
        <v>58</v>
      </c>
      <c r="H2037" s="1">
        <v>1</v>
      </c>
      <c r="I2037" s="8">
        <v>17.010000000000002</v>
      </c>
      <c r="J2037" s="9" t="s">
        <v>16</v>
      </c>
    </row>
    <row r="2038" spans="1:10">
      <c r="A2038" s="12">
        <v>45400</v>
      </c>
      <c r="B2038" s="16" t="s">
        <v>64</v>
      </c>
      <c r="C2038" s="1" t="s">
        <v>4331</v>
      </c>
      <c r="D2038" s="8">
        <v>546687</v>
      </c>
      <c r="E2038" s="8" t="s">
        <v>1196</v>
      </c>
      <c r="F2038" s="8">
        <v>82</v>
      </c>
      <c r="G2038" s="9">
        <v>83</v>
      </c>
      <c r="H2038" s="1">
        <v>1</v>
      </c>
      <c r="I2038" s="8">
        <v>21.01</v>
      </c>
      <c r="J2038" s="9" t="s">
        <v>16</v>
      </c>
    </row>
    <row r="2039" spans="1:10">
      <c r="A2039" s="12">
        <v>45400</v>
      </c>
      <c r="B2039" s="16" t="s">
        <v>64</v>
      </c>
      <c r="C2039" s="1" t="s">
        <v>4332</v>
      </c>
      <c r="D2039" s="8">
        <v>9289490</v>
      </c>
      <c r="E2039" s="8" t="s">
        <v>4333</v>
      </c>
      <c r="F2039" s="8">
        <v>64</v>
      </c>
      <c r="G2039" s="9">
        <v>62</v>
      </c>
      <c r="H2039" s="1" t="s">
        <v>90</v>
      </c>
      <c r="I2039" s="8" t="s">
        <v>4334</v>
      </c>
      <c r="J2039" s="9" t="s">
        <v>16</v>
      </c>
    </row>
    <row r="2040" spans="1:10">
      <c r="A2040" s="12">
        <v>45400</v>
      </c>
      <c r="B2040" s="16" t="s">
        <v>64</v>
      </c>
      <c r="C2040" s="1" t="s">
        <v>4335</v>
      </c>
      <c r="D2040" s="8">
        <v>452121</v>
      </c>
      <c r="E2040" s="8" t="s">
        <v>4336</v>
      </c>
      <c r="F2040" s="8">
        <v>68</v>
      </c>
      <c r="G2040" s="9">
        <v>64</v>
      </c>
      <c r="H2040" s="1" t="s">
        <v>632</v>
      </c>
      <c r="I2040" s="8" t="s">
        <v>4337</v>
      </c>
      <c r="J2040" s="9" t="s">
        <v>16</v>
      </c>
    </row>
    <row r="2041" spans="1:10">
      <c r="A2041" s="12">
        <v>45400</v>
      </c>
      <c r="B2041" s="16" t="s">
        <v>64</v>
      </c>
      <c r="C2041" s="1" t="s">
        <v>4338</v>
      </c>
      <c r="D2041" s="8">
        <v>531539</v>
      </c>
      <c r="E2041" s="8" t="s">
        <v>4339</v>
      </c>
      <c r="F2041" s="8">
        <v>12</v>
      </c>
      <c r="G2041" s="9">
        <v>0</v>
      </c>
      <c r="H2041" s="1" t="s">
        <v>3988</v>
      </c>
      <c r="I2041" s="8" t="s">
        <v>4340</v>
      </c>
      <c r="J2041" s="9" t="s">
        <v>16</v>
      </c>
    </row>
    <row r="2042" spans="1:10">
      <c r="A2042" s="12">
        <v>45400</v>
      </c>
      <c r="B2042" s="16" t="s">
        <v>64</v>
      </c>
      <c r="C2042" s="1" t="s">
        <v>4341</v>
      </c>
      <c r="D2042" s="8">
        <v>157104</v>
      </c>
      <c r="E2042" s="8" t="s">
        <v>4342</v>
      </c>
      <c r="F2042" s="8">
        <v>16</v>
      </c>
      <c r="G2042" s="9">
        <v>8</v>
      </c>
      <c r="H2042" s="1" t="s">
        <v>3068</v>
      </c>
      <c r="I2042" s="8" t="s">
        <v>4343</v>
      </c>
      <c r="J2042" s="9" t="s">
        <v>16</v>
      </c>
    </row>
    <row r="2043" spans="1:10">
      <c r="A2043" s="12">
        <v>45400</v>
      </c>
      <c r="B2043" s="16" t="s">
        <v>64</v>
      </c>
      <c r="C2043" s="1" t="s">
        <v>4344</v>
      </c>
      <c r="D2043" s="8">
        <v>543587</v>
      </c>
      <c r="E2043" s="8" t="s">
        <v>2733</v>
      </c>
      <c r="F2043" s="8">
        <v>110</v>
      </c>
      <c r="G2043" s="9">
        <v>100</v>
      </c>
      <c r="H2043" s="1" t="s">
        <v>557</v>
      </c>
      <c r="I2043" s="8" t="s">
        <v>4345</v>
      </c>
      <c r="J2043" s="9" t="s">
        <v>16</v>
      </c>
    </row>
    <row r="2044" spans="1:10">
      <c r="A2044" s="12">
        <v>45400</v>
      </c>
      <c r="B2044" s="16" t="s">
        <v>64</v>
      </c>
      <c r="C2044" s="1" t="s">
        <v>4346</v>
      </c>
      <c r="D2044" s="8">
        <v>922440</v>
      </c>
      <c r="E2044" s="8" t="s">
        <v>4347</v>
      </c>
      <c r="F2044" s="8">
        <v>168</v>
      </c>
      <c r="G2044" s="9">
        <v>276</v>
      </c>
      <c r="H2044" s="1">
        <v>108</v>
      </c>
      <c r="I2044" s="8">
        <v>333.72</v>
      </c>
      <c r="J2044" s="9" t="s">
        <v>16</v>
      </c>
    </row>
    <row r="2045" spans="1:10">
      <c r="A2045" s="12">
        <v>45400</v>
      </c>
      <c r="B2045" s="16" t="s">
        <v>64</v>
      </c>
      <c r="C2045" s="1" t="s">
        <v>4348</v>
      </c>
      <c r="D2045" s="8">
        <v>908194</v>
      </c>
      <c r="E2045" s="8" t="s">
        <v>296</v>
      </c>
      <c r="F2045" s="8">
        <v>480</v>
      </c>
      <c r="G2045" s="9">
        <v>528</v>
      </c>
      <c r="H2045" s="1">
        <v>48</v>
      </c>
      <c r="I2045" s="8">
        <v>295.48</v>
      </c>
      <c r="J2045" s="9" t="s">
        <v>16</v>
      </c>
    </row>
    <row r="2046" spans="1:10">
      <c r="A2046" s="12">
        <v>45400</v>
      </c>
      <c r="B2046" s="16" t="s">
        <v>64</v>
      </c>
      <c r="C2046" s="1" t="s">
        <v>4349</v>
      </c>
      <c r="D2046" s="8">
        <v>6843160</v>
      </c>
      <c r="E2046" s="8" t="s">
        <v>4350</v>
      </c>
      <c r="F2046" s="8">
        <v>180</v>
      </c>
      <c r="G2046" s="9">
        <v>170</v>
      </c>
      <c r="H2046" s="1" t="s">
        <v>557</v>
      </c>
      <c r="I2046" s="8" t="s">
        <v>4351</v>
      </c>
      <c r="J2046" s="9" t="s">
        <v>16</v>
      </c>
    </row>
    <row r="2047" spans="1:10">
      <c r="A2047" s="12">
        <v>45400</v>
      </c>
      <c r="B2047" s="16" t="s">
        <v>64</v>
      </c>
      <c r="C2047" s="1" t="s">
        <v>4352</v>
      </c>
      <c r="D2047" s="8">
        <v>314264</v>
      </c>
      <c r="E2047" s="8" t="s">
        <v>4353</v>
      </c>
      <c r="F2047" s="8">
        <v>8</v>
      </c>
      <c r="G2047" s="9">
        <v>12</v>
      </c>
      <c r="H2047" s="1">
        <v>4</v>
      </c>
      <c r="I2047" s="8">
        <v>48.6</v>
      </c>
      <c r="J2047" s="9" t="s">
        <v>16</v>
      </c>
    </row>
    <row r="2048" spans="1:10">
      <c r="A2048" s="12">
        <v>45400</v>
      </c>
      <c r="B2048" s="16" t="s">
        <v>64</v>
      </c>
      <c r="C2048" s="1" t="s">
        <v>4354</v>
      </c>
      <c r="D2048" s="8">
        <v>624900</v>
      </c>
      <c r="E2048" s="8" t="s">
        <v>4355</v>
      </c>
      <c r="F2048" s="8">
        <v>160</v>
      </c>
      <c r="G2048" s="9">
        <v>120</v>
      </c>
      <c r="H2048" s="1" t="s">
        <v>3551</v>
      </c>
      <c r="I2048" s="8" t="s">
        <v>4356</v>
      </c>
      <c r="J2048" s="9" t="s">
        <v>16</v>
      </c>
    </row>
    <row r="2049" spans="1:10">
      <c r="A2049" s="12">
        <v>45400</v>
      </c>
      <c r="B2049" s="16" t="s">
        <v>64</v>
      </c>
      <c r="C2049" s="1" t="s">
        <v>4357</v>
      </c>
      <c r="D2049" s="8">
        <v>527664</v>
      </c>
      <c r="E2049" s="8" t="s">
        <v>2416</v>
      </c>
      <c r="F2049" s="8">
        <v>30</v>
      </c>
      <c r="G2049" s="9">
        <v>28</v>
      </c>
      <c r="H2049" s="1" t="s">
        <v>518</v>
      </c>
      <c r="I2049" s="8" t="s">
        <v>4075</v>
      </c>
      <c r="J2049" s="9" t="s">
        <v>16</v>
      </c>
    </row>
    <row r="2050" spans="1:10">
      <c r="A2050" s="12">
        <v>45400</v>
      </c>
      <c r="B2050" s="16" t="s">
        <v>64</v>
      </c>
      <c r="C2050" s="1" t="s">
        <v>4358</v>
      </c>
      <c r="D2050" s="8">
        <v>109023</v>
      </c>
      <c r="E2050" s="8" t="s">
        <v>4359</v>
      </c>
      <c r="F2050" s="8">
        <v>80</v>
      </c>
      <c r="G2050" s="9">
        <v>75</v>
      </c>
      <c r="H2050" s="1" t="s">
        <v>3539</v>
      </c>
      <c r="I2050" s="8" t="s">
        <v>4360</v>
      </c>
      <c r="J2050" s="9" t="s">
        <v>16</v>
      </c>
    </row>
    <row r="2051" spans="1:10">
      <c r="A2051" s="12">
        <v>45400</v>
      </c>
      <c r="B2051" s="16" t="s">
        <v>64</v>
      </c>
      <c r="C2051" s="1" t="s">
        <v>4361</v>
      </c>
      <c r="D2051" s="8">
        <v>8028062</v>
      </c>
      <c r="E2051" s="8" t="s">
        <v>4362</v>
      </c>
      <c r="F2051" s="8">
        <v>39</v>
      </c>
      <c r="G2051" s="9">
        <v>42</v>
      </c>
      <c r="H2051" s="1">
        <v>3</v>
      </c>
      <c r="I2051" s="8">
        <v>122.16</v>
      </c>
      <c r="J2051" s="9" t="s">
        <v>16</v>
      </c>
    </row>
    <row r="2052" spans="1:10">
      <c r="A2052" s="12">
        <v>45400</v>
      </c>
      <c r="B2052" s="16" t="s">
        <v>64</v>
      </c>
      <c r="C2052" s="1" t="s">
        <v>4363</v>
      </c>
      <c r="D2052" s="8">
        <v>792761</v>
      </c>
      <c r="E2052" s="8" t="s">
        <v>4364</v>
      </c>
      <c r="F2052" s="8">
        <v>75</v>
      </c>
      <c r="G2052" s="9">
        <v>77</v>
      </c>
      <c r="H2052" s="1">
        <v>2</v>
      </c>
      <c r="I2052" s="8">
        <v>53.16</v>
      </c>
      <c r="J2052" s="9" t="s">
        <v>16</v>
      </c>
    </row>
    <row r="2053" spans="1:10">
      <c r="A2053" s="12">
        <v>45400</v>
      </c>
      <c r="B2053" s="16" t="s">
        <v>64</v>
      </c>
      <c r="C2053" s="1" t="s">
        <v>4365</v>
      </c>
      <c r="D2053" s="8">
        <v>5678999</v>
      </c>
      <c r="E2053" s="8" t="s">
        <v>4366</v>
      </c>
      <c r="F2053" s="8">
        <v>128</v>
      </c>
      <c r="G2053" s="9">
        <v>0</v>
      </c>
      <c r="H2053" s="1" t="s">
        <v>4367</v>
      </c>
      <c r="I2053" s="8" t="s">
        <v>4368</v>
      </c>
      <c r="J2053" s="9" t="s">
        <v>16</v>
      </c>
    </row>
    <row r="2054" spans="1:10">
      <c r="A2054" s="12">
        <v>45400</v>
      </c>
      <c r="B2054" s="16" t="s">
        <v>64</v>
      </c>
      <c r="C2054" s="1" t="s">
        <v>4369</v>
      </c>
      <c r="D2054" s="8">
        <v>695769</v>
      </c>
      <c r="E2054" s="8" t="s">
        <v>4370</v>
      </c>
      <c r="F2054" s="8">
        <v>135</v>
      </c>
      <c r="G2054" s="9">
        <v>60</v>
      </c>
      <c r="H2054" s="1" t="s">
        <v>4371</v>
      </c>
      <c r="I2054" s="8" t="s">
        <v>4372</v>
      </c>
      <c r="J2054" s="9" t="s">
        <v>16</v>
      </c>
    </row>
    <row r="2055" spans="1:10">
      <c r="A2055" s="12">
        <v>45400</v>
      </c>
      <c r="B2055" s="16" t="s">
        <v>64</v>
      </c>
      <c r="C2055" s="1" t="s">
        <v>4373</v>
      </c>
      <c r="D2055" s="8">
        <v>667759</v>
      </c>
      <c r="E2055" s="8" t="s">
        <v>4374</v>
      </c>
      <c r="F2055" s="8">
        <v>56</v>
      </c>
      <c r="G2055" s="9">
        <v>48</v>
      </c>
      <c r="H2055" s="1" t="s">
        <v>3068</v>
      </c>
      <c r="I2055" s="8" t="s">
        <v>4375</v>
      </c>
      <c r="J2055" s="9" t="s">
        <v>16</v>
      </c>
    </row>
    <row r="2056" spans="1:10">
      <c r="A2056" s="12">
        <v>45400</v>
      </c>
      <c r="B2056" s="16" t="s">
        <v>64</v>
      </c>
      <c r="C2056" s="1" t="s">
        <v>4376</v>
      </c>
      <c r="D2056" s="8">
        <v>8835154</v>
      </c>
      <c r="E2056" s="8" t="s">
        <v>2861</v>
      </c>
      <c r="F2056" s="8">
        <v>54</v>
      </c>
      <c r="G2056" s="9">
        <v>0</v>
      </c>
      <c r="H2056" s="1" t="s">
        <v>4377</v>
      </c>
      <c r="I2056" s="8" t="s">
        <v>4378</v>
      </c>
      <c r="J2056" s="9" t="s">
        <v>16</v>
      </c>
    </row>
    <row r="2057" spans="1:10">
      <c r="A2057" s="12">
        <v>45400</v>
      </c>
      <c r="B2057" s="16" t="s">
        <v>64</v>
      </c>
      <c r="C2057" s="1" t="s">
        <v>2116</v>
      </c>
      <c r="D2057" s="8">
        <v>197573</v>
      </c>
      <c r="E2057" s="8" t="s">
        <v>2900</v>
      </c>
      <c r="F2057" s="8">
        <v>18</v>
      </c>
      <c r="G2057" s="9">
        <v>17</v>
      </c>
      <c r="H2057" s="1" t="s">
        <v>538</v>
      </c>
      <c r="I2057" s="8" t="s">
        <v>4379</v>
      </c>
      <c r="J2057" s="9" t="s">
        <v>16</v>
      </c>
    </row>
    <row r="2058" spans="1:10">
      <c r="A2058" s="12">
        <v>45400</v>
      </c>
      <c r="B2058" s="16" t="s">
        <v>64</v>
      </c>
      <c r="C2058" s="1" t="s">
        <v>4380</v>
      </c>
      <c r="D2058" s="8">
        <v>328389</v>
      </c>
      <c r="E2058" s="8" t="s">
        <v>4381</v>
      </c>
      <c r="F2058" s="8">
        <v>27</v>
      </c>
      <c r="G2058" s="9">
        <v>26</v>
      </c>
      <c r="H2058" s="1" t="s">
        <v>538</v>
      </c>
      <c r="I2058" s="8" t="s">
        <v>4382</v>
      </c>
      <c r="J2058" s="9" t="s">
        <v>16</v>
      </c>
    </row>
    <row r="2059" spans="1:10">
      <c r="A2059" s="12">
        <v>45400</v>
      </c>
      <c r="B2059" s="16" t="s">
        <v>64</v>
      </c>
      <c r="C2059" s="1" t="s">
        <v>4383</v>
      </c>
      <c r="D2059" s="8">
        <v>1697014</v>
      </c>
      <c r="E2059" s="8" t="s">
        <v>4384</v>
      </c>
      <c r="F2059" s="8">
        <v>92</v>
      </c>
      <c r="G2059" s="9">
        <v>96</v>
      </c>
      <c r="H2059" s="1">
        <v>4</v>
      </c>
      <c r="I2059" s="8">
        <v>211.8</v>
      </c>
      <c r="J2059" s="9" t="s">
        <v>16</v>
      </c>
    </row>
    <row r="2060" spans="1:10">
      <c r="A2060" s="12">
        <v>45400</v>
      </c>
      <c r="B2060" s="16" t="s">
        <v>64</v>
      </c>
      <c r="C2060" s="1" t="s">
        <v>2804</v>
      </c>
      <c r="D2060" s="8">
        <v>8582768</v>
      </c>
      <c r="E2060" s="8" t="s">
        <v>4385</v>
      </c>
      <c r="F2060" s="8">
        <v>32</v>
      </c>
      <c r="G2060" s="9">
        <v>41</v>
      </c>
      <c r="H2060" s="1">
        <v>9</v>
      </c>
      <c r="I2060" s="8">
        <v>297.54000000000002</v>
      </c>
      <c r="J2060" s="9" t="s">
        <v>16</v>
      </c>
    </row>
    <row r="2061" spans="1:10">
      <c r="A2061" s="12">
        <v>45400</v>
      </c>
      <c r="B2061" s="16" t="s">
        <v>64</v>
      </c>
      <c r="C2061" s="1" t="s">
        <v>4386</v>
      </c>
      <c r="D2061" s="8">
        <v>8582768</v>
      </c>
      <c r="E2061" s="8" t="s">
        <v>4385</v>
      </c>
      <c r="F2061" s="8">
        <v>38</v>
      </c>
      <c r="G2061" s="9">
        <v>48</v>
      </c>
      <c r="H2061" s="1">
        <v>10</v>
      </c>
      <c r="I2061" s="8">
        <v>330.6</v>
      </c>
      <c r="J2061" s="9" t="s">
        <v>43</v>
      </c>
    </row>
    <row r="2062" spans="1:10">
      <c r="A2062" s="12">
        <v>45400</v>
      </c>
      <c r="B2062" s="16" t="s">
        <v>64</v>
      </c>
      <c r="C2062" s="1" t="s">
        <v>4387</v>
      </c>
      <c r="D2062" s="8">
        <v>8582768</v>
      </c>
      <c r="E2062" s="8" t="s">
        <v>4385</v>
      </c>
      <c r="F2062" s="8">
        <v>48</v>
      </c>
      <c r="G2062" s="9">
        <v>38</v>
      </c>
      <c r="H2062" s="1" t="s">
        <v>579</v>
      </c>
      <c r="I2062" s="8" t="s">
        <v>4388</v>
      </c>
      <c r="J2062" s="9" t="s">
        <v>14</v>
      </c>
    </row>
    <row r="2063" spans="1:10">
      <c r="A2063" s="12">
        <v>45400</v>
      </c>
      <c r="B2063" s="16" t="s">
        <v>64</v>
      </c>
      <c r="C2063" s="1" t="s">
        <v>2251</v>
      </c>
      <c r="D2063" s="8">
        <v>658578</v>
      </c>
      <c r="E2063" s="8" t="s">
        <v>4389</v>
      </c>
      <c r="F2063" s="8">
        <v>12</v>
      </c>
      <c r="G2063" s="9">
        <v>2</v>
      </c>
      <c r="H2063" s="1" t="s">
        <v>579</v>
      </c>
      <c r="I2063" s="8" t="s">
        <v>4390</v>
      </c>
      <c r="J2063" s="9" t="s">
        <v>16</v>
      </c>
    </row>
    <row r="2064" spans="1:10">
      <c r="A2064" s="12">
        <v>45400</v>
      </c>
      <c r="B2064" s="16" t="s">
        <v>64</v>
      </c>
      <c r="C2064" s="1" t="s">
        <v>3329</v>
      </c>
      <c r="D2064" s="8">
        <v>5680569</v>
      </c>
      <c r="E2064" s="8" t="s">
        <v>4391</v>
      </c>
      <c r="F2064" s="8">
        <v>47</v>
      </c>
      <c r="G2064" s="9">
        <v>46</v>
      </c>
      <c r="H2064" s="1" t="s">
        <v>79</v>
      </c>
      <c r="I2064" s="8" t="s">
        <v>4392</v>
      </c>
      <c r="J2064" s="9" t="s">
        <v>14</v>
      </c>
    </row>
    <row r="2065" spans="1:10">
      <c r="A2065" s="12">
        <v>45400</v>
      </c>
      <c r="B2065" s="16" t="s">
        <v>64</v>
      </c>
      <c r="C2065" s="1" t="s">
        <v>2252</v>
      </c>
      <c r="D2065" s="8">
        <v>5680569</v>
      </c>
      <c r="E2065" s="8" t="s">
        <v>4391</v>
      </c>
      <c r="F2065" s="8">
        <v>47</v>
      </c>
      <c r="G2065" s="9">
        <v>48</v>
      </c>
      <c r="H2065" s="1">
        <v>1</v>
      </c>
      <c r="I2065" s="8">
        <v>49.16</v>
      </c>
      <c r="J2065" s="9" t="s">
        <v>43</v>
      </c>
    </row>
    <row r="2066" spans="1:10">
      <c r="A2066" s="12">
        <v>45400</v>
      </c>
      <c r="B2066" s="16" t="s">
        <v>64</v>
      </c>
      <c r="C2066" s="1" t="s">
        <v>4393</v>
      </c>
      <c r="D2066" s="8">
        <v>925382</v>
      </c>
      <c r="E2066" s="8" t="s">
        <v>4394</v>
      </c>
      <c r="F2066" s="8">
        <v>132</v>
      </c>
      <c r="G2066" s="9">
        <v>40</v>
      </c>
      <c r="H2066" s="1" t="s">
        <v>4395</v>
      </c>
      <c r="I2066" s="8" t="s">
        <v>4181</v>
      </c>
      <c r="J2066" s="9" t="s">
        <v>16</v>
      </c>
    </row>
    <row r="2067" spans="1:10">
      <c r="A2067" s="12">
        <v>45400</v>
      </c>
      <c r="B2067" s="16" t="s">
        <v>64</v>
      </c>
      <c r="C2067" s="1" t="s">
        <v>4396</v>
      </c>
      <c r="D2067" s="8">
        <v>7376868</v>
      </c>
      <c r="E2067" s="8" t="s">
        <v>4397</v>
      </c>
      <c r="F2067" s="8">
        <v>130</v>
      </c>
      <c r="G2067" s="9">
        <v>66</v>
      </c>
      <c r="H2067" s="1" t="s">
        <v>4398</v>
      </c>
      <c r="I2067" s="8" t="s">
        <v>4399</v>
      </c>
      <c r="J2067" s="9" t="s">
        <v>16</v>
      </c>
    </row>
    <row r="2068" spans="1:10">
      <c r="A2068" s="12">
        <v>45400</v>
      </c>
      <c r="B2068" s="16" t="s">
        <v>64</v>
      </c>
      <c r="C2068" s="1" t="s">
        <v>4400</v>
      </c>
      <c r="D2068" s="8">
        <v>7160686</v>
      </c>
      <c r="E2068" s="8" t="s">
        <v>4401</v>
      </c>
      <c r="F2068" s="8">
        <v>0</v>
      </c>
      <c r="G2068" s="9">
        <v>1</v>
      </c>
      <c r="H2068" s="1">
        <v>1</v>
      </c>
      <c r="I2068" s="8">
        <v>85.79</v>
      </c>
      <c r="J2068" s="9" t="s">
        <v>16</v>
      </c>
    </row>
    <row r="2069" spans="1:10">
      <c r="A2069" s="12">
        <v>45400</v>
      </c>
      <c r="B2069" s="16" t="s">
        <v>113</v>
      </c>
      <c r="C2069" s="1" t="s">
        <v>65</v>
      </c>
      <c r="D2069" s="8">
        <v>723017</v>
      </c>
      <c r="E2069" s="8" t="s">
        <v>66</v>
      </c>
      <c r="F2069" s="8">
        <v>75</v>
      </c>
      <c r="G2069" s="9">
        <v>74</v>
      </c>
      <c r="H2069" s="1" t="s">
        <v>79</v>
      </c>
      <c r="I2069" s="8" t="s">
        <v>4402</v>
      </c>
      <c r="J2069" s="9" t="s">
        <v>24</v>
      </c>
    </row>
    <row r="2070" spans="1:10">
      <c r="A2070" s="12">
        <v>45400</v>
      </c>
      <c r="B2070" s="16" t="s">
        <v>113</v>
      </c>
      <c r="C2070" s="1" t="s">
        <v>4403</v>
      </c>
      <c r="D2070" s="8">
        <v>120709</v>
      </c>
      <c r="E2070" s="8" t="s">
        <v>4404</v>
      </c>
      <c r="F2070" s="8">
        <v>41</v>
      </c>
      <c r="G2070" s="9">
        <v>88</v>
      </c>
      <c r="H2070" s="1">
        <v>47</v>
      </c>
      <c r="I2070" s="8">
        <v>208.68</v>
      </c>
      <c r="J2070" s="9" t="s">
        <v>24</v>
      </c>
    </row>
    <row r="2071" spans="1:10">
      <c r="A2071" s="12">
        <v>45400</v>
      </c>
      <c r="B2071" s="16" t="s">
        <v>113</v>
      </c>
      <c r="C2071" s="1" t="s">
        <v>4403</v>
      </c>
      <c r="D2071" s="8">
        <v>120709</v>
      </c>
      <c r="E2071" s="8" t="s">
        <v>4404</v>
      </c>
      <c r="F2071" s="8">
        <v>41</v>
      </c>
      <c r="G2071" s="9">
        <v>28</v>
      </c>
      <c r="H2071" s="1" t="s">
        <v>4405</v>
      </c>
      <c r="I2071" s="8" t="s">
        <v>4406</v>
      </c>
      <c r="J2071" s="9" t="s">
        <v>16</v>
      </c>
    </row>
    <row r="2072" spans="1:10">
      <c r="A2072" s="12">
        <v>45400</v>
      </c>
      <c r="B2072" s="16" t="s">
        <v>113</v>
      </c>
      <c r="C2072" s="1" t="s">
        <v>4407</v>
      </c>
      <c r="D2072" s="8">
        <v>195343</v>
      </c>
      <c r="E2072" s="8" t="s">
        <v>4408</v>
      </c>
      <c r="F2072" s="8">
        <v>70</v>
      </c>
      <c r="G2072" s="9">
        <v>50</v>
      </c>
      <c r="H2072" s="1" t="s">
        <v>947</v>
      </c>
      <c r="I2072" s="8" t="s">
        <v>4409</v>
      </c>
      <c r="J2072" s="9" t="s">
        <v>14</v>
      </c>
    </row>
    <row r="2073" spans="1:10">
      <c r="A2073" s="12">
        <v>45400</v>
      </c>
      <c r="B2073" s="16" t="s">
        <v>113</v>
      </c>
      <c r="C2073" s="1" t="s">
        <v>4410</v>
      </c>
      <c r="D2073" s="8">
        <v>1588276</v>
      </c>
      <c r="E2073" s="8" t="s">
        <v>4411</v>
      </c>
      <c r="F2073" s="8">
        <v>5</v>
      </c>
      <c r="G2073" s="9">
        <v>6</v>
      </c>
      <c r="H2073" s="1">
        <v>1</v>
      </c>
      <c r="I2073" s="8">
        <v>48</v>
      </c>
      <c r="J2073" s="9" t="s">
        <v>24</v>
      </c>
    </row>
    <row r="2074" spans="1:10">
      <c r="A2074" s="12">
        <v>45400</v>
      </c>
      <c r="B2074" s="16" t="s">
        <v>113</v>
      </c>
      <c r="C2074" s="1" t="s">
        <v>566</v>
      </c>
      <c r="D2074" s="8">
        <v>372296</v>
      </c>
      <c r="E2074" s="8" t="s">
        <v>2423</v>
      </c>
      <c r="F2074" s="8">
        <v>6</v>
      </c>
      <c r="G2074" s="9">
        <v>0</v>
      </c>
      <c r="H2074" s="1" t="s">
        <v>126</v>
      </c>
      <c r="I2074" s="8" t="s">
        <v>4412</v>
      </c>
      <c r="J2074" s="9" t="s">
        <v>16</v>
      </c>
    </row>
    <row r="2075" spans="1:10">
      <c r="A2075" s="12">
        <v>45400</v>
      </c>
      <c r="B2075" s="16" t="s">
        <v>113</v>
      </c>
      <c r="C2075" s="1" t="s">
        <v>4413</v>
      </c>
      <c r="D2075" s="8">
        <v>1751482</v>
      </c>
      <c r="E2075" s="8" t="s">
        <v>4414</v>
      </c>
      <c r="F2075" s="8">
        <v>15</v>
      </c>
      <c r="G2075" s="9">
        <v>13</v>
      </c>
      <c r="H2075" s="1" t="s">
        <v>90</v>
      </c>
      <c r="I2075" s="8" t="s">
        <v>4415</v>
      </c>
      <c r="J2075" s="9" t="s">
        <v>12</v>
      </c>
    </row>
    <row r="2076" spans="1:10">
      <c r="A2076" s="12">
        <v>45400</v>
      </c>
      <c r="B2076" s="16" t="s">
        <v>113</v>
      </c>
      <c r="C2076" s="1" t="s">
        <v>1671</v>
      </c>
      <c r="D2076" s="8">
        <v>9228445</v>
      </c>
      <c r="E2076" s="8" t="s">
        <v>1655</v>
      </c>
      <c r="F2076" s="8">
        <v>6</v>
      </c>
      <c r="G2076" s="9">
        <v>7</v>
      </c>
      <c r="H2076" s="1">
        <v>1</v>
      </c>
      <c r="I2076" s="8">
        <v>7.86</v>
      </c>
      <c r="J2076" s="9" t="s">
        <v>47</v>
      </c>
    </row>
    <row r="2077" spans="1:10">
      <c r="A2077" s="12">
        <v>45400</v>
      </c>
      <c r="B2077" s="16" t="s">
        <v>113</v>
      </c>
      <c r="C2077" s="1" t="s">
        <v>4111</v>
      </c>
      <c r="D2077" s="8">
        <v>353674</v>
      </c>
      <c r="E2077" s="8" t="s">
        <v>2971</v>
      </c>
      <c r="F2077" s="8">
        <v>7</v>
      </c>
      <c r="G2077" s="9">
        <v>3</v>
      </c>
      <c r="H2077" s="1" t="s">
        <v>632</v>
      </c>
      <c r="I2077" s="8" t="s">
        <v>4416</v>
      </c>
      <c r="J2077" s="9" t="s">
        <v>14</v>
      </c>
    </row>
    <row r="2078" spans="1:10">
      <c r="A2078" s="12">
        <v>45400</v>
      </c>
      <c r="B2078" s="16" t="s">
        <v>113</v>
      </c>
      <c r="C2078" s="1" t="s">
        <v>3633</v>
      </c>
      <c r="D2078" s="8">
        <v>4034422</v>
      </c>
      <c r="E2078" s="8" t="s">
        <v>3634</v>
      </c>
      <c r="F2078" s="8">
        <v>203</v>
      </c>
      <c r="G2078" s="9">
        <v>171</v>
      </c>
      <c r="H2078" s="1" t="s">
        <v>610</v>
      </c>
      <c r="I2078" s="8" t="s">
        <v>4417</v>
      </c>
      <c r="J2078" s="9" t="s">
        <v>16</v>
      </c>
    </row>
    <row r="2079" spans="1:10">
      <c r="A2079" s="12">
        <v>45400</v>
      </c>
      <c r="B2079" s="16" t="s">
        <v>113</v>
      </c>
      <c r="C2079" s="1" t="s">
        <v>4418</v>
      </c>
      <c r="D2079" s="8">
        <v>6803494</v>
      </c>
      <c r="E2079" s="8" t="s">
        <v>4419</v>
      </c>
      <c r="F2079" s="8">
        <v>4</v>
      </c>
      <c r="G2079" s="9">
        <v>1</v>
      </c>
      <c r="H2079" s="1" t="s">
        <v>71</v>
      </c>
      <c r="I2079" s="8" t="s">
        <v>4420</v>
      </c>
      <c r="J2079" s="9" t="s">
        <v>16</v>
      </c>
    </row>
    <row r="2080" spans="1:10">
      <c r="A2080" s="12">
        <v>45400</v>
      </c>
      <c r="B2080" s="16" t="s">
        <v>113</v>
      </c>
      <c r="C2080" s="1" t="s">
        <v>1280</v>
      </c>
      <c r="D2080" s="8">
        <v>8916234</v>
      </c>
      <c r="E2080" s="8" t="s">
        <v>2869</v>
      </c>
      <c r="F2080" s="8">
        <v>39</v>
      </c>
      <c r="G2080" s="9">
        <v>77</v>
      </c>
      <c r="H2080" s="1">
        <v>38</v>
      </c>
      <c r="I2080" s="8">
        <v>3749.76</v>
      </c>
      <c r="J2080" s="9" t="s">
        <v>47</v>
      </c>
    </row>
    <row r="2081" spans="1:10">
      <c r="A2081" s="12">
        <v>45400</v>
      </c>
      <c r="B2081" s="16" t="s">
        <v>113</v>
      </c>
      <c r="C2081" s="1" t="s">
        <v>4421</v>
      </c>
      <c r="D2081" s="8">
        <v>633269</v>
      </c>
      <c r="E2081" s="8" t="s">
        <v>4422</v>
      </c>
      <c r="F2081" s="8">
        <v>23</v>
      </c>
      <c r="G2081" s="9">
        <v>22</v>
      </c>
      <c r="H2081" s="1" t="s">
        <v>79</v>
      </c>
      <c r="I2081" s="8" t="s">
        <v>4423</v>
      </c>
      <c r="J2081" s="9" t="s">
        <v>24</v>
      </c>
    </row>
    <row r="2082" spans="1:10">
      <c r="A2082" s="12">
        <v>45400</v>
      </c>
      <c r="B2082" s="16" t="s">
        <v>113</v>
      </c>
      <c r="C2082" s="1" t="s">
        <v>4424</v>
      </c>
      <c r="D2082" s="8">
        <v>182758</v>
      </c>
      <c r="E2082" s="8" t="s">
        <v>1812</v>
      </c>
      <c r="F2082" s="8">
        <v>0</v>
      </c>
      <c r="G2082" s="9">
        <v>38</v>
      </c>
      <c r="H2082" s="1">
        <v>38</v>
      </c>
      <c r="I2082" s="8">
        <v>355.68</v>
      </c>
      <c r="J2082" s="9" t="s">
        <v>47</v>
      </c>
    </row>
    <row r="2083" spans="1:10">
      <c r="A2083" s="12">
        <v>45400</v>
      </c>
      <c r="B2083" s="16" t="s">
        <v>113</v>
      </c>
      <c r="C2083" s="1" t="s">
        <v>4425</v>
      </c>
      <c r="D2083" s="8">
        <v>952036</v>
      </c>
      <c r="E2083" s="8" t="s">
        <v>4426</v>
      </c>
      <c r="F2083" s="8">
        <v>25</v>
      </c>
      <c r="G2083" s="9">
        <v>24</v>
      </c>
      <c r="H2083" s="1" t="s">
        <v>79</v>
      </c>
      <c r="I2083" s="8" t="s">
        <v>4427</v>
      </c>
      <c r="J2083" s="9" t="s">
        <v>16</v>
      </c>
    </row>
    <row r="2084" spans="1:10">
      <c r="A2084" s="12">
        <v>45400</v>
      </c>
      <c r="B2084" s="16" t="s">
        <v>113</v>
      </c>
      <c r="C2084" s="1" t="s">
        <v>4428</v>
      </c>
      <c r="D2084" s="8">
        <v>841533</v>
      </c>
      <c r="E2084" s="8" t="s">
        <v>4429</v>
      </c>
      <c r="F2084" s="8">
        <v>44</v>
      </c>
      <c r="G2084" s="9">
        <v>55</v>
      </c>
      <c r="H2084" s="1">
        <v>11</v>
      </c>
      <c r="I2084" s="8">
        <v>19.579999999999998</v>
      </c>
      <c r="J2084" s="9" t="s">
        <v>16</v>
      </c>
    </row>
    <row r="2085" spans="1:10">
      <c r="A2085" s="12">
        <v>45400</v>
      </c>
      <c r="B2085" s="16" t="s">
        <v>113</v>
      </c>
      <c r="C2085" s="1" t="s">
        <v>4280</v>
      </c>
      <c r="D2085" s="8">
        <v>694170</v>
      </c>
      <c r="E2085" s="8" t="s">
        <v>4430</v>
      </c>
      <c r="F2085" s="8">
        <v>421</v>
      </c>
      <c r="G2085" s="9">
        <v>576</v>
      </c>
      <c r="H2085" s="1">
        <v>155</v>
      </c>
      <c r="I2085" s="8">
        <v>2077</v>
      </c>
      <c r="J2085" s="9" t="s">
        <v>24</v>
      </c>
    </row>
    <row r="2086" spans="1:10">
      <c r="A2086" s="12">
        <v>45400</v>
      </c>
      <c r="B2086" s="16" t="s">
        <v>113</v>
      </c>
      <c r="C2086" s="1" t="s">
        <v>4280</v>
      </c>
      <c r="D2086" s="8">
        <v>694170</v>
      </c>
      <c r="E2086" s="8" t="s">
        <v>4430</v>
      </c>
      <c r="F2086" s="8">
        <v>421</v>
      </c>
      <c r="G2086" s="9">
        <v>862</v>
      </c>
      <c r="H2086" s="1">
        <v>441</v>
      </c>
      <c r="I2086" s="8">
        <v>5909.4</v>
      </c>
      <c r="J2086" s="9" t="s">
        <v>26</v>
      </c>
    </row>
    <row r="2087" spans="1:10">
      <c r="A2087" s="12">
        <v>45400</v>
      </c>
      <c r="B2087" s="16" t="s">
        <v>113</v>
      </c>
      <c r="C2087" s="1" t="s">
        <v>524</v>
      </c>
      <c r="D2087" s="8">
        <v>196643</v>
      </c>
      <c r="E2087" s="8" t="s">
        <v>2363</v>
      </c>
      <c r="F2087" s="8">
        <v>4</v>
      </c>
      <c r="G2087" s="9">
        <v>40</v>
      </c>
      <c r="H2087" s="1">
        <v>36</v>
      </c>
      <c r="I2087" s="8">
        <v>1424.52</v>
      </c>
      <c r="J2087" s="9" t="s">
        <v>26</v>
      </c>
    </row>
    <row r="2088" spans="1:10">
      <c r="A2088" s="12">
        <v>45400</v>
      </c>
      <c r="B2088" s="16" t="s">
        <v>113</v>
      </c>
      <c r="C2088" s="1" t="s">
        <v>2063</v>
      </c>
      <c r="D2088" s="8">
        <v>9228445</v>
      </c>
      <c r="E2088" s="8" t="s">
        <v>1655</v>
      </c>
      <c r="F2088" s="8">
        <v>104</v>
      </c>
      <c r="G2088" s="9">
        <v>128</v>
      </c>
      <c r="H2088" s="1">
        <v>24</v>
      </c>
      <c r="I2088" s="8">
        <v>188.64</v>
      </c>
      <c r="J2088" s="9" t="s">
        <v>14</v>
      </c>
    </row>
    <row r="2089" spans="1:10">
      <c r="A2089" s="12">
        <v>45400</v>
      </c>
      <c r="B2089" s="16" t="s">
        <v>113</v>
      </c>
      <c r="C2089" s="1" t="s">
        <v>3861</v>
      </c>
      <c r="D2089" s="8">
        <v>495200</v>
      </c>
      <c r="E2089" s="8" t="s">
        <v>4431</v>
      </c>
      <c r="F2089" s="8">
        <v>40</v>
      </c>
      <c r="G2089" s="9">
        <v>32</v>
      </c>
      <c r="H2089" s="1" t="s">
        <v>1459</v>
      </c>
      <c r="I2089" s="8" t="s">
        <v>4432</v>
      </c>
      <c r="J2089" s="9" t="s">
        <v>16</v>
      </c>
    </row>
    <row r="2090" spans="1:10">
      <c r="A2090" s="12">
        <v>45400</v>
      </c>
      <c r="B2090" s="16" t="s">
        <v>113</v>
      </c>
      <c r="C2090" s="1" t="s">
        <v>4433</v>
      </c>
      <c r="D2090" s="8">
        <v>723017</v>
      </c>
      <c r="E2090" s="8" t="s">
        <v>4434</v>
      </c>
      <c r="F2090" s="8">
        <v>24</v>
      </c>
      <c r="G2090" s="9">
        <v>0</v>
      </c>
      <c r="H2090" s="1" t="s">
        <v>327</v>
      </c>
      <c r="I2090" s="8" t="s">
        <v>4435</v>
      </c>
      <c r="J2090" s="9" t="s">
        <v>16</v>
      </c>
    </row>
    <row r="2091" spans="1:10">
      <c r="A2091" s="12">
        <v>45400</v>
      </c>
      <c r="B2091" s="16" t="s">
        <v>113</v>
      </c>
      <c r="C2091" s="1" t="s">
        <v>4436</v>
      </c>
      <c r="D2091" s="8">
        <v>157104</v>
      </c>
      <c r="E2091" s="8" t="s">
        <v>4437</v>
      </c>
      <c r="F2091" s="8">
        <v>52</v>
      </c>
      <c r="G2091" s="9">
        <v>54</v>
      </c>
      <c r="H2091" s="1">
        <v>2</v>
      </c>
      <c r="I2091" s="8">
        <v>94.68</v>
      </c>
      <c r="J2091" s="9" t="s">
        <v>12</v>
      </c>
    </row>
    <row r="2092" spans="1:10">
      <c r="A2092" s="12">
        <v>45400</v>
      </c>
      <c r="B2092" s="16" t="s">
        <v>113</v>
      </c>
      <c r="C2092" s="1" t="s">
        <v>4438</v>
      </c>
      <c r="D2092" s="8">
        <v>876427</v>
      </c>
      <c r="E2092" s="8" t="s">
        <v>4439</v>
      </c>
      <c r="F2092" s="8">
        <v>1</v>
      </c>
      <c r="G2092" s="9">
        <v>0</v>
      </c>
      <c r="H2092" s="1" t="s">
        <v>203</v>
      </c>
      <c r="I2092" s="8" t="s">
        <v>4440</v>
      </c>
      <c r="J2092" s="9" t="s">
        <v>14</v>
      </c>
    </row>
    <row r="2093" spans="1:10">
      <c r="A2093" s="12">
        <v>45400</v>
      </c>
      <c r="B2093" s="16" t="s">
        <v>113</v>
      </c>
      <c r="C2093" s="1" t="s">
        <v>4441</v>
      </c>
      <c r="D2093" s="8">
        <v>195343</v>
      </c>
      <c r="E2093" s="8" t="s">
        <v>4442</v>
      </c>
      <c r="F2093" s="8">
        <v>240</v>
      </c>
      <c r="G2093" s="9">
        <v>216</v>
      </c>
      <c r="H2093" s="1" t="s">
        <v>327</v>
      </c>
      <c r="I2093" s="8" t="s">
        <v>4443</v>
      </c>
      <c r="J2093" s="9" t="s">
        <v>43</v>
      </c>
    </row>
    <row r="2094" spans="1:10">
      <c r="A2094" s="12">
        <v>45400</v>
      </c>
      <c r="B2094" s="16" t="s">
        <v>113</v>
      </c>
      <c r="C2094" s="1" t="s">
        <v>551</v>
      </c>
      <c r="D2094" s="8">
        <v>791288</v>
      </c>
      <c r="E2094" s="8" t="s">
        <v>4444</v>
      </c>
      <c r="F2094" s="8">
        <v>45</v>
      </c>
      <c r="G2094" s="9">
        <v>42</v>
      </c>
      <c r="H2094" s="1" t="s">
        <v>341</v>
      </c>
      <c r="I2094" s="8" t="s">
        <v>4445</v>
      </c>
      <c r="J2094" s="9" t="s">
        <v>16</v>
      </c>
    </row>
    <row r="2095" spans="1:10">
      <c r="A2095" s="12">
        <v>45400</v>
      </c>
      <c r="B2095" s="16" t="s">
        <v>113</v>
      </c>
      <c r="C2095" s="1" t="s">
        <v>4446</v>
      </c>
      <c r="D2095" s="8">
        <v>372296</v>
      </c>
      <c r="E2095" s="8" t="s">
        <v>4447</v>
      </c>
      <c r="F2095" s="8">
        <v>16</v>
      </c>
      <c r="G2095" s="9">
        <v>11</v>
      </c>
      <c r="H2095" s="1" t="s">
        <v>1161</v>
      </c>
      <c r="I2095" s="8" t="s">
        <v>4448</v>
      </c>
      <c r="J2095" s="9" t="s">
        <v>47</v>
      </c>
    </row>
    <row r="2096" spans="1:10">
      <c r="A2096" s="12">
        <v>45400</v>
      </c>
      <c r="B2096" s="16" t="s">
        <v>113</v>
      </c>
      <c r="C2096" s="1" t="s">
        <v>4449</v>
      </c>
      <c r="D2096" s="8">
        <v>593153</v>
      </c>
      <c r="E2096" s="8" t="s">
        <v>4450</v>
      </c>
      <c r="F2096" s="8">
        <v>11</v>
      </c>
      <c r="G2096" s="9">
        <v>9</v>
      </c>
      <c r="H2096" s="1" t="s">
        <v>310</v>
      </c>
      <c r="I2096" s="8" t="s">
        <v>4451</v>
      </c>
      <c r="J2096" s="9" t="s">
        <v>16</v>
      </c>
    </row>
    <row r="2097" spans="1:10">
      <c r="A2097" s="12">
        <v>45400</v>
      </c>
      <c r="B2097" s="16" t="s">
        <v>113</v>
      </c>
      <c r="C2097" s="1" t="s">
        <v>606</v>
      </c>
      <c r="D2097" s="8">
        <v>593153</v>
      </c>
      <c r="E2097" s="8" t="s">
        <v>4450</v>
      </c>
      <c r="F2097" s="8">
        <v>12</v>
      </c>
      <c r="G2097" s="9">
        <v>19</v>
      </c>
      <c r="H2097" s="1">
        <v>7</v>
      </c>
      <c r="I2097" s="8">
        <v>769.65</v>
      </c>
      <c r="J2097" s="9" t="s">
        <v>43</v>
      </c>
    </row>
    <row r="2098" spans="1:10">
      <c r="A2098" s="12">
        <v>45400</v>
      </c>
      <c r="B2098" s="16" t="s">
        <v>113</v>
      </c>
      <c r="C2098" s="1" t="s">
        <v>3642</v>
      </c>
      <c r="D2098" s="8">
        <v>7377876</v>
      </c>
      <c r="E2098" s="8" t="s">
        <v>4452</v>
      </c>
      <c r="F2098" s="8">
        <v>1</v>
      </c>
      <c r="G2098" s="9">
        <v>0</v>
      </c>
      <c r="H2098" s="1" t="s">
        <v>203</v>
      </c>
      <c r="I2098" s="8" t="s">
        <v>4453</v>
      </c>
      <c r="J2098" s="9" t="s">
        <v>16</v>
      </c>
    </row>
    <row r="2099" spans="1:10">
      <c r="A2099" s="12">
        <v>45400</v>
      </c>
      <c r="B2099" s="16" t="s">
        <v>113</v>
      </c>
      <c r="C2099" s="1" t="s">
        <v>3645</v>
      </c>
      <c r="D2099" s="8">
        <v>7200026</v>
      </c>
      <c r="E2099" s="8" t="s">
        <v>4454</v>
      </c>
      <c r="F2099" s="8">
        <v>1</v>
      </c>
      <c r="G2099" s="9">
        <v>2</v>
      </c>
      <c r="H2099" s="1">
        <v>1</v>
      </c>
      <c r="I2099" s="8">
        <v>65.05</v>
      </c>
      <c r="J2099" s="9" t="s">
        <v>43</v>
      </c>
    </row>
    <row r="2100" spans="1:10">
      <c r="A2100" s="12">
        <v>45400</v>
      </c>
      <c r="B2100" s="16" t="s">
        <v>113</v>
      </c>
      <c r="C2100" s="1" t="s">
        <v>3656</v>
      </c>
      <c r="D2100" s="8">
        <v>633410</v>
      </c>
      <c r="E2100" s="8" t="s">
        <v>4455</v>
      </c>
      <c r="F2100" s="8">
        <v>70</v>
      </c>
      <c r="G2100" s="9">
        <v>68</v>
      </c>
      <c r="H2100" s="1" t="s">
        <v>310</v>
      </c>
      <c r="I2100" s="8" t="s">
        <v>4456</v>
      </c>
      <c r="J2100" s="9" t="s">
        <v>16</v>
      </c>
    </row>
    <row r="2101" spans="1:10">
      <c r="A2101" s="12">
        <v>45400</v>
      </c>
      <c r="B2101" s="16" t="s">
        <v>113</v>
      </c>
      <c r="C2101" s="1" t="s">
        <v>4457</v>
      </c>
      <c r="D2101" s="8">
        <v>7200026</v>
      </c>
      <c r="E2101" s="8" t="s">
        <v>4454</v>
      </c>
      <c r="F2101" s="8">
        <v>11</v>
      </c>
      <c r="G2101" s="9">
        <v>10</v>
      </c>
      <c r="H2101" s="1" t="s">
        <v>203</v>
      </c>
      <c r="I2101" s="8" t="s">
        <v>4458</v>
      </c>
      <c r="J2101" s="9" t="s">
        <v>14</v>
      </c>
    </row>
    <row r="2102" spans="1:10">
      <c r="A2102" s="12">
        <v>45400</v>
      </c>
      <c r="B2102" s="16" t="s">
        <v>113</v>
      </c>
      <c r="C2102" s="1" t="s">
        <v>2970</v>
      </c>
      <c r="D2102" s="8">
        <v>353674</v>
      </c>
      <c r="E2102" s="8" t="s">
        <v>4459</v>
      </c>
      <c r="F2102" s="8">
        <v>8</v>
      </c>
      <c r="G2102" s="9">
        <v>0</v>
      </c>
      <c r="H2102" s="1" t="s">
        <v>1459</v>
      </c>
      <c r="I2102" s="8" t="s">
        <v>4460</v>
      </c>
      <c r="J2102" s="9" t="s">
        <v>14</v>
      </c>
    </row>
    <row r="2103" spans="1:10">
      <c r="A2103" s="12">
        <v>45400</v>
      </c>
      <c r="B2103" s="16" t="s">
        <v>113</v>
      </c>
      <c r="C2103" s="1" t="s">
        <v>4461</v>
      </c>
      <c r="D2103" s="8">
        <v>353674</v>
      </c>
      <c r="E2103" s="8" t="s">
        <v>4459</v>
      </c>
      <c r="F2103" s="8">
        <v>180</v>
      </c>
      <c r="G2103" s="9">
        <v>200</v>
      </c>
      <c r="H2103" s="1">
        <v>20</v>
      </c>
      <c r="I2103" s="8">
        <v>571.6</v>
      </c>
      <c r="J2103" s="9" t="s">
        <v>43</v>
      </c>
    </row>
    <row r="2104" spans="1:10">
      <c r="A2104" s="12">
        <v>45400</v>
      </c>
      <c r="B2104" s="16" t="s">
        <v>113</v>
      </c>
      <c r="C2104" s="1" t="s">
        <v>4462</v>
      </c>
      <c r="D2104" s="8">
        <v>546444</v>
      </c>
      <c r="E2104" s="8" t="s">
        <v>4463</v>
      </c>
      <c r="F2104" s="8">
        <v>3</v>
      </c>
      <c r="G2104" s="9">
        <v>1</v>
      </c>
      <c r="H2104" s="1" t="s">
        <v>310</v>
      </c>
      <c r="I2104" s="8" t="s">
        <v>4464</v>
      </c>
      <c r="J2104" s="9" t="s">
        <v>16</v>
      </c>
    </row>
    <row r="2105" spans="1:10">
      <c r="A2105" s="12">
        <v>45401</v>
      </c>
      <c r="B2105" s="16" t="s">
        <v>113</v>
      </c>
      <c r="C2105" s="1" t="s">
        <v>4465</v>
      </c>
      <c r="D2105" s="8">
        <v>1588276</v>
      </c>
      <c r="E2105" s="8" t="s">
        <v>4411</v>
      </c>
      <c r="F2105" s="8">
        <v>116</v>
      </c>
      <c r="G2105" s="9">
        <v>109</v>
      </c>
      <c r="H2105" s="1" t="s">
        <v>282</v>
      </c>
      <c r="I2105" s="8" t="s">
        <v>4466</v>
      </c>
      <c r="J2105" s="9" t="s">
        <v>14</v>
      </c>
    </row>
    <row r="2106" spans="1:10">
      <c r="A2106" s="12">
        <v>45401</v>
      </c>
      <c r="B2106" s="16" t="s">
        <v>113</v>
      </c>
      <c r="C2106" s="1" t="s">
        <v>4058</v>
      </c>
      <c r="D2106" s="8">
        <v>372296</v>
      </c>
      <c r="E2106" s="8" t="s">
        <v>2423</v>
      </c>
      <c r="F2106" s="8">
        <v>16</v>
      </c>
      <c r="G2106" s="9">
        <v>0</v>
      </c>
      <c r="H2106" s="1" t="s">
        <v>492</v>
      </c>
      <c r="I2106" s="8" t="s">
        <v>4059</v>
      </c>
      <c r="J2106" s="9" t="s">
        <v>14</v>
      </c>
    </row>
    <row r="2107" spans="1:10">
      <c r="A2107" s="12">
        <v>45401</v>
      </c>
      <c r="B2107" s="16" t="s">
        <v>113</v>
      </c>
      <c r="C2107" s="1" t="s">
        <v>4467</v>
      </c>
      <c r="D2107" s="8">
        <v>9034211</v>
      </c>
      <c r="E2107" s="8" t="s">
        <v>4468</v>
      </c>
      <c r="F2107" s="8">
        <v>40</v>
      </c>
      <c r="G2107" s="9">
        <v>41</v>
      </c>
      <c r="H2107" s="1">
        <v>1</v>
      </c>
      <c r="I2107" s="8">
        <v>13.39</v>
      </c>
      <c r="J2107" s="9" t="s">
        <v>43</v>
      </c>
    </row>
    <row r="2108" spans="1:10">
      <c r="A2108" s="12">
        <v>45401</v>
      </c>
      <c r="B2108" s="16" t="s">
        <v>113</v>
      </c>
      <c r="C2108" s="1" t="s">
        <v>4469</v>
      </c>
      <c r="D2108" s="8">
        <v>791823</v>
      </c>
      <c r="E2108" s="8" t="s">
        <v>4470</v>
      </c>
      <c r="F2108" s="8">
        <v>40</v>
      </c>
      <c r="G2108" s="9">
        <v>55</v>
      </c>
      <c r="H2108" s="1">
        <v>15</v>
      </c>
      <c r="I2108" s="8">
        <v>235.48</v>
      </c>
      <c r="J2108" s="9" t="s">
        <v>43</v>
      </c>
    </row>
    <row r="2109" spans="1:10">
      <c r="A2109" s="12">
        <v>45401</v>
      </c>
      <c r="B2109" s="16" t="s">
        <v>113</v>
      </c>
      <c r="C2109" s="1" t="s">
        <v>4471</v>
      </c>
      <c r="D2109" s="8">
        <v>791823</v>
      </c>
      <c r="E2109" s="8" t="s">
        <v>4470</v>
      </c>
      <c r="F2109" s="8">
        <v>104</v>
      </c>
      <c r="G2109" s="9">
        <v>54</v>
      </c>
      <c r="H2109" s="1" t="s">
        <v>3119</v>
      </c>
      <c r="I2109" s="8" t="s">
        <v>4472</v>
      </c>
      <c r="J2109" s="9" t="s">
        <v>14</v>
      </c>
    </row>
    <row r="2110" spans="1:10">
      <c r="A2110" s="12">
        <v>45401</v>
      </c>
      <c r="B2110" s="16" t="s">
        <v>113</v>
      </c>
      <c r="C2110" s="1" t="s">
        <v>4473</v>
      </c>
      <c r="D2110" s="8">
        <v>3620512</v>
      </c>
      <c r="E2110" s="8" t="s">
        <v>4474</v>
      </c>
      <c r="F2110" s="8">
        <v>38</v>
      </c>
      <c r="G2110" s="9">
        <v>39</v>
      </c>
      <c r="H2110" s="1">
        <v>1</v>
      </c>
      <c r="I2110" s="8">
        <v>44.37</v>
      </c>
      <c r="J2110" s="9" t="s">
        <v>24</v>
      </c>
    </row>
    <row r="2111" spans="1:10">
      <c r="A2111" s="12">
        <v>45400</v>
      </c>
      <c r="B2111" s="16" t="s">
        <v>113</v>
      </c>
      <c r="C2111" s="1" t="s">
        <v>977</v>
      </c>
      <c r="D2111" s="8">
        <v>320249</v>
      </c>
      <c r="E2111" s="8" t="s">
        <v>4475</v>
      </c>
      <c r="F2111" s="8">
        <v>7</v>
      </c>
      <c r="G2111" s="9">
        <v>8</v>
      </c>
      <c r="H2111" s="1">
        <v>1</v>
      </c>
      <c r="I2111" s="8">
        <v>57.29</v>
      </c>
      <c r="J2111" s="9" t="s">
        <v>12</v>
      </c>
    </row>
    <row r="2112" spans="1:10">
      <c r="A2112" s="12">
        <v>45400</v>
      </c>
      <c r="B2112" s="16" t="s">
        <v>113</v>
      </c>
      <c r="C2112" s="1" t="s">
        <v>4476</v>
      </c>
      <c r="D2112" s="8">
        <v>3241894</v>
      </c>
      <c r="E2112" s="8" t="s">
        <v>4477</v>
      </c>
      <c r="F2112" s="8">
        <v>0</v>
      </c>
      <c r="G2112" s="9">
        <v>1</v>
      </c>
      <c r="H2112" s="1">
        <v>1</v>
      </c>
      <c r="I2112" s="8">
        <v>6.16</v>
      </c>
      <c r="J2112" s="9" t="s">
        <v>12</v>
      </c>
    </row>
    <row r="2113" spans="1:10">
      <c r="A2113" s="12">
        <v>45400</v>
      </c>
      <c r="B2113" s="16" t="s">
        <v>113</v>
      </c>
      <c r="C2113" s="1" t="s">
        <v>4478</v>
      </c>
      <c r="D2113" s="8">
        <v>5892874</v>
      </c>
      <c r="E2113" s="8" t="s">
        <v>4479</v>
      </c>
      <c r="F2113" s="8">
        <v>0</v>
      </c>
      <c r="G2113" s="9">
        <v>30</v>
      </c>
      <c r="H2113" s="1">
        <v>30</v>
      </c>
      <c r="I2113" s="8">
        <v>106.8</v>
      </c>
      <c r="J2113" s="9" t="s">
        <v>24</v>
      </c>
    </row>
    <row r="2114" spans="1:10">
      <c r="A2114" s="12">
        <v>45400</v>
      </c>
      <c r="B2114" s="16" t="s">
        <v>113</v>
      </c>
      <c r="C2114" s="1" t="s">
        <v>4478</v>
      </c>
      <c r="D2114" s="8">
        <v>5892874</v>
      </c>
      <c r="E2114" s="8" t="s">
        <v>4479</v>
      </c>
      <c r="F2114" s="8">
        <v>0</v>
      </c>
      <c r="G2114" s="9">
        <v>29</v>
      </c>
      <c r="H2114" s="1">
        <v>29</v>
      </c>
      <c r="I2114" s="8">
        <v>106.8</v>
      </c>
      <c r="J2114" s="9" t="s">
        <v>12</v>
      </c>
    </row>
    <row r="2115" spans="1:10">
      <c r="A2115" s="12">
        <v>45400</v>
      </c>
      <c r="B2115" s="16" t="s">
        <v>113</v>
      </c>
      <c r="C2115" s="1" t="s">
        <v>1019</v>
      </c>
      <c r="D2115" s="8">
        <v>917110</v>
      </c>
      <c r="E2115" s="8" t="s">
        <v>4480</v>
      </c>
      <c r="F2115" s="8">
        <v>6</v>
      </c>
      <c r="G2115" s="9">
        <v>10</v>
      </c>
      <c r="H2115" s="1">
        <v>4</v>
      </c>
      <c r="I2115" s="8">
        <v>54.4</v>
      </c>
      <c r="J2115" s="9" t="s">
        <v>24</v>
      </c>
    </row>
    <row r="2116" spans="1:10">
      <c r="A2116" s="12">
        <v>45400</v>
      </c>
      <c r="B2116" s="16" t="s">
        <v>113</v>
      </c>
      <c r="C2116" s="1" t="s">
        <v>1019</v>
      </c>
      <c r="D2116" s="8">
        <v>917110</v>
      </c>
      <c r="E2116" s="8" t="s">
        <v>4480</v>
      </c>
      <c r="F2116" s="8">
        <v>6</v>
      </c>
      <c r="G2116" s="9">
        <v>13</v>
      </c>
      <c r="H2116" s="1">
        <v>7</v>
      </c>
      <c r="I2116" s="8">
        <v>95.2</v>
      </c>
      <c r="J2116" s="9" t="s">
        <v>22</v>
      </c>
    </row>
    <row r="2117" spans="1:10">
      <c r="A2117" s="12">
        <v>45400</v>
      </c>
      <c r="B2117" s="16" t="s">
        <v>113</v>
      </c>
      <c r="C2117" s="1" t="s">
        <v>4481</v>
      </c>
      <c r="D2117" s="8">
        <v>463149</v>
      </c>
      <c r="E2117" s="8" t="s">
        <v>4482</v>
      </c>
      <c r="F2117" s="8">
        <v>1</v>
      </c>
      <c r="G2117" s="9">
        <v>0</v>
      </c>
      <c r="H2117" s="1" t="s">
        <v>79</v>
      </c>
      <c r="I2117" s="8" t="s">
        <v>4483</v>
      </c>
      <c r="J2117" s="9" t="s">
        <v>12</v>
      </c>
    </row>
    <row r="2118" spans="1:10">
      <c r="A2118" s="12">
        <v>45400</v>
      </c>
      <c r="B2118" s="16" t="s">
        <v>113</v>
      </c>
      <c r="C2118" s="1" t="s">
        <v>4484</v>
      </c>
      <c r="D2118" s="8">
        <v>5241587</v>
      </c>
      <c r="E2118" s="8" t="s">
        <v>4485</v>
      </c>
      <c r="F2118" s="8">
        <v>3</v>
      </c>
      <c r="G2118" s="9">
        <v>4</v>
      </c>
      <c r="H2118" s="1">
        <v>1</v>
      </c>
      <c r="I2118" s="8">
        <v>9.06</v>
      </c>
      <c r="J2118" s="9" t="s">
        <v>12</v>
      </c>
    </row>
    <row r="2119" spans="1:10">
      <c r="A2119" s="12">
        <v>45400</v>
      </c>
      <c r="B2119" s="16" t="s">
        <v>113</v>
      </c>
      <c r="C2119" s="1" t="s">
        <v>1028</v>
      </c>
      <c r="D2119" s="8">
        <v>9975381</v>
      </c>
      <c r="E2119" s="8" t="s">
        <v>1029</v>
      </c>
      <c r="F2119" s="8">
        <v>0</v>
      </c>
      <c r="G2119" s="9">
        <v>6</v>
      </c>
      <c r="H2119" s="1">
        <v>6</v>
      </c>
      <c r="I2119" s="8">
        <v>621.77</v>
      </c>
      <c r="J2119" s="9" t="s">
        <v>20</v>
      </c>
    </row>
    <row r="2120" spans="1:10">
      <c r="A2120" s="12">
        <v>45400</v>
      </c>
      <c r="B2120" s="16" t="s">
        <v>113</v>
      </c>
      <c r="C2120" s="1" t="s">
        <v>4486</v>
      </c>
      <c r="D2120" s="8">
        <v>2304045</v>
      </c>
      <c r="E2120" s="8" t="s">
        <v>4487</v>
      </c>
      <c r="F2120" s="8">
        <v>3</v>
      </c>
      <c r="G2120" s="9">
        <v>8</v>
      </c>
      <c r="H2120" s="1">
        <v>5</v>
      </c>
      <c r="I2120" s="8">
        <v>1.7</v>
      </c>
      <c r="J2120" s="9" t="s">
        <v>12</v>
      </c>
    </row>
    <row r="2121" spans="1:10">
      <c r="A2121" s="12">
        <v>45400</v>
      </c>
      <c r="B2121" s="16" t="s">
        <v>113</v>
      </c>
      <c r="C2121" s="1" t="s">
        <v>4488</v>
      </c>
      <c r="D2121" s="8">
        <v>753820</v>
      </c>
      <c r="E2121" s="8" t="s">
        <v>4489</v>
      </c>
      <c r="F2121" s="8">
        <v>7</v>
      </c>
      <c r="G2121" s="9">
        <v>8</v>
      </c>
      <c r="H2121" s="1">
        <v>1</v>
      </c>
      <c r="I2121" s="8">
        <v>115.99</v>
      </c>
      <c r="J2121" s="9" t="s">
        <v>12</v>
      </c>
    </row>
    <row r="2122" spans="1:10">
      <c r="A2122" s="12">
        <v>45400</v>
      </c>
      <c r="B2122" s="16" t="s">
        <v>113</v>
      </c>
      <c r="C2122" s="1" t="s">
        <v>4490</v>
      </c>
      <c r="D2122" s="8">
        <v>769345</v>
      </c>
      <c r="E2122" s="8" t="s">
        <v>4491</v>
      </c>
      <c r="F2122" s="8">
        <v>7</v>
      </c>
      <c r="G2122" s="9">
        <v>2</v>
      </c>
      <c r="H2122" s="1" t="s">
        <v>4492</v>
      </c>
      <c r="I2122" s="8" t="s">
        <v>4493</v>
      </c>
      <c r="J2122" s="9" t="s">
        <v>12</v>
      </c>
    </row>
    <row r="2123" spans="1:10">
      <c r="A2123" s="12">
        <v>45400</v>
      </c>
      <c r="B2123" s="16" t="s">
        <v>113</v>
      </c>
      <c r="C2123" s="1" t="s">
        <v>4494</v>
      </c>
      <c r="D2123" s="8">
        <v>221784</v>
      </c>
      <c r="E2123" s="8" t="s">
        <v>4495</v>
      </c>
      <c r="F2123" s="8">
        <v>7</v>
      </c>
      <c r="G2123" s="9">
        <v>6</v>
      </c>
      <c r="H2123" s="1" t="s">
        <v>1729</v>
      </c>
      <c r="I2123" s="8" t="s">
        <v>4496</v>
      </c>
      <c r="J2123" s="9" t="s">
        <v>12</v>
      </c>
    </row>
    <row r="2124" spans="1:10">
      <c r="A2124" s="12">
        <v>45400</v>
      </c>
      <c r="B2124" s="16" t="s">
        <v>113</v>
      </c>
      <c r="C2124" s="1" t="s">
        <v>4497</v>
      </c>
      <c r="D2124" s="8">
        <v>624900</v>
      </c>
      <c r="E2124" s="8" t="s">
        <v>4355</v>
      </c>
      <c r="F2124" s="8">
        <v>45</v>
      </c>
      <c r="G2124" s="9">
        <v>10</v>
      </c>
      <c r="H2124" s="1" t="s">
        <v>4498</v>
      </c>
      <c r="I2124" s="8" t="s">
        <v>4499</v>
      </c>
      <c r="J2124" s="9" t="s">
        <v>47</v>
      </c>
    </row>
    <row r="2125" spans="1:10">
      <c r="A2125" s="12">
        <v>45400</v>
      </c>
      <c r="B2125" s="16" t="s">
        <v>113</v>
      </c>
      <c r="C2125" s="1" t="s">
        <v>4500</v>
      </c>
      <c r="D2125" s="8">
        <v>468386</v>
      </c>
      <c r="E2125" s="8" t="s">
        <v>4501</v>
      </c>
      <c r="F2125" s="8">
        <v>9</v>
      </c>
      <c r="G2125" s="9">
        <v>11</v>
      </c>
      <c r="H2125" s="1">
        <v>2</v>
      </c>
      <c r="I2125" s="8">
        <v>28.17</v>
      </c>
      <c r="J2125" s="9" t="s">
        <v>24</v>
      </c>
    </row>
    <row r="2126" spans="1:10">
      <c r="A2126" s="12">
        <v>45400</v>
      </c>
      <c r="B2126" s="16" t="s">
        <v>113</v>
      </c>
      <c r="C2126" s="1" t="s">
        <v>4502</v>
      </c>
      <c r="D2126" s="8">
        <v>692055</v>
      </c>
      <c r="E2126" s="8" t="s">
        <v>4503</v>
      </c>
      <c r="F2126" s="8">
        <v>4</v>
      </c>
      <c r="G2126" s="9">
        <v>2</v>
      </c>
      <c r="H2126" s="1" t="s">
        <v>1099</v>
      </c>
      <c r="I2126" s="8" t="s">
        <v>4504</v>
      </c>
      <c r="J2126" s="9" t="s">
        <v>12</v>
      </c>
    </row>
    <row r="2127" spans="1:10">
      <c r="A2127" s="12">
        <v>45400</v>
      </c>
      <c r="B2127" s="16" t="s">
        <v>113</v>
      </c>
      <c r="C2127" s="1" t="s">
        <v>4505</v>
      </c>
      <c r="D2127" s="8">
        <v>510920</v>
      </c>
      <c r="E2127" s="8" t="s">
        <v>4506</v>
      </c>
      <c r="F2127" s="8">
        <v>1</v>
      </c>
      <c r="G2127" s="9">
        <v>2</v>
      </c>
      <c r="H2127" s="1">
        <v>1</v>
      </c>
      <c r="I2127" s="8">
        <v>78.91</v>
      </c>
      <c r="J2127" s="9" t="s">
        <v>22</v>
      </c>
    </row>
    <row r="2128" spans="1:10">
      <c r="A2128" s="12">
        <v>45400</v>
      </c>
      <c r="B2128" s="16" t="s">
        <v>113</v>
      </c>
      <c r="C2128" s="1" t="s">
        <v>4507</v>
      </c>
      <c r="D2128" s="8">
        <v>511763</v>
      </c>
      <c r="E2128" s="8" t="s">
        <v>2147</v>
      </c>
      <c r="F2128" s="8">
        <v>4</v>
      </c>
      <c r="G2128" s="9">
        <v>47</v>
      </c>
      <c r="H2128" s="1">
        <v>43</v>
      </c>
      <c r="I2128" s="8">
        <v>3.61</v>
      </c>
      <c r="J2128" s="9" t="s">
        <v>12</v>
      </c>
    </row>
    <row r="2129" spans="1:10">
      <c r="A2129" s="12">
        <v>45400</v>
      </c>
      <c r="B2129" s="16" t="s">
        <v>113</v>
      </c>
      <c r="C2129" s="1" t="s">
        <v>1039</v>
      </c>
      <c r="D2129" s="8">
        <v>394487</v>
      </c>
      <c r="E2129" s="8" t="s">
        <v>1040</v>
      </c>
      <c r="F2129" s="8">
        <v>1</v>
      </c>
      <c r="G2129" s="9">
        <v>3</v>
      </c>
      <c r="H2129" s="1">
        <v>2</v>
      </c>
      <c r="I2129" s="8">
        <v>655.56</v>
      </c>
      <c r="J2129" s="9" t="s">
        <v>26</v>
      </c>
    </row>
    <row r="2130" spans="1:10">
      <c r="A2130" s="12">
        <v>45400</v>
      </c>
      <c r="B2130" s="16" t="s">
        <v>113</v>
      </c>
      <c r="C2130" s="1" t="s">
        <v>4508</v>
      </c>
      <c r="D2130" s="8">
        <v>9034211</v>
      </c>
      <c r="E2130" s="8" t="s">
        <v>4468</v>
      </c>
      <c r="F2130" s="8">
        <v>5</v>
      </c>
      <c r="G2130" s="9">
        <v>4</v>
      </c>
      <c r="H2130" s="1" t="s">
        <v>2336</v>
      </c>
      <c r="I2130" s="8" t="s">
        <v>4509</v>
      </c>
      <c r="J2130" s="9" t="s">
        <v>14</v>
      </c>
    </row>
    <row r="2131" spans="1:10">
      <c r="A2131" s="12">
        <v>45400</v>
      </c>
      <c r="B2131" s="16" t="s">
        <v>113</v>
      </c>
      <c r="C2131" s="1" t="s">
        <v>4510</v>
      </c>
      <c r="D2131" s="8">
        <v>876427</v>
      </c>
      <c r="E2131" s="8" t="s">
        <v>4511</v>
      </c>
      <c r="F2131" s="8">
        <v>13</v>
      </c>
      <c r="G2131" s="9">
        <v>16</v>
      </c>
      <c r="H2131" s="1">
        <v>3</v>
      </c>
      <c r="I2131" s="8">
        <v>1045.04</v>
      </c>
      <c r="J2131" s="9" t="s">
        <v>43</v>
      </c>
    </row>
    <row r="2132" spans="1:10">
      <c r="A2132" s="12">
        <v>45400</v>
      </c>
      <c r="B2132" s="16" t="s">
        <v>113</v>
      </c>
      <c r="C2132" s="1" t="s">
        <v>4512</v>
      </c>
      <c r="D2132" s="8">
        <v>451898</v>
      </c>
      <c r="E2132" s="8" t="s">
        <v>4513</v>
      </c>
      <c r="F2132" s="8">
        <v>218</v>
      </c>
      <c r="G2132" s="9">
        <v>210</v>
      </c>
      <c r="H2132" s="1" t="s">
        <v>4514</v>
      </c>
      <c r="I2132" s="8" t="s">
        <v>4515</v>
      </c>
      <c r="J2132" s="9" t="s">
        <v>16</v>
      </c>
    </row>
    <row r="2133" spans="1:10">
      <c r="A2133" s="12">
        <v>45400</v>
      </c>
      <c r="B2133" s="16" t="s">
        <v>113</v>
      </c>
      <c r="C2133" s="1" t="s">
        <v>4516</v>
      </c>
      <c r="D2133" s="8">
        <v>345728</v>
      </c>
      <c r="E2133" s="8" t="s">
        <v>4517</v>
      </c>
      <c r="F2133" s="8">
        <v>33</v>
      </c>
      <c r="G2133" s="9">
        <v>31</v>
      </c>
      <c r="H2133" s="1" t="s">
        <v>2360</v>
      </c>
      <c r="I2133" s="8" t="s">
        <v>4518</v>
      </c>
      <c r="J2133" s="9" t="s">
        <v>12</v>
      </c>
    </row>
    <row r="2134" spans="1:10">
      <c r="A2134" s="12">
        <v>45400</v>
      </c>
      <c r="B2134" s="16" t="s">
        <v>113</v>
      </c>
      <c r="C2134" s="1" t="s">
        <v>4519</v>
      </c>
      <c r="D2134" s="8">
        <v>791823</v>
      </c>
      <c r="E2134" s="8" t="s">
        <v>4176</v>
      </c>
      <c r="F2134" s="8">
        <v>10</v>
      </c>
      <c r="G2134" s="9">
        <v>6</v>
      </c>
      <c r="H2134" s="1" t="s">
        <v>632</v>
      </c>
      <c r="I2134" s="8" t="s">
        <v>4520</v>
      </c>
      <c r="J2134" s="9" t="s">
        <v>14</v>
      </c>
    </row>
    <row r="2135" spans="1:10">
      <c r="A2135" s="12">
        <v>45400</v>
      </c>
      <c r="B2135" s="16" t="s">
        <v>113</v>
      </c>
      <c r="C2135" s="1" t="s">
        <v>4521</v>
      </c>
      <c r="D2135" s="8">
        <v>943931</v>
      </c>
      <c r="E2135" s="8" t="s">
        <v>4522</v>
      </c>
      <c r="F2135" s="8">
        <v>5</v>
      </c>
      <c r="G2135" s="9">
        <v>1</v>
      </c>
      <c r="H2135" s="1" t="s">
        <v>632</v>
      </c>
      <c r="I2135" s="8" t="s">
        <v>4523</v>
      </c>
      <c r="J2135" s="9" t="s">
        <v>26</v>
      </c>
    </row>
    <row r="2136" spans="1:10">
      <c r="A2136" s="12">
        <v>45400</v>
      </c>
      <c r="B2136" s="16" t="s">
        <v>113</v>
      </c>
      <c r="C2136" s="1" t="s">
        <v>4524</v>
      </c>
      <c r="D2136" s="8">
        <v>3620512</v>
      </c>
      <c r="E2136" s="8" t="s">
        <v>4525</v>
      </c>
      <c r="F2136" s="8">
        <v>66</v>
      </c>
      <c r="G2136" s="9">
        <v>68</v>
      </c>
      <c r="H2136" s="1">
        <v>2</v>
      </c>
      <c r="I2136" s="8">
        <v>88.74</v>
      </c>
      <c r="J2136" s="9" t="s">
        <v>12</v>
      </c>
    </row>
    <row r="2137" spans="1:10">
      <c r="A2137" s="12">
        <v>45400</v>
      </c>
      <c r="B2137" s="16" t="s">
        <v>113</v>
      </c>
      <c r="C2137" s="1" t="s">
        <v>1738</v>
      </c>
      <c r="D2137" s="8">
        <v>495200</v>
      </c>
      <c r="E2137" s="8" t="s">
        <v>3478</v>
      </c>
      <c r="F2137" s="8">
        <v>28</v>
      </c>
      <c r="G2137" s="9">
        <v>30</v>
      </c>
      <c r="H2137" s="1">
        <v>2</v>
      </c>
      <c r="I2137" s="8">
        <v>77.989999999999995</v>
      </c>
      <c r="J2137" s="9" t="s">
        <v>47</v>
      </c>
    </row>
    <row r="2138" spans="1:10">
      <c r="A2138" s="12">
        <v>45400</v>
      </c>
      <c r="B2138" s="16" t="s">
        <v>113</v>
      </c>
      <c r="C2138" s="1" t="s">
        <v>4526</v>
      </c>
      <c r="D2138" s="8">
        <v>592812</v>
      </c>
      <c r="E2138" s="8" t="s">
        <v>4527</v>
      </c>
      <c r="F2138" s="8">
        <v>6</v>
      </c>
      <c r="G2138" s="9">
        <v>11</v>
      </c>
      <c r="H2138" s="1">
        <v>5</v>
      </c>
      <c r="I2138" s="8">
        <v>183.25</v>
      </c>
      <c r="J2138" s="9" t="s">
        <v>16</v>
      </c>
    </row>
    <row r="2139" spans="1:10">
      <c r="A2139" s="12">
        <v>45400</v>
      </c>
      <c r="B2139" s="16" t="s">
        <v>113</v>
      </c>
      <c r="C2139" s="1" t="s">
        <v>2322</v>
      </c>
      <c r="D2139" s="8">
        <v>196643</v>
      </c>
      <c r="E2139" s="8" t="s">
        <v>455</v>
      </c>
      <c r="F2139" s="8">
        <v>9</v>
      </c>
      <c r="G2139" s="9">
        <v>41</v>
      </c>
      <c r="H2139" s="1">
        <v>32</v>
      </c>
      <c r="I2139" s="8">
        <v>1266.24</v>
      </c>
      <c r="J2139" s="9" t="s">
        <v>16</v>
      </c>
    </row>
    <row r="2140" spans="1:10">
      <c r="A2140" s="12">
        <v>45400</v>
      </c>
      <c r="B2140" s="16" t="s">
        <v>113</v>
      </c>
      <c r="C2140" s="1" t="s">
        <v>4528</v>
      </c>
      <c r="D2140" s="8">
        <v>725592</v>
      </c>
      <c r="E2140" s="8" t="s">
        <v>4529</v>
      </c>
      <c r="F2140" s="8">
        <v>13</v>
      </c>
      <c r="G2140" s="9">
        <v>5</v>
      </c>
      <c r="H2140" s="1" t="s">
        <v>362</v>
      </c>
      <c r="I2140" s="8" t="s">
        <v>4530</v>
      </c>
      <c r="J2140" s="9" t="s">
        <v>16</v>
      </c>
    </row>
    <row r="2141" spans="1:10">
      <c r="A2141" s="12">
        <v>45400</v>
      </c>
      <c r="B2141" s="16" t="s">
        <v>113</v>
      </c>
      <c r="C2141" s="1" t="s">
        <v>4531</v>
      </c>
      <c r="D2141" s="8">
        <v>5000140</v>
      </c>
      <c r="E2141" s="8" t="s">
        <v>4532</v>
      </c>
      <c r="F2141" s="8">
        <v>0</v>
      </c>
      <c r="G2141" s="9">
        <v>2</v>
      </c>
      <c r="H2141" s="1">
        <v>2</v>
      </c>
      <c r="I2141" s="8">
        <v>118.48</v>
      </c>
      <c r="J2141" s="9" t="s">
        <v>16</v>
      </c>
    </row>
    <row r="2142" spans="1:10">
      <c r="A2142" s="12">
        <v>45401</v>
      </c>
      <c r="B2142" s="16" t="s">
        <v>113</v>
      </c>
      <c r="C2142" s="1" t="s">
        <v>4533</v>
      </c>
      <c r="D2142" s="8">
        <v>9229982</v>
      </c>
      <c r="E2142" s="8" t="s">
        <v>4534</v>
      </c>
      <c r="F2142" s="8">
        <v>0</v>
      </c>
      <c r="G2142" s="9">
        <v>1</v>
      </c>
      <c r="H2142" s="1">
        <v>1</v>
      </c>
      <c r="I2142" s="8">
        <v>247.49</v>
      </c>
      <c r="J2142" s="9" t="s">
        <v>12</v>
      </c>
    </row>
    <row r="2143" spans="1:10">
      <c r="A2143" s="12">
        <v>45401</v>
      </c>
      <c r="B2143" s="16" t="s">
        <v>113</v>
      </c>
      <c r="C2143" s="1" t="s">
        <v>4535</v>
      </c>
      <c r="D2143" s="8">
        <v>500561</v>
      </c>
      <c r="E2143" s="8" t="s">
        <v>4536</v>
      </c>
      <c r="F2143" s="8">
        <v>6</v>
      </c>
      <c r="G2143" s="9">
        <v>4</v>
      </c>
      <c r="H2143" s="1" t="s">
        <v>2360</v>
      </c>
      <c r="I2143" s="8" t="s">
        <v>4537</v>
      </c>
      <c r="J2143" s="9" t="s">
        <v>12</v>
      </c>
    </row>
    <row r="2144" spans="1:10">
      <c r="A2144" s="12">
        <v>45401</v>
      </c>
      <c r="B2144" s="16" t="s">
        <v>113</v>
      </c>
      <c r="C2144" s="1" t="s">
        <v>1043</v>
      </c>
      <c r="D2144" s="8">
        <v>979734</v>
      </c>
      <c r="E2144" s="8" t="s">
        <v>4538</v>
      </c>
      <c r="F2144" s="8">
        <v>1</v>
      </c>
      <c r="G2144" s="9">
        <v>2</v>
      </c>
      <c r="H2144" s="1">
        <v>1</v>
      </c>
      <c r="I2144" s="8">
        <v>64.88</v>
      </c>
      <c r="J2144" s="9" t="s">
        <v>12</v>
      </c>
    </row>
    <row r="2145" spans="1:10">
      <c r="A2145" s="12">
        <v>45401</v>
      </c>
      <c r="B2145" s="16" t="s">
        <v>113</v>
      </c>
      <c r="C2145" s="1" t="s">
        <v>4539</v>
      </c>
      <c r="D2145" s="8">
        <v>134873</v>
      </c>
      <c r="E2145" s="8" t="s">
        <v>4540</v>
      </c>
      <c r="F2145" s="8">
        <v>3</v>
      </c>
      <c r="G2145" s="9">
        <v>6</v>
      </c>
      <c r="H2145" s="1">
        <v>3</v>
      </c>
      <c r="I2145" s="8">
        <v>11.04</v>
      </c>
      <c r="J2145" s="9" t="s">
        <v>12</v>
      </c>
    </row>
    <row r="2146" spans="1:10">
      <c r="A2146" s="12">
        <v>45401</v>
      </c>
      <c r="B2146" s="16" t="s">
        <v>113</v>
      </c>
      <c r="C2146" s="1" t="s">
        <v>4541</v>
      </c>
      <c r="D2146" s="8">
        <v>8570146</v>
      </c>
      <c r="E2146" s="8" t="s">
        <v>4542</v>
      </c>
      <c r="F2146" s="8">
        <v>5</v>
      </c>
      <c r="G2146" s="9">
        <v>4</v>
      </c>
      <c r="H2146" s="1" t="s">
        <v>2336</v>
      </c>
      <c r="I2146" s="8" t="s">
        <v>4543</v>
      </c>
      <c r="J2146" s="9" t="s">
        <v>12</v>
      </c>
    </row>
    <row r="2147" spans="1:10">
      <c r="A2147" s="12">
        <v>45401</v>
      </c>
      <c r="B2147" s="16" t="s">
        <v>113</v>
      </c>
      <c r="C2147" s="1" t="s">
        <v>4544</v>
      </c>
      <c r="D2147" s="8">
        <v>145872</v>
      </c>
      <c r="E2147" s="8" t="s">
        <v>4545</v>
      </c>
      <c r="F2147" s="8">
        <v>0</v>
      </c>
      <c r="G2147" s="9">
        <v>1</v>
      </c>
      <c r="H2147" s="1">
        <v>1</v>
      </c>
      <c r="I2147" s="8">
        <v>119.25</v>
      </c>
      <c r="J2147" s="9" t="s">
        <v>12</v>
      </c>
    </row>
    <row r="2148" spans="1:10">
      <c r="A2148" s="12">
        <v>45401</v>
      </c>
      <c r="B2148" s="16" t="s">
        <v>113</v>
      </c>
      <c r="C2148" s="1" t="s">
        <v>4546</v>
      </c>
      <c r="D2148" s="8">
        <v>5855773</v>
      </c>
      <c r="E2148" s="8" t="s">
        <v>4547</v>
      </c>
      <c r="F2148" s="8">
        <v>0</v>
      </c>
      <c r="G2148" s="9">
        <v>5</v>
      </c>
      <c r="H2148" s="1">
        <v>5</v>
      </c>
      <c r="I2148" s="8">
        <v>236.2</v>
      </c>
      <c r="J2148" s="9" t="s">
        <v>12</v>
      </c>
    </row>
    <row r="2149" spans="1:10">
      <c r="A2149" s="12">
        <v>45401</v>
      </c>
      <c r="B2149" s="16" t="s">
        <v>113</v>
      </c>
      <c r="C2149" s="1" t="s">
        <v>1047</v>
      </c>
      <c r="D2149" s="8">
        <v>106859</v>
      </c>
      <c r="E2149" s="8" t="s">
        <v>4548</v>
      </c>
      <c r="F2149" s="8">
        <v>1</v>
      </c>
      <c r="G2149" s="9">
        <v>2</v>
      </c>
      <c r="H2149" s="1">
        <v>1</v>
      </c>
      <c r="I2149" s="8">
        <v>21.4</v>
      </c>
      <c r="J2149" s="9" t="s">
        <v>22</v>
      </c>
    </row>
    <row r="2150" spans="1:10">
      <c r="A2150" s="12">
        <v>45401</v>
      </c>
      <c r="B2150" s="16" t="s">
        <v>113</v>
      </c>
      <c r="C2150" s="1" t="s">
        <v>4424</v>
      </c>
      <c r="D2150" s="8">
        <v>182758</v>
      </c>
      <c r="E2150" s="8" t="s">
        <v>4549</v>
      </c>
      <c r="F2150" s="8">
        <v>0</v>
      </c>
      <c r="G2150" s="9">
        <v>38</v>
      </c>
      <c r="H2150" s="1">
        <v>38</v>
      </c>
      <c r="I2150" s="8">
        <v>355.68</v>
      </c>
      <c r="J2150" s="9" t="s">
        <v>47</v>
      </c>
    </row>
    <row r="2151" spans="1:10">
      <c r="A2151" s="12">
        <v>45401</v>
      </c>
      <c r="B2151" s="16" t="s">
        <v>113</v>
      </c>
      <c r="C2151" s="1" t="s">
        <v>4550</v>
      </c>
      <c r="D2151" s="8">
        <v>634016</v>
      </c>
      <c r="E2151" s="8" t="s">
        <v>4551</v>
      </c>
      <c r="F2151" s="8">
        <v>0</v>
      </c>
      <c r="G2151" s="9">
        <v>5</v>
      </c>
      <c r="H2151" s="1">
        <v>5</v>
      </c>
      <c r="I2151" s="8">
        <v>54.45</v>
      </c>
      <c r="J2151" s="9" t="s">
        <v>12</v>
      </c>
    </row>
    <row r="2152" spans="1:10">
      <c r="A2152" s="12">
        <v>45401</v>
      </c>
      <c r="B2152" s="16" t="s">
        <v>113</v>
      </c>
      <c r="C2152" s="1" t="s">
        <v>4552</v>
      </c>
      <c r="D2152" s="8">
        <v>456814</v>
      </c>
      <c r="E2152" s="8" t="s">
        <v>4553</v>
      </c>
      <c r="F2152" s="8">
        <v>0</v>
      </c>
      <c r="G2152" s="9">
        <v>1</v>
      </c>
      <c r="H2152" s="1">
        <v>1</v>
      </c>
      <c r="I2152" s="8">
        <v>2.57</v>
      </c>
      <c r="J2152" s="9" t="s">
        <v>12</v>
      </c>
    </row>
    <row r="2153" spans="1:10">
      <c r="A2153" s="12">
        <v>45401</v>
      </c>
      <c r="B2153" s="16" t="s">
        <v>113</v>
      </c>
      <c r="C2153" s="1" t="s">
        <v>4554</v>
      </c>
      <c r="D2153" s="8">
        <v>906514</v>
      </c>
      <c r="E2153" s="8" t="s">
        <v>4555</v>
      </c>
      <c r="F2153" s="8">
        <v>3</v>
      </c>
      <c r="G2153" s="9">
        <v>2</v>
      </c>
      <c r="H2153" s="1" t="s">
        <v>2336</v>
      </c>
      <c r="I2153" s="8" t="s">
        <v>4556</v>
      </c>
      <c r="J2153" s="9" t="s">
        <v>24</v>
      </c>
    </row>
    <row r="2154" spans="1:10">
      <c r="A2154" s="12">
        <v>45401</v>
      </c>
      <c r="B2154" s="16" t="s">
        <v>113</v>
      </c>
      <c r="C2154" s="1" t="s">
        <v>4557</v>
      </c>
      <c r="D2154" s="8">
        <v>984419</v>
      </c>
      <c r="E2154" s="8" t="s">
        <v>3314</v>
      </c>
      <c r="F2154" s="8">
        <v>5</v>
      </c>
      <c r="G2154" s="9">
        <v>4</v>
      </c>
      <c r="H2154" s="1" t="s">
        <v>2336</v>
      </c>
      <c r="I2154" s="8" t="s">
        <v>4558</v>
      </c>
      <c r="J2154" s="9" t="s">
        <v>12</v>
      </c>
    </row>
    <row r="2155" spans="1:10">
      <c r="A2155" s="12">
        <v>45401</v>
      </c>
      <c r="B2155" s="16" t="s">
        <v>113</v>
      </c>
      <c r="C2155" s="1" t="s">
        <v>4559</v>
      </c>
      <c r="D2155" s="8">
        <v>128337</v>
      </c>
      <c r="E2155" s="8" t="s">
        <v>4560</v>
      </c>
      <c r="F2155" s="8">
        <v>5</v>
      </c>
      <c r="G2155" s="9">
        <v>10</v>
      </c>
      <c r="H2155" s="1">
        <v>5</v>
      </c>
      <c r="I2155" s="8">
        <v>233.2</v>
      </c>
      <c r="J2155" s="9" t="s">
        <v>12</v>
      </c>
    </row>
    <row r="2156" spans="1:10">
      <c r="A2156" s="12">
        <v>45401</v>
      </c>
      <c r="B2156" s="16" t="s">
        <v>113</v>
      </c>
      <c r="C2156" s="1" t="s">
        <v>4561</v>
      </c>
      <c r="D2156" s="8">
        <v>979985</v>
      </c>
      <c r="E2156" s="8" t="s">
        <v>4562</v>
      </c>
      <c r="F2156" s="8">
        <v>2</v>
      </c>
      <c r="G2156" s="9">
        <v>7</v>
      </c>
      <c r="H2156" s="1">
        <v>5</v>
      </c>
      <c r="I2156" s="8">
        <v>149.6</v>
      </c>
      <c r="J2156" s="9" t="s">
        <v>12</v>
      </c>
    </row>
    <row r="2157" spans="1:10">
      <c r="A2157" s="12">
        <v>45401</v>
      </c>
      <c r="B2157" s="16" t="s">
        <v>113</v>
      </c>
      <c r="C2157" s="1" t="s">
        <v>1101</v>
      </c>
      <c r="D2157" s="8">
        <v>723262</v>
      </c>
      <c r="E2157" s="8" t="s">
        <v>4563</v>
      </c>
      <c r="F2157" s="8">
        <v>1</v>
      </c>
      <c r="G2157" s="9">
        <v>4</v>
      </c>
      <c r="H2157" s="1">
        <v>3</v>
      </c>
      <c r="I2157" s="8">
        <v>116.67</v>
      </c>
      <c r="J2157" s="9" t="s">
        <v>24</v>
      </c>
    </row>
    <row r="2158" spans="1:10">
      <c r="A2158" s="12">
        <v>45401</v>
      </c>
      <c r="B2158" s="16" t="s">
        <v>113</v>
      </c>
      <c r="C2158" s="1" t="s">
        <v>1101</v>
      </c>
      <c r="D2158" s="8">
        <v>723262</v>
      </c>
      <c r="E2158" s="8" t="s">
        <v>4563</v>
      </c>
      <c r="F2158" s="8">
        <v>1</v>
      </c>
      <c r="G2158" s="9">
        <v>5</v>
      </c>
      <c r="H2158" s="1">
        <v>4</v>
      </c>
      <c r="I2158" s="8">
        <v>155.56</v>
      </c>
      <c r="J2158" s="9" t="s">
        <v>22</v>
      </c>
    </row>
    <row r="2159" spans="1:10">
      <c r="A2159" s="12">
        <v>45401</v>
      </c>
      <c r="B2159" s="16" t="s">
        <v>113</v>
      </c>
      <c r="C2159" s="1" t="s">
        <v>4564</v>
      </c>
      <c r="D2159" s="8">
        <v>768100</v>
      </c>
      <c r="E2159" s="8" t="s">
        <v>4565</v>
      </c>
      <c r="F2159" s="8">
        <v>1</v>
      </c>
      <c r="G2159" s="9">
        <v>5</v>
      </c>
      <c r="H2159" s="1">
        <v>4</v>
      </c>
      <c r="I2159" s="8">
        <v>196.8</v>
      </c>
      <c r="J2159" s="9" t="s">
        <v>12</v>
      </c>
    </row>
    <row r="2160" spans="1:10">
      <c r="A2160" s="12">
        <v>45401</v>
      </c>
      <c r="B2160" s="16" t="s">
        <v>113</v>
      </c>
      <c r="C2160" s="1" t="s">
        <v>4566</v>
      </c>
      <c r="D2160" s="8">
        <v>957159</v>
      </c>
      <c r="E2160" s="8" t="s">
        <v>4567</v>
      </c>
      <c r="F2160" s="8">
        <v>3</v>
      </c>
      <c r="G2160" s="9">
        <v>4</v>
      </c>
      <c r="H2160" s="1">
        <v>1</v>
      </c>
      <c r="I2160" s="8">
        <v>28.4</v>
      </c>
      <c r="J2160" s="9" t="s">
        <v>12</v>
      </c>
    </row>
    <row r="2161" spans="1:10">
      <c r="A2161" s="12">
        <v>45401</v>
      </c>
      <c r="B2161" s="16" t="s">
        <v>113</v>
      </c>
      <c r="C2161" s="1" t="s">
        <v>4568</v>
      </c>
      <c r="D2161" s="8">
        <v>208546</v>
      </c>
      <c r="E2161" s="8" t="s">
        <v>4569</v>
      </c>
      <c r="F2161" s="8">
        <v>5</v>
      </c>
      <c r="G2161" s="9">
        <v>25</v>
      </c>
      <c r="H2161" s="1">
        <v>20</v>
      </c>
      <c r="I2161" s="8">
        <v>540</v>
      </c>
      <c r="J2161" s="9" t="s">
        <v>22</v>
      </c>
    </row>
    <row r="2162" spans="1:10">
      <c r="A2162" s="12">
        <v>45401</v>
      </c>
      <c r="B2162" s="16" t="s">
        <v>113</v>
      </c>
      <c r="C2162" s="1" t="s">
        <v>4570</v>
      </c>
      <c r="D2162" s="8">
        <v>664409</v>
      </c>
      <c r="E2162" s="8" t="s">
        <v>4571</v>
      </c>
      <c r="F2162" s="8">
        <v>6</v>
      </c>
      <c r="G2162" s="9">
        <v>7</v>
      </c>
      <c r="H2162" s="1">
        <v>1</v>
      </c>
      <c r="I2162" s="8">
        <v>3.11</v>
      </c>
      <c r="J2162" s="9" t="s">
        <v>12</v>
      </c>
    </row>
    <row r="2163" spans="1:10">
      <c r="A2163" s="12">
        <v>45401</v>
      </c>
      <c r="B2163" s="16" t="s">
        <v>113</v>
      </c>
      <c r="C2163" s="1" t="s">
        <v>4572</v>
      </c>
      <c r="D2163" s="8">
        <v>5450222</v>
      </c>
      <c r="E2163" s="8" t="s">
        <v>4573</v>
      </c>
      <c r="F2163" s="8">
        <v>5</v>
      </c>
      <c r="G2163" s="9">
        <v>6</v>
      </c>
      <c r="H2163" s="1">
        <v>1</v>
      </c>
      <c r="I2163" s="8">
        <v>68.45</v>
      </c>
      <c r="J2163" s="9" t="s">
        <v>12</v>
      </c>
    </row>
    <row r="2164" spans="1:10">
      <c r="A2164" s="12">
        <v>45401</v>
      </c>
      <c r="B2164" s="16" t="s">
        <v>113</v>
      </c>
      <c r="C2164" s="1" t="s">
        <v>4574</v>
      </c>
      <c r="D2164" s="8">
        <v>811943</v>
      </c>
      <c r="E2164" s="8" t="s">
        <v>4575</v>
      </c>
      <c r="F2164" s="8">
        <v>0</v>
      </c>
      <c r="G2164" s="9">
        <v>1</v>
      </c>
      <c r="H2164" s="1">
        <v>1</v>
      </c>
      <c r="I2164" s="8">
        <v>2.56</v>
      </c>
      <c r="J2164" s="9" t="s">
        <v>12</v>
      </c>
    </row>
    <row r="2165" spans="1:10">
      <c r="A2165" s="12">
        <v>45401</v>
      </c>
      <c r="B2165" s="16" t="s">
        <v>113</v>
      </c>
      <c r="C2165" s="1" t="s">
        <v>1379</v>
      </c>
      <c r="D2165" s="8">
        <v>4904248</v>
      </c>
      <c r="E2165" s="8" t="s">
        <v>1380</v>
      </c>
      <c r="F2165" s="8">
        <v>6</v>
      </c>
      <c r="G2165" s="9">
        <v>17</v>
      </c>
      <c r="H2165" s="1">
        <v>11</v>
      </c>
      <c r="I2165" s="8">
        <v>567.92999999999995</v>
      </c>
      <c r="J2165" s="9" t="s">
        <v>26</v>
      </c>
    </row>
    <row r="2166" spans="1:10">
      <c r="A2166" s="12">
        <v>45401</v>
      </c>
      <c r="B2166" s="16" t="s">
        <v>113</v>
      </c>
      <c r="C2166" s="1" t="s">
        <v>4576</v>
      </c>
      <c r="D2166" s="8">
        <v>325238</v>
      </c>
      <c r="E2166" s="8" t="s">
        <v>4577</v>
      </c>
      <c r="F2166" s="8">
        <v>0</v>
      </c>
      <c r="G2166" s="9">
        <v>1</v>
      </c>
      <c r="H2166" s="1">
        <v>1</v>
      </c>
      <c r="I2166" s="8">
        <v>83.23</v>
      </c>
      <c r="J2166" s="9" t="s">
        <v>12</v>
      </c>
    </row>
    <row r="2167" spans="1:10">
      <c r="A2167" s="12">
        <v>45401</v>
      </c>
      <c r="B2167" s="16" t="s">
        <v>113</v>
      </c>
      <c r="C2167" s="1" t="s">
        <v>4578</v>
      </c>
      <c r="D2167" s="8">
        <v>190294</v>
      </c>
      <c r="E2167" s="8" t="s">
        <v>4579</v>
      </c>
      <c r="F2167" s="8">
        <v>0</v>
      </c>
      <c r="G2167" s="9">
        <v>3</v>
      </c>
      <c r="H2167" s="1">
        <v>3</v>
      </c>
      <c r="I2167" s="8">
        <v>88.14</v>
      </c>
      <c r="J2167" s="9" t="s">
        <v>12</v>
      </c>
    </row>
    <row r="2168" spans="1:10">
      <c r="A2168" s="12">
        <v>45401</v>
      </c>
      <c r="B2168" s="16" t="s">
        <v>113</v>
      </c>
      <c r="C2168" s="1" t="s">
        <v>4580</v>
      </c>
      <c r="D2168" s="8">
        <v>968627</v>
      </c>
      <c r="E2168" s="8" t="s">
        <v>4581</v>
      </c>
      <c r="F2168" s="8">
        <v>0</v>
      </c>
      <c r="G2168" s="9">
        <v>1</v>
      </c>
      <c r="H2168" s="1">
        <v>1</v>
      </c>
      <c r="I2168" s="8">
        <v>3.08</v>
      </c>
      <c r="J2168" s="9" t="s">
        <v>12</v>
      </c>
    </row>
    <row r="2169" spans="1:10">
      <c r="A2169" s="12">
        <v>45401</v>
      </c>
      <c r="B2169" s="16" t="s">
        <v>113</v>
      </c>
      <c r="C2169" s="1" t="s">
        <v>4582</v>
      </c>
      <c r="D2169" s="8">
        <v>423749</v>
      </c>
      <c r="E2169" s="8" t="s">
        <v>4583</v>
      </c>
      <c r="F2169" s="8">
        <v>0</v>
      </c>
      <c r="G2169" s="9">
        <v>4</v>
      </c>
      <c r="H2169" s="1">
        <v>4</v>
      </c>
      <c r="I2169" s="8">
        <v>50.12</v>
      </c>
      <c r="J2169" s="9" t="s">
        <v>22</v>
      </c>
    </row>
    <row r="2170" spans="1:10">
      <c r="A2170" s="12">
        <v>45401</v>
      </c>
      <c r="B2170" s="16" t="s">
        <v>113</v>
      </c>
      <c r="C2170" s="1" t="s">
        <v>4584</v>
      </c>
      <c r="D2170" s="8">
        <v>943931</v>
      </c>
      <c r="E2170" s="8" t="s">
        <v>4585</v>
      </c>
      <c r="F2170" s="8" t="s">
        <v>4586</v>
      </c>
      <c r="G2170" s="9">
        <v>10</v>
      </c>
      <c r="H2170" s="1">
        <v>5</v>
      </c>
      <c r="I2170" s="8">
        <v>1415.45</v>
      </c>
      <c r="J2170" s="9" t="s">
        <v>26</v>
      </c>
    </row>
    <row r="2171" spans="1:10">
      <c r="A2171" s="12">
        <v>45401</v>
      </c>
      <c r="B2171" s="16" t="s">
        <v>113</v>
      </c>
      <c r="C2171" s="1" t="s">
        <v>4587</v>
      </c>
      <c r="D2171" s="8">
        <v>791823</v>
      </c>
      <c r="E2171" s="8" t="s">
        <v>4470</v>
      </c>
      <c r="F2171" s="8">
        <v>16</v>
      </c>
      <c r="G2171" s="9">
        <v>78</v>
      </c>
      <c r="H2171" s="1">
        <v>62</v>
      </c>
      <c r="I2171" s="8">
        <v>973.33</v>
      </c>
      <c r="J2171" s="9" t="s">
        <v>26</v>
      </c>
    </row>
    <row r="2172" spans="1:10">
      <c r="A2172" s="12">
        <v>45403</v>
      </c>
      <c r="B2172" s="16" t="s">
        <v>64</v>
      </c>
      <c r="C2172" s="1" t="s">
        <v>4588</v>
      </c>
      <c r="D2172" s="8">
        <v>2982684</v>
      </c>
      <c r="E2172" s="8" t="s">
        <v>4589</v>
      </c>
      <c r="F2172" s="8">
        <v>36</v>
      </c>
      <c r="G2172" s="9">
        <v>50</v>
      </c>
      <c r="H2172" s="1">
        <v>14</v>
      </c>
      <c r="I2172" s="8">
        <v>234.92</v>
      </c>
      <c r="J2172" s="9" t="s">
        <v>22</v>
      </c>
    </row>
    <row r="2173" spans="1:10">
      <c r="A2173" s="12">
        <v>45403</v>
      </c>
      <c r="B2173" s="16" t="s">
        <v>64</v>
      </c>
      <c r="C2173" s="1" t="s">
        <v>4590</v>
      </c>
      <c r="D2173" s="8">
        <v>287454</v>
      </c>
      <c r="E2173" s="8" t="s">
        <v>4591</v>
      </c>
      <c r="F2173" s="8">
        <v>74</v>
      </c>
      <c r="G2173" s="9">
        <v>87</v>
      </c>
      <c r="H2173" s="1">
        <v>13</v>
      </c>
      <c r="I2173" s="8">
        <v>118.43</v>
      </c>
      <c r="J2173" s="9" t="s">
        <v>12</v>
      </c>
    </row>
    <row r="2174" spans="1:10">
      <c r="A2174" s="12">
        <v>45403</v>
      </c>
      <c r="B2174" s="16" t="s">
        <v>64</v>
      </c>
      <c r="C2174" s="1" t="s">
        <v>4592</v>
      </c>
      <c r="D2174" s="8">
        <v>408747</v>
      </c>
      <c r="E2174" s="8" t="s">
        <v>4593</v>
      </c>
      <c r="F2174" s="8">
        <v>138</v>
      </c>
      <c r="G2174" s="9">
        <v>156</v>
      </c>
      <c r="H2174" s="1">
        <v>18</v>
      </c>
      <c r="I2174" s="8">
        <v>54.7</v>
      </c>
      <c r="J2174" s="9" t="s">
        <v>16</v>
      </c>
    </row>
    <row r="2175" spans="1:10">
      <c r="A2175" s="12">
        <v>45403</v>
      </c>
      <c r="B2175" s="16" t="s">
        <v>64</v>
      </c>
      <c r="C2175" s="1" t="s">
        <v>4594</v>
      </c>
      <c r="D2175" s="8">
        <v>725453</v>
      </c>
      <c r="E2175" s="8" t="s">
        <v>4595</v>
      </c>
      <c r="F2175" s="8">
        <v>37</v>
      </c>
      <c r="G2175" s="9">
        <v>38</v>
      </c>
      <c r="H2175" s="1">
        <v>1</v>
      </c>
      <c r="I2175" s="8">
        <v>10.55</v>
      </c>
      <c r="J2175" s="9" t="s">
        <v>16</v>
      </c>
    </row>
    <row r="2176" spans="1:10">
      <c r="A2176" s="12">
        <v>45403</v>
      </c>
      <c r="B2176" s="16" t="s">
        <v>64</v>
      </c>
      <c r="C2176" s="1" t="s">
        <v>4596</v>
      </c>
      <c r="D2176" s="8">
        <v>458313</v>
      </c>
      <c r="E2176" s="8" t="s">
        <v>4597</v>
      </c>
      <c r="F2176" s="8">
        <v>55</v>
      </c>
      <c r="G2176" s="9">
        <v>54</v>
      </c>
      <c r="H2176" s="1" t="s">
        <v>79</v>
      </c>
      <c r="I2176" s="8" t="s">
        <v>4598</v>
      </c>
      <c r="J2176" s="9" t="s">
        <v>12</v>
      </c>
    </row>
    <row r="2177" spans="1:10">
      <c r="A2177" s="12">
        <v>45403</v>
      </c>
      <c r="B2177" s="16" t="s">
        <v>64</v>
      </c>
      <c r="C2177" s="1" t="s">
        <v>4599</v>
      </c>
      <c r="D2177" s="8">
        <v>1336807</v>
      </c>
      <c r="E2177" s="8" t="s">
        <v>4600</v>
      </c>
      <c r="F2177" s="8">
        <v>148</v>
      </c>
      <c r="G2177" s="9">
        <v>0</v>
      </c>
      <c r="H2177" s="1" t="s">
        <v>4601</v>
      </c>
      <c r="I2177" s="8" t="s">
        <v>4602</v>
      </c>
      <c r="J2177" s="9" t="s">
        <v>24</v>
      </c>
    </row>
    <row r="2178" spans="1:10">
      <c r="A2178" s="12">
        <v>45403</v>
      </c>
      <c r="B2178" s="16" t="s">
        <v>64</v>
      </c>
      <c r="C2178" s="1" t="s">
        <v>4603</v>
      </c>
      <c r="D2178" s="8">
        <v>987172</v>
      </c>
      <c r="E2178" s="8" t="s">
        <v>4604</v>
      </c>
      <c r="F2178" s="8">
        <v>373</v>
      </c>
      <c r="G2178" s="9">
        <v>429</v>
      </c>
      <c r="H2178" s="1">
        <v>56</v>
      </c>
      <c r="I2178" s="8">
        <v>96.32</v>
      </c>
      <c r="J2178" s="9" t="s">
        <v>16</v>
      </c>
    </row>
    <row r="2179" spans="1:10">
      <c r="A2179" s="12">
        <v>45403</v>
      </c>
      <c r="B2179" s="16" t="s">
        <v>64</v>
      </c>
      <c r="C2179" s="1" t="s">
        <v>4605</v>
      </c>
      <c r="D2179" s="8">
        <v>8491242</v>
      </c>
      <c r="E2179" s="8" t="s">
        <v>4606</v>
      </c>
      <c r="F2179" s="8">
        <v>12</v>
      </c>
      <c r="G2179" s="9">
        <v>13</v>
      </c>
      <c r="H2179" s="1">
        <v>1</v>
      </c>
      <c r="I2179" s="8">
        <v>95</v>
      </c>
      <c r="J2179" s="9" t="s">
        <v>16</v>
      </c>
    </row>
    <row r="2180" spans="1:10">
      <c r="A2180" s="12">
        <v>45403</v>
      </c>
      <c r="B2180" s="16" t="s">
        <v>64</v>
      </c>
      <c r="C2180" s="1" t="s">
        <v>4607</v>
      </c>
      <c r="D2180" s="8">
        <v>8235620</v>
      </c>
      <c r="E2180" s="8" t="s">
        <v>3142</v>
      </c>
      <c r="F2180" s="8">
        <v>15</v>
      </c>
      <c r="G2180" s="9">
        <v>12</v>
      </c>
      <c r="H2180" s="1" t="s">
        <v>71</v>
      </c>
      <c r="I2180" s="8" t="s">
        <v>4608</v>
      </c>
      <c r="J2180" s="9" t="s">
        <v>16</v>
      </c>
    </row>
    <row r="2181" spans="1:10">
      <c r="A2181" s="12">
        <v>45403</v>
      </c>
      <c r="B2181" s="16" t="s">
        <v>64</v>
      </c>
      <c r="C2181" s="1" t="s">
        <v>4609</v>
      </c>
      <c r="D2181" s="8">
        <v>6975128</v>
      </c>
      <c r="E2181" s="8" t="s">
        <v>4610</v>
      </c>
      <c r="F2181" s="8">
        <v>52</v>
      </c>
      <c r="G2181" s="9">
        <v>13</v>
      </c>
      <c r="H2181" s="1" t="s">
        <v>4611</v>
      </c>
      <c r="I2181" s="8" t="s">
        <v>4612</v>
      </c>
      <c r="J2181" s="9" t="s">
        <v>16</v>
      </c>
    </row>
    <row r="2182" spans="1:10">
      <c r="A2182" s="12">
        <v>45403</v>
      </c>
      <c r="B2182" s="16" t="s">
        <v>64</v>
      </c>
      <c r="C2182" s="1" t="s">
        <v>4613</v>
      </c>
      <c r="D2182" s="8">
        <v>1693660</v>
      </c>
      <c r="E2182" s="8" t="s">
        <v>4614</v>
      </c>
      <c r="F2182" s="8">
        <v>61</v>
      </c>
      <c r="G2182" s="9">
        <v>66</v>
      </c>
      <c r="H2182" s="1">
        <v>5</v>
      </c>
      <c r="I2182" s="8">
        <v>32.4</v>
      </c>
      <c r="J2182" s="9" t="s">
        <v>16</v>
      </c>
    </row>
    <row r="2183" spans="1:10">
      <c r="A2183" s="12">
        <v>45403</v>
      </c>
      <c r="B2183" s="16" t="s">
        <v>64</v>
      </c>
      <c r="C2183" s="1" t="s">
        <v>4615</v>
      </c>
      <c r="D2183" s="8">
        <v>196652</v>
      </c>
      <c r="E2183" s="8" t="s">
        <v>3845</v>
      </c>
      <c r="F2183" s="8">
        <v>36</v>
      </c>
      <c r="G2183" s="9">
        <v>40</v>
      </c>
      <c r="H2183" s="1">
        <v>4</v>
      </c>
      <c r="I2183" s="8">
        <v>124.4</v>
      </c>
      <c r="J2183" s="9" t="s">
        <v>16</v>
      </c>
    </row>
    <row r="2184" spans="1:10">
      <c r="A2184" s="12">
        <v>45403</v>
      </c>
      <c r="B2184" s="16" t="s">
        <v>64</v>
      </c>
      <c r="C2184" s="1" t="s">
        <v>4616</v>
      </c>
      <c r="D2184" s="8">
        <v>4995346</v>
      </c>
      <c r="E2184" s="8" t="s">
        <v>4617</v>
      </c>
      <c r="F2184" s="8">
        <v>69</v>
      </c>
      <c r="G2184" s="9">
        <v>60</v>
      </c>
      <c r="H2184" s="1" t="s">
        <v>303</v>
      </c>
      <c r="I2184" s="8" t="s">
        <v>4618</v>
      </c>
      <c r="J2184" s="9" t="s">
        <v>16</v>
      </c>
    </row>
    <row r="2185" spans="1:10">
      <c r="A2185" s="12">
        <v>45403</v>
      </c>
      <c r="B2185" s="16" t="s">
        <v>64</v>
      </c>
      <c r="C2185" s="1" t="s">
        <v>1354</v>
      </c>
      <c r="D2185" s="8">
        <v>8019213</v>
      </c>
      <c r="E2185" s="8" t="s">
        <v>4619</v>
      </c>
      <c r="F2185" s="8">
        <v>108</v>
      </c>
      <c r="G2185" s="9">
        <v>0</v>
      </c>
      <c r="H2185" s="1" t="s">
        <v>3868</v>
      </c>
      <c r="I2185" s="8" t="s">
        <v>4620</v>
      </c>
      <c r="J2185" s="9" t="s">
        <v>16</v>
      </c>
    </row>
    <row r="2186" spans="1:10">
      <c r="A2186" s="12">
        <v>45403</v>
      </c>
      <c r="B2186" s="16" t="s">
        <v>64</v>
      </c>
      <c r="C2186" s="1" t="s">
        <v>4621</v>
      </c>
      <c r="D2186" s="8">
        <v>207037</v>
      </c>
      <c r="E2186" s="8" t="s">
        <v>4622</v>
      </c>
      <c r="F2186" s="8">
        <v>72</v>
      </c>
      <c r="G2186" s="9">
        <v>76</v>
      </c>
      <c r="H2186" s="1">
        <v>4</v>
      </c>
      <c r="I2186" s="8">
        <v>43.68</v>
      </c>
      <c r="J2186" s="9" t="s">
        <v>16</v>
      </c>
    </row>
    <row r="2187" spans="1:10">
      <c r="A2187" s="12">
        <v>45403</v>
      </c>
      <c r="B2187" s="16" t="s">
        <v>64</v>
      </c>
      <c r="C2187" s="1" t="s">
        <v>3306</v>
      </c>
      <c r="D2187" s="8">
        <v>473576</v>
      </c>
      <c r="E2187" s="8" t="s">
        <v>3307</v>
      </c>
      <c r="F2187" s="8">
        <v>242</v>
      </c>
      <c r="G2187" s="9">
        <v>241</v>
      </c>
      <c r="H2187" s="1" t="s">
        <v>79</v>
      </c>
      <c r="I2187" s="8" t="s">
        <v>4623</v>
      </c>
      <c r="J2187" s="9" t="s">
        <v>12</v>
      </c>
    </row>
    <row r="2188" spans="1:10">
      <c r="A2188" s="12">
        <v>45403</v>
      </c>
      <c r="B2188" s="16" t="s">
        <v>64</v>
      </c>
      <c r="C2188" s="1" t="s">
        <v>919</v>
      </c>
      <c r="D2188" s="8">
        <v>811916</v>
      </c>
      <c r="E2188" s="8" t="s">
        <v>4624</v>
      </c>
      <c r="F2188" s="8">
        <v>18</v>
      </c>
      <c r="G2188" s="9">
        <v>1</v>
      </c>
      <c r="H2188" s="1" t="s">
        <v>3997</v>
      </c>
      <c r="I2188" s="8" t="s">
        <v>4625</v>
      </c>
      <c r="J2188" s="9" t="s">
        <v>43</v>
      </c>
    </row>
    <row r="2189" spans="1:10">
      <c r="A2189" s="12">
        <v>45403</v>
      </c>
      <c r="B2189" s="16" t="s">
        <v>64</v>
      </c>
      <c r="C2189" s="1" t="s">
        <v>4626</v>
      </c>
      <c r="D2189" s="8">
        <v>508962</v>
      </c>
      <c r="E2189" s="8" t="s">
        <v>4627</v>
      </c>
      <c r="F2189" s="8">
        <v>15</v>
      </c>
      <c r="G2189" s="9">
        <v>14</v>
      </c>
      <c r="H2189" s="1" t="s">
        <v>79</v>
      </c>
      <c r="I2189" s="8" t="s">
        <v>4628</v>
      </c>
      <c r="J2189" s="9" t="s">
        <v>16</v>
      </c>
    </row>
    <row r="2190" spans="1:10">
      <c r="A2190" s="12">
        <v>45403</v>
      </c>
      <c r="B2190" s="16" t="s">
        <v>64</v>
      </c>
      <c r="C2190" s="1" t="s">
        <v>4629</v>
      </c>
      <c r="D2190" s="8">
        <v>6803494</v>
      </c>
      <c r="E2190" s="8" t="s">
        <v>4419</v>
      </c>
      <c r="F2190" s="8">
        <v>28</v>
      </c>
      <c r="G2190" s="9">
        <v>26</v>
      </c>
      <c r="H2190" s="1" t="s">
        <v>90</v>
      </c>
      <c r="I2190" s="8" t="s">
        <v>4630</v>
      </c>
      <c r="J2190" s="9" t="s">
        <v>16</v>
      </c>
    </row>
    <row r="2191" spans="1:10">
      <c r="A2191" s="12">
        <v>45403</v>
      </c>
      <c r="B2191" s="16" t="s">
        <v>64</v>
      </c>
      <c r="C2191" s="1" t="s">
        <v>4631</v>
      </c>
      <c r="D2191" s="8">
        <v>269282</v>
      </c>
      <c r="E2191" s="8" t="s">
        <v>4632</v>
      </c>
      <c r="F2191" s="8">
        <v>40</v>
      </c>
      <c r="G2191" s="9">
        <v>56</v>
      </c>
      <c r="H2191" s="1">
        <v>16</v>
      </c>
      <c r="I2191" s="8">
        <v>1038.08</v>
      </c>
      <c r="J2191" s="9" t="s">
        <v>16</v>
      </c>
    </row>
    <row r="2192" spans="1:10">
      <c r="A2192" s="12">
        <v>45403</v>
      </c>
      <c r="B2192" s="16" t="s">
        <v>64</v>
      </c>
      <c r="C2192" s="1" t="s">
        <v>4633</v>
      </c>
      <c r="D2192" s="8">
        <v>604349</v>
      </c>
      <c r="E2192" s="8" t="s">
        <v>4221</v>
      </c>
      <c r="F2192" s="8">
        <v>39</v>
      </c>
      <c r="G2192" s="9">
        <v>21</v>
      </c>
      <c r="H2192" s="1" t="s">
        <v>570</v>
      </c>
      <c r="I2192" s="8" t="s">
        <v>4634</v>
      </c>
      <c r="J2192" s="9" t="s">
        <v>16</v>
      </c>
    </row>
    <row r="2193" spans="1:10">
      <c r="A2193" s="12">
        <v>45403</v>
      </c>
      <c r="B2193" s="16" t="s">
        <v>64</v>
      </c>
      <c r="C2193" s="1" t="s">
        <v>4635</v>
      </c>
      <c r="D2193" s="8">
        <v>7565982</v>
      </c>
      <c r="E2193" s="8" t="s">
        <v>4636</v>
      </c>
      <c r="F2193" s="8">
        <v>63</v>
      </c>
      <c r="G2193" s="9">
        <v>0</v>
      </c>
      <c r="H2193" s="1" t="s">
        <v>4637</v>
      </c>
      <c r="I2193" s="8" t="s">
        <v>4638</v>
      </c>
      <c r="J2193" s="9" t="s">
        <v>16</v>
      </c>
    </row>
    <row r="2194" spans="1:10">
      <c r="A2194" s="12">
        <v>45403</v>
      </c>
      <c r="B2194" s="16" t="s">
        <v>64</v>
      </c>
      <c r="C2194" s="1" t="s">
        <v>4639</v>
      </c>
      <c r="D2194" s="8">
        <v>3956197</v>
      </c>
      <c r="E2194" s="8" t="s">
        <v>4640</v>
      </c>
      <c r="F2194" s="8">
        <v>28</v>
      </c>
      <c r="G2194" s="9">
        <v>27</v>
      </c>
      <c r="H2194" s="1" t="s">
        <v>79</v>
      </c>
      <c r="I2194" s="8" t="s">
        <v>4641</v>
      </c>
      <c r="J2194" s="9" t="s">
        <v>16</v>
      </c>
    </row>
    <row r="2195" spans="1:10">
      <c r="A2195" s="12">
        <v>45403</v>
      </c>
      <c r="B2195" s="16" t="s">
        <v>64</v>
      </c>
      <c r="C2195" s="1" t="s">
        <v>4642</v>
      </c>
      <c r="D2195" s="8">
        <v>196697</v>
      </c>
      <c r="E2195" s="8" t="s">
        <v>2801</v>
      </c>
      <c r="F2195" s="8">
        <v>35</v>
      </c>
      <c r="G2195" s="9">
        <v>32</v>
      </c>
      <c r="H2195" s="1" t="s">
        <v>71</v>
      </c>
      <c r="I2195" s="8" t="s">
        <v>4643</v>
      </c>
      <c r="J2195" s="9" t="s">
        <v>16</v>
      </c>
    </row>
    <row r="2196" spans="1:10">
      <c r="A2196" s="12">
        <v>45403</v>
      </c>
      <c r="B2196" s="16" t="s">
        <v>64</v>
      </c>
      <c r="C2196" s="1" t="s">
        <v>4644</v>
      </c>
      <c r="D2196" s="8">
        <v>6451817</v>
      </c>
      <c r="E2196" s="8" t="s">
        <v>4645</v>
      </c>
      <c r="F2196" s="8">
        <v>55</v>
      </c>
      <c r="G2196" s="9">
        <v>49</v>
      </c>
      <c r="H2196" s="1" t="s">
        <v>126</v>
      </c>
      <c r="I2196" s="8" t="s">
        <v>4646</v>
      </c>
      <c r="J2196" s="9" t="s">
        <v>16</v>
      </c>
    </row>
    <row r="2197" spans="1:10">
      <c r="A2197" s="12">
        <v>45403</v>
      </c>
      <c r="B2197" s="16" t="s">
        <v>64</v>
      </c>
      <c r="C2197" s="1" t="s">
        <v>4647</v>
      </c>
      <c r="D2197" s="8">
        <v>6935228</v>
      </c>
      <c r="E2197" s="8" t="s">
        <v>4648</v>
      </c>
      <c r="F2197" s="8">
        <v>75</v>
      </c>
      <c r="G2197" s="9">
        <v>74</v>
      </c>
      <c r="H2197" s="1" t="s">
        <v>79</v>
      </c>
      <c r="I2197" s="8" t="s">
        <v>4649</v>
      </c>
      <c r="J2197" s="9" t="s">
        <v>16</v>
      </c>
    </row>
    <row r="2198" spans="1:10">
      <c r="A2198" s="12">
        <v>45403</v>
      </c>
      <c r="B2198" s="16" t="s">
        <v>64</v>
      </c>
      <c r="C2198" s="1" t="s">
        <v>4650</v>
      </c>
      <c r="D2198" s="8">
        <v>617206</v>
      </c>
      <c r="E2198" s="8" t="s">
        <v>609</v>
      </c>
      <c r="F2198" s="8">
        <v>35</v>
      </c>
      <c r="G2198" s="9">
        <v>9</v>
      </c>
      <c r="H2198" s="1" t="s">
        <v>672</v>
      </c>
      <c r="I2198" s="8" t="s">
        <v>4651</v>
      </c>
      <c r="J2198" s="9" t="s">
        <v>43</v>
      </c>
    </row>
    <row r="2199" spans="1:10">
      <c r="A2199" s="12">
        <v>45403</v>
      </c>
      <c r="B2199" s="16" t="s">
        <v>64</v>
      </c>
      <c r="C2199" s="1" t="s">
        <v>4652</v>
      </c>
      <c r="D2199" s="8">
        <v>593153</v>
      </c>
      <c r="E2199" s="8" t="s">
        <v>607</v>
      </c>
      <c r="F2199" s="8">
        <v>9</v>
      </c>
      <c r="G2199" s="9">
        <v>7</v>
      </c>
      <c r="H2199" s="1" t="s">
        <v>90</v>
      </c>
      <c r="I2199" s="8" t="s">
        <v>4653</v>
      </c>
      <c r="J2199" s="9" t="s">
        <v>14</v>
      </c>
    </row>
    <row r="2200" spans="1:10">
      <c r="A2200" s="12">
        <v>45403</v>
      </c>
      <c r="B2200" s="16" t="s">
        <v>64</v>
      </c>
      <c r="C2200" s="1" t="s">
        <v>4654</v>
      </c>
      <c r="D2200" s="8">
        <v>593153</v>
      </c>
      <c r="E2200" s="8" t="s">
        <v>607</v>
      </c>
      <c r="F2200" s="8">
        <v>5</v>
      </c>
      <c r="G2200" s="9">
        <v>6</v>
      </c>
      <c r="H2200" s="1">
        <v>1</v>
      </c>
      <c r="I2200" s="8">
        <v>109.95</v>
      </c>
      <c r="J2200" s="9" t="s">
        <v>43</v>
      </c>
    </row>
    <row r="2201" spans="1:10">
      <c r="A2201" s="12">
        <v>45403</v>
      </c>
      <c r="B2201" s="16" t="s">
        <v>64</v>
      </c>
      <c r="C2201" s="1" t="s">
        <v>4655</v>
      </c>
      <c r="D2201" s="8">
        <v>517896</v>
      </c>
      <c r="E2201" s="8" t="s">
        <v>4656</v>
      </c>
      <c r="F2201" s="8">
        <v>6</v>
      </c>
      <c r="G2201" s="9">
        <v>4</v>
      </c>
      <c r="H2201" s="1" t="s">
        <v>90</v>
      </c>
      <c r="I2201" s="8" t="s">
        <v>4657</v>
      </c>
      <c r="J2201" s="9" t="s">
        <v>16</v>
      </c>
    </row>
    <row r="2202" spans="1:10">
      <c r="A2202" s="12">
        <v>45403</v>
      </c>
      <c r="B2202" s="16" t="s">
        <v>64</v>
      </c>
      <c r="C2202" s="1" t="s">
        <v>4658</v>
      </c>
      <c r="D2202" s="8">
        <v>7411994</v>
      </c>
      <c r="E2202" s="8" t="s">
        <v>4659</v>
      </c>
      <c r="F2202" s="8">
        <v>12</v>
      </c>
      <c r="G2202" s="9">
        <v>11</v>
      </c>
      <c r="H2202" s="1" t="s">
        <v>79</v>
      </c>
      <c r="I2202" s="8" t="s">
        <v>4660</v>
      </c>
      <c r="J2202" s="9" t="s">
        <v>16</v>
      </c>
    </row>
    <row r="2203" spans="1:10">
      <c r="A2203" s="12">
        <v>45403</v>
      </c>
      <c r="B2203" s="16" t="s">
        <v>64</v>
      </c>
      <c r="C2203" s="1" t="s">
        <v>4661</v>
      </c>
      <c r="D2203" s="8">
        <v>937649</v>
      </c>
      <c r="E2203" s="8" t="s">
        <v>4662</v>
      </c>
      <c r="F2203" s="8">
        <v>80</v>
      </c>
      <c r="G2203" s="9">
        <v>0</v>
      </c>
      <c r="H2203" s="1" t="s">
        <v>3433</v>
      </c>
      <c r="I2203" s="8" t="s">
        <v>4663</v>
      </c>
      <c r="J2203" s="9" t="s">
        <v>16</v>
      </c>
    </row>
    <row r="2204" spans="1:10">
      <c r="A2204" s="12">
        <v>45403</v>
      </c>
      <c r="B2204" s="16" t="s">
        <v>64</v>
      </c>
      <c r="C2204" s="1" t="s">
        <v>4664</v>
      </c>
      <c r="D2204" s="8">
        <v>1353862</v>
      </c>
      <c r="E2204" s="8" t="s">
        <v>3672</v>
      </c>
      <c r="F2204" s="8">
        <v>37</v>
      </c>
      <c r="G2204" s="9">
        <v>40</v>
      </c>
      <c r="H2204" s="1">
        <v>3</v>
      </c>
      <c r="I2204" s="8">
        <v>133.25</v>
      </c>
      <c r="J2204" s="9" t="s">
        <v>16</v>
      </c>
    </row>
    <row r="2205" spans="1:10">
      <c r="A2205" s="12">
        <v>45403</v>
      </c>
      <c r="B2205" s="16" t="s">
        <v>64</v>
      </c>
      <c r="C2205" s="1" t="s">
        <v>2248</v>
      </c>
      <c r="D2205" s="8">
        <v>5900150</v>
      </c>
      <c r="E2205" s="8" t="s">
        <v>2803</v>
      </c>
      <c r="F2205" s="8">
        <v>71</v>
      </c>
      <c r="G2205" s="9">
        <v>80</v>
      </c>
      <c r="H2205" s="1">
        <v>9</v>
      </c>
      <c r="I2205" s="8">
        <v>210.06</v>
      </c>
      <c r="J2205" s="9" t="s">
        <v>16</v>
      </c>
    </row>
    <row r="2206" spans="1:10">
      <c r="A2206" s="12">
        <v>45403</v>
      </c>
      <c r="B2206" s="16" t="s">
        <v>64</v>
      </c>
      <c r="C2206" s="1" t="s">
        <v>4665</v>
      </c>
      <c r="D2206" s="8">
        <v>411855</v>
      </c>
      <c r="E2206" s="8" t="s">
        <v>503</v>
      </c>
      <c r="F2206" s="8">
        <v>60</v>
      </c>
      <c r="G2206" s="9">
        <v>55</v>
      </c>
      <c r="H2206" s="1" t="s">
        <v>86</v>
      </c>
      <c r="I2206" s="8" t="s">
        <v>4666</v>
      </c>
      <c r="J2206" s="9" t="s">
        <v>16</v>
      </c>
    </row>
    <row r="2207" spans="1:10">
      <c r="A2207" s="12">
        <v>45403</v>
      </c>
      <c r="B2207" s="16" t="s">
        <v>64</v>
      </c>
      <c r="C2207" s="1" t="s">
        <v>4667</v>
      </c>
      <c r="D2207" s="8">
        <v>508436</v>
      </c>
      <c r="E2207" s="8" t="s">
        <v>4668</v>
      </c>
      <c r="F2207" s="8">
        <v>72</v>
      </c>
      <c r="G2207" s="9">
        <v>0</v>
      </c>
      <c r="H2207" s="1" t="s">
        <v>684</v>
      </c>
      <c r="I2207" s="8" t="s">
        <v>4669</v>
      </c>
      <c r="J2207" s="9" t="s">
        <v>16</v>
      </c>
    </row>
    <row r="2208" spans="1:10">
      <c r="A2208" s="12">
        <v>45403</v>
      </c>
      <c r="B2208" s="16" t="s">
        <v>64</v>
      </c>
      <c r="C2208" s="1" t="s">
        <v>2917</v>
      </c>
      <c r="D2208" s="8">
        <v>617206</v>
      </c>
      <c r="E2208" s="8" t="s">
        <v>609</v>
      </c>
      <c r="F2208" s="8">
        <v>20</v>
      </c>
      <c r="G2208" s="9">
        <v>0</v>
      </c>
      <c r="H2208" s="1" t="s">
        <v>337</v>
      </c>
      <c r="I2208" s="8" t="s">
        <v>4670</v>
      </c>
      <c r="J2208" s="9" t="s">
        <v>24</v>
      </c>
    </row>
    <row r="2209" spans="1:10">
      <c r="A2209" s="12">
        <v>45404</v>
      </c>
      <c r="B2209" s="16" t="s">
        <v>113</v>
      </c>
      <c r="C2209" s="1" t="s">
        <v>4671</v>
      </c>
      <c r="D2209" s="8">
        <v>106814</v>
      </c>
      <c r="E2209" s="8" t="s">
        <v>4548</v>
      </c>
      <c r="F2209" s="8">
        <v>2</v>
      </c>
      <c r="G2209" s="9">
        <v>4</v>
      </c>
      <c r="H2209" s="1">
        <v>2</v>
      </c>
      <c r="I2209" s="8">
        <v>46.62</v>
      </c>
      <c r="J2209" s="9" t="s">
        <v>22</v>
      </c>
    </row>
    <row r="2210" spans="1:10">
      <c r="A2210" s="12">
        <v>45404</v>
      </c>
      <c r="B2210" s="16" t="s">
        <v>113</v>
      </c>
      <c r="C2210" s="1" t="s">
        <v>4672</v>
      </c>
      <c r="D2210" s="8">
        <v>338533</v>
      </c>
      <c r="E2210" s="8" t="s">
        <v>4673</v>
      </c>
      <c r="F2210" s="8">
        <v>1</v>
      </c>
      <c r="G2210" s="9">
        <v>4</v>
      </c>
      <c r="H2210" s="1">
        <v>3</v>
      </c>
      <c r="I2210" s="8">
        <v>8.85</v>
      </c>
      <c r="J2210" s="9" t="s">
        <v>12</v>
      </c>
    </row>
    <row r="2211" spans="1:10">
      <c r="A2211" s="12">
        <v>45404</v>
      </c>
      <c r="B2211" s="16" t="s">
        <v>113</v>
      </c>
      <c r="C2211" s="1" t="s">
        <v>4674</v>
      </c>
      <c r="D2211" s="8">
        <v>393770</v>
      </c>
      <c r="E2211" s="8" t="s">
        <v>4675</v>
      </c>
      <c r="F2211" s="8">
        <v>10</v>
      </c>
      <c r="G2211" s="9">
        <v>11</v>
      </c>
      <c r="H2211" s="1">
        <v>1</v>
      </c>
      <c r="I2211" s="8">
        <v>18.89</v>
      </c>
      <c r="J2211" s="9" t="s">
        <v>12</v>
      </c>
    </row>
    <row r="2212" spans="1:10">
      <c r="A2212" s="12">
        <v>45404</v>
      </c>
      <c r="B2212" s="16" t="s">
        <v>113</v>
      </c>
      <c r="C2212" s="1" t="s">
        <v>4676</v>
      </c>
      <c r="D2212" s="8">
        <v>998476</v>
      </c>
      <c r="E2212" s="8" t="s">
        <v>4677</v>
      </c>
      <c r="F2212" s="8">
        <v>3</v>
      </c>
      <c r="G2212" s="9">
        <v>8</v>
      </c>
      <c r="H2212" s="1">
        <v>5</v>
      </c>
      <c r="I2212" s="8">
        <v>94.5</v>
      </c>
      <c r="J2212" s="9" t="s">
        <v>22</v>
      </c>
    </row>
    <row r="2213" spans="1:10">
      <c r="A2213" s="12">
        <v>45404</v>
      </c>
      <c r="B2213" s="16" t="s">
        <v>113</v>
      </c>
      <c r="C2213" s="1" t="s">
        <v>4678</v>
      </c>
      <c r="D2213" s="8">
        <v>275144</v>
      </c>
      <c r="E2213" s="8" t="s">
        <v>4679</v>
      </c>
      <c r="F2213" s="8">
        <v>9</v>
      </c>
      <c r="G2213" s="9">
        <v>5</v>
      </c>
      <c r="H2213" s="1" t="s">
        <v>632</v>
      </c>
      <c r="I2213" s="8" t="s">
        <v>4680</v>
      </c>
      <c r="J2213" s="9" t="s">
        <v>12</v>
      </c>
    </row>
    <row r="2214" spans="1:10">
      <c r="A2214" s="12">
        <v>45404</v>
      </c>
      <c r="B2214" s="16" t="s">
        <v>113</v>
      </c>
      <c r="C2214" s="1" t="s">
        <v>4681</v>
      </c>
      <c r="D2214" s="8">
        <v>7956500</v>
      </c>
      <c r="E2214" s="8" t="s">
        <v>4682</v>
      </c>
      <c r="F2214" s="8">
        <v>3</v>
      </c>
      <c r="G2214" s="9">
        <v>14</v>
      </c>
      <c r="H2214" s="1">
        <v>11</v>
      </c>
      <c r="I2214" s="8">
        <v>116.82</v>
      </c>
      <c r="J2214" s="9" t="s">
        <v>12</v>
      </c>
    </row>
    <row r="2215" spans="1:10">
      <c r="A2215" s="12">
        <v>45404</v>
      </c>
      <c r="B2215" s="16" t="s">
        <v>113</v>
      </c>
      <c r="C2215" s="1" t="s">
        <v>4683</v>
      </c>
      <c r="D2215" s="8">
        <v>149088</v>
      </c>
      <c r="E2215" s="8" t="s">
        <v>4684</v>
      </c>
      <c r="F2215" s="8">
        <v>15</v>
      </c>
      <c r="G2215" s="9">
        <v>49</v>
      </c>
      <c r="H2215" s="1">
        <v>34</v>
      </c>
      <c r="I2215" s="8">
        <v>155.04</v>
      </c>
      <c r="J2215" s="9" t="s">
        <v>47</v>
      </c>
    </row>
    <row r="2216" spans="1:10">
      <c r="A2216" s="12">
        <v>45404</v>
      </c>
      <c r="B2216" s="16" t="s">
        <v>113</v>
      </c>
      <c r="C2216" s="1" t="s">
        <v>4685</v>
      </c>
      <c r="D2216" s="8">
        <v>187648</v>
      </c>
      <c r="E2216" s="8" t="s">
        <v>4686</v>
      </c>
      <c r="F2216" s="8">
        <v>55</v>
      </c>
      <c r="G2216" s="9">
        <v>86</v>
      </c>
      <c r="H2216" s="1">
        <v>31</v>
      </c>
      <c r="I2216" s="8">
        <v>29.76</v>
      </c>
      <c r="J2216" s="9" t="s">
        <v>14</v>
      </c>
    </row>
    <row r="2217" spans="1:10">
      <c r="A2217" s="12">
        <v>45404</v>
      </c>
      <c r="B2217" s="16" t="s">
        <v>113</v>
      </c>
      <c r="C2217" s="1" t="s">
        <v>3915</v>
      </c>
      <c r="D2217" s="8">
        <v>326921</v>
      </c>
      <c r="E2217" s="8" t="s">
        <v>3916</v>
      </c>
      <c r="F2217" s="8">
        <v>317</v>
      </c>
      <c r="G2217" s="9">
        <v>324</v>
      </c>
      <c r="H2217" s="1">
        <v>7</v>
      </c>
      <c r="I2217" s="8">
        <v>28.55</v>
      </c>
      <c r="J2217" s="9" t="s">
        <v>47</v>
      </c>
    </row>
    <row r="2218" spans="1:10">
      <c r="A2218" s="12">
        <v>45404</v>
      </c>
      <c r="B2218" s="16" t="s">
        <v>113</v>
      </c>
      <c r="C2218" s="1" t="s">
        <v>4410</v>
      </c>
      <c r="D2218" s="8">
        <v>1588276</v>
      </c>
      <c r="E2218" s="8" t="s">
        <v>4687</v>
      </c>
      <c r="F2218" s="8">
        <v>7</v>
      </c>
      <c r="G2218" s="9">
        <v>2</v>
      </c>
      <c r="H2218" s="1" t="s">
        <v>86</v>
      </c>
      <c r="I2218" s="8" t="s">
        <v>4688</v>
      </c>
      <c r="J2218" s="9" t="s">
        <v>24</v>
      </c>
    </row>
    <row r="2219" spans="1:10">
      <c r="A2219" s="12">
        <v>45404</v>
      </c>
      <c r="B2219" s="16" t="s">
        <v>113</v>
      </c>
      <c r="C2219" s="1" t="s">
        <v>1671</v>
      </c>
      <c r="D2219" s="8">
        <v>9228445</v>
      </c>
      <c r="E2219" s="8" t="s">
        <v>4689</v>
      </c>
      <c r="F2219" s="8">
        <v>27</v>
      </c>
      <c r="G2219" s="9">
        <v>23</v>
      </c>
      <c r="H2219" s="1" t="s">
        <v>632</v>
      </c>
      <c r="I2219" s="8" t="s">
        <v>3341</v>
      </c>
      <c r="J2219" s="9" t="s">
        <v>47</v>
      </c>
    </row>
    <row r="2220" spans="1:10">
      <c r="A2220" s="12">
        <v>45404</v>
      </c>
      <c r="B2220" s="16" t="s">
        <v>113</v>
      </c>
      <c r="C2220" s="1" t="s">
        <v>3633</v>
      </c>
      <c r="D2220" s="8">
        <v>4034422</v>
      </c>
      <c r="E2220" s="8" t="s">
        <v>3936</v>
      </c>
      <c r="F2220" s="8">
        <v>443</v>
      </c>
      <c r="G2220" s="9">
        <v>411</v>
      </c>
      <c r="H2220" s="1" t="s">
        <v>610</v>
      </c>
      <c r="I2220" s="8" t="s">
        <v>4690</v>
      </c>
      <c r="J2220" s="9" t="s">
        <v>47</v>
      </c>
    </row>
    <row r="2221" spans="1:10">
      <c r="A2221" s="12">
        <v>45404</v>
      </c>
      <c r="B2221" s="16" t="s">
        <v>113</v>
      </c>
      <c r="C2221" s="1" t="s">
        <v>746</v>
      </c>
      <c r="D2221" s="8">
        <v>9684150</v>
      </c>
      <c r="E2221" s="8" t="s">
        <v>747</v>
      </c>
      <c r="F2221" s="8">
        <v>266</v>
      </c>
      <c r="G2221" s="9">
        <v>118</v>
      </c>
      <c r="H2221" s="1" t="s">
        <v>4601</v>
      </c>
      <c r="I2221" s="8" t="s">
        <v>4691</v>
      </c>
      <c r="J2221" s="9" t="s">
        <v>45</v>
      </c>
    </row>
    <row r="2222" spans="1:10">
      <c r="A2222" s="12">
        <v>45404</v>
      </c>
      <c r="B2222" s="16" t="s">
        <v>113</v>
      </c>
      <c r="C2222" s="1" t="s">
        <v>4490</v>
      </c>
      <c r="D2222" s="8">
        <v>769345</v>
      </c>
      <c r="E2222" s="8" t="s">
        <v>4692</v>
      </c>
      <c r="F2222" s="8">
        <v>0</v>
      </c>
      <c r="G2222" s="9">
        <v>6</v>
      </c>
      <c r="H2222" s="1">
        <v>6</v>
      </c>
      <c r="I2222" s="8">
        <v>42.66</v>
      </c>
      <c r="J2222" s="9" t="s">
        <v>24</v>
      </c>
    </row>
    <row r="2223" spans="1:10">
      <c r="A2223" s="12">
        <v>45404</v>
      </c>
      <c r="B2223" s="16" t="s">
        <v>113</v>
      </c>
      <c r="C2223" s="1" t="s">
        <v>4497</v>
      </c>
      <c r="D2223" s="8">
        <v>624900</v>
      </c>
      <c r="E2223" s="8" t="s">
        <v>4693</v>
      </c>
      <c r="F2223" s="8">
        <v>46</v>
      </c>
      <c r="G2223" s="9">
        <v>56</v>
      </c>
      <c r="H2223" s="1">
        <v>10</v>
      </c>
      <c r="I2223" s="8">
        <v>24.4</v>
      </c>
      <c r="J2223" s="9" t="s">
        <v>14</v>
      </c>
    </row>
    <row r="2224" spans="1:10">
      <c r="A2224" s="12">
        <v>45404</v>
      </c>
      <c r="B2224" s="16" t="s">
        <v>113</v>
      </c>
      <c r="C2224" s="1" t="s">
        <v>4694</v>
      </c>
      <c r="D2224" s="8">
        <v>208041</v>
      </c>
      <c r="E2224" s="8" t="s">
        <v>4695</v>
      </c>
      <c r="F2224" s="8">
        <v>58</v>
      </c>
      <c r="G2224" s="9">
        <v>83</v>
      </c>
      <c r="H2224" s="1">
        <v>25</v>
      </c>
      <c r="I2224" s="8">
        <v>363</v>
      </c>
      <c r="J2224" s="9" t="s">
        <v>47</v>
      </c>
    </row>
    <row r="2225" spans="1:10">
      <c r="A2225" s="12">
        <v>45404</v>
      </c>
      <c r="B2225" s="16" t="s">
        <v>113</v>
      </c>
      <c r="C2225" s="1" t="s">
        <v>4212</v>
      </c>
      <c r="D2225" s="8">
        <v>364065</v>
      </c>
      <c r="E2225" s="8" t="s">
        <v>4696</v>
      </c>
      <c r="F2225" s="8">
        <v>14</v>
      </c>
      <c r="G2225" s="9">
        <v>2</v>
      </c>
      <c r="H2225" s="1" t="s">
        <v>622</v>
      </c>
      <c r="I2225" s="8" t="s">
        <v>4697</v>
      </c>
      <c r="J2225" s="9" t="s">
        <v>47</v>
      </c>
    </row>
    <row r="2226" spans="1:10">
      <c r="A2226" s="12">
        <v>45404</v>
      </c>
      <c r="B2226" s="16" t="s">
        <v>113</v>
      </c>
      <c r="C2226" s="1" t="s">
        <v>4698</v>
      </c>
      <c r="D2226" s="8">
        <v>973069</v>
      </c>
      <c r="E2226" s="8" t="s">
        <v>4699</v>
      </c>
      <c r="F2226" s="8">
        <v>6</v>
      </c>
      <c r="G2226" s="9">
        <v>17</v>
      </c>
      <c r="H2226" s="1">
        <v>11</v>
      </c>
      <c r="I2226" s="8">
        <v>43.12</v>
      </c>
      <c r="J2226" s="9" t="s">
        <v>47</v>
      </c>
    </row>
    <row r="2227" spans="1:10">
      <c r="A2227" s="12">
        <v>45404</v>
      </c>
      <c r="B2227" s="16" t="s">
        <v>113</v>
      </c>
      <c r="C2227" s="1" t="s">
        <v>4700</v>
      </c>
      <c r="D2227" s="8">
        <v>508485</v>
      </c>
      <c r="E2227" s="8" t="s">
        <v>4701</v>
      </c>
      <c r="F2227" s="8">
        <v>21</v>
      </c>
      <c r="G2227" s="9">
        <v>17</v>
      </c>
      <c r="H2227" s="1" t="s">
        <v>632</v>
      </c>
      <c r="I2227" s="8" t="s">
        <v>4702</v>
      </c>
      <c r="J2227" s="9" t="s">
        <v>14</v>
      </c>
    </row>
    <row r="2228" spans="1:10">
      <c r="A2228" s="12">
        <v>45404</v>
      </c>
      <c r="B2228" s="16" t="s">
        <v>113</v>
      </c>
      <c r="C2228" s="1" t="s">
        <v>764</v>
      </c>
      <c r="D2228" s="8">
        <v>415151</v>
      </c>
      <c r="E2228" s="8" t="s">
        <v>765</v>
      </c>
      <c r="F2228" s="8">
        <v>127</v>
      </c>
      <c r="G2228" s="9">
        <v>55</v>
      </c>
      <c r="H2228" s="1" t="s">
        <v>684</v>
      </c>
      <c r="I2228" s="8" t="s">
        <v>4703</v>
      </c>
      <c r="J2228" s="9" t="s">
        <v>26</v>
      </c>
    </row>
    <row r="2229" spans="1:10">
      <c r="A2229" s="12">
        <v>45404</v>
      </c>
      <c r="B2229" s="16" t="s">
        <v>113</v>
      </c>
      <c r="C2229" s="1" t="s">
        <v>4704</v>
      </c>
      <c r="D2229" s="8">
        <v>810838</v>
      </c>
      <c r="E2229" s="8" t="s">
        <v>4695</v>
      </c>
      <c r="F2229" s="8">
        <v>377</v>
      </c>
      <c r="G2229" s="9">
        <v>567</v>
      </c>
      <c r="H2229" s="1">
        <v>190</v>
      </c>
      <c r="I2229" s="8">
        <v>822.51</v>
      </c>
      <c r="J2229" s="9" t="s">
        <v>43</v>
      </c>
    </row>
    <row r="2230" spans="1:10">
      <c r="A2230" s="12">
        <v>45404</v>
      </c>
      <c r="B2230" s="16" t="s">
        <v>113</v>
      </c>
      <c r="C2230" s="1" t="s">
        <v>4705</v>
      </c>
      <c r="D2230" s="8">
        <v>847604</v>
      </c>
      <c r="E2230" s="8" t="s">
        <v>4706</v>
      </c>
      <c r="F2230" s="8">
        <v>14</v>
      </c>
      <c r="G2230" s="9">
        <v>34</v>
      </c>
      <c r="H2230" s="1">
        <v>20</v>
      </c>
      <c r="I2230" s="8">
        <v>195.8</v>
      </c>
      <c r="J2230" s="9" t="s">
        <v>47</v>
      </c>
    </row>
    <row r="2231" spans="1:10">
      <c r="A2231" s="12">
        <v>45404</v>
      </c>
      <c r="B2231" s="16" t="s">
        <v>113</v>
      </c>
      <c r="C2231" s="1" t="s">
        <v>4236</v>
      </c>
      <c r="D2231" s="8">
        <v>9243686</v>
      </c>
      <c r="E2231" s="8" t="s">
        <v>4707</v>
      </c>
      <c r="F2231" s="8">
        <v>25</v>
      </c>
      <c r="G2231" s="9">
        <v>67</v>
      </c>
      <c r="H2231" s="1">
        <v>42</v>
      </c>
      <c r="I2231" s="8">
        <v>1893.78</v>
      </c>
      <c r="J2231" s="9" t="s">
        <v>24</v>
      </c>
    </row>
    <row r="2232" spans="1:10">
      <c r="A2232" s="12">
        <v>45404</v>
      </c>
      <c r="B2232" s="16" t="s">
        <v>113</v>
      </c>
      <c r="C2232" s="1" t="s">
        <v>4708</v>
      </c>
      <c r="D2232" s="8">
        <v>810838</v>
      </c>
      <c r="E2232" s="8" t="s">
        <v>4695</v>
      </c>
      <c r="F2232" s="8">
        <v>346</v>
      </c>
      <c r="G2232" s="9">
        <v>220</v>
      </c>
      <c r="H2232" s="1" t="s">
        <v>4709</v>
      </c>
      <c r="I2232" s="8" t="s">
        <v>4710</v>
      </c>
      <c r="J2232" s="9" t="s">
        <v>43</v>
      </c>
    </row>
    <row r="2233" spans="1:10">
      <c r="A2233" s="12">
        <v>45404</v>
      </c>
      <c r="B2233" s="16" t="s">
        <v>113</v>
      </c>
      <c r="C2233" s="1" t="s">
        <v>4711</v>
      </c>
      <c r="D2233" s="8">
        <v>426225</v>
      </c>
      <c r="E2233" s="8" t="s">
        <v>4712</v>
      </c>
      <c r="F2233" s="8">
        <v>414</v>
      </c>
      <c r="G2233" s="9">
        <v>410</v>
      </c>
      <c r="H2233" s="1" t="s">
        <v>632</v>
      </c>
      <c r="I2233" s="8" t="s">
        <v>4713</v>
      </c>
      <c r="J2233" s="9" t="s">
        <v>12</v>
      </c>
    </row>
    <row r="2234" spans="1:10">
      <c r="A2234" s="12">
        <v>45404</v>
      </c>
      <c r="B2234" s="16" t="s">
        <v>113</v>
      </c>
      <c r="C2234" s="1" t="s">
        <v>4714</v>
      </c>
      <c r="D2234" s="8">
        <v>125115</v>
      </c>
      <c r="E2234" s="8" t="s">
        <v>4715</v>
      </c>
      <c r="F2234" s="8">
        <v>40</v>
      </c>
      <c r="G2234" s="9">
        <v>42</v>
      </c>
      <c r="H2234" s="1">
        <v>2</v>
      </c>
      <c r="I2234" s="8">
        <v>34.020000000000003</v>
      </c>
      <c r="J2234" s="9" t="s">
        <v>43</v>
      </c>
    </row>
    <row r="2235" spans="1:10">
      <c r="A2235" s="12">
        <v>45404</v>
      </c>
      <c r="B2235" s="16" t="s">
        <v>113</v>
      </c>
      <c r="C2235" s="1" t="s">
        <v>4329</v>
      </c>
      <c r="D2235" s="8">
        <v>125115</v>
      </c>
      <c r="E2235" s="8" t="s">
        <v>4715</v>
      </c>
      <c r="F2235" s="8">
        <v>57</v>
      </c>
      <c r="G2235" s="9">
        <v>58</v>
      </c>
      <c r="H2235" s="1">
        <v>1</v>
      </c>
      <c r="I2235" s="8">
        <v>17.010000000000002</v>
      </c>
      <c r="J2235" s="9" t="s">
        <v>43</v>
      </c>
    </row>
    <row r="2236" spans="1:10">
      <c r="A2236" s="12">
        <v>45404</v>
      </c>
      <c r="B2236" s="16" t="s">
        <v>113</v>
      </c>
      <c r="C2236" s="1" t="s">
        <v>4716</v>
      </c>
      <c r="D2236" s="8">
        <v>125115</v>
      </c>
      <c r="E2236" s="8" t="s">
        <v>4715</v>
      </c>
      <c r="F2236" s="8">
        <v>80</v>
      </c>
      <c r="G2236" s="9">
        <v>91</v>
      </c>
      <c r="H2236" s="1">
        <v>11</v>
      </c>
      <c r="I2236" s="8">
        <v>187.15</v>
      </c>
      <c r="J2236" s="9" t="s">
        <v>43</v>
      </c>
    </row>
    <row r="2237" spans="1:10">
      <c r="A2237" s="12">
        <v>45404</v>
      </c>
      <c r="B2237" s="16" t="s">
        <v>113</v>
      </c>
      <c r="C2237" s="1" t="s">
        <v>4717</v>
      </c>
      <c r="D2237" s="8">
        <v>125115</v>
      </c>
      <c r="E2237" s="8" t="s">
        <v>4715</v>
      </c>
      <c r="F2237" s="8">
        <v>52</v>
      </c>
      <c r="G2237" s="9">
        <v>64</v>
      </c>
      <c r="H2237" s="1">
        <v>12</v>
      </c>
      <c r="I2237" s="8">
        <v>204.16</v>
      </c>
      <c r="J2237" s="9" t="s">
        <v>43</v>
      </c>
    </row>
    <row r="2238" spans="1:10">
      <c r="A2238" s="12">
        <v>45404</v>
      </c>
      <c r="B2238" s="16" t="s">
        <v>113</v>
      </c>
      <c r="C2238" s="1" t="s">
        <v>4718</v>
      </c>
      <c r="D2238" s="8">
        <v>125115</v>
      </c>
      <c r="E2238" s="8" t="s">
        <v>4715</v>
      </c>
      <c r="F2238" s="8">
        <v>78</v>
      </c>
      <c r="G2238" s="9">
        <v>24</v>
      </c>
      <c r="H2238" s="1" t="s">
        <v>3093</v>
      </c>
      <c r="I2238" s="8" t="s">
        <v>4719</v>
      </c>
      <c r="J2238" s="9" t="s">
        <v>14</v>
      </c>
    </row>
    <row r="2239" spans="1:10">
      <c r="A2239" s="12">
        <v>45404</v>
      </c>
      <c r="B2239" s="16" t="s">
        <v>113</v>
      </c>
      <c r="C2239" s="1" t="s">
        <v>4720</v>
      </c>
      <c r="D2239" s="8">
        <v>125115</v>
      </c>
      <c r="E2239" s="8" t="s">
        <v>4715</v>
      </c>
      <c r="F2239" s="8">
        <v>75</v>
      </c>
      <c r="G2239" s="9">
        <v>80</v>
      </c>
      <c r="H2239" s="1">
        <v>5</v>
      </c>
      <c r="I2239" s="8">
        <v>85.07</v>
      </c>
      <c r="J2239" s="9" t="s">
        <v>43</v>
      </c>
    </row>
    <row r="2240" spans="1:10">
      <c r="A2240" s="12">
        <v>45404</v>
      </c>
      <c r="B2240" s="16" t="s">
        <v>113</v>
      </c>
      <c r="C2240" s="1" t="s">
        <v>4721</v>
      </c>
      <c r="D2240" s="8">
        <v>508485</v>
      </c>
      <c r="E2240" s="8" t="s">
        <v>4701</v>
      </c>
      <c r="F2240" s="8">
        <v>216</v>
      </c>
      <c r="G2240" s="9">
        <v>228</v>
      </c>
      <c r="H2240" s="1">
        <v>12</v>
      </c>
      <c r="I2240" s="8">
        <v>64.680000000000007</v>
      </c>
      <c r="J2240" s="9" t="s">
        <v>43</v>
      </c>
    </row>
    <row r="2241" spans="1:10">
      <c r="A2241" s="12">
        <v>45404</v>
      </c>
      <c r="B2241" s="16" t="s">
        <v>113</v>
      </c>
      <c r="C2241" s="1" t="s">
        <v>4722</v>
      </c>
      <c r="D2241" s="8">
        <v>508485</v>
      </c>
      <c r="E2241" s="8" t="s">
        <v>4701</v>
      </c>
      <c r="F2241" s="8">
        <v>295</v>
      </c>
      <c r="G2241" s="9">
        <v>288</v>
      </c>
      <c r="H2241" s="1" t="s">
        <v>282</v>
      </c>
      <c r="I2241" s="8" t="s">
        <v>4723</v>
      </c>
      <c r="J2241" s="9" t="s">
        <v>14</v>
      </c>
    </row>
    <row r="2242" spans="1:10">
      <c r="A2242" s="12">
        <v>45404</v>
      </c>
      <c r="B2242" s="16" t="s">
        <v>113</v>
      </c>
      <c r="C2242" s="1" t="s">
        <v>3687</v>
      </c>
      <c r="D2242" s="8">
        <v>9684150</v>
      </c>
      <c r="E2242" s="8" t="s">
        <v>747</v>
      </c>
      <c r="F2242" s="8">
        <v>288</v>
      </c>
      <c r="G2242" s="9">
        <v>432</v>
      </c>
      <c r="H2242" s="1">
        <v>144</v>
      </c>
      <c r="I2242" s="8">
        <v>13815.21</v>
      </c>
      <c r="J2242" s="9" t="s">
        <v>45</v>
      </c>
    </row>
    <row r="2243" spans="1:10">
      <c r="A2243" s="12">
        <v>45404</v>
      </c>
      <c r="B2243" s="16" t="s">
        <v>113</v>
      </c>
      <c r="C2243" s="1" t="s">
        <v>3861</v>
      </c>
      <c r="D2243" s="8">
        <v>495200</v>
      </c>
      <c r="E2243" s="8" t="s">
        <v>3478</v>
      </c>
      <c r="F2243" s="8">
        <v>39</v>
      </c>
      <c r="G2243" s="9">
        <v>31</v>
      </c>
      <c r="H2243" s="1" t="s">
        <v>362</v>
      </c>
      <c r="I2243" s="8" t="s">
        <v>4724</v>
      </c>
      <c r="J2243" s="9" t="s">
        <v>47</v>
      </c>
    </row>
    <row r="2244" spans="1:10">
      <c r="A2244" s="12">
        <v>45404</v>
      </c>
      <c r="B2244" s="16" t="s">
        <v>113</v>
      </c>
      <c r="C2244" s="1" t="s">
        <v>4725</v>
      </c>
      <c r="D2244" s="8">
        <v>810838</v>
      </c>
      <c r="E2244" s="8" t="s">
        <v>4695</v>
      </c>
      <c r="F2244" s="8">
        <v>147</v>
      </c>
      <c r="G2244" s="9">
        <v>155</v>
      </c>
      <c r="H2244" s="1">
        <v>8</v>
      </c>
      <c r="I2244" s="8">
        <v>34.630000000000003</v>
      </c>
      <c r="J2244" s="9" t="s">
        <v>47</v>
      </c>
    </row>
    <row r="2245" spans="1:10">
      <c r="A2245" s="12">
        <v>45404</v>
      </c>
      <c r="B2245" s="16" t="s">
        <v>113</v>
      </c>
      <c r="C2245" s="1" t="s">
        <v>3304</v>
      </c>
      <c r="D2245" s="8">
        <v>810838</v>
      </c>
      <c r="E2245" s="8" t="s">
        <v>3788</v>
      </c>
      <c r="F2245" s="8">
        <v>220</v>
      </c>
      <c r="G2245" s="9">
        <v>120</v>
      </c>
      <c r="H2245" s="1" t="s">
        <v>3436</v>
      </c>
      <c r="I2245" s="8" t="s">
        <v>4726</v>
      </c>
      <c r="J2245" s="9" t="s">
        <v>43</v>
      </c>
    </row>
    <row r="2246" spans="1:10">
      <c r="A2246" s="12">
        <v>45404</v>
      </c>
      <c r="B2246" s="16" t="s">
        <v>113</v>
      </c>
      <c r="C2246" s="1" t="s">
        <v>4727</v>
      </c>
      <c r="D2246" s="8">
        <v>810838</v>
      </c>
      <c r="E2246" s="8" t="s">
        <v>3788</v>
      </c>
      <c r="F2246" s="8">
        <v>210</v>
      </c>
      <c r="G2246" s="9">
        <v>220</v>
      </c>
      <c r="H2246" s="1">
        <v>10</v>
      </c>
      <c r="I2246" s="8">
        <v>43.29</v>
      </c>
      <c r="J2246" s="9" t="s">
        <v>47</v>
      </c>
    </row>
    <row r="2247" spans="1:10">
      <c r="A2247" s="12">
        <v>45404</v>
      </c>
      <c r="B2247" s="16" t="s">
        <v>113</v>
      </c>
      <c r="C2247" s="1" t="s">
        <v>4728</v>
      </c>
      <c r="D2247" s="8">
        <v>372296</v>
      </c>
      <c r="E2247" s="8" t="s">
        <v>2423</v>
      </c>
      <c r="F2247" s="8">
        <v>29</v>
      </c>
      <c r="G2247" s="9">
        <v>30</v>
      </c>
      <c r="H2247" s="1">
        <v>1</v>
      </c>
      <c r="I2247" s="8">
        <v>26.88</v>
      </c>
      <c r="J2247" s="9" t="s">
        <v>47</v>
      </c>
    </row>
    <row r="2248" spans="1:10">
      <c r="A2248" s="12">
        <v>45404</v>
      </c>
      <c r="B2248" s="16" t="s">
        <v>113</v>
      </c>
      <c r="C2248" s="1" t="s">
        <v>919</v>
      </c>
      <c r="D2248" s="8">
        <v>811916</v>
      </c>
      <c r="E2248" s="8" t="s">
        <v>4729</v>
      </c>
      <c r="F2248" s="8">
        <v>18</v>
      </c>
      <c r="G2248" s="9">
        <v>0</v>
      </c>
      <c r="H2248" s="1" t="s">
        <v>570</v>
      </c>
      <c r="I2248" s="8" t="s">
        <v>4730</v>
      </c>
      <c r="J2248" s="9" t="s">
        <v>47</v>
      </c>
    </row>
    <row r="2249" spans="1:10">
      <c r="A2249" s="12">
        <v>45404</v>
      </c>
      <c r="B2249" s="16" t="s">
        <v>113</v>
      </c>
      <c r="C2249" s="1" t="s">
        <v>4354</v>
      </c>
      <c r="D2249" s="8">
        <v>624900</v>
      </c>
      <c r="E2249" s="8" t="s">
        <v>4355</v>
      </c>
      <c r="F2249" s="8">
        <v>160</v>
      </c>
      <c r="G2249" s="9">
        <v>1500</v>
      </c>
      <c r="H2249" s="1">
        <v>1340</v>
      </c>
      <c r="I2249" s="8">
        <v>3269.6</v>
      </c>
      <c r="J2249" s="9" t="s">
        <v>24</v>
      </c>
    </row>
    <row r="2250" spans="1:10">
      <c r="A2250" s="12">
        <v>45404</v>
      </c>
      <c r="B2250" s="16" t="s">
        <v>113</v>
      </c>
      <c r="C2250" s="1" t="s">
        <v>4731</v>
      </c>
      <c r="D2250" s="8">
        <v>593153</v>
      </c>
      <c r="E2250" s="8" t="s">
        <v>607</v>
      </c>
      <c r="F2250" s="8">
        <v>12</v>
      </c>
      <c r="G2250" s="9">
        <v>68</v>
      </c>
      <c r="H2250" s="1">
        <v>56</v>
      </c>
      <c r="I2250" s="8">
        <v>6157.2</v>
      </c>
      <c r="J2250" s="9" t="s">
        <v>20</v>
      </c>
    </row>
    <row r="2251" spans="1:10">
      <c r="A2251" s="12">
        <v>45404</v>
      </c>
      <c r="B2251" s="16" t="s">
        <v>113</v>
      </c>
      <c r="C2251" s="1" t="s">
        <v>606</v>
      </c>
      <c r="D2251" s="8">
        <v>593153</v>
      </c>
      <c r="E2251" s="8" t="s">
        <v>607</v>
      </c>
      <c r="F2251" s="8">
        <v>12</v>
      </c>
      <c r="G2251" s="9">
        <v>19</v>
      </c>
      <c r="H2251" s="1">
        <v>7</v>
      </c>
      <c r="I2251" s="8">
        <v>769.65</v>
      </c>
      <c r="J2251" s="9" t="s">
        <v>26</v>
      </c>
    </row>
    <row r="2252" spans="1:10">
      <c r="A2252" s="12">
        <v>45404</v>
      </c>
      <c r="B2252" s="16" t="s">
        <v>113</v>
      </c>
      <c r="C2252" s="1" t="s">
        <v>3887</v>
      </c>
      <c r="D2252" s="8">
        <v>895310</v>
      </c>
      <c r="E2252" s="8" t="s">
        <v>3668</v>
      </c>
      <c r="F2252" s="8">
        <v>32</v>
      </c>
      <c r="G2252" s="9">
        <v>33</v>
      </c>
      <c r="H2252" s="1">
        <v>1</v>
      </c>
      <c r="I2252" s="8">
        <v>48.75</v>
      </c>
      <c r="J2252" s="9" t="s">
        <v>14</v>
      </c>
    </row>
    <row r="2253" spans="1:10">
      <c r="A2253" s="12">
        <v>45404</v>
      </c>
      <c r="B2253" s="16" t="s">
        <v>113</v>
      </c>
      <c r="C2253" s="1" t="s">
        <v>2872</v>
      </c>
      <c r="D2253" s="8">
        <v>792404</v>
      </c>
      <c r="E2253" s="8" t="s">
        <v>3428</v>
      </c>
      <c r="F2253" s="8">
        <v>70</v>
      </c>
      <c r="G2253" s="9">
        <v>71</v>
      </c>
      <c r="H2253" s="1">
        <v>1</v>
      </c>
      <c r="I2253" s="8">
        <v>20.57</v>
      </c>
      <c r="J2253" s="9" t="s">
        <v>12</v>
      </c>
    </row>
    <row r="2254" spans="1:10">
      <c r="A2254" s="12">
        <v>45404</v>
      </c>
      <c r="B2254" s="16" t="s">
        <v>113</v>
      </c>
      <c r="C2254" s="1" t="s">
        <v>4732</v>
      </c>
      <c r="D2254" s="8">
        <v>125115</v>
      </c>
      <c r="E2254" s="8" t="s">
        <v>4330</v>
      </c>
      <c r="F2254" s="8">
        <v>57</v>
      </c>
      <c r="G2254" s="9">
        <v>56</v>
      </c>
      <c r="H2254" s="1" t="s">
        <v>79</v>
      </c>
      <c r="I2254" s="8" t="s">
        <v>4733</v>
      </c>
      <c r="J2254" s="9" t="s">
        <v>14</v>
      </c>
    </row>
    <row r="2255" spans="1:10">
      <c r="A2255" s="12">
        <v>45404</v>
      </c>
      <c r="B2255" s="16" t="s">
        <v>113</v>
      </c>
      <c r="C2255" s="1" t="s">
        <v>4650</v>
      </c>
      <c r="D2255" s="8">
        <v>617206</v>
      </c>
      <c r="E2255" s="8" t="s">
        <v>609</v>
      </c>
      <c r="F2255" s="8">
        <v>35</v>
      </c>
      <c r="G2255" s="9">
        <v>10</v>
      </c>
      <c r="H2255" s="1" t="s">
        <v>1739</v>
      </c>
      <c r="I2255" s="8" t="s">
        <v>4734</v>
      </c>
      <c r="J2255" s="9" t="s">
        <v>43</v>
      </c>
    </row>
    <row r="2256" spans="1:10">
      <c r="A2256" s="12">
        <v>45404</v>
      </c>
      <c r="B2256" s="16" t="s">
        <v>113</v>
      </c>
      <c r="C2256" s="1" t="s">
        <v>4652</v>
      </c>
      <c r="D2256" s="8">
        <v>593153</v>
      </c>
      <c r="E2256" s="8" t="s">
        <v>607</v>
      </c>
      <c r="F2256" s="8">
        <v>8</v>
      </c>
      <c r="G2256" s="9">
        <v>7</v>
      </c>
      <c r="H2256" s="1" t="s">
        <v>79</v>
      </c>
      <c r="I2256" s="8" t="s">
        <v>4735</v>
      </c>
      <c r="J2256" s="9" t="s">
        <v>43</v>
      </c>
    </row>
    <row r="2257" spans="1:10">
      <c r="A2257" s="12">
        <v>45404</v>
      </c>
      <c r="B2257" s="16" t="s">
        <v>113</v>
      </c>
      <c r="C2257" s="1" t="s">
        <v>4654</v>
      </c>
      <c r="D2257" s="8">
        <v>593153</v>
      </c>
      <c r="E2257" s="8" t="s">
        <v>607</v>
      </c>
      <c r="F2257" s="8">
        <v>4</v>
      </c>
      <c r="G2257" s="9">
        <v>6</v>
      </c>
      <c r="H2257" s="1">
        <v>2</v>
      </c>
      <c r="I2257" s="8">
        <v>219.9</v>
      </c>
      <c r="J2257" s="9" t="s">
        <v>43</v>
      </c>
    </row>
    <row r="2258" spans="1:10">
      <c r="A2258" s="12">
        <v>45404</v>
      </c>
      <c r="B2258" s="16" t="s">
        <v>113</v>
      </c>
      <c r="C2258" s="1" t="s">
        <v>2075</v>
      </c>
      <c r="D2258" s="8">
        <v>7384380</v>
      </c>
      <c r="E2258" s="8" t="s">
        <v>2076</v>
      </c>
      <c r="F2258" s="8">
        <v>27</v>
      </c>
      <c r="G2258" s="9">
        <v>20</v>
      </c>
      <c r="H2258" s="1" t="s">
        <v>282</v>
      </c>
      <c r="I2258" s="8" t="s">
        <v>4736</v>
      </c>
      <c r="J2258" s="9" t="s">
        <v>47</v>
      </c>
    </row>
    <row r="2259" spans="1:10">
      <c r="A2259" s="12">
        <v>45404</v>
      </c>
      <c r="B2259" s="16" t="s">
        <v>113</v>
      </c>
      <c r="C2259" s="1" t="s">
        <v>4160</v>
      </c>
      <c r="D2259" s="8">
        <v>8240946</v>
      </c>
      <c r="E2259" s="8" t="s">
        <v>3662</v>
      </c>
      <c r="F2259" s="8">
        <v>34</v>
      </c>
      <c r="G2259" s="9">
        <v>35</v>
      </c>
      <c r="H2259" s="1">
        <v>1</v>
      </c>
      <c r="I2259" s="8">
        <v>38.64</v>
      </c>
      <c r="J2259" s="9" t="s">
        <v>43</v>
      </c>
    </row>
    <row r="2260" spans="1:10">
      <c r="A2260" s="12">
        <v>45404</v>
      </c>
      <c r="B2260" s="16" t="s">
        <v>113</v>
      </c>
      <c r="C2260" s="1" t="s">
        <v>4737</v>
      </c>
      <c r="D2260" s="8">
        <v>125115</v>
      </c>
      <c r="E2260" s="8" t="s">
        <v>4330</v>
      </c>
      <c r="F2260" s="8">
        <v>18</v>
      </c>
      <c r="G2260" s="9">
        <v>47</v>
      </c>
      <c r="H2260" s="1">
        <v>29</v>
      </c>
      <c r="I2260" s="8">
        <v>493.4</v>
      </c>
      <c r="J2260" s="9" t="s">
        <v>43</v>
      </c>
    </row>
    <row r="2261" spans="1:10">
      <c r="A2261" s="12">
        <v>45404</v>
      </c>
      <c r="B2261" s="16" t="s">
        <v>113</v>
      </c>
      <c r="C2261" s="1" t="s">
        <v>4738</v>
      </c>
      <c r="D2261" s="8">
        <v>617206</v>
      </c>
      <c r="E2261" s="8" t="s">
        <v>609</v>
      </c>
      <c r="F2261" s="8">
        <v>16</v>
      </c>
      <c r="G2261" s="9">
        <v>40</v>
      </c>
      <c r="H2261" s="1">
        <v>24</v>
      </c>
      <c r="I2261" s="8">
        <v>881.01</v>
      </c>
      <c r="J2261" s="9" t="s">
        <v>14</v>
      </c>
    </row>
    <row r="2262" spans="1:10">
      <c r="A2262" s="12">
        <v>45404</v>
      </c>
      <c r="B2262" s="16" t="s">
        <v>113</v>
      </c>
      <c r="C2262" s="1" t="s">
        <v>3708</v>
      </c>
      <c r="D2262" s="8">
        <v>9411027</v>
      </c>
      <c r="E2262" s="8" t="s">
        <v>3709</v>
      </c>
      <c r="F2262" s="8">
        <v>14</v>
      </c>
      <c r="G2262" s="9">
        <v>18</v>
      </c>
      <c r="H2262" s="1">
        <v>4</v>
      </c>
      <c r="I2262" s="8">
        <v>1252.51</v>
      </c>
      <c r="J2262" s="9" t="s">
        <v>26</v>
      </c>
    </row>
    <row r="2263" spans="1:10">
      <c r="A2263" s="12">
        <v>45404</v>
      </c>
      <c r="B2263" s="16" t="s">
        <v>113</v>
      </c>
      <c r="C2263" s="1" t="s">
        <v>1646</v>
      </c>
      <c r="D2263" s="8">
        <v>7377876</v>
      </c>
      <c r="E2263" s="8" t="s">
        <v>1013</v>
      </c>
      <c r="F2263" s="8">
        <v>12</v>
      </c>
      <c r="G2263" s="9">
        <v>11</v>
      </c>
      <c r="H2263" s="1" t="s">
        <v>203</v>
      </c>
      <c r="I2263" s="8" t="s">
        <v>4739</v>
      </c>
      <c r="J2263" s="9" t="s">
        <v>47</v>
      </c>
    </row>
    <row r="2264" spans="1:10">
      <c r="A2264" s="12">
        <v>45404</v>
      </c>
      <c r="B2264" s="16" t="s">
        <v>113</v>
      </c>
      <c r="C2264" s="1" t="s">
        <v>3656</v>
      </c>
      <c r="D2264" s="8">
        <v>633410</v>
      </c>
      <c r="E2264" s="8" t="s">
        <v>3657</v>
      </c>
      <c r="F2264" s="8">
        <v>55</v>
      </c>
      <c r="G2264" s="9">
        <v>53</v>
      </c>
      <c r="H2264" s="1" t="s">
        <v>310</v>
      </c>
      <c r="I2264" s="8" t="s">
        <v>4740</v>
      </c>
      <c r="J2264" s="9" t="s">
        <v>47</v>
      </c>
    </row>
    <row r="2265" spans="1:10">
      <c r="A2265" s="12">
        <v>45404</v>
      </c>
      <c r="B2265" s="16" t="s">
        <v>113</v>
      </c>
      <c r="C2265" s="1" t="s">
        <v>838</v>
      </c>
      <c r="D2265" s="8">
        <v>469847</v>
      </c>
      <c r="E2265" s="8" t="s">
        <v>839</v>
      </c>
      <c r="F2265" s="8">
        <v>26</v>
      </c>
      <c r="G2265" s="9">
        <v>25</v>
      </c>
      <c r="H2265" s="1" t="s">
        <v>203</v>
      </c>
      <c r="I2265" s="8" t="s">
        <v>4741</v>
      </c>
      <c r="J2265" s="9" t="s">
        <v>24</v>
      </c>
    </row>
    <row r="2266" spans="1:10">
      <c r="A2266" s="12">
        <v>45404</v>
      </c>
      <c r="B2266" s="16" t="s">
        <v>113</v>
      </c>
      <c r="C2266" s="1" t="s">
        <v>4461</v>
      </c>
      <c r="D2266" s="8">
        <v>353674</v>
      </c>
      <c r="E2266" s="8" t="s">
        <v>2971</v>
      </c>
      <c r="F2266" s="8">
        <v>164</v>
      </c>
      <c r="G2266" s="9">
        <v>152</v>
      </c>
      <c r="H2266" s="1" t="s">
        <v>1210</v>
      </c>
      <c r="I2266" s="8" t="s">
        <v>4742</v>
      </c>
      <c r="J2266" s="9" t="s">
        <v>24</v>
      </c>
    </row>
    <row r="2267" spans="1:10">
      <c r="A2267" s="12">
        <v>45404</v>
      </c>
      <c r="B2267" s="16" t="s">
        <v>113</v>
      </c>
      <c r="C2267" s="1" t="s">
        <v>4743</v>
      </c>
      <c r="D2267" s="8">
        <v>187648</v>
      </c>
      <c r="E2267" s="8" t="s">
        <v>4744</v>
      </c>
      <c r="F2267" s="8">
        <v>4320</v>
      </c>
      <c r="G2267" s="9">
        <v>4200</v>
      </c>
      <c r="H2267" s="1" t="s">
        <v>4745</v>
      </c>
      <c r="I2267" s="8" t="s">
        <v>4746</v>
      </c>
      <c r="J2267" s="9" t="s">
        <v>43</v>
      </c>
    </row>
    <row r="2268" spans="1:10">
      <c r="A2268" s="12">
        <v>45404</v>
      </c>
      <c r="B2268" s="16" t="s">
        <v>113</v>
      </c>
      <c r="C2268" s="1" t="s">
        <v>4465</v>
      </c>
      <c r="D2268" s="8">
        <v>1588276</v>
      </c>
      <c r="E2268" s="8" t="s">
        <v>4411</v>
      </c>
      <c r="F2268" s="8">
        <v>97</v>
      </c>
      <c r="G2268" s="9">
        <v>102</v>
      </c>
      <c r="H2268" s="1">
        <v>5</v>
      </c>
      <c r="I2268" s="8">
        <v>240</v>
      </c>
      <c r="J2268" s="9" t="s">
        <v>24</v>
      </c>
    </row>
    <row r="2269" spans="1:10">
      <c r="A2269" s="12">
        <v>45404</v>
      </c>
      <c r="B2269" s="16" t="s">
        <v>113</v>
      </c>
      <c r="C2269" s="1" t="s">
        <v>4747</v>
      </c>
      <c r="D2269" s="8">
        <v>8240946</v>
      </c>
      <c r="E2269" s="8" t="s">
        <v>3662</v>
      </c>
      <c r="F2269" s="8">
        <v>42</v>
      </c>
      <c r="G2269" s="9">
        <v>43</v>
      </c>
      <c r="H2269" s="1">
        <v>1</v>
      </c>
      <c r="I2269" s="8">
        <v>38.64</v>
      </c>
      <c r="J2269" s="9" t="s">
        <v>43</v>
      </c>
    </row>
    <row r="2270" spans="1:10">
      <c r="A2270" s="12">
        <v>45404</v>
      </c>
      <c r="B2270" s="16" t="s">
        <v>113</v>
      </c>
      <c r="C2270" s="1" t="s">
        <v>4748</v>
      </c>
      <c r="D2270" s="8">
        <v>8240946</v>
      </c>
      <c r="E2270" s="8" t="s">
        <v>3662</v>
      </c>
      <c r="F2270" s="8">
        <v>48</v>
      </c>
      <c r="G2270" s="9">
        <v>43</v>
      </c>
      <c r="H2270" s="1" t="s">
        <v>1161</v>
      </c>
      <c r="I2270" s="8" t="s">
        <v>4749</v>
      </c>
      <c r="J2270" s="9" t="s">
        <v>14</v>
      </c>
    </row>
    <row r="2271" spans="1:10">
      <c r="A2271" s="12">
        <v>45404</v>
      </c>
      <c r="B2271" s="16" t="s">
        <v>113</v>
      </c>
      <c r="C2271" s="1" t="s">
        <v>4750</v>
      </c>
      <c r="D2271" s="8">
        <v>4034422</v>
      </c>
      <c r="E2271" s="8" t="s">
        <v>3634</v>
      </c>
      <c r="F2271" s="8">
        <v>2016</v>
      </c>
      <c r="G2271" s="9">
        <v>1776</v>
      </c>
      <c r="H2271" s="1" t="s">
        <v>4751</v>
      </c>
      <c r="I2271" s="8" t="s">
        <v>4752</v>
      </c>
      <c r="J2271" s="9" t="s">
        <v>24</v>
      </c>
    </row>
    <row r="2272" spans="1:10">
      <c r="A2272" s="12">
        <v>45404</v>
      </c>
      <c r="B2272" s="16" t="s">
        <v>113</v>
      </c>
      <c r="C2272" s="1" t="s">
        <v>847</v>
      </c>
      <c r="D2272" s="8">
        <v>411890</v>
      </c>
      <c r="E2272" s="8" t="s">
        <v>845</v>
      </c>
      <c r="F2272" s="8">
        <v>625</v>
      </c>
      <c r="G2272" s="9">
        <v>629</v>
      </c>
      <c r="H2272" s="1">
        <v>4</v>
      </c>
      <c r="I2272" s="8">
        <v>93.98</v>
      </c>
      <c r="J2272" s="9" t="s">
        <v>47</v>
      </c>
    </row>
    <row r="2273" spans="1:10">
      <c r="A2273" s="12">
        <v>45404</v>
      </c>
      <c r="B2273" s="16" t="s">
        <v>113</v>
      </c>
      <c r="C2273" s="1" t="s">
        <v>3513</v>
      </c>
      <c r="D2273" s="8">
        <v>1353862</v>
      </c>
      <c r="E2273" s="8" t="s">
        <v>3672</v>
      </c>
      <c r="F2273" s="8">
        <v>32</v>
      </c>
      <c r="G2273" s="9">
        <v>40</v>
      </c>
      <c r="H2273" s="1">
        <v>8</v>
      </c>
      <c r="I2273" s="8">
        <v>355.33</v>
      </c>
      <c r="J2273" s="9" t="s">
        <v>47</v>
      </c>
    </row>
    <row r="2274" spans="1:10">
      <c r="A2274" s="12">
        <v>45404</v>
      </c>
      <c r="B2274" s="16" t="s">
        <v>113</v>
      </c>
      <c r="C2274" s="1" t="s">
        <v>4664</v>
      </c>
      <c r="D2274" s="8">
        <v>1353862</v>
      </c>
      <c r="E2274" s="8" t="s">
        <v>3672</v>
      </c>
      <c r="F2274" s="8">
        <v>37</v>
      </c>
      <c r="G2274" s="9">
        <v>40</v>
      </c>
      <c r="H2274" s="1">
        <v>3</v>
      </c>
      <c r="I2274" s="8">
        <v>133.25</v>
      </c>
      <c r="J2274" s="9" t="s">
        <v>47</v>
      </c>
    </row>
    <row r="2275" spans="1:10">
      <c r="A2275" s="12">
        <v>45404</v>
      </c>
      <c r="B2275" s="16" t="s">
        <v>113</v>
      </c>
      <c r="C2275" s="1" t="s">
        <v>4753</v>
      </c>
      <c r="D2275" s="8">
        <v>1353862</v>
      </c>
      <c r="E2275" s="8" t="s">
        <v>3672</v>
      </c>
      <c r="F2275" s="8">
        <v>30</v>
      </c>
      <c r="G2275" s="9">
        <v>31</v>
      </c>
      <c r="H2275" s="1">
        <v>1</v>
      </c>
      <c r="I2275" s="8">
        <v>44.41</v>
      </c>
      <c r="J2275" s="9" t="s">
        <v>47</v>
      </c>
    </row>
    <row r="2276" spans="1:10">
      <c r="A2276" s="12">
        <v>45404</v>
      </c>
      <c r="B2276" s="16" t="s">
        <v>113</v>
      </c>
      <c r="C2276" s="1" t="s">
        <v>879</v>
      </c>
      <c r="D2276" s="8">
        <v>1353862</v>
      </c>
      <c r="E2276" s="8" t="s">
        <v>3672</v>
      </c>
      <c r="F2276" s="8">
        <v>38</v>
      </c>
      <c r="G2276" s="9">
        <v>36</v>
      </c>
      <c r="H2276" s="1" t="s">
        <v>310</v>
      </c>
      <c r="I2276" s="8" t="s">
        <v>4754</v>
      </c>
      <c r="J2276" s="9" t="s">
        <v>47</v>
      </c>
    </row>
    <row r="2277" spans="1:10">
      <c r="A2277" s="12">
        <v>45404</v>
      </c>
      <c r="B2277" s="16" t="s">
        <v>113</v>
      </c>
      <c r="C2277" s="1" t="s">
        <v>4755</v>
      </c>
      <c r="D2277" s="8">
        <v>596101</v>
      </c>
      <c r="E2277" s="8" t="s">
        <v>4756</v>
      </c>
      <c r="F2277" s="8">
        <v>8</v>
      </c>
      <c r="G2277" s="9">
        <v>6</v>
      </c>
      <c r="H2277" s="1" t="s">
        <v>2360</v>
      </c>
      <c r="I2277" s="8" t="s">
        <v>4757</v>
      </c>
      <c r="J2277" s="9" t="s">
        <v>12</v>
      </c>
    </row>
    <row r="2278" spans="1:10">
      <c r="A2278" s="12">
        <v>45404</v>
      </c>
      <c r="B2278" s="16" t="s">
        <v>113</v>
      </c>
      <c r="C2278" s="1" t="s">
        <v>4758</v>
      </c>
      <c r="D2278" s="8">
        <v>877390</v>
      </c>
      <c r="E2278" s="8" t="s">
        <v>4759</v>
      </c>
      <c r="F2278" s="8">
        <v>3</v>
      </c>
      <c r="G2278" s="9">
        <v>2</v>
      </c>
      <c r="H2278" s="1" t="s">
        <v>2336</v>
      </c>
      <c r="I2278" s="8" t="s">
        <v>4760</v>
      </c>
      <c r="J2278" s="9" t="s">
        <v>12</v>
      </c>
    </row>
    <row r="2279" spans="1:10">
      <c r="A2279" s="12">
        <v>45404</v>
      </c>
      <c r="B2279" s="16" t="s">
        <v>113</v>
      </c>
      <c r="C2279" s="1" t="s">
        <v>4761</v>
      </c>
      <c r="D2279" s="8">
        <v>867956</v>
      </c>
      <c r="E2279" s="8" t="s">
        <v>4762</v>
      </c>
      <c r="F2279" s="8">
        <v>5</v>
      </c>
      <c r="G2279" s="9">
        <v>6</v>
      </c>
      <c r="H2279" s="1">
        <v>1</v>
      </c>
      <c r="I2279" s="8">
        <v>5.43</v>
      </c>
      <c r="J2279" s="9" t="s">
        <v>22</v>
      </c>
    </row>
    <row r="2280" spans="1:10">
      <c r="A2280" s="12">
        <v>45404</v>
      </c>
      <c r="B2280" s="16" t="s">
        <v>113</v>
      </c>
      <c r="C2280" s="1" t="s">
        <v>4763</v>
      </c>
      <c r="D2280" s="8">
        <v>930065</v>
      </c>
      <c r="E2280" s="8" t="s">
        <v>4764</v>
      </c>
      <c r="F2280" s="8">
        <v>0</v>
      </c>
      <c r="G2280" s="9">
        <v>11</v>
      </c>
      <c r="H2280" s="1">
        <v>11</v>
      </c>
      <c r="I2280" s="8">
        <v>4.18</v>
      </c>
      <c r="J2280" s="9" t="s">
        <v>12</v>
      </c>
    </row>
    <row r="2281" spans="1:10">
      <c r="A2281" s="12">
        <v>45404</v>
      </c>
      <c r="B2281" s="16" t="s">
        <v>113</v>
      </c>
      <c r="C2281" s="1" t="s">
        <v>4765</v>
      </c>
      <c r="D2281" s="8">
        <v>837389</v>
      </c>
      <c r="E2281" s="8" t="s">
        <v>4766</v>
      </c>
      <c r="F2281" s="8">
        <v>2</v>
      </c>
      <c r="G2281" s="9">
        <v>1</v>
      </c>
      <c r="H2281" s="1" t="s">
        <v>2336</v>
      </c>
      <c r="I2281" s="8" t="s">
        <v>4767</v>
      </c>
      <c r="J2281" s="9" t="s">
        <v>12</v>
      </c>
    </row>
    <row r="2282" spans="1:10">
      <c r="A2282" s="12">
        <v>45404</v>
      </c>
      <c r="B2282" s="16" t="s">
        <v>113</v>
      </c>
      <c r="C2282" s="1" t="s">
        <v>4768</v>
      </c>
      <c r="D2282" s="8">
        <v>4353876</v>
      </c>
      <c r="E2282" s="8" t="s">
        <v>4769</v>
      </c>
      <c r="F2282" s="8">
        <v>2</v>
      </c>
      <c r="G2282" s="9">
        <v>1</v>
      </c>
      <c r="H2282" s="1" t="s">
        <v>2336</v>
      </c>
      <c r="I2282" s="8" t="s">
        <v>4770</v>
      </c>
      <c r="J2282" s="9" t="s">
        <v>12</v>
      </c>
    </row>
    <row r="2283" spans="1:10">
      <c r="A2283" s="12">
        <v>45404</v>
      </c>
      <c r="B2283" s="16" t="s">
        <v>113</v>
      </c>
      <c r="C2283" s="1" t="s">
        <v>4771</v>
      </c>
      <c r="D2283" s="8">
        <v>8277146</v>
      </c>
      <c r="E2283" s="8" t="s">
        <v>4772</v>
      </c>
      <c r="F2283" s="8">
        <v>6</v>
      </c>
      <c r="G2283" s="9">
        <v>7</v>
      </c>
      <c r="H2283" s="1">
        <v>1</v>
      </c>
      <c r="I2283" s="8">
        <v>105.37</v>
      </c>
      <c r="J2283" s="9" t="s">
        <v>22</v>
      </c>
    </row>
    <row r="2284" spans="1:10">
      <c r="A2284" s="12">
        <v>45404</v>
      </c>
      <c r="B2284" s="16" t="s">
        <v>64</v>
      </c>
      <c r="C2284" s="1" t="s">
        <v>4773</v>
      </c>
      <c r="D2284" s="8">
        <v>780179</v>
      </c>
      <c r="E2284" s="8" t="s">
        <v>4774</v>
      </c>
      <c r="F2284" s="8">
        <v>35</v>
      </c>
      <c r="G2284" s="9">
        <v>40</v>
      </c>
      <c r="H2284" s="1">
        <v>5</v>
      </c>
      <c r="I2284" s="8">
        <v>60.2</v>
      </c>
      <c r="J2284" s="9" t="s">
        <v>24</v>
      </c>
    </row>
    <row r="2285" spans="1:10">
      <c r="A2285" s="12">
        <v>45404</v>
      </c>
      <c r="B2285" s="16" t="s">
        <v>64</v>
      </c>
      <c r="C2285" s="1" t="s">
        <v>4775</v>
      </c>
      <c r="D2285" s="8">
        <v>950865</v>
      </c>
      <c r="E2285" s="8" t="s">
        <v>1189</v>
      </c>
      <c r="F2285" s="8">
        <v>247</v>
      </c>
      <c r="G2285" s="9">
        <v>274</v>
      </c>
      <c r="H2285" s="1">
        <v>27</v>
      </c>
      <c r="I2285" s="8">
        <v>110.67</v>
      </c>
      <c r="J2285" s="9" t="s">
        <v>16</v>
      </c>
    </row>
    <row r="2286" spans="1:10">
      <c r="A2286" s="12">
        <v>45404</v>
      </c>
      <c r="B2286" s="16" t="s">
        <v>64</v>
      </c>
      <c r="C2286" s="1" t="s">
        <v>4776</v>
      </c>
      <c r="D2286" s="8">
        <v>4376848</v>
      </c>
      <c r="E2286" s="8" t="s">
        <v>4777</v>
      </c>
      <c r="F2286" s="8">
        <v>26</v>
      </c>
      <c r="G2286" s="9">
        <v>25</v>
      </c>
      <c r="H2286" s="1" t="s">
        <v>79</v>
      </c>
      <c r="I2286" s="8" t="s">
        <v>4778</v>
      </c>
      <c r="J2286" s="9" t="s">
        <v>16</v>
      </c>
    </row>
    <row r="2287" spans="1:10">
      <c r="A2287" s="12">
        <v>45404</v>
      </c>
      <c r="B2287" s="16" t="s">
        <v>64</v>
      </c>
      <c r="C2287" s="1" t="s">
        <v>4779</v>
      </c>
      <c r="D2287" s="8">
        <v>458391</v>
      </c>
      <c r="E2287" s="8" t="s">
        <v>1422</v>
      </c>
      <c r="F2287" s="8">
        <v>92</v>
      </c>
      <c r="G2287" s="9">
        <v>88</v>
      </c>
      <c r="H2287" s="1" t="s">
        <v>632</v>
      </c>
      <c r="I2287" s="8" t="s">
        <v>1423</v>
      </c>
      <c r="J2287" s="9" t="s">
        <v>16</v>
      </c>
    </row>
    <row r="2288" spans="1:10">
      <c r="A2288" s="12">
        <v>45404</v>
      </c>
      <c r="B2288" s="16" t="s">
        <v>64</v>
      </c>
      <c r="C2288" s="1" t="s">
        <v>4780</v>
      </c>
      <c r="D2288" s="8">
        <v>890471</v>
      </c>
      <c r="E2288" s="8" t="s">
        <v>4781</v>
      </c>
      <c r="F2288" s="8">
        <v>48</v>
      </c>
      <c r="G2288" s="9">
        <v>44</v>
      </c>
      <c r="H2288" s="1" t="s">
        <v>632</v>
      </c>
      <c r="I2288" s="8" t="s">
        <v>4782</v>
      </c>
      <c r="J2288" s="9" t="s">
        <v>16</v>
      </c>
    </row>
    <row r="2289" spans="1:10">
      <c r="A2289" s="12">
        <v>45404</v>
      </c>
      <c r="B2289" s="16" t="s">
        <v>64</v>
      </c>
      <c r="C2289" s="1" t="s">
        <v>4783</v>
      </c>
      <c r="D2289" s="8">
        <v>987304</v>
      </c>
      <c r="E2289" s="8" t="s">
        <v>781</v>
      </c>
      <c r="F2289" s="8">
        <v>72</v>
      </c>
      <c r="G2289" s="9">
        <v>36</v>
      </c>
      <c r="H2289" s="1" t="s">
        <v>714</v>
      </c>
      <c r="I2289" s="8" t="s">
        <v>4784</v>
      </c>
      <c r="J2289" s="9" t="s">
        <v>16</v>
      </c>
    </row>
    <row r="2290" spans="1:10">
      <c r="A2290" s="12">
        <v>45404</v>
      </c>
      <c r="B2290" s="16" t="s">
        <v>64</v>
      </c>
      <c r="C2290" s="1" t="s">
        <v>4785</v>
      </c>
      <c r="D2290" s="8">
        <v>452913</v>
      </c>
      <c r="E2290" s="8" t="s">
        <v>93</v>
      </c>
      <c r="F2290" s="8">
        <v>336</v>
      </c>
      <c r="G2290" s="9">
        <v>96</v>
      </c>
      <c r="H2290" s="1" t="s">
        <v>2778</v>
      </c>
      <c r="I2290" s="8" t="s">
        <v>4786</v>
      </c>
      <c r="J2290" s="9" t="s">
        <v>16</v>
      </c>
    </row>
    <row r="2291" spans="1:10">
      <c r="A2291" s="12">
        <v>45404</v>
      </c>
      <c r="B2291" s="16" t="s">
        <v>64</v>
      </c>
      <c r="C2291" s="1" t="s">
        <v>4787</v>
      </c>
      <c r="D2291" s="8">
        <v>308114</v>
      </c>
      <c r="E2291" s="8" t="s">
        <v>4788</v>
      </c>
      <c r="F2291" s="8">
        <v>160</v>
      </c>
      <c r="G2291" s="9">
        <v>150</v>
      </c>
      <c r="H2291" s="1" t="s">
        <v>579</v>
      </c>
      <c r="I2291" s="8" t="s">
        <v>4789</v>
      </c>
      <c r="J2291" s="9" t="s">
        <v>16</v>
      </c>
    </row>
    <row r="2292" spans="1:10">
      <c r="A2292" s="12">
        <v>45404</v>
      </c>
      <c r="B2292" s="16" t="s">
        <v>64</v>
      </c>
      <c r="C2292" s="1" t="s">
        <v>4790</v>
      </c>
      <c r="D2292" s="8">
        <v>530238</v>
      </c>
      <c r="E2292" s="8" t="s">
        <v>4791</v>
      </c>
      <c r="F2292" s="8">
        <v>192</v>
      </c>
      <c r="G2292" s="9">
        <v>168</v>
      </c>
      <c r="H2292" s="1" t="s">
        <v>421</v>
      </c>
      <c r="I2292" s="8" t="s">
        <v>4792</v>
      </c>
      <c r="J2292" s="9" t="s">
        <v>16</v>
      </c>
    </row>
    <row r="2293" spans="1:10">
      <c r="A2293" s="12">
        <v>45404</v>
      </c>
      <c r="B2293" s="16" t="s">
        <v>64</v>
      </c>
      <c r="C2293" s="1" t="s">
        <v>4793</v>
      </c>
      <c r="D2293" s="8">
        <v>247730</v>
      </c>
      <c r="E2293" s="8" t="s">
        <v>4794</v>
      </c>
      <c r="F2293" s="8">
        <v>144</v>
      </c>
      <c r="G2293" s="9">
        <v>108</v>
      </c>
      <c r="H2293" s="1" t="s">
        <v>714</v>
      </c>
      <c r="I2293" s="8" t="s">
        <v>4795</v>
      </c>
      <c r="J2293" s="9" t="s">
        <v>16</v>
      </c>
    </row>
    <row r="2294" spans="1:10">
      <c r="A2294" s="12">
        <v>45404</v>
      </c>
      <c r="B2294" s="16" t="s">
        <v>64</v>
      </c>
      <c r="C2294" s="1" t="s">
        <v>4796</v>
      </c>
      <c r="D2294" s="8">
        <v>8916234</v>
      </c>
      <c r="E2294" s="8" t="s">
        <v>2869</v>
      </c>
      <c r="F2294" s="8">
        <v>89</v>
      </c>
      <c r="G2294" s="9">
        <v>81</v>
      </c>
      <c r="H2294" s="1" t="s">
        <v>362</v>
      </c>
      <c r="I2294" s="8" t="s">
        <v>4797</v>
      </c>
      <c r="J2294" s="9" t="s">
        <v>16</v>
      </c>
    </row>
    <row r="2295" spans="1:10">
      <c r="A2295" s="12">
        <v>45404</v>
      </c>
      <c r="B2295" s="16" t="s">
        <v>64</v>
      </c>
      <c r="C2295" s="1" t="s">
        <v>4798</v>
      </c>
      <c r="D2295" s="8">
        <v>749969</v>
      </c>
      <c r="E2295" s="8" t="s">
        <v>4799</v>
      </c>
      <c r="F2295" s="8">
        <v>18</v>
      </c>
      <c r="G2295" s="9">
        <v>17</v>
      </c>
      <c r="H2295" s="1" t="s">
        <v>79</v>
      </c>
      <c r="I2295" s="8" t="s">
        <v>4800</v>
      </c>
      <c r="J2295" s="9" t="s">
        <v>16</v>
      </c>
    </row>
    <row r="2296" spans="1:10">
      <c r="A2296" s="12">
        <v>45404</v>
      </c>
      <c r="B2296" s="16" t="s">
        <v>64</v>
      </c>
      <c r="C2296" s="1" t="s">
        <v>4801</v>
      </c>
      <c r="D2296" s="8">
        <v>9289490</v>
      </c>
      <c r="E2296" s="8" t="s">
        <v>4333</v>
      </c>
      <c r="F2296" s="8">
        <v>70</v>
      </c>
      <c r="G2296" s="9">
        <v>72</v>
      </c>
      <c r="H2296" s="1">
        <v>2</v>
      </c>
      <c r="I2296" s="8">
        <v>89</v>
      </c>
      <c r="J2296" s="9" t="s">
        <v>16</v>
      </c>
    </row>
    <row r="2297" spans="1:10">
      <c r="A2297" s="12">
        <v>45404</v>
      </c>
      <c r="B2297" s="16" t="s">
        <v>64</v>
      </c>
      <c r="C2297" s="1" t="s">
        <v>4802</v>
      </c>
      <c r="D2297" s="8">
        <v>3325882</v>
      </c>
      <c r="E2297" s="8" t="s">
        <v>4803</v>
      </c>
      <c r="F2297" s="8">
        <v>8</v>
      </c>
      <c r="G2297" s="9">
        <v>7</v>
      </c>
      <c r="H2297" s="1" t="s">
        <v>79</v>
      </c>
      <c r="I2297" s="8" t="s">
        <v>4804</v>
      </c>
      <c r="J2297" s="9" t="s">
        <v>16</v>
      </c>
    </row>
    <row r="2298" spans="1:10">
      <c r="A2298" s="12">
        <v>45404</v>
      </c>
      <c r="B2298" s="16" t="s">
        <v>64</v>
      </c>
      <c r="C2298" s="1" t="s">
        <v>4805</v>
      </c>
      <c r="D2298" s="8">
        <v>102045</v>
      </c>
      <c r="E2298" s="8" t="s">
        <v>4806</v>
      </c>
      <c r="F2298" s="8">
        <v>13</v>
      </c>
      <c r="G2298" s="9">
        <v>14</v>
      </c>
      <c r="H2298" s="1">
        <v>1</v>
      </c>
      <c r="I2298" s="8">
        <v>76.28</v>
      </c>
      <c r="J2298" s="9" t="s">
        <v>16</v>
      </c>
    </row>
    <row r="2299" spans="1:10">
      <c r="A2299" s="12">
        <v>45404</v>
      </c>
      <c r="B2299" s="16" t="s">
        <v>64</v>
      </c>
      <c r="C2299" s="1" t="s">
        <v>4807</v>
      </c>
      <c r="D2299" s="8">
        <v>863782</v>
      </c>
      <c r="E2299" s="8" t="s">
        <v>4808</v>
      </c>
      <c r="F2299" s="8">
        <v>29</v>
      </c>
      <c r="G2299" s="9">
        <v>33</v>
      </c>
      <c r="H2299" s="1">
        <v>4</v>
      </c>
      <c r="I2299" s="8">
        <v>141</v>
      </c>
      <c r="J2299" s="9" t="s">
        <v>16</v>
      </c>
    </row>
    <row r="2300" spans="1:10">
      <c r="A2300" s="12">
        <v>45404</v>
      </c>
      <c r="B2300" s="16" t="s">
        <v>64</v>
      </c>
      <c r="C2300" s="1" t="s">
        <v>3669</v>
      </c>
      <c r="D2300" s="8">
        <v>909705</v>
      </c>
      <c r="E2300" s="8" t="s">
        <v>4809</v>
      </c>
      <c r="F2300" s="8">
        <v>320</v>
      </c>
      <c r="G2300" s="9">
        <v>0</v>
      </c>
      <c r="H2300" s="1" t="s">
        <v>4810</v>
      </c>
      <c r="I2300" s="8" t="s">
        <v>4811</v>
      </c>
      <c r="J2300" s="9" t="s">
        <v>16</v>
      </c>
    </row>
    <row r="2301" spans="1:10">
      <c r="A2301" s="12">
        <v>45404</v>
      </c>
      <c r="B2301" s="16" t="s">
        <v>64</v>
      </c>
      <c r="C2301" s="1" t="s">
        <v>4812</v>
      </c>
      <c r="D2301" s="8">
        <v>9345273</v>
      </c>
      <c r="E2301" s="8" t="s">
        <v>4813</v>
      </c>
      <c r="F2301" s="8">
        <v>188</v>
      </c>
      <c r="G2301" s="9">
        <v>372</v>
      </c>
      <c r="H2301" s="1">
        <v>184</v>
      </c>
      <c r="I2301" s="8">
        <v>455.4</v>
      </c>
      <c r="J2301" s="9" t="s">
        <v>43</v>
      </c>
    </row>
    <row r="2302" spans="1:10">
      <c r="A2302" s="12">
        <v>45404</v>
      </c>
      <c r="B2302" s="16" t="s">
        <v>64</v>
      </c>
      <c r="C2302" s="1" t="s">
        <v>4814</v>
      </c>
      <c r="D2302" s="8">
        <v>9345273</v>
      </c>
      <c r="E2302" s="8" t="s">
        <v>4813</v>
      </c>
      <c r="F2302" s="8">
        <v>256</v>
      </c>
      <c r="G2302" s="9">
        <v>192</v>
      </c>
      <c r="H2302" s="1" t="s">
        <v>4815</v>
      </c>
      <c r="I2302" s="8" t="s">
        <v>4816</v>
      </c>
      <c r="J2302" s="9" t="s">
        <v>14</v>
      </c>
    </row>
    <row r="2303" spans="1:10">
      <c r="A2303" s="12">
        <v>45404</v>
      </c>
      <c r="B2303" s="16" t="s">
        <v>64</v>
      </c>
      <c r="C2303" s="1" t="s">
        <v>4817</v>
      </c>
      <c r="D2303" s="8">
        <v>9345273</v>
      </c>
      <c r="E2303" s="8" t="s">
        <v>4813</v>
      </c>
      <c r="F2303" s="8">
        <v>232</v>
      </c>
      <c r="G2303" s="9">
        <v>256</v>
      </c>
      <c r="H2303" s="1">
        <v>24</v>
      </c>
      <c r="I2303" s="8">
        <v>59.4</v>
      </c>
      <c r="J2303" s="9" t="s">
        <v>43</v>
      </c>
    </row>
    <row r="2304" spans="1:10">
      <c r="A2304" s="12">
        <v>45404</v>
      </c>
      <c r="B2304" s="16" t="s">
        <v>64</v>
      </c>
      <c r="C2304" s="1" t="s">
        <v>4818</v>
      </c>
      <c r="D2304" s="8">
        <v>9345273</v>
      </c>
      <c r="E2304" s="8" t="s">
        <v>4813</v>
      </c>
      <c r="F2304" s="8">
        <v>220</v>
      </c>
      <c r="G2304" s="9">
        <v>152</v>
      </c>
      <c r="H2304" s="1" t="s">
        <v>4819</v>
      </c>
      <c r="I2304" s="8" t="s">
        <v>4820</v>
      </c>
      <c r="J2304" s="9" t="s">
        <v>47</v>
      </c>
    </row>
    <row r="2305" spans="1:10">
      <c r="A2305" s="12">
        <v>45404</v>
      </c>
      <c r="B2305" s="16" t="s">
        <v>64</v>
      </c>
      <c r="C2305" s="1" t="s">
        <v>4821</v>
      </c>
      <c r="D2305" s="8">
        <v>9345273</v>
      </c>
      <c r="E2305" s="8" t="s">
        <v>4813</v>
      </c>
      <c r="F2305" s="8">
        <v>372</v>
      </c>
      <c r="G2305" s="9">
        <v>228</v>
      </c>
      <c r="H2305" s="1" t="s">
        <v>4822</v>
      </c>
      <c r="I2305" s="8" t="s">
        <v>4823</v>
      </c>
      <c r="J2305" s="9" t="s">
        <v>14</v>
      </c>
    </row>
    <row r="2306" spans="1:10">
      <c r="A2306" s="12">
        <v>45404</v>
      </c>
      <c r="B2306" s="16" t="s">
        <v>64</v>
      </c>
      <c r="C2306" s="1" t="s">
        <v>4824</v>
      </c>
      <c r="D2306" s="8">
        <v>1353862</v>
      </c>
      <c r="E2306" s="8" t="s">
        <v>3672</v>
      </c>
      <c r="F2306" s="8">
        <v>38</v>
      </c>
      <c r="G2306" s="9">
        <v>36</v>
      </c>
      <c r="H2306" s="1" t="s">
        <v>310</v>
      </c>
      <c r="I2306" s="8" t="s">
        <v>4825</v>
      </c>
      <c r="J2306" s="9" t="s">
        <v>16</v>
      </c>
    </row>
    <row r="2307" spans="1:10">
      <c r="A2307" s="12">
        <v>45404</v>
      </c>
      <c r="B2307" s="16" t="s">
        <v>64</v>
      </c>
      <c r="C2307" s="1" t="s">
        <v>4826</v>
      </c>
      <c r="D2307" s="8">
        <v>7122542</v>
      </c>
      <c r="E2307" s="8" t="s">
        <v>4827</v>
      </c>
      <c r="F2307" s="8">
        <v>168</v>
      </c>
      <c r="G2307" s="9">
        <v>28</v>
      </c>
      <c r="H2307" s="1" t="s">
        <v>2711</v>
      </c>
      <c r="I2307" s="8" t="s">
        <v>4828</v>
      </c>
      <c r="J2307" s="9" t="s">
        <v>16</v>
      </c>
    </row>
    <row r="2308" spans="1:10">
      <c r="A2308" s="12">
        <v>45404</v>
      </c>
      <c r="B2308" s="16" t="s">
        <v>64</v>
      </c>
      <c r="C2308" s="1" t="s">
        <v>4829</v>
      </c>
      <c r="D2308" s="8">
        <v>7624306</v>
      </c>
      <c r="E2308" s="8" t="s">
        <v>4830</v>
      </c>
      <c r="F2308" s="8">
        <v>0</v>
      </c>
      <c r="G2308" s="9">
        <v>1</v>
      </c>
      <c r="H2308" s="1">
        <v>1</v>
      </c>
      <c r="I2308" s="8">
        <v>375</v>
      </c>
      <c r="J2308" s="9" t="s">
        <v>16</v>
      </c>
    </row>
    <row r="2309" spans="1:10">
      <c r="A2309" s="12">
        <v>45404</v>
      </c>
      <c r="B2309" s="16" t="s">
        <v>113</v>
      </c>
      <c r="C2309" s="1" t="s">
        <v>4831</v>
      </c>
      <c r="D2309" s="8">
        <v>596065</v>
      </c>
      <c r="E2309" s="8" t="s">
        <v>4832</v>
      </c>
      <c r="F2309" s="8">
        <v>2</v>
      </c>
      <c r="G2309" s="9">
        <v>3</v>
      </c>
      <c r="H2309" s="1">
        <v>1</v>
      </c>
      <c r="I2309" s="8">
        <v>7.19</v>
      </c>
      <c r="J2309" s="9" t="s">
        <v>12</v>
      </c>
    </row>
    <row r="2310" spans="1:10">
      <c r="A2310" s="12">
        <v>45404</v>
      </c>
      <c r="B2310" s="16" t="s">
        <v>113</v>
      </c>
      <c r="C2310" s="1" t="s">
        <v>4833</v>
      </c>
      <c r="D2310" s="8">
        <v>470211</v>
      </c>
      <c r="E2310" s="8" t="s">
        <v>4834</v>
      </c>
      <c r="F2310" s="8">
        <v>7</v>
      </c>
      <c r="G2310" s="9">
        <v>6</v>
      </c>
      <c r="H2310" s="1" t="s">
        <v>79</v>
      </c>
      <c r="I2310" s="8" t="s">
        <v>4835</v>
      </c>
      <c r="J2310" s="9" t="s">
        <v>12</v>
      </c>
    </row>
    <row r="2311" spans="1:10">
      <c r="A2311" s="12">
        <v>45404</v>
      </c>
      <c r="B2311" s="16" t="s">
        <v>113</v>
      </c>
      <c r="C2311" s="1" t="s">
        <v>4836</v>
      </c>
      <c r="D2311" s="8">
        <v>749390</v>
      </c>
      <c r="E2311" s="8" t="s">
        <v>4837</v>
      </c>
      <c r="F2311" s="8">
        <v>6</v>
      </c>
      <c r="G2311" s="9">
        <v>15</v>
      </c>
      <c r="H2311" s="1">
        <v>9</v>
      </c>
      <c r="I2311" s="8">
        <v>149.49</v>
      </c>
      <c r="J2311" s="9" t="s">
        <v>12</v>
      </c>
    </row>
    <row r="2312" spans="1:10">
      <c r="A2312" s="12">
        <v>45404</v>
      </c>
      <c r="B2312" s="16" t="s">
        <v>113</v>
      </c>
      <c r="C2312" s="1" t="s">
        <v>4838</v>
      </c>
      <c r="D2312" s="8">
        <v>629140</v>
      </c>
      <c r="E2312" s="8" t="s">
        <v>4839</v>
      </c>
      <c r="F2312" s="8">
        <v>5</v>
      </c>
      <c r="G2312" s="9">
        <v>7</v>
      </c>
      <c r="H2312" s="1">
        <v>2</v>
      </c>
      <c r="I2312" s="8">
        <v>24.84</v>
      </c>
      <c r="J2312" s="9" t="s">
        <v>12</v>
      </c>
    </row>
    <row r="2313" spans="1:10">
      <c r="A2313" s="12">
        <v>45404</v>
      </c>
      <c r="B2313" s="16" t="s">
        <v>113</v>
      </c>
      <c r="C2313" s="1" t="s">
        <v>4840</v>
      </c>
      <c r="D2313" s="8">
        <v>7698379</v>
      </c>
      <c r="E2313" s="8" t="s">
        <v>4841</v>
      </c>
      <c r="F2313" s="8">
        <v>0</v>
      </c>
      <c r="G2313" s="9">
        <v>1</v>
      </c>
      <c r="H2313" s="1">
        <v>1</v>
      </c>
      <c r="I2313" s="8">
        <v>6.64</v>
      </c>
      <c r="J2313" s="9" t="s">
        <v>12</v>
      </c>
    </row>
    <row r="2314" spans="1:10">
      <c r="A2314" s="12">
        <v>45404</v>
      </c>
      <c r="B2314" s="16" t="s">
        <v>113</v>
      </c>
      <c r="C2314" s="1" t="s">
        <v>4842</v>
      </c>
      <c r="D2314" s="8">
        <v>462720</v>
      </c>
      <c r="E2314" s="8" t="s">
        <v>4843</v>
      </c>
      <c r="F2314" s="8">
        <v>6</v>
      </c>
      <c r="G2314" s="9">
        <v>5</v>
      </c>
      <c r="H2314" s="1" t="s">
        <v>79</v>
      </c>
      <c r="I2314" s="8" t="s">
        <v>4844</v>
      </c>
      <c r="J2314" s="9" t="s">
        <v>12</v>
      </c>
    </row>
    <row r="2315" spans="1:10">
      <c r="A2315" s="12">
        <v>45404</v>
      </c>
      <c r="B2315" s="16" t="s">
        <v>113</v>
      </c>
      <c r="C2315" s="1" t="s">
        <v>4845</v>
      </c>
      <c r="D2315" s="8">
        <v>6485497</v>
      </c>
      <c r="E2315" s="8" t="s">
        <v>4846</v>
      </c>
      <c r="F2315" s="8">
        <v>6</v>
      </c>
      <c r="G2315" s="9">
        <v>7</v>
      </c>
      <c r="H2315" s="1">
        <v>1</v>
      </c>
      <c r="I2315" s="8">
        <v>23.59</v>
      </c>
      <c r="J2315" s="9" t="s">
        <v>12</v>
      </c>
    </row>
    <row r="2316" spans="1:10">
      <c r="A2316" s="12">
        <v>45404</v>
      </c>
      <c r="B2316" s="16" t="s">
        <v>113</v>
      </c>
      <c r="C2316" s="1" t="s">
        <v>4847</v>
      </c>
      <c r="D2316" s="8">
        <v>690252</v>
      </c>
      <c r="E2316" s="8" t="s">
        <v>4848</v>
      </c>
      <c r="F2316" s="8">
        <v>6</v>
      </c>
      <c r="G2316" s="9">
        <v>5</v>
      </c>
      <c r="H2316" s="1" t="s">
        <v>79</v>
      </c>
      <c r="I2316" s="8" t="s">
        <v>4849</v>
      </c>
      <c r="J2316" s="9" t="s">
        <v>12</v>
      </c>
    </row>
    <row r="2317" spans="1:10">
      <c r="A2317" s="12">
        <v>45404</v>
      </c>
      <c r="B2317" s="16" t="s">
        <v>113</v>
      </c>
      <c r="C2317" s="1" t="s">
        <v>4850</v>
      </c>
      <c r="D2317" s="8">
        <v>755681</v>
      </c>
      <c r="E2317" s="8" t="s">
        <v>4851</v>
      </c>
      <c r="F2317" s="8">
        <v>1</v>
      </c>
      <c r="G2317" s="9">
        <v>7</v>
      </c>
      <c r="H2317" s="1">
        <v>6</v>
      </c>
      <c r="I2317" s="8">
        <v>86.34</v>
      </c>
      <c r="J2317" s="9" t="s">
        <v>22</v>
      </c>
    </row>
    <row r="2318" spans="1:10">
      <c r="A2318" s="12">
        <v>45404</v>
      </c>
      <c r="B2318" s="16" t="s">
        <v>113</v>
      </c>
      <c r="C2318" s="1" t="s">
        <v>4852</v>
      </c>
      <c r="D2318" s="8">
        <v>496497</v>
      </c>
      <c r="E2318" s="8" t="s">
        <v>4853</v>
      </c>
      <c r="F2318" s="8">
        <v>0</v>
      </c>
      <c r="G2318" s="9">
        <v>1</v>
      </c>
      <c r="H2318" s="1">
        <v>1</v>
      </c>
      <c r="I2318" s="8">
        <v>7.03</v>
      </c>
      <c r="J2318" s="9" t="s">
        <v>12</v>
      </c>
    </row>
    <row r="2319" spans="1:10">
      <c r="A2319" s="12">
        <v>45404</v>
      </c>
      <c r="B2319" s="16" t="s">
        <v>113</v>
      </c>
      <c r="C2319" s="1" t="s">
        <v>4854</v>
      </c>
      <c r="D2319" s="8">
        <v>5770723</v>
      </c>
      <c r="E2319" s="8" t="s">
        <v>4855</v>
      </c>
      <c r="F2319" s="8">
        <v>4</v>
      </c>
      <c r="G2319" s="9">
        <v>9</v>
      </c>
      <c r="H2319" s="1">
        <v>5</v>
      </c>
      <c r="I2319" s="8">
        <v>1085.95</v>
      </c>
      <c r="J2319" s="9" t="s">
        <v>24</v>
      </c>
    </row>
    <row r="2320" spans="1:10">
      <c r="A2320" s="12">
        <v>45404</v>
      </c>
      <c r="B2320" s="16" t="s">
        <v>113</v>
      </c>
      <c r="C2320" s="1" t="s">
        <v>4856</v>
      </c>
      <c r="D2320" s="8">
        <v>692005</v>
      </c>
      <c r="E2320" s="8" t="s">
        <v>4857</v>
      </c>
      <c r="F2320" s="8">
        <v>8</v>
      </c>
      <c r="G2320" s="9">
        <v>17</v>
      </c>
      <c r="H2320" s="1">
        <v>9</v>
      </c>
      <c r="I2320" s="8">
        <v>366.12</v>
      </c>
      <c r="J2320" s="9" t="s">
        <v>16</v>
      </c>
    </row>
    <row r="2321" spans="1:10">
      <c r="A2321" s="12">
        <v>45404</v>
      </c>
      <c r="B2321" s="16" t="s">
        <v>113</v>
      </c>
      <c r="C2321" s="1" t="s">
        <v>4858</v>
      </c>
      <c r="D2321" s="8">
        <v>362515</v>
      </c>
      <c r="E2321" s="8" t="s">
        <v>4859</v>
      </c>
      <c r="F2321" s="8">
        <v>9</v>
      </c>
      <c r="G2321" s="9">
        <v>1</v>
      </c>
      <c r="H2321" s="1" t="s">
        <v>362</v>
      </c>
      <c r="I2321" s="8" t="s">
        <v>2978</v>
      </c>
      <c r="J2321" s="9" t="s">
        <v>12</v>
      </c>
    </row>
    <row r="2322" spans="1:10">
      <c r="A2322" s="12">
        <v>45404</v>
      </c>
      <c r="B2322" s="16" t="s">
        <v>113</v>
      </c>
      <c r="C2322" s="1" t="s">
        <v>2918</v>
      </c>
      <c r="D2322" s="8">
        <v>790796</v>
      </c>
      <c r="E2322" s="8" t="s">
        <v>4860</v>
      </c>
      <c r="F2322" s="8">
        <v>1</v>
      </c>
      <c r="G2322" s="9">
        <v>2</v>
      </c>
      <c r="H2322" s="1">
        <v>1</v>
      </c>
      <c r="I2322" s="8">
        <v>77.06</v>
      </c>
      <c r="J2322" s="9" t="s">
        <v>22</v>
      </c>
    </row>
    <row r="2323" spans="1:10">
      <c r="A2323" s="12">
        <v>45404</v>
      </c>
      <c r="B2323" s="16" t="s">
        <v>113</v>
      </c>
      <c r="C2323" s="1" t="s">
        <v>4861</v>
      </c>
      <c r="D2323" s="8">
        <v>6633234</v>
      </c>
      <c r="E2323" s="8" t="s">
        <v>4862</v>
      </c>
      <c r="F2323" s="8">
        <v>10</v>
      </c>
      <c r="G2323" s="9">
        <v>9</v>
      </c>
      <c r="H2323" s="1" t="s">
        <v>79</v>
      </c>
      <c r="I2323" s="8" t="s">
        <v>4863</v>
      </c>
      <c r="J2323" s="9" t="s">
        <v>24</v>
      </c>
    </row>
    <row r="2324" spans="1:10">
      <c r="A2324" s="12">
        <v>45404</v>
      </c>
      <c r="B2324" s="16" t="s">
        <v>113</v>
      </c>
      <c r="C2324" s="1" t="s">
        <v>4864</v>
      </c>
      <c r="D2324" s="8">
        <v>281020</v>
      </c>
      <c r="E2324" s="8" t="s">
        <v>4865</v>
      </c>
      <c r="F2324" s="8">
        <v>4</v>
      </c>
      <c r="G2324" s="9">
        <v>12</v>
      </c>
      <c r="H2324" s="1">
        <v>8</v>
      </c>
      <c r="I2324" s="8">
        <v>402.24</v>
      </c>
      <c r="J2324" s="9" t="s">
        <v>22</v>
      </c>
    </row>
    <row r="2325" spans="1:10">
      <c r="A2325" s="12">
        <v>45404</v>
      </c>
      <c r="B2325" s="16" t="s">
        <v>113</v>
      </c>
      <c r="C2325" s="1" t="s">
        <v>2925</v>
      </c>
      <c r="D2325" s="8">
        <v>304203</v>
      </c>
      <c r="E2325" s="8" t="s">
        <v>4866</v>
      </c>
      <c r="F2325" s="8">
        <v>2</v>
      </c>
      <c r="G2325" s="9">
        <v>3</v>
      </c>
      <c r="H2325" s="1">
        <v>1</v>
      </c>
      <c r="I2325" s="8">
        <v>16.93</v>
      </c>
      <c r="J2325" s="9" t="s">
        <v>12</v>
      </c>
    </row>
    <row r="2326" spans="1:10">
      <c r="A2326" s="12">
        <v>45404</v>
      </c>
      <c r="B2326" s="16" t="s">
        <v>113</v>
      </c>
      <c r="C2326" s="1" t="s">
        <v>1514</v>
      </c>
      <c r="D2326" s="8">
        <v>7910364</v>
      </c>
      <c r="E2326" s="8" t="s">
        <v>4867</v>
      </c>
      <c r="F2326" s="8">
        <v>4</v>
      </c>
      <c r="G2326" s="9">
        <v>6</v>
      </c>
      <c r="H2326" s="1">
        <v>2</v>
      </c>
      <c r="I2326" s="8">
        <v>75.819999999999993</v>
      </c>
      <c r="J2326" s="9" t="s">
        <v>16</v>
      </c>
    </row>
    <row r="2327" spans="1:10">
      <c r="A2327" s="12">
        <v>45404</v>
      </c>
      <c r="B2327" s="16" t="s">
        <v>113</v>
      </c>
      <c r="C2327" s="1" t="s">
        <v>4868</v>
      </c>
      <c r="D2327" s="8">
        <v>595774</v>
      </c>
      <c r="E2327" s="8" t="s">
        <v>4869</v>
      </c>
      <c r="F2327" s="8">
        <v>3</v>
      </c>
      <c r="G2327" s="9">
        <v>2</v>
      </c>
      <c r="H2327" s="1" t="s">
        <v>79</v>
      </c>
      <c r="I2327" s="8" t="s">
        <v>4870</v>
      </c>
      <c r="J2327" s="9" t="s">
        <v>12</v>
      </c>
    </row>
    <row r="2328" spans="1:10">
      <c r="A2328" s="12">
        <v>45404</v>
      </c>
      <c r="B2328" s="16" t="s">
        <v>113</v>
      </c>
      <c r="C2328" s="1" t="s">
        <v>2928</v>
      </c>
      <c r="D2328" s="8">
        <v>752791</v>
      </c>
      <c r="E2328" s="8" t="s">
        <v>2929</v>
      </c>
      <c r="F2328" s="8">
        <v>6</v>
      </c>
      <c r="G2328" s="9">
        <v>0</v>
      </c>
      <c r="H2328" s="1" t="s">
        <v>126</v>
      </c>
      <c r="I2328" s="8" t="s">
        <v>4871</v>
      </c>
      <c r="J2328" s="9" t="s">
        <v>12</v>
      </c>
    </row>
    <row r="2329" spans="1:10">
      <c r="A2329" s="12">
        <v>45404</v>
      </c>
      <c r="B2329" s="16" t="s">
        <v>113</v>
      </c>
      <c r="C2329" s="1" t="s">
        <v>4872</v>
      </c>
      <c r="D2329" s="8">
        <v>998146</v>
      </c>
      <c r="E2329" s="8" t="s">
        <v>4873</v>
      </c>
      <c r="F2329" s="8">
        <v>7</v>
      </c>
      <c r="G2329" s="9">
        <v>6</v>
      </c>
      <c r="H2329" s="1" t="s">
        <v>79</v>
      </c>
      <c r="I2329" s="8" t="s">
        <v>4874</v>
      </c>
      <c r="J2329" s="9" t="s">
        <v>24</v>
      </c>
    </row>
    <row r="2330" spans="1:10">
      <c r="A2330" s="12">
        <v>45404</v>
      </c>
      <c r="B2330" s="16" t="s">
        <v>113</v>
      </c>
      <c r="C2330" s="1" t="s">
        <v>4875</v>
      </c>
      <c r="D2330" s="8">
        <v>991042</v>
      </c>
      <c r="E2330" s="8" t="s">
        <v>4876</v>
      </c>
      <c r="F2330" s="8">
        <v>7</v>
      </c>
      <c r="G2330" s="9">
        <v>6</v>
      </c>
      <c r="H2330" s="1" t="s">
        <v>79</v>
      </c>
      <c r="I2330" s="8" t="s">
        <v>4877</v>
      </c>
      <c r="J2330" s="9" t="s">
        <v>24</v>
      </c>
    </row>
    <row r="2331" spans="1:10">
      <c r="A2331" s="12">
        <v>45404</v>
      </c>
      <c r="B2331" s="16" t="s">
        <v>113</v>
      </c>
      <c r="C2331" s="1" t="s">
        <v>2933</v>
      </c>
      <c r="D2331" s="8">
        <v>681718</v>
      </c>
      <c r="E2331" s="8" t="s">
        <v>4878</v>
      </c>
      <c r="F2331" s="8">
        <v>0</v>
      </c>
      <c r="G2331" s="9">
        <v>11</v>
      </c>
      <c r="H2331" s="1">
        <v>11</v>
      </c>
      <c r="I2331" s="8">
        <v>9.42</v>
      </c>
      <c r="J2331" s="9" t="s">
        <v>12</v>
      </c>
    </row>
    <row r="2332" spans="1:10">
      <c r="A2332" s="12">
        <v>45404</v>
      </c>
      <c r="B2332" s="16" t="s">
        <v>113</v>
      </c>
      <c r="C2332" s="1" t="s">
        <v>2935</v>
      </c>
      <c r="D2332" s="8">
        <v>8513899</v>
      </c>
      <c r="E2332" s="8" t="s">
        <v>4879</v>
      </c>
      <c r="F2332" s="8">
        <v>2</v>
      </c>
      <c r="G2332" s="9">
        <v>4</v>
      </c>
      <c r="H2332" s="1">
        <v>2</v>
      </c>
      <c r="I2332" s="8">
        <v>608.55999999999995</v>
      </c>
      <c r="J2332" s="9" t="s">
        <v>22</v>
      </c>
    </row>
    <row r="2333" spans="1:10">
      <c r="A2333" s="12">
        <v>45404</v>
      </c>
      <c r="B2333" s="16" t="s">
        <v>113</v>
      </c>
      <c r="C2333" s="1" t="s">
        <v>2937</v>
      </c>
      <c r="D2333" s="8">
        <v>188483</v>
      </c>
      <c r="E2333" s="8" t="s">
        <v>3264</v>
      </c>
      <c r="F2333" s="8">
        <v>6</v>
      </c>
      <c r="G2333" s="9">
        <v>9</v>
      </c>
      <c r="H2333" s="1">
        <v>3</v>
      </c>
      <c r="I2333" s="8">
        <v>3.51</v>
      </c>
      <c r="J2333" s="9" t="s">
        <v>12</v>
      </c>
    </row>
    <row r="2334" spans="1:10">
      <c r="A2334" s="12">
        <v>45404</v>
      </c>
      <c r="B2334" s="16" t="s">
        <v>113</v>
      </c>
      <c r="C2334" s="1" t="s">
        <v>4880</v>
      </c>
      <c r="D2334" s="8">
        <v>932366</v>
      </c>
      <c r="E2334" s="8" t="s">
        <v>4881</v>
      </c>
      <c r="F2334" s="8">
        <v>0</v>
      </c>
      <c r="G2334" s="9">
        <v>1</v>
      </c>
      <c r="H2334" s="1">
        <v>1</v>
      </c>
      <c r="I2334" s="8">
        <v>219.13</v>
      </c>
      <c r="J2334" s="9" t="s">
        <v>22</v>
      </c>
    </row>
    <row r="2335" spans="1:10">
      <c r="A2335" s="12">
        <v>45404</v>
      </c>
      <c r="B2335" s="16" t="s">
        <v>113</v>
      </c>
      <c r="C2335" s="1" t="s">
        <v>4882</v>
      </c>
      <c r="D2335" s="8">
        <v>9066308</v>
      </c>
      <c r="E2335" s="8" t="s">
        <v>4883</v>
      </c>
      <c r="F2335" s="8">
        <v>0</v>
      </c>
      <c r="G2335" s="9">
        <v>1</v>
      </c>
      <c r="H2335" s="1">
        <v>1</v>
      </c>
      <c r="I2335" s="8">
        <v>12.19</v>
      </c>
      <c r="J2335" s="9" t="s">
        <v>12</v>
      </c>
    </row>
    <row r="2336" spans="1:10">
      <c r="A2336" s="12">
        <v>45404</v>
      </c>
      <c r="B2336" s="16" t="s">
        <v>113</v>
      </c>
      <c r="C2336" s="1" t="s">
        <v>2815</v>
      </c>
      <c r="D2336" s="8">
        <v>6983581</v>
      </c>
      <c r="E2336" s="8" t="s">
        <v>4884</v>
      </c>
      <c r="F2336" s="8">
        <v>10</v>
      </c>
      <c r="G2336" s="9">
        <v>5</v>
      </c>
      <c r="H2336" s="1" t="s">
        <v>86</v>
      </c>
      <c r="I2336" s="8" t="s">
        <v>4885</v>
      </c>
      <c r="J2336" s="9" t="s">
        <v>12</v>
      </c>
    </row>
    <row r="2337" spans="1:10">
      <c r="A2337" s="12">
        <v>45404</v>
      </c>
      <c r="B2337" s="16" t="s">
        <v>113</v>
      </c>
      <c r="C2337" s="1" t="s">
        <v>4886</v>
      </c>
      <c r="D2337" s="8">
        <v>561743</v>
      </c>
      <c r="E2337" s="8" t="s">
        <v>4887</v>
      </c>
      <c r="F2337" s="8">
        <v>0</v>
      </c>
      <c r="G2337" s="9">
        <v>2</v>
      </c>
      <c r="H2337" s="1">
        <v>2</v>
      </c>
      <c r="I2337" s="8">
        <v>24.38</v>
      </c>
      <c r="J2337" s="9" t="s">
        <v>12</v>
      </c>
    </row>
    <row r="2338" spans="1:10">
      <c r="A2338" s="12">
        <v>45404</v>
      </c>
      <c r="B2338" s="16" t="s">
        <v>113</v>
      </c>
      <c r="C2338" s="1" t="s">
        <v>4888</v>
      </c>
      <c r="D2338" s="8">
        <v>1423089</v>
      </c>
      <c r="E2338" s="8" t="s">
        <v>4889</v>
      </c>
      <c r="F2338" s="8">
        <v>3</v>
      </c>
      <c r="G2338" s="9">
        <v>9</v>
      </c>
      <c r="H2338" s="1">
        <v>6</v>
      </c>
      <c r="I2338" s="8">
        <v>97.8</v>
      </c>
      <c r="J2338" s="9" t="s">
        <v>22</v>
      </c>
    </row>
    <row r="2339" spans="1:10">
      <c r="A2339" s="12">
        <v>45404</v>
      </c>
      <c r="B2339" s="16" t="s">
        <v>113</v>
      </c>
      <c r="C2339" s="1" t="s">
        <v>2957</v>
      </c>
      <c r="D2339" s="8">
        <v>110127</v>
      </c>
      <c r="E2339" s="8" t="s">
        <v>980</v>
      </c>
      <c r="F2339" s="8">
        <v>5</v>
      </c>
      <c r="G2339" s="9">
        <v>4</v>
      </c>
      <c r="H2339" s="1" t="s">
        <v>1729</v>
      </c>
      <c r="I2339" s="8" t="s">
        <v>4844</v>
      </c>
      <c r="J2339" s="9" t="s">
        <v>12</v>
      </c>
    </row>
    <row r="2340" spans="1:10">
      <c r="A2340" s="12">
        <v>45404</v>
      </c>
      <c r="B2340" s="16" t="s">
        <v>113</v>
      </c>
      <c r="C2340" s="1" t="s">
        <v>2959</v>
      </c>
      <c r="D2340" s="8">
        <v>7810784</v>
      </c>
      <c r="E2340" s="8" t="s">
        <v>4890</v>
      </c>
      <c r="F2340" s="8">
        <v>1</v>
      </c>
      <c r="G2340" s="9">
        <v>0</v>
      </c>
      <c r="H2340" s="1" t="s">
        <v>1729</v>
      </c>
      <c r="I2340" s="8" t="s">
        <v>4891</v>
      </c>
      <c r="J2340" s="9" t="s">
        <v>12</v>
      </c>
    </row>
    <row r="2341" spans="1:10">
      <c r="A2341" s="12">
        <v>45404</v>
      </c>
      <c r="B2341" s="16" t="s">
        <v>113</v>
      </c>
      <c r="C2341" s="1" t="s">
        <v>4892</v>
      </c>
      <c r="D2341" s="8">
        <v>8679010</v>
      </c>
      <c r="E2341" s="8" t="s">
        <v>4893</v>
      </c>
      <c r="F2341" s="8">
        <v>6</v>
      </c>
      <c r="G2341" s="9">
        <v>5</v>
      </c>
      <c r="H2341" s="1" t="s">
        <v>1729</v>
      </c>
      <c r="I2341" s="8" t="s">
        <v>4894</v>
      </c>
      <c r="J2341" s="9" t="s">
        <v>12</v>
      </c>
    </row>
    <row r="2342" spans="1:10">
      <c r="A2342" s="12">
        <v>45404</v>
      </c>
      <c r="B2342" s="16" t="s">
        <v>113</v>
      </c>
      <c r="C2342" s="1" t="s">
        <v>4895</v>
      </c>
      <c r="D2342" s="8">
        <v>729765</v>
      </c>
      <c r="E2342" s="8" t="s">
        <v>4896</v>
      </c>
      <c r="F2342" s="8">
        <v>7</v>
      </c>
      <c r="G2342" s="9">
        <v>2</v>
      </c>
      <c r="H2342" s="1" t="s">
        <v>4492</v>
      </c>
      <c r="I2342" s="8" t="s">
        <v>4897</v>
      </c>
      <c r="J2342" s="9" t="s">
        <v>12</v>
      </c>
    </row>
    <row r="2343" spans="1:10">
      <c r="A2343" s="12">
        <v>45404</v>
      </c>
      <c r="B2343" s="16" t="s">
        <v>113</v>
      </c>
      <c r="C2343" s="1" t="s">
        <v>2985</v>
      </c>
      <c r="D2343" s="8">
        <v>864834</v>
      </c>
      <c r="E2343" s="8" t="s">
        <v>4898</v>
      </c>
      <c r="F2343" s="8">
        <v>3</v>
      </c>
      <c r="G2343" s="9">
        <v>2</v>
      </c>
      <c r="H2343" s="1" t="s">
        <v>1729</v>
      </c>
      <c r="I2343" s="8" t="s">
        <v>2987</v>
      </c>
      <c r="J2343" s="9" t="s">
        <v>12</v>
      </c>
    </row>
    <row r="2344" spans="1:10">
      <c r="A2344" s="12">
        <v>45404</v>
      </c>
      <c r="B2344" s="16" t="s">
        <v>113</v>
      </c>
      <c r="C2344" s="1" t="s">
        <v>4899</v>
      </c>
      <c r="D2344" s="8">
        <v>471937</v>
      </c>
      <c r="E2344" s="8" t="s">
        <v>4900</v>
      </c>
      <c r="F2344" s="8">
        <v>0</v>
      </c>
      <c r="G2344" s="9">
        <v>4</v>
      </c>
      <c r="H2344" s="1">
        <v>4</v>
      </c>
      <c r="I2344" s="8">
        <v>41.85</v>
      </c>
      <c r="J2344" s="9" t="s">
        <v>12</v>
      </c>
    </row>
    <row r="2345" spans="1:10">
      <c r="A2345" s="12">
        <v>45404</v>
      </c>
      <c r="B2345" s="16" t="s">
        <v>113</v>
      </c>
      <c r="C2345" s="1" t="s">
        <v>2993</v>
      </c>
      <c r="D2345" s="8">
        <v>2628047</v>
      </c>
      <c r="E2345" s="8" t="s">
        <v>4901</v>
      </c>
      <c r="F2345" s="8">
        <v>3</v>
      </c>
      <c r="G2345" s="9">
        <v>1</v>
      </c>
      <c r="H2345" s="1" t="s">
        <v>90</v>
      </c>
      <c r="I2345" s="8" t="s">
        <v>4902</v>
      </c>
      <c r="J2345" s="9" t="s">
        <v>12</v>
      </c>
    </row>
    <row r="2346" spans="1:10">
      <c r="A2346" s="12">
        <v>45404</v>
      </c>
      <c r="B2346" s="16" t="s">
        <v>113</v>
      </c>
      <c r="C2346" s="1" t="s">
        <v>4903</v>
      </c>
      <c r="D2346" s="8">
        <v>200015</v>
      </c>
      <c r="E2346" s="8" t="s">
        <v>4904</v>
      </c>
      <c r="F2346" s="8">
        <v>1</v>
      </c>
      <c r="G2346" s="9">
        <v>2</v>
      </c>
      <c r="H2346" s="1">
        <v>1</v>
      </c>
      <c r="I2346" s="8">
        <v>41.9</v>
      </c>
      <c r="J2346" s="9" t="s">
        <v>12</v>
      </c>
    </row>
    <row r="2347" spans="1:10">
      <c r="A2347" s="12">
        <v>45404</v>
      </c>
      <c r="B2347" s="16" t="s">
        <v>113</v>
      </c>
      <c r="C2347" s="1" t="s">
        <v>2995</v>
      </c>
      <c r="D2347" s="8">
        <v>681112</v>
      </c>
      <c r="E2347" s="8" t="s">
        <v>4905</v>
      </c>
      <c r="F2347" s="8">
        <v>2</v>
      </c>
      <c r="G2347" s="9">
        <v>1</v>
      </c>
      <c r="H2347" s="1" t="s">
        <v>79</v>
      </c>
      <c r="I2347" s="8" t="s">
        <v>4906</v>
      </c>
      <c r="J2347" s="9" t="s">
        <v>12</v>
      </c>
    </row>
    <row r="2348" spans="1:10">
      <c r="A2348" s="12">
        <v>45404</v>
      </c>
      <c r="B2348" s="16" t="s">
        <v>113</v>
      </c>
      <c r="C2348" s="1" t="s">
        <v>4907</v>
      </c>
      <c r="D2348" s="8">
        <v>865086</v>
      </c>
      <c r="E2348" s="8" t="s">
        <v>4908</v>
      </c>
      <c r="F2348" s="8">
        <v>3</v>
      </c>
      <c r="G2348" s="9">
        <v>2</v>
      </c>
      <c r="H2348" s="1" t="s">
        <v>79</v>
      </c>
      <c r="I2348" s="8" t="s">
        <v>4909</v>
      </c>
      <c r="J2348" s="9" t="s">
        <v>12</v>
      </c>
    </row>
    <row r="2349" spans="1:10">
      <c r="A2349" s="12">
        <v>45404</v>
      </c>
      <c r="B2349" s="16" t="s">
        <v>113</v>
      </c>
      <c r="C2349" s="1" t="s">
        <v>4910</v>
      </c>
      <c r="D2349" s="8">
        <v>132559</v>
      </c>
      <c r="E2349" s="8" t="s">
        <v>4911</v>
      </c>
      <c r="F2349" s="8">
        <v>0</v>
      </c>
      <c r="G2349" s="9">
        <v>1</v>
      </c>
      <c r="H2349" s="1">
        <v>1</v>
      </c>
      <c r="I2349" s="8">
        <v>50.16</v>
      </c>
      <c r="J2349" s="9" t="s">
        <v>12</v>
      </c>
    </row>
    <row r="2350" spans="1:10">
      <c r="A2350" s="12">
        <v>45404</v>
      </c>
      <c r="B2350" s="16" t="s">
        <v>113</v>
      </c>
      <c r="C2350" s="1" t="s">
        <v>4912</v>
      </c>
      <c r="D2350" s="8">
        <v>864743</v>
      </c>
      <c r="E2350" s="8" t="s">
        <v>4913</v>
      </c>
      <c r="F2350" s="8">
        <v>1</v>
      </c>
      <c r="G2350" s="9">
        <v>2</v>
      </c>
      <c r="H2350" s="1">
        <v>1</v>
      </c>
      <c r="I2350" s="8">
        <v>11.16</v>
      </c>
      <c r="J2350" s="9" t="s">
        <v>12</v>
      </c>
    </row>
    <row r="2351" spans="1:10">
      <c r="A2351" s="12">
        <v>45404</v>
      </c>
      <c r="B2351" s="16" t="s">
        <v>113</v>
      </c>
      <c r="C2351" s="1" t="s">
        <v>4914</v>
      </c>
      <c r="D2351" s="8">
        <v>864673</v>
      </c>
      <c r="E2351" s="8" t="s">
        <v>4915</v>
      </c>
      <c r="F2351" s="8">
        <v>0</v>
      </c>
      <c r="G2351" s="9">
        <v>2</v>
      </c>
      <c r="H2351" s="1">
        <v>2</v>
      </c>
      <c r="I2351" s="8">
        <v>24.38</v>
      </c>
      <c r="J2351" s="9" t="s">
        <v>12</v>
      </c>
    </row>
    <row r="2352" spans="1:10">
      <c r="A2352" s="12">
        <v>45404</v>
      </c>
      <c r="B2352" s="16" t="s">
        <v>113</v>
      </c>
      <c r="C2352" s="1" t="s">
        <v>4916</v>
      </c>
      <c r="D2352" s="8">
        <v>837499</v>
      </c>
      <c r="E2352" s="8" t="s">
        <v>3020</v>
      </c>
      <c r="F2352" s="8">
        <v>2</v>
      </c>
      <c r="G2352" s="9">
        <v>3</v>
      </c>
      <c r="H2352" s="1">
        <v>1</v>
      </c>
      <c r="I2352" s="8">
        <v>12.19</v>
      </c>
      <c r="J2352" s="9" t="s">
        <v>12</v>
      </c>
    </row>
    <row r="2353" spans="1:10">
      <c r="A2353" s="12">
        <v>45404</v>
      </c>
      <c r="B2353" s="16" t="s">
        <v>113</v>
      </c>
      <c r="C2353" s="1" t="s">
        <v>4917</v>
      </c>
      <c r="D2353" s="8">
        <v>3863359</v>
      </c>
      <c r="E2353" s="8" t="s">
        <v>4918</v>
      </c>
      <c r="F2353" s="8">
        <v>7</v>
      </c>
      <c r="G2353" s="9">
        <v>10</v>
      </c>
      <c r="H2353" s="1">
        <v>3</v>
      </c>
      <c r="I2353" s="8">
        <v>146.28</v>
      </c>
      <c r="J2353" s="9" t="s">
        <v>16</v>
      </c>
    </row>
    <row r="2354" spans="1:10">
      <c r="A2354" s="12">
        <v>45404</v>
      </c>
      <c r="B2354" s="16" t="s">
        <v>113</v>
      </c>
      <c r="C2354" s="1" t="s">
        <v>3009</v>
      </c>
      <c r="D2354" s="8">
        <v>864974</v>
      </c>
      <c r="E2354" s="8" t="s">
        <v>4919</v>
      </c>
      <c r="F2354" s="8">
        <v>3</v>
      </c>
      <c r="G2354" s="9">
        <v>1</v>
      </c>
      <c r="H2354" s="1" t="s">
        <v>1099</v>
      </c>
      <c r="I2354" s="8" t="s">
        <v>4920</v>
      </c>
      <c r="J2354" s="9" t="s">
        <v>12</v>
      </c>
    </row>
    <row r="2355" spans="1:10">
      <c r="A2355" s="12">
        <v>45404</v>
      </c>
      <c r="B2355" s="16" t="s">
        <v>113</v>
      </c>
      <c r="C2355" s="1" t="s">
        <v>4921</v>
      </c>
      <c r="D2355" s="8">
        <v>470203</v>
      </c>
      <c r="E2355" s="8" t="s">
        <v>4922</v>
      </c>
      <c r="F2355" s="8">
        <v>2</v>
      </c>
      <c r="G2355" s="9">
        <v>3</v>
      </c>
      <c r="H2355" s="1">
        <v>1</v>
      </c>
      <c r="I2355" s="8">
        <v>2.5</v>
      </c>
      <c r="J2355" s="9" t="s">
        <v>12</v>
      </c>
    </row>
    <row r="2356" spans="1:10">
      <c r="A2356" s="12">
        <v>45404</v>
      </c>
      <c r="B2356" s="16" t="s">
        <v>113</v>
      </c>
      <c r="C2356" s="1" t="s">
        <v>1117</v>
      </c>
      <c r="D2356" s="8">
        <v>462310</v>
      </c>
      <c r="E2356" s="8" t="s">
        <v>1118</v>
      </c>
      <c r="F2356" s="8">
        <v>0</v>
      </c>
      <c r="G2356" s="9">
        <v>3</v>
      </c>
      <c r="H2356" s="1">
        <v>3</v>
      </c>
      <c r="I2356" s="8">
        <v>50.85</v>
      </c>
      <c r="J2356" s="9" t="s">
        <v>22</v>
      </c>
    </row>
    <row r="2357" spans="1:10">
      <c r="A2357" s="12">
        <v>45404</v>
      </c>
      <c r="B2357" s="16" t="s">
        <v>113</v>
      </c>
      <c r="C2357" s="1" t="s">
        <v>3021</v>
      </c>
      <c r="D2357" s="8">
        <v>460691</v>
      </c>
      <c r="E2357" s="8" t="s">
        <v>3022</v>
      </c>
      <c r="F2357" s="8">
        <v>1</v>
      </c>
      <c r="G2357" s="9">
        <v>2</v>
      </c>
      <c r="H2357" s="1">
        <v>1</v>
      </c>
      <c r="I2357" s="8">
        <v>39.78</v>
      </c>
      <c r="J2357" s="9" t="s">
        <v>12</v>
      </c>
    </row>
    <row r="2358" spans="1:10">
      <c r="A2358" s="12">
        <v>45404</v>
      </c>
      <c r="B2358" s="16" t="s">
        <v>113</v>
      </c>
      <c r="C2358" s="1" t="s">
        <v>4923</v>
      </c>
      <c r="D2358" s="8">
        <v>5630763</v>
      </c>
      <c r="E2358" s="8" t="s">
        <v>4924</v>
      </c>
      <c r="F2358" s="8">
        <v>0</v>
      </c>
      <c r="G2358" s="9">
        <v>2</v>
      </c>
      <c r="H2358" s="1">
        <v>2</v>
      </c>
      <c r="I2358" s="8">
        <v>67.23</v>
      </c>
      <c r="J2358" s="9" t="s">
        <v>12</v>
      </c>
    </row>
    <row r="2359" spans="1:10">
      <c r="A2359" s="12">
        <v>45404</v>
      </c>
      <c r="B2359" s="16" t="s">
        <v>113</v>
      </c>
      <c r="C2359" s="1" t="s">
        <v>3027</v>
      </c>
      <c r="D2359" s="8">
        <v>789306</v>
      </c>
      <c r="E2359" s="8" t="s">
        <v>3028</v>
      </c>
      <c r="F2359" s="8">
        <v>0</v>
      </c>
      <c r="G2359" s="9">
        <v>5</v>
      </c>
      <c r="H2359" s="1">
        <v>5</v>
      </c>
      <c r="I2359" s="8">
        <v>82.15</v>
      </c>
      <c r="J2359" s="9" t="s">
        <v>12</v>
      </c>
    </row>
    <row r="2360" spans="1:10">
      <c r="A2360" s="12">
        <v>45405</v>
      </c>
      <c r="B2360" s="16" t="s">
        <v>64</v>
      </c>
      <c r="C2360" s="1" t="s">
        <v>4925</v>
      </c>
      <c r="D2360" s="8">
        <v>738753</v>
      </c>
      <c r="E2360" s="8" t="s">
        <v>4926</v>
      </c>
      <c r="F2360" s="8">
        <v>262</v>
      </c>
      <c r="G2360" s="9">
        <v>254</v>
      </c>
      <c r="H2360" s="1" t="s">
        <v>362</v>
      </c>
      <c r="I2360" s="8" t="s">
        <v>4927</v>
      </c>
      <c r="J2360" s="9" t="s">
        <v>16</v>
      </c>
    </row>
    <row r="2361" spans="1:10">
      <c r="A2361" s="12">
        <v>45405</v>
      </c>
      <c r="B2361" s="16" t="s">
        <v>64</v>
      </c>
      <c r="C2361" s="1" t="s">
        <v>4928</v>
      </c>
      <c r="D2361" s="8">
        <v>416235</v>
      </c>
      <c r="E2361" s="8" t="s">
        <v>4929</v>
      </c>
      <c r="F2361" s="8">
        <v>132</v>
      </c>
      <c r="G2361" s="9">
        <v>153</v>
      </c>
      <c r="H2361" s="1">
        <v>21</v>
      </c>
      <c r="I2361" s="8">
        <v>76.08</v>
      </c>
      <c r="J2361" s="9" t="s">
        <v>16</v>
      </c>
    </row>
    <row r="2362" spans="1:10">
      <c r="A2362" s="12">
        <v>45405</v>
      </c>
      <c r="B2362" s="16" t="s">
        <v>64</v>
      </c>
      <c r="C2362" s="1" t="s">
        <v>4930</v>
      </c>
      <c r="D2362" s="8">
        <v>207037</v>
      </c>
      <c r="E2362" s="8" t="s">
        <v>4931</v>
      </c>
      <c r="F2362" s="8">
        <v>32</v>
      </c>
      <c r="G2362" s="9">
        <v>19</v>
      </c>
      <c r="H2362" s="1" t="s">
        <v>3452</v>
      </c>
      <c r="I2362" s="8" t="s">
        <v>4932</v>
      </c>
      <c r="J2362" s="9" t="s">
        <v>16</v>
      </c>
    </row>
    <row r="2363" spans="1:10">
      <c r="A2363" s="12">
        <v>45405</v>
      </c>
      <c r="B2363" s="16" t="s">
        <v>64</v>
      </c>
      <c r="C2363" s="1" t="s">
        <v>4933</v>
      </c>
      <c r="D2363" s="8">
        <v>140288</v>
      </c>
      <c r="E2363" s="8" t="s">
        <v>4934</v>
      </c>
      <c r="F2363" s="8">
        <v>140</v>
      </c>
      <c r="G2363" s="9">
        <v>148</v>
      </c>
      <c r="H2363" s="1">
        <v>8</v>
      </c>
      <c r="I2363" s="8">
        <v>22.96</v>
      </c>
      <c r="J2363" s="9" t="s">
        <v>22</v>
      </c>
    </row>
    <row r="2364" spans="1:10">
      <c r="A2364" s="12">
        <v>45405</v>
      </c>
      <c r="B2364" s="16" t="s">
        <v>64</v>
      </c>
      <c r="C2364" s="1" t="s">
        <v>4935</v>
      </c>
      <c r="D2364" s="8">
        <v>575341</v>
      </c>
      <c r="E2364" s="8" t="s">
        <v>4936</v>
      </c>
      <c r="F2364" s="8">
        <v>108</v>
      </c>
      <c r="G2364" s="9">
        <v>109</v>
      </c>
      <c r="H2364" s="1">
        <v>1</v>
      </c>
      <c r="I2364" s="8">
        <v>3.87</v>
      </c>
      <c r="J2364" s="9" t="s">
        <v>12</v>
      </c>
    </row>
    <row r="2365" spans="1:10">
      <c r="A2365" s="12">
        <v>45405</v>
      </c>
      <c r="B2365" s="16" t="s">
        <v>64</v>
      </c>
      <c r="C2365" s="1" t="s">
        <v>4937</v>
      </c>
      <c r="D2365" s="8">
        <v>485177</v>
      </c>
      <c r="E2365" s="8" t="s">
        <v>4938</v>
      </c>
      <c r="F2365" s="8">
        <v>657</v>
      </c>
      <c r="G2365" s="9">
        <v>665</v>
      </c>
      <c r="H2365" s="1">
        <v>8</v>
      </c>
      <c r="I2365" s="8">
        <v>6.63</v>
      </c>
      <c r="J2365" s="9" t="s">
        <v>12</v>
      </c>
    </row>
    <row r="2366" spans="1:10">
      <c r="A2366" s="12">
        <v>45405</v>
      </c>
      <c r="B2366" s="16" t="s">
        <v>64</v>
      </c>
      <c r="C2366" s="1" t="s">
        <v>4939</v>
      </c>
      <c r="D2366" s="8">
        <v>525698</v>
      </c>
      <c r="E2366" s="8" t="s">
        <v>4940</v>
      </c>
      <c r="F2366" s="8">
        <v>41</v>
      </c>
      <c r="G2366" s="9">
        <v>39</v>
      </c>
      <c r="H2366" s="1" t="s">
        <v>90</v>
      </c>
      <c r="I2366" s="8" t="s">
        <v>4941</v>
      </c>
      <c r="J2366" s="9" t="s">
        <v>16</v>
      </c>
    </row>
    <row r="2367" spans="1:10">
      <c r="A2367" s="12">
        <v>45405</v>
      </c>
      <c r="B2367" s="16" t="s">
        <v>64</v>
      </c>
      <c r="C2367" s="1" t="s">
        <v>4942</v>
      </c>
      <c r="D2367" s="8">
        <v>6253447</v>
      </c>
      <c r="E2367" s="8" t="s">
        <v>4943</v>
      </c>
      <c r="F2367" s="8">
        <v>141</v>
      </c>
      <c r="G2367" s="9">
        <v>159</v>
      </c>
      <c r="H2367" s="1">
        <v>18</v>
      </c>
      <c r="I2367" s="8">
        <v>48.07</v>
      </c>
      <c r="J2367" s="9" t="s">
        <v>24</v>
      </c>
    </row>
    <row r="2368" spans="1:10">
      <c r="A2368" s="12">
        <v>45405</v>
      </c>
      <c r="B2368" s="16" t="s">
        <v>64</v>
      </c>
      <c r="C2368" s="1" t="s">
        <v>4944</v>
      </c>
      <c r="D2368" s="8">
        <v>750406</v>
      </c>
      <c r="E2368" s="8" t="s">
        <v>4945</v>
      </c>
      <c r="F2368" s="8">
        <v>99</v>
      </c>
      <c r="G2368" s="9">
        <v>101</v>
      </c>
      <c r="H2368" s="1">
        <v>2</v>
      </c>
      <c r="I2368" s="8">
        <v>7.82</v>
      </c>
      <c r="J2368" s="9" t="s">
        <v>24</v>
      </c>
    </row>
    <row r="2369" spans="1:10">
      <c r="A2369" s="12">
        <v>45405</v>
      </c>
      <c r="B2369" s="16" t="s">
        <v>64</v>
      </c>
      <c r="C2369" s="1" t="s">
        <v>4946</v>
      </c>
      <c r="D2369" s="8">
        <v>616545</v>
      </c>
      <c r="E2369" s="8" t="s">
        <v>4947</v>
      </c>
      <c r="F2369" s="8">
        <v>526</v>
      </c>
      <c r="G2369" s="9">
        <v>550</v>
      </c>
      <c r="H2369" s="1">
        <v>24</v>
      </c>
      <c r="I2369" s="8">
        <v>17.32</v>
      </c>
      <c r="J2369" s="9" t="s">
        <v>24</v>
      </c>
    </row>
    <row r="2370" spans="1:10">
      <c r="A2370" s="12">
        <v>45405</v>
      </c>
      <c r="B2370" s="16" t="s">
        <v>64</v>
      </c>
      <c r="C2370" s="1" t="s">
        <v>4948</v>
      </c>
      <c r="D2370" s="8">
        <v>935474</v>
      </c>
      <c r="E2370" s="8" t="s">
        <v>4949</v>
      </c>
      <c r="F2370" s="8">
        <v>7</v>
      </c>
      <c r="G2370" s="9">
        <v>10</v>
      </c>
      <c r="H2370" s="1">
        <v>3</v>
      </c>
      <c r="I2370" s="8">
        <v>171.3</v>
      </c>
      <c r="J2370" s="9" t="s">
        <v>16</v>
      </c>
    </row>
    <row r="2371" spans="1:10">
      <c r="A2371" s="12">
        <v>45405</v>
      </c>
      <c r="B2371" s="16" t="s">
        <v>64</v>
      </c>
      <c r="C2371" s="1" t="s">
        <v>4950</v>
      </c>
      <c r="D2371" s="8">
        <v>352637</v>
      </c>
      <c r="E2371" s="8" t="s">
        <v>4951</v>
      </c>
      <c r="F2371" s="8">
        <v>7</v>
      </c>
      <c r="G2371" s="9">
        <v>10</v>
      </c>
      <c r="H2371" s="1">
        <v>3</v>
      </c>
      <c r="I2371" s="8">
        <v>162.30000000000001</v>
      </c>
      <c r="J2371" s="9" t="s">
        <v>16</v>
      </c>
    </row>
    <row r="2372" spans="1:10">
      <c r="A2372" s="12">
        <v>45405</v>
      </c>
      <c r="B2372" s="16" t="s">
        <v>64</v>
      </c>
      <c r="C2372" s="1" t="s">
        <v>4952</v>
      </c>
      <c r="D2372" s="8">
        <v>8237119</v>
      </c>
      <c r="E2372" s="8" t="s">
        <v>2887</v>
      </c>
      <c r="F2372" s="8">
        <v>103</v>
      </c>
      <c r="G2372" s="9">
        <v>104</v>
      </c>
      <c r="H2372" s="1">
        <v>1</v>
      </c>
      <c r="I2372" s="8">
        <v>3.81</v>
      </c>
      <c r="J2372" s="9" t="s">
        <v>16</v>
      </c>
    </row>
    <row r="2373" spans="1:10">
      <c r="A2373" s="12">
        <v>45405</v>
      </c>
      <c r="B2373" s="16" t="s">
        <v>64</v>
      </c>
      <c r="C2373" s="1" t="s">
        <v>4953</v>
      </c>
      <c r="D2373" s="8">
        <v>602795</v>
      </c>
      <c r="E2373" s="8" t="s">
        <v>4954</v>
      </c>
      <c r="F2373" s="8">
        <v>12</v>
      </c>
      <c r="G2373" s="9">
        <v>10</v>
      </c>
      <c r="H2373" s="1" t="s">
        <v>90</v>
      </c>
      <c r="I2373" s="8" t="s">
        <v>4955</v>
      </c>
      <c r="J2373" s="9" t="s">
        <v>16</v>
      </c>
    </row>
    <row r="2374" spans="1:10">
      <c r="A2374" s="12">
        <v>45405</v>
      </c>
      <c r="B2374" s="16" t="s">
        <v>64</v>
      </c>
      <c r="C2374" s="1" t="s">
        <v>4956</v>
      </c>
      <c r="D2374" s="8">
        <v>1644670</v>
      </c>
      <c r="E2374" s="8" t="s">
        <v>4957</v>
      </c>
      <c r="F2374" s="8">
        <v>15</v>
      </c>
      <c r="G2374" s="9">
        <v>14</v>
      </c>
      <c r="H2374" s="1" t="s">
        <v>79</v>
      </c>
      <c r="I2374" s="8" t="s">
        <v>4958</v>
      </c>
      <c r="J2374" s="9" t="s">
        <v>16</v>
      </c>
    </row>
    <row r="2375" spans="1:10">
      <c r="A2375" s="12">
        <v>45405</v>
      </c>
      <c r="B2375" s="16" t="s">
        <v>64</v>
      </c>
      <c r="C2375" s="1" t="s">
        <v>4959</v>
      </c>
      <c r="D2375" s="8">
        <v>791710</v>
      </c>
      <c r="E2375" s="8" t="s">
        <v>4960</v>
      </c>
      <c r="F2375" s="8">
        <v>55</v>
      </c>
      <c r="G2375" s="9">
        <v>39</v>
      </c>
      <c r="H2375" s="1" t="s">
        <v>492</v>
      </c>
      <c r="I2375" s="8" t="s">
        <v>4961</v>
      </c>
      <c r="J2375" s="9" t="s">
        <v>47</v>
      </c>
    </row>
    <row r="2376" spans="1:10">
      <c r="A2376" s="12">
        <v>45405</v>
      </c>
      <c r="B2376" s="16" t="s">
        <v>64</v>
      </c>
      <c r="C2376" s="1" t="s">
        <v>4962</v>
      </c>
      <c r="D2376" s="8">
        <v>602795</v>
      </c>
      <c r="E2376" s="8" t="s">
        <v>4954</v>
      </c>
      <c r="F2376" s="8">
        <v>12</v>
      </c>
      <c r="G2376" s="9">
        <v>11</v>
      </c>
      <c r="H2376" s="1" t="s">
        <v>79</v>
      </c>
      <c r="I2376" s="8" t="s">
        <v>4963</v>
      </c>
      <c r="J2376" s="9" t="s">
        <v>47</v>
      </c>
    </row>
    <row r="2377" spans="1:10">
      <c r="A2377" s="12">
        <v>45405</v>
      </c>
      <c r="B2377" s="16" t="s">
        <v>64</v>
      </c>
      <c r="C2377" s="1" t="s">
        <v>4964</v>
      </c>
      <c r="D2377" s="8">
        <v>619940</v>
      </c>
      <c r="E2377" s="8" t="s">
        <v>89</v>
      </c>
      <c r="F2377" s="8">
        <v>24</v>
      </c>
      <c r="G2377" s="9">
        <v>25</v>
      </c>
      <c r="H2377" s="1">
        <v>1</v>
      </c>
      <c r="I2377" s="8">
        <v>28.97</v>
      </c>
      <c r="J2377" s="9" t="s">
        <v>16</v>
      </c>
    </row>
    <row r="2378" spans="1:10">
      <c r="A2378" s="12">
        <v>45405</v>
      </c>
      <c r="B2378" s="16" t="s">
        <v>64</v>
      </c>
      <c r="C2378" s="1" t="s">
        <v>4965</v>
      </c>
      <c r="D2378" s="8">
        <v>433508</v>
      </c>
      <c r="E2378" s="8" t="s">
        <v>3351</v>
      </c>
      <c r="F2378" s="8">
        <v>360</v>
      </c>
      <c r="G2378" s="9">
        <v>344</v>
      </c>
      <c r="H2378" s="1" t="s">
        <v>1221</v>
      </c>
      <c r="I2378" s="8" t="s">
        <v>4966</v>
      </c>
      <c r="J2378" s="9" t="s">
        <v>16</v>
      </c>
    </row>
    <row r="2379" spans="1:10">
      <c r="A2379" s="12">
        <v>45405</v>
      </c>
      <c r="B2379" s="16" t="s">
        <v>64</v>
      </c>
      <c r="C2379" s="1" t="s">
        <v>4967</v>
      </c>
      <c r="D2379" s="8">
        <v>698878</v>
      </c>
      <c r="E2379" s="8" t="s">
        <v>4968</v>
      </c>
      <c r="F2379" s="8">
        <v>160</v>
      </c>
      <c r="G2379" s="9">
        <v>260</v>
      </c>
      <c r="H2379" s="1">
        <v>100</v>
      </c>
      <c r="I2379" s="8">
        <v>273.7</v>
      </c>
      <c r="J2379" s="9" t="s">
        <v>43</v>
      </c>
    </row>
    <row r="2380" spans="1:10">
      <c r="A2380" s="12">
        <v>45405</v>
      </c>
      <c r="B2380" s="16" t="s">
        <v>64</v>
      </c>
      <c r="C2380" s="1" t="s">
        <v>4969</v>
      </c>
      <c r="D2380" s="8">
        <v>698878</v>
      </c>
      <c r="E2380" s="8" t="s">
        <v>4968</v>
      </c>
      <c r="F2380" s="8">
        <v>400</v>
      </c>
      <c r="G2380" s="9">
        <v>300</v>
      </c>
      <c r="H2380" s="1" t="s">
        <v>4970</v>
      </c>
      <c r="I2380" s="8" t="s">
        <v>4971</v>
      </c>
      <c r="J2380" s="9" t="s">
        <v>14</v>
      </c>
    </row>
    <row r="2381" spans="1:10">
      <c r="A2381" s="12">
        <v>45405</v>
      </c>
      <c r="B2381" s="16" t="s">
        <v>64</v>
      </c>
      <c r="C2381" s="1" t="s">
        <v>4972</v>
      </c>
      <c r="D2381" s="8">
        <v>998584</v>
      </c>
      <c r="E2381" s="8" t="s">
        <v>4973</v>
      </c>
      <c r="F2381" s="8">
        <v>1368</v>
      </c>
      <c r="G2381" s="9">
        <v>1164</v>
      </c>
      <c r="H2381" s="1" t="s">
        <v>4974</v>
      </c>
      <c r="I2381" s="8" t="s">
        <v>4975</v>
      </c>
      <c r="J2381" s="9" t="s">
        <v>16</v>
      </c>
    </row>
    <row r="2382" spans="1:10">
      <c r="A2382" s="12">
        <v>45405</v>
      </c>
      <c r="B2382" s="16" t="s">
        <v>64</v>
      </c>
      <c r="C2382" s="1" t="s">
        <v>4976</v>
      </c>
      <c r="D2382" s="8">
        <v>847595</v>
      </c>
      <c r="E2382" s="8" t="s">
        <v>4977</v>
      </c>
      <c r="F2382" s="8">
        <v>140</v>
      </c>
      <c r="G2382" s="9">
        <v>120</v>
      </c>
      <c r="H2382" s="1" t="s">
        <v>337</v>
      </c>
      <c r="I2382" s="8" t="s">
        <v>4978</v>
      </c>
      <c r="J2382" s="9" t="s">
        <v>16</v>
      </c>
    </row>
    <row r="2383" spans="1:10">
      <c r="A2383" s="12">
        <v>45405</v>
      </c>
      <c r="B2383" s="16" t="s">
        <v>64</v>
      </c>
      <c r="C2383" s="1" t="s">
        <v>4979</v>
      </c>
      <c r="D2383" s="8">
        <v>6994830</v>
      </c>
      <c r="E2383" s="8" t="s">
        <v>4980</v>
      </c>
      <c r="F2383" s="8">
        <v>100</v>
      </c>
      <c r="G2383" s="9">
        <v>90</v>
      </c>
      <c r="H2383" s="1" t="s">
        <v>1179</v>
      </c>
      <c r="I2383" s="8" t="s">
        <v>4981</v>
      </c>
      <c r="J2383" s="9" t="s">
        <v>16</v>
      </c>
    </row>
    <row r="2384" spans="1:10">
      <c r="A2384" s="12">
        <v>45405</v>
      </c>
      <c r="B2384" s="16" t="s">
        <v>64</v>
      </c>
      <c r="C2384" s="1" t="s">
        <v>4982</v>
      </c>
      <c r="D2384" s="8">
        <v>505456</v>
      </c>
      <c r="E2384" s="8" t="s">
        <v>4983</v>
      </c>
      <c r="F2384" s="8">
        <v>48</v>
      </c>
      <c r="G2384" s="9">
        <v>72</v>
      </c>
      <c r="H2384" s="1">
        <v>24</v>
      </c>
      <c r="I2384" s="8">
        <v>189.12</v>
      </c>
      <c r="J2384" s="9" t="s">
        <v>16</v>
      </c>
    </row>
    <row r="2385" spans="1:10">
      <c r="A2385" s="12">
        <v>45405</v>
      </c>
      <c r="B2385" s="16" t="s">
        <v>64</v>
      </c>
      <c r="C2385" s="1" t="s">
        <v>4984</v>
      </c>
      <c r="D2385" s="8">
        <v>441887</v>
      </c>
      <c r="E2385" s="8" t="s">
        <v>4985</v>
      </c>
      <c r="F2385" s="8">
        <v>64</v>
      </c>
      <c r="G2385" s="9">
        <v>56</v>
      </c>
      <c r="H2385" s="1" t="s">
        <v>1459</v>
      </c>
      <c r="I2385" s="8" t="s">
        <v>4986</v>
      </c>
      <c r="J2385" s="9" t="s">
        <v>16</v>
      </c>
    </row>
    <row r="2386" spans="1:10">
      <c r="A2386" s="12">
        <v>45405</v>
      </c>
      <c r="B2386" s="16" t="s">
        <v>64</v>
      </c>
      <c r="C2386" s="1" t="s">
        <v>4987</v>
      </c>
      <c r="D2386" s="8">
        <v>209031</v>
      </c>
      <c r="E2386" s="8" t="s">
        <v>4988</v>
      </c>
      <c r="F2386" s="8">
        <v>24</v>
      </c>
      <c r="G2386" s="9">
        <v>0</v>
      </c>
      <c r="H2386" s="1" t="s">
        <v>327</v>
      </c>
      <c r="I2386" s="8" t="s">
        <v>4989</v>
      </c>
      <c r="J2386" s="9" t="s">
        <v>16</v>
      </c>
    </row>
    <row r="2387" spans="1:10">
      <c r="A2387" s="12">
        <v>45405</v>
      </c>
      <c r="B2387" s="16" t="s">
        <v>64</v>
      </c>
      <c r="C2387" s="1" t="s">
        <v>4990</v>
      </c>
      <c r="D2387" s="8">
        <v>7013246</v>
      </c>
      <c r="E2387" s="8" t="s">
        <v>4991</v>
      </c>
      <c r="F2387" s="8">
        <v>18</v>
      </c>
      <c r="G2387" s="9">
        <v>12</v>
      </c>
      <c r="H2387" s="1" t="s">
        <v>1227</v>
      </c>
      <c r="I2387" s="8" t="s">
        <v>4992</v>
      </c>
      <c r="J2387" s="9" t="s">
        <v>16</v>
      </c>
    </row>
    <row r="2388" spans="1:10">
      <c r="A2388" s="12">
        <v>45405</v>
      </c>
      <c r="B2388" s="16" t="s">
        <v>64</v>
      </c>
      <c r="C2388" s="1" t="s">
        <v>4993</v>
      </c>
      <c r="D2388" s="8">
        <v>527488</v>
      </c>
      <c r="E2388" s="8" t="s">
        <v>4994</v>
      </c>
      <c r="F2388" s="8">
        <v>152</v>
      </c>
      <c r="G2388" s="9">
        <v>176</v>
      </c>
      <c r="H2388" s="1">
        <v>24</v>
      </c>
      <c r="I2388" s="8">
        <v>216.74</v>
      </c>
      <c r="J2388" s="9" t="s">
        <v>16</v>
      </c>
    </row>
    <row r="2389" spans="1:10">
      <c r="A2389" s="12">
        <v>45405</v>
      </c>
      <c r="B2389" s="16" t="s">
        <v>64</v>
      </c>
      <c r="C2389" s="1" t="s">
        <v>4995</v>
      </c>
      <c r="D2389" s="8">
        <v>759730</v>
      </c>
      <c r="E2389" s="8" t="s">
        <v>4996</v>
      </c>
      <c r="F2389" s="8">
        <v>300</v>
      </c>
      <c r="G2389" s="9">
        <v>56</v>
      </c>
      <c r="H2389" s="1" t="s">
        <v>4997</v>
      </c>
      <c r="I2389" s="8" t="s">
        <v>4998</v>
      </c>
      <c r="J2389" s="9" t="s">
        <v>16</v>
      </c>
    </row>
    <row r="2390" spans="1:10">
      <c r="A2390" s="12">
        <v>45405</v>
      </c>
      <c r="B2390" s="16" t="s">
        <v>64</v>
      </c>
      <c r="C2390" s="1" t="s">
        <v>4999</v>
      </c>
      <c r="D2390" s="8">
        <v>8559209</v>
      </c>
      <c r="E2390" s="8" t="s">
        <v>5000</v>
      </c>
      <c r="F2390" s="8">
        <v>0</v>
      </c>
      <c r="G2390" s="9">
        <v>1</v>
      </c>
      <c r="H2390" s="1">
        <v>1</v>
      </c>
      <c r="I2390" s="8">
        <v>738.89</v>
      </c>
      <c r="J2390" s="9" t="s">
        <v>16</v>
      </c>
    </row>
    <row r="2391" spans="1:10">
      <c r="A2391" s="12">
        <v>45405</v>
      </c>
      <c r="B2391" s="16" t="s">
        <v>113</v>
      </c>
      <c r="C2391" s="1" t="s">
        <v>1350</v>
      </c>
      <c r="D2391" s="8">
        <v>415155</v>
      </c>
      <c r="E2391" s="8" t="s">
        <v>1351</v>
      </c>
      <c r="F2391" s="8">
        <v>407</v>
      </c>
      <c r="G2391" s="9">
        <v>535</v>
      </c>
      <c r="H2391" s="1">
        <v>128</v>
      </c>
      <c r="I2391" s="8">
        <v>3559.68</v>
      </c>
      <c r="J2391" s="9" t="s">
        <v>24</v>
      </c>
    </row>
    <row r="2392" spans="1:10">
      <c r="A2392" s="12">
        <v>45405</v>
      </c>
      <c r="B2392" s="16" t="s">
        <v>113</v>
      </c>
      <c r="C2392" s="1" t="s">
        <v>1350</v>
      </c>
      <c r="D2392" s="8">
        <v>415155</v>
      </c>
      <c r="E2392" s="8" t="s">
        <v>1351</v>
      </c>
      <c r="F2392" s="8">
        <v>407</v>
      </c>
      <c r="G2392" s="9">
        <v>542</v>
      </c>
      <c r="H2392" s="1">
        <v>135</v>
      </c>
      <c r="I2392" s="8">
        <v>3754.35</v>
      </c>
      <c r="J2392" s="9" t="s">
        <v>26</v>
      </c>
    </row>
    <row r="2393" spans="1:10">
      <c r="A2393" s="12">
        <v>45405</v>
      </c>
      <c r="B2393" s="16" t="s">
        <v>113</v>
      </c>
      <c r="C2393" s="1" t="s">
        <v>3858</v>
      </c>
      <c r="D2393" s="8">
        <v>667932</v>
      </c>
      <c r="E2393" s="8" t="s">
        <v>3859</v>
      </c>
      <c r="F2393" s="8">
        <v>124</v>
      </c>
      <c r="G2393" s="9">
        <v>127</v>
      </c>
      <c r="H2393" s="1">
        <v>3</v>
      </c>
      <c r="I2393" s="8">
        <v>122.35</v>
      </c>
      <c r="J2393" s="9" t="s">
        <v>22</v>
      </c>
    </row>
    <row r="2394" spans="1:10">
      <c r="A2394" s="12">
        <v>45405</v>
      </c>
      <c r="B2394" s="16" t="s">
        <v>113</v>
      </c>
      <c r="C2394" s="1" t="s">
        <v>5001</v>
      </c>
      <c r="D2394" s="8">
        <v>843796</v>
      </c>
      <c r="E2394" s="8" t="s">
        <v>5002</v>
      </c>
      <c r="F2394" s="8">
        <v>288</v>
      </c>
      <c r="G2394" s="9">
        <v>264</v>
      </c>
      <c r="H2394" s="1" t="s">
        <v>421</v>
      </c>
      <c r="I2394" s="8" t="s">
        <v>5003</v>
      </c>
      <c r="J2394" s="9" t="s">
        <v>16</v>
      </c>
    </row>
    <row r="2395" spans="1:10">
      <c r="A2395" s="12">
        <v>45405</v>
      </c>
      <c r="B2395" s="16" t="s">
        <v>113</v>
      </c>
      <c r="C2395" s="1" t="s">
        <v>551</v>
      </c>
      <c r="D2395" s="8">
        <v>791288</v>
      </c>
      <c r="E2395" s="8" t="s">
        <v>616</v>
      </c>
      <c r="F2395" s="8">
        <v>45</v>
      </c>
      <c r="G2395" s="9">
        <v>42</v>
      </c>
      <c r="H2395" s="1" t="s">
        <v>71</v>
      </c>
      <c r="I2395" s="8" t="s">
        <v>5004</v>
      </c>
      <c r="J2395" s="9" t="s">
        <v>16</v>
      </c>
    </row>
    <row r="2396" spans="1:10">
      <c r="A2396" s="12">
        <v>45405</v>
      </c>
      <c r="B2396" s="16" t="s">
        <v>113</v>
      </c>
      <c r="C2396" s="1" t="s">
        <v>5005</v>
      </c>
      <c r="D2396" s="8">
        <v>8956553</v>
      </c>
      <c r="E2396" s="8" t="s">
        <v>816</v>
      </c>
      <c r="F2396" s="8">
        <v>7</v>
      </c>
      <c r="G2396" s="9">
        <v>6</v>
      </c>
      <c r="H2396" s="1" t="s">
        <v>79</v>
      </c>
      <c r="I2396" s="8" t="s">
        <v>5006</v>
      </c>
      <c r="J2396" s="9" t="s">
        <v>14</v>
      </c>
    </row>
    <row r="2397" spans="1:10">
      <c r="A2397" s="12">
        <v>45405</v>
      </c>
      <c r="B2397" s="16" t="s">
        <v>113</v>
      </c>
      <c r="C2397" s="1" t="s">
        <v>5007</v>
      </c>
      <c r="D2397" s="8">
        <v>8956553</v>
      </c>
      <c r="E2397" s="8" t="s">
        <v>816</v>
      </c>
      <c r="F2397" s="8">
        <v>1</v>
      </c>
      <c r="G2397" s="9">
        <v>2</v>
      </c>
      <c r="H2397" s="1">
        <v>1</v>
      </c>
      <c r="I2397" s="8">
        <v>166.38</v>
      </c>
      <c r="J2397" s="9" t="s">
        <v>43</v>
      </c>
    </row>
    <row r="2398" spans="1:10">
      <c r="A2398" s="12">
        <v>45405</v>
      </c>
      <c r="B2398" s="16" t="s">
        <v>113</v>
      </c>
      <c r="C2398" s="1" t="s">
        <v>5008</v>
      </c>
      <c r="D2398" s="8">
        <v>848808</v>
      </c>
      <c r="E2398" s="8" t="s">
        <v>5009</v>
      </c>
      <c r="F2398" s="8">
        <v>336</v>
      </c>
      <c r="G2398" s="9">
        <v>354</v>
      </c>
      <c r="H2398" s="1">
        <v>18</v>
      </c>
      <c r="I2398" s="8">
        <v>88.23</v>
      </c>
      <c r="J2398" s="9" t="s">
        <v>14</v>
      </c>
    </row>
    <row r="2399" spans="1:10">
      <c r="A2399" s="12">
        <v>45405</v>
      </c>
      <c r="B2399" s="16" t="s">
        <v>113</v>
      </c>
      <c r="C2399" s="1" t="s">
        <v>5010</v>
      </c>
      <c r="D2399" s="8">
        <v>220690</v>
      </c>
      <c r="E2399" s="8" t="s">
        <v>5011</v>
      </c>
      <c r="F2399" s="8">
        <v>360</v>
      </c>
      <c r="G2399" s="9">
        <v>378</v>
      </c>
      <c r="H2399" s="1">
        <v>18</v>
      </c>
      <c r="I2399" s="8">
        <v>81.88</v>
      </c>
      <c r="J2399" s="9" t="s">
        <v>43</v>
      </c>
    </row>
    <row r="2400" spans="1:10">
      <c r="A2400" s="12">
        <v>45405</v>
      </c>
      <c r="B2400" s="16" t="s">
        <v>113</v>
      </c>
      <c r="C2400" s="1" t="s">
        <v>5012</v>
      </c>
      <c r="D2400" s="8">
        <v>220690</v>
      </c>
      <c r="E2400" s="8" t="s">
        <v>5011</v>
      </c>
      <c r="F2400" s="8">
        <v>110</v>
      </c>
      <c r="G2400" s="9">
        <v>90</v>
      </c>
      <c r="H2400" s="1" t="s">
        <v>947</v>
      </c>
      <c r="I2400" s="8" t="s">
        <v>5013</v>
      </c>
      <c r="J2400" s="9" t="s">
        <v>14</v>
      </c>
    </row>
    <row r="2401" spans="1:10">
      <c r="A2401" s="12">
        <v>45406</v>
      </c>
      <c r="B2401" s="16" t="s">
        <v>113</v>
      </c>
      <c r="C2401" s="1" t="s">
        <v>5014</v>
      </c>
      <c r="D2401" s="8">
        <v>4515695</v>
      </c>
      <c r="E2401" s="8" t="s">
        <v>5015</v>
      </c>
      <c r="F2401" s="8">
        <v>9</v>
      </c>
      <c r="G2401" s="9">
        <v>14</v>
      </c>
      <c r="H2401" s="1">
        <v>5</v>
      </c>
      <c r="I2401" s="8">
        <v>177.4</v>
      </c>
      <c r="J2401" s="9" t="s">
        <v>12</v>
      </c>
    </row>
    <row r="2402" spans="1:10">
      <c r="A2402" s="12">
        <v>45406</v>
      </c>
      <c r="B2402" s="16" t="s">
        <v>113</v>
      </c>
      <c r="C2402" s="1" t="s">
        <v>5016</v>
      </c>
      <c r="D2402" s="8">
        <v>848808</v>
      </c>
      <c r="E2402" s="8" t="s">
        <v>5009</v>
      </c>
      <c r="F2402" s="8">
        <v>68</v>
      </c>
      <c r="G2402" s="9">
        <v>22</v>
      </c>
      <c r="H2402" s="1" t="s">
        <v>5017</v>
      </c>
      <c r="I2402" s="8" t="s">
        <v>5018</v>
      </c>
      <c r="J2402" s="9" t="s">
        <v>45</v>
      </c>
    </row>
    <row r="2403" spans="1:10">
      <c r="A2403" s="12">
        <v>45406</v>
      </c>
      <c r="B2403" s="16" t="s">
        <v>113</v>
      </c>
      <c r="C2403" s="1" t="s">
        <v>5019</v>
      </c>
      <c r="D2403" s="8">
        <v>220690</v>
      </c>
      <c r="E2403" s="8" t="s">
        <v>5011</v>
      </c>
      <c r="F2403" s="8">
        <v>125</v>
      </c>
      <c r="G2403" s="9">
        <v>65</v>
      </c>
      <c r="H2403" s="1" t="s">
        <v>299</v>
      </c>
      <c r="I2403" s="8" t="s">
        <v>5020</v>
      </c>
      <c r="J2403" s="9" t="s">
        <v>45</v>
      </c>
    </row>
    <row r="2404" spans="1:10">
      <c r="A2404" s="12">
        <v>45406</v>
      </c>
      <c r="B2404" s="16" t="s">
        <v>113</v>
      </c>
      <c r="C2404" s="1" t="s">
        <v>578</v>
      </c>
      <c r="D2404" s="8">
        <v>800387</v>
      </c>
      <c r="E2404" s="8" t="s">
        <v>3785</v>
      </c>
      <c r="F2404" s="8">
        <v>103</v>
      </c>
      <c r="G2404" s="9">
        <v>104</v>
      </c>
      <c r="H2404" s="1">
        <v>1</v>
      </c>
      <c r="I2404" s="8">
        <v>6.27</v>
      </c>
      <c r="J2404" s="9" t="s">
        <v>24</v>
      </c>
    </row>
    <row r="2405" spans="1:10">
      <c r="A2405" s="12">
        <v>45406</v>
      </c>
      <c r="B2405" s="16" t="s">
        <v>113</v>
      </c>
      <c r="C2405" s="1" t="s">
        <v>581</v>
      </c>
      <c r="D2405" s="8">
        <v>791288</v>
      </c>
      <c r="E2405" s="8" t="s">
        <v>616</v>
      </c>
      <c r="F2405" s="8">
        <v>12</v>
      </c>
      <c r="G2405" s="9">
        <v>8</v>
      </c>
      <c r="H2405" s="1" t="s">
        <v>632</v>
      </c>
      <c r="I2405" s="8" t="s">
        <v>5021</v>
      </c>
      <c r="J2405" s="9" t="s">
        <v>12</v>
      </c>
    </row>
    <row r="2406" spans="1:10">
      <c r="A2406" s="12">
        <v>45406</v>
      </c>
      <c r="B2406" s="16" t="s">
        <v>113</v>
      </c>
      <c r="C2406" s="1" t="s">
        <v>5022</v>
      </c>
      <c r="D2406" s="8">
        <v>791932</v>
      </c>
      <c r="E2406" s="8" t="s">
        <v>5023</v>
      </c>
      <c r="F2406" s="8">
        <v>9</v>
      </c>
      <c r="G2406" s="9">
        <v>0</v>
      </c>
      <c r="H2406" s="1" t="s">
        <v>303</v>
      </c>
      <c r="I2406" s="8" t="s">
        <v>5024</v>
      </c>
      <c r="J2406" s="9" t="s">
        <v>47</v>
      </c>
    </row>
    <row r="2407" spans="1:10">
      <c r="A2407" s="12">
        <v>45406</v>
      </c>
      <c r="B2407" s="16" t="s">
        <v>113</v>
      </c>
      <c r="C2407" s="1" t="s">
        <v>5025</v>
      </c>
      <c r="D2407" s="8">
        <v>621320</v>
      </c>
      <c r="E2407" s="8" t="s">
        <v>5026</v>
      </c>
      <c r="F2407" s="8">
        <v>14</v>
      </c>
      <c r="G2407" s="9">
        <v>9</v>
      </c>
      <c r="H2407" s="1" t="s">
        <v>86</v>
      </c>
      <c r="I2407" s="8" t="s">
        <v>5027</v>
      </c>
      <c r="J2407" s="9" t="s">
        <v>47</v>
      </c>
    </row>
    <row r="2408" spans="1:10">
      <c r="A2408" s="12">
        <v>45406</v>
      </c>
      <c r="B2408" s="16" t="s">
        <v>113</v>
      </c>
      <c r="C2408" s="1" t="s">
        <v>3970</v>
      </c>
      <c r="D2408" s="8">
        <v>667932</v>
      </c>
      <c r="E2408" s="8" t="s">
        <v>3859</v>
      </c>
      <c r="F2408" s="8">
        <v>137</v>
      </c>
      <c r="G2408" s="9">
        <v>144</v>
      </c>
      <c r="H2408" s="1">
        <v>7</v>
      </c>
      <c r="I2408" s="8">
        <v>285.5</v>
      </c>
      <c r="J2408" s="9" t="s">
        <v>22</v>
      </c>
    </row>
    <row r="2409" spans="1:10">
      <c r="A2409" s="12">
        <v>45406</v>
      </c>
      <c r="B2409" s="16" t="s">
        <v>113</v>
      </c>
      <c r="C2409" s="1" t="s">
        <v>2487</v>
      </c>
      <c r="D2409" s="8">
        <v>345702</v>
      </c>
      <c r="E2409" s="8" t="s">
        <v>2488</v>
      </c>
      <c r="F2409" s="8">
        <v>48</v>
      </c>
      <c r="G2409" s="9">
        <v>28</v>
      </c>
      <c r="H2409" s="1" t="s">
        <v>947</v>
      </c>
      <c r="I2409" s="8" t="s">
        <v>5028</v>
      </c>
      <c r="J2409" s="9" t="s">
        <v>47</v>
      </c>
    </row>
    <row r="2410" spans="1:10">
      <c r="A2410" s="12">
        <v>45406</v>
      </c>
      <c r="B2410" s="16" t="s">
        <v>113</v>
      </c>
      <c r="C2410" s="1" t="s">
        <v>5029</v>
      </c>
      <c r="D2410" s="8">
        <v>498761</v>
      </c>
      <c r="E2410" s="8" t="s">
        <v>3856</v>
      </c>
      <c r="F2410" s="8">
        <v>80</v>
      </c>
      <c r="G2410" s="9">
        <v>63</v>
      </c>
      <c r="H2410" s="1" t="s">
        <v>3997</v>
      </c>
      <c r="I2410" s="8" t="s">
        <v>5030</v>
      </c>
      <c r="J2410" s="9" t="s">
        <v>47</v>
      </c>
    </row>
    <row r="2411" spans="1:10">
      <c r="A2411" s="12">
        <v>45406</v>
      </c>
      <c r="B2411" s="16" t="s">
        <v>113</v>
      </c>
      <c r="C2411" s="1" t="s">
        <v>5031</v>
      </c>
      <c r="D2411" s="8">
        <v>485722</v>
      </c>
      <c r="E2411" s="8" t="s">
        <v>5032</v>
      </c>
      <c r="F2411" s="8">
        <v>60</v>
      </c>
      <c r="G2411" s="9">
        <v>65</v>
      </c>
      <c r="H2411" s="1">
        <v>5</v>
      </c>
      <c r="I2411" s="8">
        <v>99.5</v>
      </c>
      <c r="J2411" s="9" t="s">
        <v>12</v>
      </c>
    </row>
    <row r="2412" spans="1:10">
      <c r="A2412" s="12">
        <v>45406</v>
      </c>
      <c r="B2412" s="16" t="s">
        <v>64</v>
      </c>
      <c r="C2412" s="1" t="s">
        <v>5033</v>
      </c>
      <c r="D2412" s="8">
        <v>864799</v>
      </c>
      <c r="E2412" s="8" t="s">
        <v>5034</v>
      </c>
      <c r="F2412" s="8">
        <v>32</v>
      </c>
      <c r="G2412" s="9">
        <v>26</v>
      </c>
      <c r="H2412" s="1" t="s">
        <v>1909</v>
      </c>
      <c r="I2412" s="8" t="s">
        <v>5035</v>
      </c>
      <c r="J2412" s="9" t="s">
        <v>16</v>
      </c>
    </row>
    <row r="2413" spans="1:10">
      <c r="A2413" s="12">
        <v>45406</v>
      </c>
      <c r="B2413" s="16" t="s">
        <v>64</v>
      </c>
      <c r="C2413" s="1" t="s">
        <v>5036</v>
      </c>
      <c r="D2413" s="8">
        <v>918900</v>
      </c>
      <c r="E2413" s="8" t="s">
        <v>5037</v>
      </c>
      <c r="F2413" s="8">
        <v>31</v>
      </c>
      <c r="G2413" s="9">
        <v>18</v>
      </c>
      <c r="H2413" s="1" t="s">
        <v>5038</v>
      </c>
      <c r="I2413" s="8" t="s">
        <v>5039</v>
      </c>
      <c r="J2413" s="9" t="s">
        <v>45</v>
      </c>
    </row>
    <row r="2414" spans="1:10">
      <c r="A2414" s="12">
        <v>45406</v>
      </c>
      <c r="B2414" s="16" t="s">
        <v>64</v>
      </c>
      <c r="C2414" s="1" t="s">
        <v>5040</v>
      </c>
      <c r="D2414" s="8">
        <v>724487</v>
      </c>
      <c r="E2414" s="8" t="s">
        <v>5041</v>
      </c>
      <c r="F2414" s="8">
        <v>31</v>
      </c>
      <c r="G2414" s="9">
        <v>30</v>
      </c>
      <c r="H2414" s="1" t="s">
        <v>1729</v>
      </c>
      <c r="I2414" s="8" t="s">
        <v>5042</v>
      </c>
      <c r="J2414" s="9" t="s">
        <v>12</v>
      </c>
    </row>
    <row r="2415" spans="1:10">
      <c r="A2415" s="12">
        <v>45406</v>
      </c>
      <c r="B2415" s="16" t="s">
        <v>64</v>
      </c>
      <c r="C2415" s="1" t="s">
        <v>5043</v>
      </c>
      <c r="D2415" s="8">
        <v>890471</v>
      </c>
      <c r="E2415" s="8" t="s">
        <v>5044</v>
      </c>
      <c r="F2415" s="8">
        <v>28</v>
      </c>
      <c r="G2415" s="9">
        <v>31</v>
      </c>
      <c r="H2415" s="1">
        <v>3</v>
      </c>
      <c r="I2415" s="8">
        <v>36.69</v>
      </c>
      <c r="J2415" s="9" t="s">
        <v>16</v>
      </c>
    </row>
    <row r="2416" spans="1:10">
      <c r="A2416" s="12">
        <v>45406</v>
      </c>
      <c r="B2416" s="16" t="s">
        <v>64</v>
      </c>
      <c r="C2416" s="1" t="s">
        <v>5045</v>
      </c>
      <c r="D2416" s="8">
        <v>329197</v>
      </c>
      <c r="E2416" s="8" t="s">
        <v>5046</v>
      </c>
      <c r="F2416" s="8">
        <v>24</v>
      </c>
      <c r="G2416" s="9">
        <v>28</v>
      </c>
      <c r="H2416" s="1">
        <v>4</v>
      </c>
      <c r="I2416" s="8">
        <v>61.96</v>
      </c>
      <c r="J2416" s="9" t="s">
        <v>12</v>
      </c>
    </row>
    <row r="2417" spans="1:10">
      <c r="A2417" s="12">
        <v>45406</v>
      </c>
      <c r="B2417" s="16" t="s">
        <v>64</v>
      </c>
      <c r="C2417" s="1" t="s">
        <v>5047</v>
      </c>
      <c r="D2417" s="8">
        <v>8208119</v>
      </c>
      <c r="E2417" s="8" t="s">
        <v>5048</v>
      </c>
      <c r="F2417" s="8">
        <v>35</v>
      </c>
      <c r="G2417" s="9">
        <v>37</v>
      </c>
      <c r="H2417" s="1">
        <v>2</v>
      </c>
      <c r="I2417" s="8">
        <v>20.46</v>
      </c>
      <c r="J2417" s="9" t="s">
        <v>16</v>
      </c>
    </row>
    <row r="2418" spans="1:10">
      <c r="A2418" s="12">
        <v>45406</v>
      </c>
      <c r="B2418" s="16" t="s">
        <v>64</v>
      </c>
      <c r="C2418" s="1" t="s">
        <v>5049</v>
      </c>
      <c r="D2418" s="8">
        <v>827440</v>
      </c>
      <c r="E2418" s="8" t="s">
        <v>5050</v>
      </c>
      <c r="F2418" s="8">
        <v>40</v>
      </c>
      <c r="G2418" s="9">
        <v>34</v>
      </c>
      <c r="H2418" s="1" t="s">
        <v>1909</v>
      </c>
      <c r="I2418" s="8" t="s">
        <v>5051</v>
      </c>
      <c r="J2418" s="9" t="s">
        <v>16</v>
      </c>
    </row>
    <row r="2419" spans="1:10">
      <c r="A2419" s="12">
        <v>45406</v>
      </c>
      <c r="B2419" s="16" t="s">
        <v>64</v>
      </c>
      <c r="C2419" s="1" t="s">
        <v>5052</v>
      </c>
      <c r="D2419" s="8">
        <v>473768</v>
      </c>
      <c r="E2419" s="8" t="s">
        <v>5053</v>
      </c>
      <c r="F2419" s="8">
        <v>7</v>
      </c>
      <c r="G2419" s="9">
        <v>6</v>
      </c>
      <c r="H2419" s="1" t="s">
        <v>1729</v>
      </c>
      <c r="I2419" s="8" t="s">
        <v>5054</v>
      </c>
      <c r="J2419" s="9" t="s">
        <v>16</v>
      </c>
    </row>
    <row r="2420" spans="1:10">
      <c r="A2420" s="12">
        <v>45406</v>
      </c>
      <c r="B2420" s="16" t="s">
        <v>64</v>
      </c>
      <c r="C2420" s="1" t="s">
        <v>5055</v>
      </c>
      <c r="D2420" s="8">
        <v>342280</v>
      </c>
      <c r="E2420" s="8" t="s">
        <v>5056</v>
      </c>
      <c r="F2420" s="8">
        <v>16</v>
      </c>
      <c r="G2420" s="9">
        <v>17</v>
      </c>
      <c r="H2420" s="1">
        <v>1</v>
      </c>
      <c r="I2420" s="8">
        <v>69.36</v>
      </c>
      <c r="J2420" s="9" t="s">
        <v>16</v>
      </c>
    </row>
    <row r="2421" spans="1:10">
      <c r="A2421" s="12">
        <v>45406</v>
      </c>
      <c r="B2421" s="16" t="s">
        <v>64</v>
      </c>
      <c r="C2421" s="1" t="s">
        <v>5057</v>
      </c>
      <c r="D2421" s="8">
        <v>342073</v>
      </c>
      <c r="E2421" s="8" t="s">
        <v>5058</v>
      </c>
      <c r="F2421" s="8">
        <v>15</v>
      </c>
      <c r="G2421" s="9">
        <v>0</v>
      </c>
      <c r="H2421" s="1" t="s">
        <v>5059</v>
      </c>
      <c r="I2421" s="8" t="s">
        <v>5060</v>
      </c>
      <c r="J2421" s="9" t="s">
        <v>16</v>
      </c>
    </row>
    <row r="2422" spans="1:10">
      <c r="A2422" s="12">
        <v>45406</v>
      </c>
      <c r="B2422" s="16" t="s">
        <v>64</v>
      </c>
      <c r="C2422" s="1" t="s">
        <v>5061</v>
      </c>
      <c r="D2422" s="8">
        <v>790979</v>
      </c>
      <c r="E2422" s="8" t="s">
        <v>5062</v>
      </c>
      <c r="F2422" s="8">
        <v>63</v>
      </c>
      <c r="G2422" s="9">
        <v>56</v>
      </c>
      <c r="H2422" s="1" t="s">
        <v>5063</v>
      </c>
      <c r="I2422" s="8" t="s">
        <v>5064</v>
      </c>
      <c r="J2422" s="9" t="s">
        <v>16</v>
      </c>
    </row>
    <row r="2423" spans="1:10">
      <c r="A2423" s="12">
        <v>45406</v>
      </c>
      <c r="B2423" s="16" t="s">
        <v>64</v>
      </c>
      <c r="C2423" s="1" t="s">
        <v>5065</v>
      </c>
      <c r="D2423" s="8">
        <v>688622</v>
      </c>
      <c r="E2423" s="8" t="s">
        <v>5066</v>
      </c>
      <c r="F2423" s="8">
        <v>62</v>
      </c>
      <c r="G2423" s="9">
        <v>63</v>
      </c>
      <c r="H2423" s="1">
        <v>1</v>
      </c>
      <c r="I2423" s="8">
        <v>23.03</v>
      </c>
      <c r="J2423" s="9" t="s">
        <v>12</v>
      </c>
    </row>
    <row r="2424" spans="1:10">
      <c r="A2424" s="12">
        <v>45406</v>
      </c>
      <c r="B2424" s="16" t="s">
        <v>64</v>
      </c>
      <c r="C2424" s="1" t="s">
        <v>4717</v>
      </c>
      <c r="D2424" s="8">
        <v>516125</v>
      </c>
      <c r="E2424" s="8" t="s">
        <v>5067</v>
      </c>
      <c r="F2424" s="8">
        <v>60</v>
      </c>
      <c r="G2424" s="9">
        <v>65</v>
      </c>
      <c r="H2424" s="1">
        <v>5</v>
      </c>
      <c r="I2424" s="8">
        <v>46.78</v>
      </c>
      <c r="J2424" s="9" t="s">
        <v>43</v>
      </c>
    </row>
    <row r="2425" spans="1:10">
      <c r="A2425" s="12">
        <v>45406</v>
      </c>
      <c r="B2425" s="16" t="s">
        <v>64</v>
      </c>
      <c r="C2425" s="1" t="s">
        <v>4718</v>
      </c>
      <c r="D2425" s="8">
        <v>516125</v>
      </c>
      <c r="E2425" s="8" t="s">
        <v>5067</v>
      </c>
      <c r="F2425" s="8">
        <v>60</v>
      </c>
      <c r="G2425" s="9">
        <v>59</v>
      </c>
      <c r="H2425" s="1" t="s">
        <v>1729</v>
      </c>
      <c r="I2425" s="8" t="s">
        <v>3733</v>
      </c>
      <c r="J2425" s="9" t="s">
        <v>14</v>
      </c>
    </row>
    <row r="2426" spans="1:10">
      <c r="A2426" s="12">
        <v>45406</v>
      </c>
      <c r="B2426" s="16" t="s">
        <v>64</v>
      </c>
      <c r="C2426" s="1" t="s">
        <v>5068</v>
      </c>
      <c r="D2426" s="8">
        <v>5107370</v>
      </c>
      <c r="E2426" s="8" t="s">
        <v>5069</v>
      </c>
      <c r="F2426" s="8">
        <v>19</v>
      </c>
      <c r="G2426" s="9">
        <v>15</v>
      </c>
      <c r="H2426" s="1" t="s">
        <v>1720</v>
      </c>
      <c r="I2426" s="8" t="s">
        <v>5070</v>
      </c>
      <c r="J2426" s="9" t="s">
        <v>16</v>
      </c>
    </row>
    <row r="2427" spans="1:10">
      <c r="A2427" s="12">
        <v>45406</v>
      </c>
      <c r="B2427" s="16" t="s">
        <v>64</v>
      </c>
      <c r="C2427" s="1" t="s">
        <v>5071</v>
      </c>
      <c r="D2427" s="8">
        <v>5165592</v>
      </c>
      <c r="E2427" s="8" t="s">
        <v>5072</v>
      </c>
      <c r="F2427" s="8">
        <v>80</v>
      </c>
      <c r="G2427" s="9">
        <v>79</v>
      </c>
      <c r="H2427" s="1" t="s">
        <v>1729</v>
      </c>
      <c r="I2427" s="8" t="s">
        <v>5073</v>
      </c>
      <c r="J2427" s="9" t="s">
        <v>16</v>
      </c>
    </row>
    <row r="2428" spans="1:10">
      <c r="A2428" s="12">
        <v>45406</v>
      </c>
      <c r="B2428" s="16" t="s">
        <v>64</v>
      </c>
      <c r="C2428" s="1" t="s">
        <v>5074</v>
      </c>
      <c r="D2428" s="8">
        <v>420994</v>
      </c>
      <c r="E2428" s="8" t="s">
        <v>735</v>
      </c>
      <c r="F2428" s="8">
        <v>864</v>
      </c>
      <c r="G2428" s="9">
        <v>780</v>
      </c>
      <c r="H2428" s="1" t="s">
        <v>5075</v>
      </c>
      <c r="I2428" s="8" t="s">
        <v>5076</v>
      </c>
      <c r="J2428" s="9" t="s">
        <v>16</v>
      </c>
    </row>
    <row r="2429" spans="1:10">
      <c r="A2429" s="12">
        <v>45406</v>
      </c>
      <c r="B2429" s="16" t="s">
        <v>64</v>
      </c>
      <c r="C2429" s="1" t="s">
        <v>5077</v>
      </c>
      <c r="D2429" s="8">
        <v>568734</v>
      </c>
      <c r="E2429" s="8" t="s">
        <v>5078</v>
      </c>
      <c r="F2429" s="8">
        <v>444</v>
      </c>
      <c r="G2429" s="9">
        <v>420</v>
      </c>
      <c r="H2429" s="1" t="s">
        <v>5079</v>
      </c>
      <c r="I2429" s="8" t="s">
        <v>5080</v>
      </c>
      <c r="J2429" s="9" t="s">
        <v>16</v>
      </c>
    </row>
    <row r="2430" spans="1:10">
      <c r="A2430" s="12">
        <v>45406</v>
      </c>
      <c r="B2430" s="16" t="s">
        <v>64</v>
      </c>
      <c r="C2430" s="1" t="s">
        <v>1564</v>
      </c>
      <c r="D2430" s="8">
        <v>568419</v>
      </c>
      <c r="E2430" s="8" t="s">
        <v>5081</v>
      </c>
      <c r="F2430" s="8">
        <v>180</v>
      </c>
      <c r="G2430" s="9">
        <v>162</v>
      </c>
      <c r="H2430" s="1" t="s">
        <v>1186</v>
      </c>
      <c r="I2430" s="8" t="s">
        <v>5082</v>
      </c>
      <c r="J2430" s="9" t="s">
        <v>16</v>
      </c>
    </row>
    <row r="2431" spans="1:10">
      <c r="A2431" s="12">
        <v>45406</v>
      </c>
      <c r="B2431" s="16" t="s">
        <v>64</v>
      </c>
      <c r="C2431" s="1" t="s">
        <v>5083</v>
      </c>
      <c r="D2431" s="8">
        <v>878270</v>
      </c>
      <c r="E2431" s="8" t="s">
        <v>5084</v>
      </c>
      <c r="F2431" s="8">
        <v>98</v>
      </c>
      <c r="G2431" s="9">
        <v>101</v>
      </c>
      <c r="H2431" s="1">
        <v>3</v>
      </c>
      <c r="I2431" s="8">
        <v>261.54000000000002</v>
      </c>
      <c r="J2431" s="9" t="s">
        <v>16</v>
      </c>
    </row>
    <row r="2432" spans="1:10">
      <c r="A2432" s="12">
        <v>45406</v>
      </c>
      <c r="B2432" s="16" t="s">
        <v>64</v>
      </c>
      <c r="C2432" s="1" t="s">
        <v>5085</v>
      </c>
      <c r="D2432" s="8">
        <v>356247</v>
      </c>
      <c r="E2432" s="8" t="s">
        <v>5086</v>
      </c>
      <c r="F2432" s="8">
        <v>76</v>
      </c>
      <c r="G2432" s="9">
        <v>72</v>
      </c>
      <c r="H2432" s="1" t="s">
        <v>478</v>
      </c>
      <c r="I2432" s="8" t="s">
        <v>5087</v>
      </c>
      <c r="J2432" s="9" t="s">
        <v>16</v>
      </c>
    </row>
    <row r="2433" spans="1:10">
      <c r="A2433" s="12">
        <v>45406</v>
      </c>
      <c r="B2433" s="16" t="s">
        <v>64</v>
      </c>
      <c r="C2433" s="1" t="s">
        <v>5088</v>
      </c>
      <c r="D2433" s="8">
        <v>5305813</v>
      </c>
      <c r="E2433" s="8" t="s">
        <v>5089</v>
      </c>
      <c r="F2433" s="8">
        <v>28</v>
      </c>
      <c r="G2433" s="9">
        <v>29</v>
      </c>
      <c r="H2433" s="1">
        <v>1</v>
      </c>
      <c r="I2433" s="8">
        <v>30.89</v>
      </c>
      <c r="J2433" s="9" t="s">
        <v>16</v>
      </c>
    </row>
    <row r="2434" spans="1:10">
      <c r="A2434" s="12">
        <v>45406</v>
      </c>
      <c r="B2434" s="16" t="s">
        <v>64</v>
      </c>
      <c r="C2434" s="1" t="s">
        <v>5090</v>
      </c>
      <c r="D2434" s="8">
        <v>2286021</v>
      </c>
      <c r="E2434" s="8" t="s">
        <v>5091</v>
      </c>
      <c r="F2434" s="8">
        <v>1</v>
      </c>
      <c r="G2434" s="9">
        <v>0</v>
      </c>
      <c r="H2434" s="1" t="s">
        <v>203</v>
      </c>
      <c r="I2434" s="8" t="s">
        <v>5092</v>
      </c>
      <c r="J2434" s="9" t="s">
        <v>16</v>
      </c>
    </row>
    <row r="2435" spans="1:10">
      <c r="A2435" s="12">
        <v>45406</v>
      </c>
      <c r="B2435" s="16" t="s">
        <v>64</v>
      </c>
      <c r="C2435" s="1" t="s">
        <v>5093</v>
      </c>
      <c r="D2435" s="8">
        <v>1588276</v>
      </c>
      <c r="E2435" s="8" t="s">
        <v>4411</v>
      </c>
      <c r="F2435" s="8">
        <v>29</v>
      </c>
      <c r="G2435" s="9">
        <v>28</v>
      </c>
      <c r="H2435" s="1" t="s">
        <v>203</v>
      </c>
      <c r="I2435" s="8" t="s">
        <v>5094</v>
      </c>
      <c r="J2435" s="9" t="s">
        <v>16</v>
      </c>
    </row>
    <row r="2436" spans="1:10">
      <c r="A2436" s="12">
        <v>45406</v>
      </c>
      <c r="B2436" s="16" t="s">
        <v>64</v>
      </c>
      <c r="C2436" s="1" t="s">
        <v>5095</v>
      </c>
      <c r="D2436" s="8">
        <v>568419</v>
      </c>
      <c r="E2436" s="8" t="s">
        <v>5081</v>
      </c>
      <c r="F2436" s="8">
        <v>180</v>
      </c>
      <c r="G2436" s="9">
        <v>186</v>
      </c>
      <c r="H2436" s="1">
        <v>6</v>
      </c>
      <c r="I2436" s="8">
        <v>39.61</v>
      </c>
      <c r="J2436" s="9" t="s">
        <v>47</v>
      </c>
    </row>
    <row r="2437" spans="1:10">
      <c r="A2437" s="12">
        <v>45406</v>
      </c>
      <c r="B2437" s="16" t="s">
        <v>64</v>
      </c>
      <c r="C2437" s="1" t="s">
        <v>5096</v>
      </c>
      <c r="D2437" s="8">
        <v>813701</v>
      </c>
      <c r="E2437" s="8" t="s">
        <v>5097</v>
      </c>
      <c r="F2437" s="8">
        <v>21</v>
      </c>
      <c r="G2437" s="9">
        <v>22</v>
      </c>
      <c r="H2437" s="1">
        <v>1</v>
      </c>
      <c r="I2437" s="8">
        <v>211.59</v>
      </c>
      <c r="J2437" s="9" t="s">
        <v>16</v>
      </c>
    </row>
    <row r="2438" spans="1:10">
      <c r="A2438" s="12">
        <v>45406</v>
      </c>
      <c r="B2438" s="16" t="s">
        <v>64</v>
      </c>
      <c r="C2438" s="1" t="s">
        <v>5098</v>
      </c>
      <c r="D2438" s="8">
        <v>420994</v>
      </c>
      <c r="E2438" s="8" t="s">
        <v>790</v>
      </c>
      <c r="F2438" s="8">
        <v>312</v>
      </c>
      <c r="G2438" s="9">
        <v>288</v>
      </c>
      <c r="H2438" s="1" t="s">
        <v>327</v>
      </c>
      <c r="I2438" s="8" t="s">
        <v>5099</v>
      </c>
      <c r="J2438" s="9" t="s">
        <v>16</v>
      </c>
    </row>
    <row r="2439" spans="1:10">
      <c r="A2439" s="12">
        <v>45406</v>
      </c>
      <c r="B2439" s="16" t="s">
        <v>64</v>
      </c>
      <c r="C2439" s="1" t="s">
        <v>5100</v>
      </c>
      <c r="D2439" s="8">
        <v>6722688</v>
      </c>
      <c r="E2439" s="8" t="s">
        <v>1615</v>
      </c>
      <c r="F2439" s="8">
        <v>1405</v>
      </c>
      <c r="G2439" s="9">
        <v>1408</v>
      </c>
      <c r="H2439" s="1">
        <v>3</v>
      </c>
      <c r="I2439" s="8">
        <v>36.68</v>
      </c>
      <c r="J2439" s="9" t="s">
        <v>16</v>
      </c>
    </row>
    <row r="2440" spans="1:10">
      <c r="A2440" s="12">
        <v>45406</v>
      </c>
      <c r="B2440" s="16" t="s">
        <v>64</v>
      </c>
      <c r="C2440" s="1" t="s">
        <v>5101</v>
      </c>
      <c r="D2440" s="8">
        <v>516125</v>
      </c>
      <c r="E2440" s="8" t="s">
        <v>285</v>
      </c>
      <c r="F2440" s="8">
        <v>60</v>
      </c>
      <c r="G2440" s="9">
        <v>56</v>
      </c>
      <c r="H2440" s="1" t="s">
        <v>478</v>
      </c>
      <c r="I2440" s="8" t="s">
        <v>5102</v>
      </c>
      <c r="J2440" s="9" t="s">
        <v>14</v>
      </c>
    </row>
    <row r="2441" spans="1:10">
      <c r="A2441" s="12">
        <v>45406</v>
      </c>
      <c r="B2441" s="16" t="s">
        <v>64</v>
      </c>
      <c r="C2441" s="1" t="s">
        <v>5103</v>
      </c>
      <c r="D2441" s="8">
        <v>5065656</v>
      </c>
      <c r="E2441" s="8" t="s">
        <v>5104</v>
      </c>
      <c r="F2441" s="8">
        <v>70</v>
      </c>
      <c r="G2441" s="9">
        <v>64</v>
      </c>
      <c r="H2441" s="1" t="s">
        <v>1227</v>
      </c>
      <c r="I2441" s="8" t="s">
        <v>5105</v>
      </c>
      <c r="J2441" s="9" t="s">
        <v>16</v>
      </c>
    </row>
    <row r="2442" spans="1:10">
      <c r="A2442" s="12">
        <v>45406</v>
      </c>
      <c r="B2442" s="16" t="s">
        <v>64</v>
      </c>
      <c r="C2442" s="1" t="s">
        <v>5106</v>
      </c>
      <c r="D2442" s="8">
        <v>602891</v>
      </c>
      <c r="E2442" s="8" t="s">
        <v>5107</v>
      </c>
      <c r="F2442" s="8">
        <v>3168</v>
      </c>
      <c r="G2442" s="9">
        <v>3024</v>
      </c>
      <c r="H2442" s="1" t="s">
        <v>4822</v>
      </c>
      <c r="I2442" s="8" t="s">
        <v>5108</v>
      </c>
      <c r="J2442" s="9" t="s">
        <v>16</v>
      </c>
    </row>
    <row r="2443" spans="1:10">
      <c r="A2443" s="12">
        <v>45406</v>
      </c>
      <c r="B2443" s="16" t="s">
        <v>64</v>
      </c>
      <c r="C2443" s="1" t="s">
        <v>360</v>
      </c>
      <c r="D2443" s="8">
        <v>887913</v>
      </c>
      <c r="E2443" s="8" t="s">
        <v>5109</v>
      </c>
      <c r="F2443" s="8">
        <v>104</v>
      </c>
      <c r="G2443" s="9">
        <v>0</v>
      </c>
      <c r="H2443" s="1" t="s">
        <v>5110</v>
      </c>
      <c r="I2443" s="8" t="s">
        <v>5111</v>
      </c>
      <c r="J2443" s="9" t="s">
        <v>16</v>
      </c>
    </row>
    <row r="2444" spans="1:10">
      <c r="A2444" s="12">
        <v>45406</v>
      </c>
      <c r="B2444" s="16" t="s">
        <v>64</v>
      </c>
      <c r="C2444" s="1" t="s">
        <v>5112</v>
      </c>
      <c r="D2444" s="8">
        <v>5123487</v>
      </c>
      <c r="E2444" s="8" t="s">
        <v>5113</v>
      </c>
      <c r="F2444" s="8">
        <v>21</v>
      </c>
      <c r="G2444" s="9">
        <v>0</v>
      </c>
      <c r="H2444" s="1" t="s">
        <v>5114</v>
      </c>
      <c r="I2444" s="8" t="s">
        <v>5115</v>
      </c>
      <c r="J2444" s="9" t="s">
        <v>16</v>
      </c>
    </row>
    <row r="2445" spans="1:10">
      <c r="A2445" s="12">
        <v>45406</v>
      </c>
      <c r="B2445" s="16" t="s">
        <v>64</v>
      </c>
      <c r="C2445" s="1" t="s">
        <v>5116</v>
      </c>
      <c r="D2445" s="8">
        <v>545728</v>
      </c>
      <c r="E2445" s="8" t="s">
        <v>2098</v>
      </c>
      <c r="F2445" s="8">
        <v>18</v>
      </c>
      <c r="G2445" s="9">
        <v>9</v>
      </c>
      <c r="H2445" s="1" t="s">
        <v>482</v>
      </c>
      <c r="I2445" s="8" t="s">
        <v>5117</v>
      </c>
      <c r="J2445" s="9" t="s">
        <v>16</v>
      </c>
    </row>
    <row r="2446" spans="1:10">
      <c r="A2446" s="12">
        <v>45406</v>
      </c>
      <c r="B2446" s="16" t="s">
        <v>64</v>
      </c>
      <c r="C2446" s="1" t="s">
        <v>5118</v>
      </c>
      <c r="D2446" s="8">
        <v>6847803</v>
      </c>
      <c r="E2446" s="8" t="s">
        <v>5119</v>
      </c>
      <c r="F2446" s="8">
        <v>6</v>
      </c>
      <c r="G2446" s="9">
        <v>0</v>
      </c>
      <c r="H2446" s="1" t="s">
        <v>1227</v>
      </c>
      <c r="I2446" s="8" t="s">
        <v>5120</v>
      </c>
      <c r="J2446" s="9" t="s">
        <v>16</v>
      </c>
    </row>
    <row r="2447" spans="1:10">
      <c r="A2447" s="12">
        <v>45406</v>
      </c>
      <c r="B2447" s="16" t="s">
        <v>113</v>
      </c>
      <c r="C2447" s="1" t="s">
        <v>2267</v>
      </c>
      <c r="D2447" s="8">
        <v>820483</v>
      </c>
      <c r="E2447" s="8" t="s">
        <v>2268</v>
      </c>
      <c r="F2447" s="8">
        <v>33</v>
      </c>
      <c r="G2447" s="9">
        <v>11</v>
      </c>
      <c r="H2447" s="1" t="s">
        <v>5121</v>
      </c>
      <c r="I2447" s="8" t="s">
        <v>5122</v>
      </c>
      <c r="J2447" s="9" t="s">
        <v>16</v>
      </c>
    </row>
    <row r="2448" spans="1:10">
      <c r="A2448" s="12">
        <v>45406</v>
      </c>
      <c r="B2448" s="16" t="s">
        <v>113</v>
      </c>
      <c r="C2448" s="1" t="s">
        <v>5123</v>
      </c>
      <c r="D2448" s="8">
        <v>641055</v>
      </c>
      <c r="E2448" s="8" t="s">
        <v>5124</v>
      </c>
      <c r="F2448" s="8">
        <v>0</v>
      </c>
      <c r="G2448" s="9">
        <v>2</v>
      </c>
      <c r="H2448" s="1">
        <v>2</v>
      </c>
      <c r="I2448" s="8">
        <v>11.11</v>
      </c>
      <c r="J2448" s="9" t="s">
        <v>12</v>
      </c>
    </row>
    <row r="2449" spans="1:10">
      <c r="A2449" s="12">
        <v>45406</v>
      </c>
      <c r="B2449" s="16" t="s">
        <v>113</v>
      </c>
      <c r="C2449" s="1" t="s">
        <v>5125</v>
      </c>
      <c r="D2449" s="8">
        <v>774483</v>
      </c>
      <c r="E2449" s="8" t="s">
        <v>2897</v>
      </c>
      <c r="F2449" s="8">
        <v>16</v>
      </c>
      <c r="G2449" s="9">
        <v>15</v>
      </c>
      <c r="H2449" s="1" t="s">
        <v>79</v>
      </c>
      <c r="I2449" s="8" t="s">
        <v>2898</v>
      </c>
      <c r="J2449" s="9" t="s">
        <v>16</v>
      </c>
    </row>
    <row r="2450" spans="1:10">
      <c r="A2450" s="12">
        <v>45406</v>
      </c>
      <c r="B2450" s="16" t="s">
        <v>113</v>
      </c>
      <c r="C2450" s="1" t="s">
        <v>5126</v>
      </c>
      <c r="D2450" s="8">
        <v>823609</v>
      </c>
      <c r="E2450" s="8" t="s">
        <v>2117</v>
      </c>
      <c r="F2450" s="8">
        <v>16</v>
      </c>
      <c r="G2450" s="9">
        <v>11</v>
      </c>
      <c r="H2450" s="1" t="s">
        <v>86</v>
      </c>
      <c r="I2450" s="8" t="s">
        <v>5127</v>
      </c>
      <c r="J2450" s="9" t="s">
        <v>16</v>
      </c>
    </row>
    <row r="2451" spans="1:10">
      <c r="A2451" s="12">
        <v>45406</v>
      </c>
      <c r="B2451" s="16" t="s">
        <v>113</v>
      </c>
      <c r="C2451" s="1" t="s">
        <v>5128</v>
      </c>
      <c r="D2451" s="8">
        <v>127731</v>
      </c>
      <c r="E2451" s="8" t="s">
        <v>1947</v>
      </c>
      <c r="F2451" s="8">
        <v>0</v>
      </c>
      <c r="G2451" s="9">
        <v>1</v>
      </c>
      <c r="H2451" s="1">
        <v>1</v>
      </c>
      <c r="I2451" s="8">
        <v>16.02</v>
      </c>
      <c r="J2451" s="9" t="s">
        <v>12</v>
      </c>
    </row>
    <row r="2452" spans="1:10">
      <c r="A2452" s="12">
        <v>45406</v>
      </c>
      <c r="B2452" s="16" t="s">
        <v>113</v>
      </c>
      <c r="C2452" s="1" t="s">
        <v>5129</v>
      </c>
      <c r="D2452" s="8">
        <v>7053362</v>
      </c>
      <c r="E2452" s="8" t="s">
        <v>5130</v>
      </c>
      <c r="F2452" s="8">
        <v>0</v>
      </c>
      <c r="G2452" s="9">
        <v>1</v>
      </c>
      <c r="H2452" s="1">
        <v>1</v>
      </c>
      <c r="I2452" s="8">
        <v>43.38</v>
      </c>
      <c r="J2452" s="9" t="s">
        <v>22</v>
      </c>
    </row>
    <row r="2453" spans="1:10">
      <c r="A2453" s="12">
        <v>45406</v>
      </c>
      <c r="B2453" s="16" t="s">
        <v>113</v>
      </c>
      <c r="C2453" s="1" t="s">
        <v>3193</v>
      </c>
      <c r="D2453" s="8">
        <v>484926</v>
      </c>
      <c r="E2453" s="8" t="s">
        <v>3614</v>
      </c>
      <c r="F2453" s="8">
        <v>6</v>
      </c>
      <c r="G2453" s="9">
        <v>7</v>
      </c>
      <c r="H2453" s="1">
        <v>1</v>
      </c>
      <c r="I2453" s="8">
        <v>4</v>
      </c>
      <c r="J2453" s="9" t="s">
        <v>12</v>
      </c>
    </row>
    <row r="2454" spans="1:10">
      <c r="A2454" s="12">
        <v>45406</v>
      </c>
      <c r="B2454" s="16" t="s">
        <v>113</v>
      </c>
      <c r="C2454" s="1" t="s">
        <v>3195</v>
      </c>
      <c r="D2454" s="8">
        <v>1388170</v>
      </c>
      <c r="E2454" s="8" t="s">
        <v>5131</v>
      </c>
      <c r="F2454" s="8">
        <v>0</v>
      </c>
      <c r="G2454" s="9">
        <v>54</v>
      </c>
      <c r="H2454" s="1">
        <v>54</v>
      </c>
      <c r="I2454" s="8">
        <v>324</v>
      </c>
      <c r="J2454" s="9" t="s">
        <v>28</v>
      </c>
    </row>
    <row r="2455" spans="1:10">
      <c r="A2455" s="12">
        <v>45406</v>
      </c>
      <c r="B2455" s="16" t="s">
        <v>113</v>
      </c>
      <c r="C2455" s="1" t="s">
        <v>5132</v>
      </c>
      <c r="D2455" s="8">
        <v>687638</v>
      </c>
      <c r="E2455" s="8" t="s">
        <v>5133</v>
      </c>
      <c r="F2455" s="8">
        <v>1</v>
      </c>
      <c r="G2455" s="9">
        <v>6</v>
      </c>
      <c r="H2455" s="1">
        <v>5</v>
      </c>
      <c r="I2455" s="8">
        <v>8.65</v>
      </c>
      <c r="J2455" s="9" t="s">
        <v>12</v>
      </c>
    </row>
    <row r="2456" spans="1:10">
      <c r="A2456" s="12">
        <v>45406</v>
      </c>
      <c r="B2456" s="16" t="s">
        <v>113</v>
      </c>
      <c r="C2456" s="1" t="s">
        <v>3197</v>
      </c>
      <c r="D2456" s="8">
        <v>172437</v>
      </c>
      <c r="E2456" s="8" t="s">
        <v>5134</v>
      </c>
      <c r="F2456" s="8">
        <v>10</v>
      </c>
      <c r="G2456" s="9">
        <v>16</v>
      </c>
      <c r="H2456" s="1">
        <v>6</v>
      </c>
      <c r="I2456" s="8">
        <v>61.32</v>
      </c>
      <c r="J2456" s="9" t="s">
        <v>12</v>
      </c>
    </row>
    <row r="2457" spans="1:10">
      <c r="A2457" s="12">
        <v>45406</v>
      </c>
      <c r="B2457" s="16" t="s">
        <v>113</v>
      </c>
      <c r="C2457" s="1" t="s">
        <v>5135</v>
      </c>
      <c r="D2457" s="8">
        <v>444431</v>
      </c>
      <c r="E2457" s="8" t="s">
        <v>5136</v>
      </c>
      <c r="F2457" s="8">
        <v>7</v>
      </c>
      <c r="G2457" s="9">
        <v>6</v>
      </c>
      <c r="H2457" s="1" t="s">
        <v>79</v>
      </c>
      <c r="I2457" s="8" t="s">
        <v>3037</v>
      </c>
      <c r="J2457" s="9" t="s">
        <v>12</v>
      </c>
    </row>
    <row r="2458" spans="1:10">
      <c r="A2458" s="12">
        <v>45406</v>
      </c>
      <c r="B2458" s="16" t="s">
        <v>113</v>
      </c>
      <c r="C2458" s="1" t="s">
        <v>5137</v>
      </c>
      <c r="D2458" s="8">
        <v>342176</v>
      </c>
      <c r="E2458" s="8" t="s">
        <v>5138</v>
      </c>
      <c r="F2458" s="8">
        <v>3</v>
      </c>
      <c r="G2458" s="9">
        <v>10</v>
      </c>
      <c r="H2458" s="1">
        <v>7</v>
      </c>
      <c r="I2458" s="8">
        <v>234.5</v>
      </c>
      <c r="J2458" s="9" t="s">
        <v>12</v>
      </c>
    </row>
    <row r="2459" spans="1:10">
      <c r="A2459" s="12">
        <v>45406</v>
      </c>
      <c r="B2459" s="16" t="s">
        <v>113</v>
      </c>
      <c r="C2459" s="1" t="s">
        <v>5139</v>
      </c>
      <c r="D2459" s="8">
        <v>9179607</v>
      </c>
      <c r="E2459" s="8" t="s">
        <v>5140</v>
      </c>
      <c r="F2459" s="8">
        <v>3</v>
      </c>
      <c r="G2459" s="9">
        <v>5</v>
      </c>
      <c r="H2459" s="1">
        <v>2</v>
      </c>
      <c r="I2459" s="8">
        <v>0.02</v>
      </c>
      <c r="J2459" s="9" t="s">
        <v>12</v>
      </c>
    </row>
    <row r="2460" spans="1:10">
      <c r="A2460" s="12">
        <v>45406</v>
      </c>
      <c r="B2460" s="16" t="s">
        <v>113</v>
      </c>
      <c r="C2460" s="1" t="s">
        <v>5141</v>
      </c>
      <c r="D2460" s="8">
        <v>355253</v>
      </c>
      <c r="E2460" s="8" t="s">
        <v>5142</v>
      </c>
      <c r="F2460" s="8">
        <v>8</v>
      </c>
      <c r="G2460" s="9">
        <v>22</v>
      </c>
      <c r="H2460" s="1">
        <v>14</v>
      </c>
      <c r="I2460" s="8">
        <v>51.66</v>
      </c>
      <c r="J2460" s="9" t="s">
        <v>16</v>
      </c>
    </row>
    <row r="2461" spans="1:10">
      <c r="A2461" s="12">
        <v>45406</v>
      </c>
      <c r="B2461" s="16" t="s">
        <v>113</v>
      </c>
      <c r="C2461" s="1" t="s">
        <v>5143</v>
      </c>
      <c r="D2461" s="8">
        <v>437117</v>
      </c>
      <c r="E2461" s="8" t="s">
        <v>5144</v>
      </c>
      <c r="F2461" s="8">
        <v>7</v>
      </c>
      <c r="G2461" s="9">
        <v>50</v>
      </c>
      <c r="H2461" s="1">
        <v>43</v>
      </c>
      <c r="I2461" s="8">
        <v>158.66999999999999</v>
      </c>
      <c r="J2461" s="9" t="s">
        <v>28</v>
      </c>
    </row>
    <row r="2462" spans="1:10">
      <c r="A2462" s="12">
        <v>45406</v>
      </c>
      <c r="B2462" s="16" t="s">
        <v>113</v>
      </c>
      <c r="C2462" s="1" t="s">
        <v>5145</v>
      </c>
      <c r="D2462" s="8">
        <v>765699</v>
      </c>
      <c r="E2462" s="8" t="s">
        <v>5146</v>
      </c>
      <c r="F2462" s="8">
        <v>0</v>
      </c>
      <c r="G2462" s="9">
        <v>24</v>
      </c>
      <c r="H2462" s="1">
        <v>24</v>
      </c>
      <c r="I2462" s="8">
        <v>40.119999999999997</v>
      </c>
      <c r="J2462" s="9" t="s">
        <v>12</v>
      </c>
    </row>
    <row r="2463" spans="1:10">
      <c r="A2463" s="12">
        <v>45406</v>
      </c>
      <c r="B2463" s="16" t="s">
        <v>113</v>
      </c>
      <c r="C2463" s="1" t="s">
        <v>3201</v>
      </c>
      <c r="D2463" s="8">
        <v>203711</v>
      </c>
      <c r="E2463" s="8" t="s">
        <v>5147</v>
      </c>
      <c r="F2463" s="8">
        <v>1</v>
      </c>
      <c r="G2463" s="9">
        <v>2</v>
      </c>
      <c r="H2463" s="1">
        <v>1</v>
      </c>
      <c r="I2463" s="8">
        <v>2.0499999999999998</v>
      </c>
      <c r="J2463" s="9" t="s">
        <v>12</v>
      </c>
    </row>
    <row r="2464" spans="1:10">
      <c r="A2464" s="12">
        <v>45406</v>
      </c>
      <c r="B2464" s="16" t="s">
        <v>113</v>
      </c>
      <c r="C2464" s="1" t="s">
        <v>5148</v>
      </c>
      <c r="D2464" s="8">
        <v>6294865</v>
      </c>
      <c r="E2464" s="8" t="s">
        <v>5149</v>
      </c>
      <c r="F2464" s="8">
        <v>1</v>
      </c>
      <c r="G2464" s="9">
        <v>0</v>
      </c>
      <c r="H2464" s="1" t="s">
        <v>79</v>
      </c>
      <c r="I2464" s="8" t="s">
        <v>5150</v>
      </c>
      <c r="J2464" s="9" t="s">
        <v>43</v>
      </c>
    </row>
    <row r="2465" spans="1:10">
      <c r="A2465" s="12">
        <v>45406</v>
      </c>
      <c r="B2465" s="16" t="s">
        <v>113</v>
      </c>
      <c r="C2465" s="1" t="s">
        <v>5151</v>
      </c>
      <c r="D2465" s="8">
        <v>675732</v>
      </c>
      <c r="E2465" s="8" t="s">
        <v>5152</v>
      </c>
      <c r="F2465" s="8">
        <v>1</v>
      </c>
      <c r="G2465" s="9">
        <v>7</v>
      </c>
      <c r="H2465" s="1">
        <v>6</v>
      </c>
      <c r="I2465" s="8">
        <v>650.64</v>
      </c>
      <c r="J2465" s="9" t="s">
        <v>22</v>
      </c>
    </row>
    <row r="2466" spans="1:10">
      <c r="A2466" s="12">
        <v>45406</v>
      </c>
      <c r="B2466" s="16" t="s">
        <v>113</v>
      </c>
      <c r="C2466" s="1" t="s">
        <v>5153</v>
      </c>
      <c r="D2466" s="8">
        <v>9401700</v>
      </c>
      <c r="E2466" s="8" t="s">
        <v>5154</v>
      </c>
      <c r="F2466" s="8">
        <v>0</v>
      </c>
      <c r="G2466" s="9">
        <v>12</v>
      </c>
      <c r="H2466" s="1">
        <v>12</v>
      </c>
      <c r="I2466" s="8">
        <v>71.040000000000006</v>
      </c>
      <c r="J2466" s="9" t="s">
        <v>12</v>
      </c>
    </row>
    <row r="2467" spans="1:10">
      <c r="A2467" s="12">
        <v>45406</v>
      </c>
      <c r="B2467" s="16" t="s">
        <v>113</v>
      </c>
      <c r="C2467" s="1" t="s">
        <v>5155</v>
      </c>
      <c r="D2467" s="8">
        <v>249252</v>
      </c>
      <c r="E2467" s="8" t="s">
        <v>5156</v>
      </c>
      <c r="F2467" s="8">
        <v>24</v>
      </c>
      <c r="G2467" s="9">
        <v>4</v>
      </c>
      <c r="H2467" s="1" t="s">
        <v>947</v>
      </c>
      <c r="I2467" s="8" t="s">
        <v>5157</v>
      </c>
      <c r="J2467" s="9" t="s">
        <v>47</v>
      </c>
    </row>
    <row r="2468" spans="1:10">
      <c r="A2468" s="12">
        <v>45406</v>
      </c>
      <c r="B2468" s="16" t="s">
        <v>113</v>
      </c>
      <c r="C2468" s="1" t="s">
        <v>5158</v>
      </c>
      <c r="D2468" s="8">
        <v>352475</v>
      </c>
      <c r="E2468" s="8" t="s">
        <v>5159</v>
      </c>
      <c r="F2468" s="8">
        <v>7</v>
      </c>
      <c r="G2468" s="9">
        <v>32</v>
      </c>
      <c r="H2468" s="1">
        <v>25</v>
      </c>
      <c r="I2468" s="8">
        <v>1439.75</v>
      </c>
      <c r="J2468" s="9" t="s">
        <v>22</v>
      </c>
    </row>
    <row r="2469" spans="1:10">
      <c r="A2469" s="12">
        <v>45406</v>
      </c>
      <c r="B2469" s="16" t="s">
        <v>113</v>
      </c>
      <c r="C2469" s="1" t="s">
        <v>5160</v>
      </c>
      <c r="D2469" s="8">
        <v>221605</v>
      </c>
      <c r="E2469" s="8" t="s">
        <v>5161</v>
      </c>
      <c r="F2469" s="8">
        <v>2</v>
      </c>
      <c r="G2469" s="9">
        <v>5</v>
      </c>
      <c r="H2469" s="1">
        <v>3</v>
      </c>
      <c r="I2469" s="8">
        <v>41.97</v>
      </c>
      <c r="J2469" s="9" t="s">
        <v>12</v>
      </c>
    </row>
    <row r="2470" spans="1:10">
      <c r="A2470" s="12">
        <v>45406</v>
      </c>
      <c r="B2470" s="16" t="s">
        <v>113</v>
      </c>
      <c r="C2470" s="1" t="s">
        <v>3210</v>
      </c>
      <c r="D2470" s="8">
        <v>429431</v>
      </c>
      <c r="E2470" s="8" t="s">
        <v>5162</v>
      </c>
      <c r="F2470" s="8">
        <v>7</v>
      </c>
      <c r="G2470" s="9">
        <v>0</v>
      </c>
      <c r="H2470" s="1" t="s">
        <v>282</v>
      </c>
      <c r="I2470" s="8" t="s">
        <v>5163</v>
      </c>
      <c r="J2470" s="9" t="s">
        <v>12</v>
      </c>
    </row>
    <row r="2471" spans="1:10">
      <c r="A2471" s="12">
        <v>45406</v>
      </c>
      <c r="B2471" s="16" t="s">
        <v>113</v>
      </c>
      <c r="C2471" s="1" t="s">
        <v>5164</v>
      </c>
      <c r="D2471" s="8">
        <v>576081</v>
      </c>
      <c r="E2471" s="8" t="s">
        <v>5165</v>
      </c>
      <c r="F2471" s="8">
        <v>53</v>
      </c>
      <c r="G2471" s="9">
        <v>54</v>
      </c>
      <c r="H2471" s="1">
        <v>1</v>
      </c>
      <c r="I2471" s="8">
        <v>31.84</v>
      </c>
      <c r="J2471" s="9" t="s">
        <v>14</v>
      </c>
    </row>
    <row r="2472" spans="1:10">
      <c r="A2472" s="12">
        <v>45406</v>
      </c>
      <c r="B2472" s="16" t="s">
        <v>113</v>
      </c>
      <c r="C2472" s="1" t="s">
        <v>4111</v>
      </c>
      <c r="D2472" s="8">
        <v>353674</v>
      </c>
      <c r="E2472" s="8" t="s">
        <v>2971</v>
      </c>
      <c r="F2472" s="8">
        <v>17</v>
      </c>
      <c r="G2472" s="9">
        <v>0</v>
      </c>
      <c r="H2472" s="1" t="s">
        <v>3997</v>
      </c>
      <c r="I2472" s="8" t="s">
        <v>5166</v>
      </c>
      <c r="J2472" s="9" t="s">
        <v>16</v>
      </c>
    </row>
    <row r="2473" spans="1:10">
      <c r="A2473" s="12">
        <v>45406</v>
      </c>
      <c r="B2473" s="16" t="s">
        <v>113</v>
      </c>
      <c r="C2473" s="1" t="s">
        <v>5167</v>
      </c>
      <c r="D2473" s="8">
        <v>438366</v>
      </c>
      <c r="E2473" s="8" t="s">
        <v>3587</v>
      </c>
      <c r="F2473" s="8">
        <v>160</v>
      </c>
      <c r="G2473" s="9">
        <v>122</v>
      </c>
      <c r="H2473" s="1" t="s">
        <v>431</v>
      </c>
      <c r="I2473" s="8" t="s">
        <v>5168</v>
      </c>
      <c r="J2473" s="9" t="s">
        <v>16</v>
      </c>
    </row>
    <row r="2474" spans="1:10">
      <c r="A2474" s="12">
        <v>45406</v>
      </c>
      <c r="B2474" s="16" t="s">
        <v>113</v>
      </c>
      <c r="C2474" s="1" t="s">
        <v>5169</v>
      </c>
      <c r="D2474" s="8">
        <v>305289</v>
      </c>
      <c r="E2474" s="8" t="s">
        <v>5170</v>
      </c>
      <c r="F2474" s="8">
        <v>32</v>
      </c>
      <c r="G2474" s="9">
        <v>31</v>
      </c>
      <c r="H2474" s="1" t="s">
        <v>79</v>
      </c>
      <c r="I2474" s="8" t="s">
        <v>5171</v>
      </c>
      <c r="J2474" s="9" t="s">
        <v>16</v>
      </c>
    </row>
    <row r="2475" spans="1:10">
      <c r="A2475" s="12">
        <v>45406</v>
      </c>
      <c r="B2475" s="16" t="s">
        <v>113</v>
      </c>
      <c r="C2475" s="1" t="s">
        <v>5172</v>
      </c>
      <c r="D2475" s="8">
        <v>500777</v>
      </c>
      <c r="E2475" s="8" t="s">
        <v>5173</v>
      </c>
      <c r="F2475" s="8">
        <v>56</v>
      </c>
      <c r="G2475" s="9">
        <v>48</v>
      </c>
      <c r="H2475" s="1" t="s">
        <v>362</v>
      </c>
      <c r="I2475" s="8" t="s">
        <v>5174</v>
      </c>
      <c r="J2475" s="9" t="s">
        <v>16</v>
      </c>
    </row>
    <row r="2476" spans="1:10">
      <c r="A2476" s="12">
        <v>45406</v>
      </c>
      <c r="B2476" s="16" t="s">
        <v>113</v>
      </c>
      <c r="C2476" s="1" t="s">
        <v>4117</v>
      </c>
      <c r="D2476" s="8">
        <v>527664</v>
      </c>
      <c r="E2476" s="8" t="s">
        <v>2416</v>
      </c>
      <c r="F2476" s="8">
        <v>4</v>
      </c>
      <c r="G2476" s="9">
        <v>3</v>
      </c>
      <c r="H2476" s="1" t="s">
        <v>79</v>
      </c>
      <c r="I2476" s="8" t="s">
        <v>5175</v>
      </c>
      <c r="J2476" s="9" t="s">
        <v>16</v>
      </c>
    </row>
    <row r="2477" spans="1:10">
      <c r="A2477" s="12">
        <v>45406</v>
      </c>
      <c r="B2477" s="16" t="s">
        <v>113</v>
      </c>
      <c r="C2477" s="1" t="s">
        <v>4204</v>
      </c>
      <c r="D2477" s="8">
        <v>840508</v>
      </c>
      <c r="E2477" s="8" t="s">
        <v>4205</v>
      </c>
      <c r="F2477" s="8">
        <v>1</v>
      </c>
      <c r="G2477" s="9">
        <v>75</v>
      </c>
      <c r="H2477" s="1">
        <v>74</v>
      </c>
      <c r="I2477" s="8">
        <v>212.52</v>
      </c>
      <c r="J2477" s="9" t="s">
        <v>22</v>
      </c>
    </row>
    <row r="2478" spans="1:10">
      <c r="A2478" s="12">
        <v>45406</v>
      </c>
      <c r="B2478" s="16" t="s">
        <v>113</v>
      </c>
      <c r="C2478" s="1" t="s">
        <v>5176</v>
      </c>
      <c r="D2478" s="8">
        <v>486368</v>
      </c>
      <c r="E2478" s="8" t="s">
        <v>5177</v>
      </c>
      <c r="F2478" s="8">
        <v>7</v>
      </c>
      <c r="G2478" s="9">
        <v>9</v>
      </c>
      <c r="H2478" s="1">
        <v>2</v>
      </c>
      <c r="I2478" s="8">
        <v>3.82</v>
      </c>
      <c r="J2478" s="9" t="s">
        <v>16</v>
      </c>
    </row>
    <row r="2479" spans="1:10">
      <c r="A2479" s="12">
        <v>45406</v>
      </c>
      <c r="B2479" s="16" t="s">
        <v>113</v>
      </c>
      <c r="C2479" s="1" t="s">
        <v>5178</v>
      </c>
      <c r="D2479" s="8">
        <v>160064</v>
      </c>
      <c r="E2479" s="8" t="s">
        <v>5179</v>
      </c>
      <c r="F2479" s="8">
        <v>41</v>
      </c>
      <c r="G2479" s="9">
        <v>54</v>
      </c>
      <c r="H2479" s="1">
        <v>13</v>
      </c>
      <c r="I2479" s="8">
        <v>85.54</v>
      </c>
      <c r="J2479" s="9" t="s">
        <v>43</v>
      </c>
    </row>
    <row r="2480" spans="1:10">
      <c r="A2480" s="12">
        <v>45406</v>
      </c>
      <c r="B2480" s="16" t="s">
        <v>113</v>
      </c>
      <c r="C2480" s="1" t="s">
        <v>5180</v>
      </c>
      <c r="D2480" s="8">
        <v>7506412</v>
      </c>
      <c r="E2480" s="8" t="s">
        <v>806</v>
      </c>
      <c r="F2480" s="8">
        <v>8</v>
      </c>
      <c r="G2480" s="9">
        <v>16</v>
      </c>
      <c r="H2480" s="1">
        <v>8</v>
      </c>
      <c r="I2480" s="8">
        <v>59.6</v>
      </c>
      <c r="J2480" s="9" t="s">
        <v>16</v>
      </c>
    </row>
    <row r="2481" spans="1:10">
      <c r="A2481" s="12">
        <v>45406</v>
      </c>
      <c r="B2481" s="16" t="s">
        <v>113</v>
      </c>
      <c r="C2481" s="1" t="s">
        <v>3967</v>
      </c>
      <c r="D2481" s="8">
        <v>321154</v>
      </c>
      <c r="E2481" s="8" t="s">
        <v>5181</v>
      </c>
      <c r="F2481" s="8">
        <v>2</v>
      </c>
      <c r="G2481" s="9">
        <v>6</v>
      </c>
      <c r="H2481" s="1">
        <v>4</v>
      </c>
      <c r="I2481" s="8">
        <v>60.44</v>
      </c>
      <c r="J2481" s="9" t="s">
        <v>16</v>
      </c>
    </row>
    <row r="2482" spans="1:10">
      <c r="A2482" s="12">
        <v>45406</v>
      </c>
      <c r="B2482" s="16" t="s">
        <v>113</v>
      </c>
      <c r="C2482" s="1" t="s">
        <v>5182</v>
      </c>
      <c r="D2482" s="8">
        <v>523089</v>
      </c>
      <c r="E2482" s="8" t="s">
        <v>5183</v>
      </c>
      <c r="F2482" s="8">
        <v>16</v>
      </c>
      <c r="G2482" s="9">
        <v>13</v>
      </c>
      <c r="H2482" s="1" t="s">
        <v>71</v>
      </c>
      <c r="I2482" s="8" t="s">
        <v>5184</v>
      </c>
      <c r="J2482" s="9" t="s">
        <v>16</v>
      </c>
    </row>
    <row r="2483" spans="1:10">
      <c r="A2483" s="12">
        <v>45406</v>
      </c>
      <c r="B2483" s="16" t="s">
        <v>113</v>
      </c>
      <c r="C2483" s="1" t="s">
        <v>5185</v>
      </c>
      <c r="D2483" s="8">
        <v>209692</v>
      </c>
      <c r="E2483" s="8" t="s">
        <v>5186</v>
      </c>
      <c r="F2483" s="8">
        <v>25</v>
      </c>
      <c r="G2483" s="9">
        <v>14</v>
      </c>
      <c r="H2483" s="1" t="s">
        <v>395</v>
      </c>
      <c r="I2483" s="8" t="s">
        <v>5187</v>
      </c>
      <c r="J2483" s="9" t="s">
        <v>16</v>
      </c>
    </row>
    <row r="2484" spans="1:10">
      <c r="A2484" s="12">
        <v>45406</v>
      </c>
      <c r="B2484" s="16" t="s">
        <v>113</v>
      </c>
      <c r="C2484" s="1" t="s">
        <v>5188</v>
      </c>
      <c r="D2484" s="8">
        <v>424134</v>
      </c>
      <c r="E2484" s="8" t="s">
        <v>5189</v>
      </c>
      <c r="F2484" s="8">
        <v>18</v>
      </c>
      <c r="G2484" s="9">
        <v>11</v>
      </c>
      <c r="H2484" s="1" t="s">
        <v>282</v>
      </c>
      <c r="I2484" s="8" t="s">
        <v>5190</v>
      </c>
      <c r="J2484" s="9" t="s">
        <v>16</v>
      </c>
    </row>
    <row r="2485" spans="1:10">
      <c r="A2485" s="12">
        <v>45406</v>
      </c>
      <c r="B2485" s="16" t="s">
        <v>113</v>
      </c>
      <c r="C2485" s="1" t="s">
        <v>5191</v>
      </c>
      <c r="D2485" s="8">
        <v>508359</v>
      </c>
      <c r="E2485" s="8" t="s">
        <v>2777</v>
      </c>
      <c r="F2485" s="8">
        <v>166</v>
      </c>
      <c r="G2485" s="9">
        <v>13</v>
      </c>
      <c r="H2485" s="1" t="s">
        <v>5192</v>
      </c>
      <c r="I2485" s="8" t="s">
        <v>5193</v>
      </c>
      <c r="J2485" s="9" t="s">
        <v>45</v>
      </c>
    </row>
    <row r="2486" spans="1:10">
      <c r="A2486" s="12">
        <v>45406</v>
      </c>
      <c r="B2486" s="16" t="s">
        <v>113</v>
      </c>
      <c r="C2486" s="1" t="s">
        <v>5194</v>
      </c>
      <c r="D2486" s="8">
        <v>479596</v>
      </c>
      <c r="E2486" s="8" t="s">
        <v>5195</v>
      </c>
      <c r="F2486" s="8">
        <v>72</v>
      </c>
      <c r="G2486" s="9">
        <v>38</v>
      </c>
      <c r="H2486" s="1" t="s">
        <v>2531</v>
      </c>
      <c r="I2486" s="8" t="s">
        <v>5196</v>
      </c>
      <c r="J2486" s="9" t="s">
        <v>16</v>
      </c>
    </row>
    <row r="2487" spans="1:10">
      <c r="A2487" s="12">
        <v>45406</v>
      </c>
      <c r="B2487" s="16" t="s">
        <v>113</v>
      </c>
      <c r="C2487" s="1" t="s">
        <v>1731</v>
      </c>
      <c r="D2487" s="8">
        <v>576090</v>
      </c>
      <c r="E2487" s="8" t="s">
        <v>1658</v>
      </c>
      <c r="F2487" s="8">
        <v>123</v>
      </c>
      <c r="G2487" s="9">
        <v>114</v>
      </c>
      <c r="H2487" s="1" t="s">
        <v>303</v>
      </c>
      <c r="I2487" s="8" t="s">
        <v>5197</v>
      </c>
      <c r="J2487" s="9" t="s">
        <v>14</v>
      </c>
    </row>
    <row r="2488" spans="1:10">
      <c r="A2488" s="12">
        <v>45406</v>
      </c>
      <c r="B2488" s="16" t="s">
        <v>113</v>
      </c>
      <c r="C2488" s="1" t="s">
        <v>5198</v>
      </c>
      <c r="D2488" s="8">
        <v>345652</v>
      </c>
      <c r="E2488" s="8" t="s">
        <v>923</v>
      </c>
      <c r="F2488" s="8">
        <v>276</v>
      </c>
      <c r="G2488" s="9">
        <v>356</v>
      </c>
      <c r="H2488" s="1">
        <v>80</v>
      </c>
      <c r="I2488" s="8">
        <v>356.08</v>
      </c>
      <c r="J2488" s="9" t="s">
        <v>16</v>
      </c>
    </row>
    <row r="2489" spans="1:10">
      <c r="A2489" s="12">
        <v>45406</v>
      </c>
      <c r="B2489" s="16" t="s">
        <v>113</v>
      </c>
      <c r="C2489" s="1" t="s">
        <v>5199</v>
      </c>
      <c r="D2489" s="8">
        <v>461963</v>
      </c>
      <c r="E2489" s="8" t="s">
        <v>5200</v>
      </c>
      <c r="F2489" s="8">
        <v>20</v>
      </c>
      <c r="G2489" s="9">
        <v>10</v>
      </c>
      <c r="H2489" s="1" t="s">
        <v>579</v>
      </c>
      <c r="I2489" s="8" t="s">
        <v>5201</v>
      </c>
      <c r="J2489" s="9" t="s">
        <v>16</v>
      </c>
    </row>
    <row r="2490" spans="1:10">
      <c r="A2490" s="12">
        <v>45406</v>
      </c>
      <c r="B2490" s="16" t="s">
        <v>113</v>
      </c>
      <c r="C2490" s="1" t="s">
        <v>5202</v>
      </c>
      <c r="D2490" s="8">
        <v>595671</v>
      </c>
      <c r="E2490" s="8" t="s">
        <v>2418</v>
      </c>
      <c r="F2490" s="8">
        <v>97</v>
      </c>
      <c r="G2490" s="9">
        <v>91</v>
      </c>
      <c r="H2490" s="1" t="s">
        <v>126</v>
      </c>
      <c r="I2490" s="8" t="s">
        <v>3692</v>
      </c>
      <c r="J2490" s="9" t="s">
        <v>16</v>
      </c>
    </row>
    <row r="2491" spans="1:10">
      <c r="A2491" s="12">
        <v>45406</v>
      </c>
      <c r="B2491" s="16" t="s">
        <v>113</v>
      </c>
      <c r="C2491" s="1" t="s">
        <v>373</v>
      </c>
      <c r="D2491" s="8">
        <v>3620377</v>
      </c>
      <c r="E2491" s="8" t="s">
        <v>374</v>
      </c>
      <c r="F2491" s="8">
        <v>1</v>
      </c>
      <c r="G2491" s="9">
        <v>0</v>
      </c>
      <c r="H2491" s="1" t="s">
        <v>79</v>
      </c>
      <c r="I2491" s="8" t="s">
        <v>5203</v>
      </c>
      <c r="J2491" s="9" t="s">
        <v>16</v>
      </c>
    </row>
    <row r="2492" spans="1:10">
      <c r="A2492" s="12">
        <v>45406</v>
      </c>
      <c r="B2492" s="16" t="s">
        <v>113</v>
      </c>
      <c r="C2492" s="1" t="s">
        <v>5204</v>
      </c>
      <c r="D2492" s="8">
        <v>249135</v>
      </c>
      <c r="E2492" s="8" t="s">
        <v>5205</v>
      </c>
      <c r="F2492" s="8">
        <v>0</v>
      </c>
      <c r="G2492" s="9">
        <v>5</v>
      </c>
      <c r="H2492" s="1">
        <v>5</v>
      </c>
      <c r="I2492" s="8">
        <v>358</v>
      </c>
      <c r="J2492" s="9" t="s">
        <v>12</v>
      </c>
    </row>
    <row r="2493" spans="1:10">
      <c r="A2493" s="12">
        <v>45406</v>
      </c>
      <c r="B2493" s="16" t="s">
        <v>113</v>
      </c>
      <c r="C2493" s="1" t="s">
        <v>3960</v>
      </c>
      <c r="D2493" s="8">
        <v>576081</v>
      </c>
      <c r="E2493" s="8" t="s">
        <v>5165</v>
      </c>
      <c r="F2493" s="8">
        <v>198</v>
      </c>
      <c r="G2493" s="9">
        <v>195</v>
      </c>
      <c r="H2493" s="1" t="s">
        <v>71</v>
      </c>
      <c r="I2493" s="8" t="s">
        <v>5206</v>
      </c>
      <c r="J2493" s="9" t="s">
        <v>47</v>
      </c>
    </row>
    <row r="2494" spans="1:10">
      <c r="A2494" s="12">
        <v>45407</v>
      </c>
      <c r="B2494" s="16" t="s">
        <v>113</v>
      </c>
      <c r="C2494" s="1" t="s">
        <v>3832</v>
      </c>
      <c r="D2494" s="8">
        <v>107663</v>
      </c>
      <c r="E2494" s="8" t="s">
        <v>5207</v>
      </c>
      <c r="F2494" s="8">
        <v>10</v>
      </c>
      <c r="G2494" s="9">
        <v>13</v>
      </c>
      <c r="H2494" s="1">
        <v>3</v>
      </c>
      <c r="I2494" s="8">
        <v>120.48</v>
      </c>
      <c r="J2494" s="9" t="s">
        <v>18</v>
      </c>
    </row>
    <row r="2495" spans="1:10">
      <c r="A2495" s="12">
        <v>45407</v>
      </c>
      <c r="B2495" s="16" t="s">
        <v>113</v>
      </c>
      <c r="C2495" s="1" t="s">
        <v>5208</v>
      </c>
      <c r="D2495" s="8">
        <v>933123</v>
      </c>
      <c r="E2495" s="8" t="s">
        <v>5209</v>
      </c>
      <c r="F2495" s="8">
        <v>37</v>
      </c>
      <c r="G2495" s="9">
        <v>63</v>
      </c>
      <c r="H2495" s="1">
        <v>26</v>
      </c>
      <c r="I2495" s="8">
        <v>186.68</v>
      </c>
      <c r="J2495" s="9" t="s">
        <v>12</v>
      </c>
    </row>
    <row r="2496" spans="1:10">
      <c r="A2496" s="12">
        <v>45407</v>
      </c>
      <c r="B2496" s="16" t="s">
        <v>113</v>
      </c>
      <c r="C2496" s="1" t="s">
        <v>5210</v>
      </c>
      <c r="D2496" s="8">
        <v>107663</v>
      </c>
      <c r="E2496" s="8" t="s">
        <v>5207</v>
      </c>
      <c r="F2496" s="8">
        <v>4</v>
      </c>
      <c r="G2496" s="9">
        <v>1</v>
      </c>
      <c r="H2496" s="1" t="s">
        <v>71</v>
      </c>
      <c r="I2496" s="8" t="s">
        <v>5211</v>
      </c>
      <c r="J2496" s="9" t="s">
        <v>14</v>
      </c>
    </row>
    <row r="2497" spans="1:10">
      <c r="A2497" s="12">
        <v>45407</v>
      </c>
      <c r="B2497" s="16" t="s">
        <v>113</v>
      </c>
      <c r="C2497" s="1" t="s">
        <v>4717</v>
      </c>
      <c r="D2497" s="8">
        <v>516125</v>
      </c>
      <c r="E2497" s="8" t="s">
        <v>5067</v>
      </c>
      <c r="F2497" s="8">
        <v>60</v>
      </c>
      <c r="G2497" s="9">
        <v>65</v>
      </c>
      <c r="H2497" s="1">
        <v>5</v>
      </c>
      <c r="I2497" s="8">
        <v>46.78</v>
      </c>
      <c r="J2497" s="9" t="s">
        <v>18</v>
      </c>
    </row>
    <row r="2498" spans="1:10">
      <c r="A2498" s="12">
        <v>45407</v>
      </c>
      <c r="B2498" s="16" t="s">
        <v>113</v>
      </c>
      <c r="C2498" s="1" t="s">
        <v>4718</v>
      </c>
      <c r="D2498" s="8">
        <v>516125</v>
      </c>
      <c r="E2498" s="8" t="s">
        <v>5067</v>
      </c>
      <c r="F2498" s="8">
        <v>60</v>
      </c>
      <c r="G2498" s="9">
        <v>59</v>
      </c>
      <c r="H2498" s="1" t="s">
        <v>79</v>
      </c>
      <c r="I2498" s="8" t="s">
        <v>5212</v>
      </c>
      <c r="J2498" s="9" t="s">
        <v>18</v>
      </c>
    </row>
    <row r="2499" spans="1:10">
      <c r="A2499" s="12">
        <v>45407</v>
      </c>
      <c r="B2499" s="16" t="s">
        <v>113</v>
      </c>
      <c r="C2499" s="1" t="s">
        <v>2055</v>
      </c>
      <c r="D2499" s="8">
        <v>516125</v>
      </c>
      <c r="E2499" s="8" t="s">
        <v>5067</v>
      </c>
      <c r="F2499" s="8">
        <v>55</v>
      </c>
      <c r="G2499" s="9">
        <v>54</v>
      </c>
      <c r="H2499" s="1" t="s">
        <v>79</v>
      </c>
      <c r="I2499" s="8" t="s">
        <v>5212</v>
      </c>
      <c r="J2499" s="9" t="s">
        <v>24</v>
      </c>
    </row>
    <row r="2500" spans="1:10">
      <c r="A2500" s="12">
        <v>45407</v>
      </c>
      <c r="B2500" s="16" t="s">
        <v>113</v>
      </c>
      <c r="C2500" s="1" t="s">
        <v>5213</v>
      </c>
      <c r="D2500" s="8">
        <v>516125</v>
      </c>
      <c r="E2500" s="8" t="s">
        <v>5067</v>
      </c>
      <c r="F2500" s="8">
        <v>5</v>
      </c>
      <c r="G2500" s="9">
        <v>4</v>
      </c>
      <c r="H2500" s="1" t="s">
        <v>79</v>
      </c>
      <c r="I2500" s="8" t="s">
        <v>5212</v>
      </c>
      <c r="J2500" s="9" t="s">
        <v>47</v>
      </c>
    </row>
    <row r="2501" spans="1:10">
      <c r="A2501" s="12">
        <v>45407</v>
      </c>
      <c r="B2501" s="16" t="s">
        <v>113</v>
      </c>
      <c r="C2501" s="1" t="s">
        <v>5214</v>
      </c>
      <c r="D2501" s="8">
        <v>576081</v>
      </c>
      <c r="E2501" s="8" t="s">
        <v>3961</v>
      </c>
      <c r="F2501" s="8">
        <v>12</v>
      </c>
      <c r="G2501" s="9">
        <v>9</v>
      </c>
      <c r="H2501" s="1" t="s">
        <v>71</v>
      </c>
      <c r="I2501" s="8" t="s">
        <v>5206</v>
      </c>
      <c r="J2501" s="9" t="s">
        <v>47</v>
      </c>
    </row>
    <row r="2502" spans="1:10">
      <c r="A2502" s="12">
        <v>45407</v>
      </c>
      <c r="B2502" s="16" t="s">
        <v>113</v>
      </c>
      <c r="C2502" s="1" t="s">
        <v>5215</v>
      </c>
      <c r="D2502" s="8">
        <v>345652</v>
      </c>
      <c r="E2502" s="8" t="s">
        <v>5216</v>
      </c>
      <c r="F2502" s="8">
        <v>8</v>
      </c>
      <c r="G2502" s="9">
        <v>30</v>
      </c>
      <c r="H2502" s="1">
        <v>22</v>
      </c>
      <c r="I2502" s="8">
        <v>97.92</v>
      </c>
      <c r="J2502" s="9" t="s">
        <v>43</v>
      </c>
    </row>
    <row r="2503" spans="1:10">
      <c r="A2503" s="12">
        <v>45407</v>
      </c>
      <c r="B2503" s="16" t="s">
        <v>113</v>
      </c>
      <c r="C2503" s="1" t="s">
        <v>922</v>
      </c>
      <c r="D2503" s="8">
        <v>345652</v>
      </c>
      <c r="E2503" s="8" t="s">
        <v>5216</v>
      </c>
      <c r="F2503" s="8">
        <v>129</v>
      </c>
      <c r="G2503" s="9">
        <v>120</v>
      </c>
      <c r="H2503" s="1" t="s">
        <v>303</v>
      </c>
      <c r="I2503" s="8" t="s">
        <v>5217</v>
      </c>
      <c r="J2503" s="9" t="s">
        <v>14</v>
      </c>
    </row>
    <row r="2504" spans="1:10">
      <c r="A2504" s="12">
        <v>45407</v>
      </c>
      <c r="B2504" s="16" t="s">
        <v>113</v>
      </c>
      <c r="C2504" s="1" t="s">
        <v>5218</v>
      </c>
      <c r="D2504" s="8">
        <v>508359</v>
      </c>
      <c r="E2504" s="8" t="s">
        <v>5219</v>
      </c>
      <c r="F2504" s="8">
        <v>56</v>
      </c>
      <c r="G2504" s="9">
        <v>112</v>
      </c>
      <c r="H2504" s="1">
        <v>56</v>
      </c>
      <c r="I2504" s="8">
        <v>232.34</v>
      </c>
      <c r="J2504" s="9" t="s">
        <v>43</v>
      </c>
    </row>
    <row r="2505" spans="1:10">
      <c r="A2505" s="12">
        <v>45407</v>
      </c>
      <c r="B2505" s="16" t="s">
        <v>113</v>
      </c>
      <c r="C2505" s="1" t="s">
        <v>5220</v>
      </c>
      <c r="D2505" s="8">
        <v>438366</v>
      </c>
      <c r="E2505" s="8" t="s">
        <v>5221</v>
      </c>
      <c r="F2505" s="8">
        <v>90</v>
      </c>
      <c r="G2505" s="9">
        <v>120</v>
      </c>
      <c r="H2505" s="1">
        <v>30</v>
      </c>
      <c r="I2505" s="8">
        <v>30.87</v>
      </c>
      <c r="J2505" s="9" t="s">
        <v>14</v>
      </c>
    </row>
    <row r="2506" spans="1:10">
      <c r="A2506" s="12">
        <v>45407</v>
      </c>
      <c r="B2506" s="16" t="s">
        <v>113</v>
      </c>
      <c r="C2506" s="1" t="s">
        <v>1775</v>
      </c>
      <c r="D2506" s="8">
        <v>576090</v>
      </c>
      <c r="E2506" s="8" t="s">
        <v>1776</v>
      </c>
      <c r="F2506" s="8">
        <v>60</v>
      </c>
      <c r="G2506" s="9">
        <v>66</v>
      </c>
      <c r="H2506" s="1">
        <v>6</v>
      </c>
      <c r="I2506" s="8">
        <v>291.60000000000002</v>
      </c>
      <c r="J2506" s="9" t="s">
        <v>43</v>
      </c>
    </row>
    <row r="2507" spans="1:10">
      <c r="A2507" s="12">
        <v>45407</v>
      </c>
      <c r="B2507" s="16" t="s">
        <v>113</v>
      </c>
      <c r="C2507" s="1" t="s">
        <v>5222</v>
      </c>
      <c r="D2507" s="8">
        <v>479596</v>
      </c>
      <c r="E2507" s="8" t="s">
        <v>5223</v>
      </c>
      <c r="F2507" s="8">
        <v>396</v>
      </c>
      <c r="G2507" s="9">
        <v>384</v>
      </c>
      <c r="H2507" s="1" t="s">
        <v>622</v>
      </c>
      <c r="I2507" s="8" t="s">
        <v>3866</v>
      </c>
      <c r="J2507" s="9" t="s">
        <v>47</v>
      </c>
    </row>
    <row r="2508" spans="1:10">
      <c r="A2508" s="12">
        <v>45407</v>
      </c>
      <c r="B2508" s="16" t="s">
        <v>113</v>
      </c>
      <c r="C2508" s="1" t="s">
        <v>5224</v>
      </c>
      <c r="D2508" s="8">
        <v>160064</v>
      </c>
      <c r="E2508" s="8" t="s">
        <v>5225</v>
      </c>
      <c r="F2508" s="8">
        <v>24</v>
      </c>
      <c r="G2508" s="9">
        <v>0</v>
      </c>
      <c r="H2508" s="1" t="s">
        <v>421</v>
      </c>
      <c r="I2508" s="8" t="s">
        <v>5226</v>
      </c>
      <c r="J2508" s="9" t="s">
        <v>14</v>
      </c>
    </row>
    <row r="2509" spans="1:10">
      <c r="A2509" s="12">
        <v>45407</v>
      </c>
      <c r="B2509" s="16" t="s">
        <v>113</v>
      </c>
      <c r="C2509" s="1" t="s">
        <v>5227</v>
      </c>
      <c r="D2509" s="8">
        <v>321154</v>
      </c>
      <c r="E2509" s="8" t="s">
        <v>3968</v>
      </c>
      <c r="F2509" s="8">
        <v>2</v>
      </c>
      <c r="G2509" s="9">
        <v>12</v>
      </c>
      <c r="H2509" s="1">
        <v>10</v>
      </c>
      <c r="I2509" s="8">
        <v>151.11000000000001</v>
      </c>
      <c r="J2509" s="9" t="s">
        <v>20</v>
      </c>
    </row>
    <row r="2510" spans="1:10">
      <c r="A2510" s="12">
        <v>45407</v>
      </c>
      <c r="B2510" s="16" t="s">
        <v>113</v>
      </c>
      <c r="C2510" s="1" t="s">
        <v>5101</v>
      </c>
      <c r="D2510" s="8">
        <v>516125</v>
      </c>
      <c r="E2510" s="8" t="s">
        <v>5067</v>
      </c>
      <c r="F2510" s="8">
        <v>60</v>
      </c>
      <c r="G2510" s="9">
        <v>56</v>
      </c>
      <c r="H2510" s="1" t="s">
        <v>632</v>
      </c>
      <c r="I2510" s="8" t="s">
        <v>5228</v>
      </c>
      <c r="J2510" s="9" t="s">
        <v>45</v>
      </c>
    </row>
    <row r="2511" spans="1:10">
      <c r="A2511" s="12">
        <v>45407</v>
      </c>
      <c r="B2511" s="16" t="s">
        <v>113</v>
      </c>
      <c r="C2511" s="1" t="s">
        <v>1219</v>
      </c>
      <c r="D2511" s="8">
        <v>516125</v>
      </c>
      <c r="E2511" s="8" t="s">
        <v>5067</v>
      </c>
      <c r="F2511" s="8">
        <v>5</v>
      </c>
      <c r="G2511" s="9">
        <v>11</v>
      </c>
      <c r="H2511" s="1">
        <v>6</v>
      </c>
      <c r="I2511" s="8">
        <v>56.14</v>
      </c>
      <c r="J2511" s="9" t="s">
        <v>43</v>
      </c>
    </row>
    <row r="2512" spans="1:10">
      <c r="A2512" s="12">
        <v>45407</v>
      </c>
      <c r="B2512" s="16" t="s">
        <v>113</v>
      </c>
      <c r="C2512" s="1" t="s">
        <v>4461</v>
      </c>
      <c r="D2512" s="8">
        <v>353674</v>
      </c>
      <c r="E2512" s="8" t="s">
        <v>3144</v>
      </c>
      <c r="F2512" s="8">
        <v>24</v>
      </c>
      <c r="G2512" s="9">
        <v>0</v>
      </c>
      <c r="H2512" s="1" t="s">
        <v>3330</v>
      </c>
      <c r="I2512" s="8" t="s">
        <v>5229</v>
      </c>
      <c r="J2512" s="9" t="s">
        <v>45</v>
      </c>
    </row>
    <row r="2513" spans="1:10">
      <c r="A2513" s="12">
        <v>45407</v>
      </c>
      <c r="B2513" s="16" t="s">
        <v>113</v>
      </c>
      <c r="C2513" s="1" t="s">
        <v>5230</v>
      </c>
      <c r="D2513" s="8">
        <v>345652</v>
      </c>
      <c r="E2513" s="8" t="s">
        <v>5216</v>
      </c>
      <c r="F2513" s="8">
        <v>80</v>
      </c>
      <c r="G2513" s="9">
        <v>0</v>
      </c>
      <c r="H2513" s="1" t="s">
        <v>5231</v>
      </c>
      <c r="I2513" s="8" t="s">
        <v>5232</v>
      </c>
      <c r="J2513" s="9" t="s">
        <v>47</v>
      </c>
    </row>
    <row r="2514" spans="1:10">
      <c r="A2514" s="12">
        <v>45407</v>
      </c>
      <c r="B2514" s="16" t="s">
        <v>113</v>
      </c>
      <c r="C2514" s="1" t="s">
        <v>5233</v>
      </c>
      <c r="D2514" s="8">
        <v>3620377</v>
      </c>
      <c r="E2514" s="8" t="s">
        <v>5234</v>
      </c>
      <c r="F2514" s="8">
        <v>47</v>
      </c>
      <c r="G2514" s="9">
        <v>14</v>
      </c>
      <c r="H2514" s="1" t="s">
        <v>5235</v>
      </c>
      <c r="I2514" s="8" t="s">
        <v>5236</v>
      </c>
      <c r="J2514" s="9" t="s">
        <v>26</v>
      </c>
    </row>
    <row r="2515" spans="1:10">
      <c r="A2515" s="12">
        <v>45407</v>
      </c>
      <c r="B2515" s="16" t="s">
        <v>113</v>
      </c>
      <c r="C2515" s="1" t="s">
        <v>5237</v>
      </c>
      <c r="D2515" s="8">
        <v>508359</v>
      </c>
      <c r="E2515" s="8" t="s">
        <v>5219</v>
      </c>
      <c r="F2515" s="8">
        <v>288</v>
      </c>
      <c r="G2515" s="9">
        <v>232</v>
      </c>
      <c r="H2515" s="1" t="s">
        <v>5238</v>
      </c>
      <c r="I2515" s="8" t="s">
        <v>5239</v>
      </c>
      <c r="J2515" s="9" t="s">
        <v>14</v>
      </c>
    </row>
    <row r="2516" spans="1:10">
      <c r="A2516" s="12">
        <v>45407</v>
      </c>
      <c r="B2516" s="16" t="s">
        <v>113</v>
      </c>
      <c r="C2516" s="1" t="s">
        <v>5240</v>
      </c>
      <c r="D2516" s="8">
        <v>918900</v>
      </c>
      <c r="E2516" s="8" t="s">
        <v>5037</v>
      </c>
      <c r="F2516" s="8">
        <v>16</v>
      </c>
      <c r="G2516" s="9">
        <v>32</v>
      </c>
      <c r="H2516" s="1">
        <v>16</v>
      </c>
      <c r="I2516" s="8">
        <v>194.86</v>
      </c>
      <c r="J2516" s="9" t="s">
        <v>43</v>
      </c>
    </row>
    <row r="2517" spans="1:10">
      <c r="A2517" s="12">
        <v>45407</v>
      </c>
      <c r="B2517" s="16" t="s">
        <v>113</v>
      </c>
      <c r="C2517" s="1" t="s">
        <v>3520</v>
      </c>
      <c r="D2517" s="8">
        <v>348045</v>
      </c>
      <c r="E2517" s="8" t="s">
        <v>5241</v>
      </c>
      <c r="F2517" s="8">
        <v>16</v>
      </c>
      <c r="G2517" s="9">
        <v>7</v>
      </c>
      <c r="H2517" s="1" t="s">
        <v>542</v>
      </c>
      <c r="I2517" s="8" t="s">
        <v>5242</v>
      </c>
      <c r="J2517" s="9" t="s">
        <v>24</v>
      </c>
    </row>
    <row r="2518" spans="1:10">
      <c r="A2518" s="12">
        <v>45407</v>
      </c>
      <c r="B2518" s="16" t="s">
        <v>113</v>
      </c>
      <c r="C2518" s="1" t="s">
        <v>3999</v>
      </c>
      <c r="D2518" s="8">
        <v>3767206</v>
      </c>
      <c r="E2518" s="8" t="s">
        <v>5243</v>
      </c>
      <c r="F2518" s="8">
        <v>0</v>
      </c>
      <c r="G2518" s="9">
        <v>1</v>
      </c>
      <c r="H2518" s="1">
        <v>1</v>
      </c>
      <c r="I2518" s="8">
        <v>474.32</v>
      </c>
      <c r="J2518" s="9" t="s">
        <v>26</v>
      </c>
    </row>
    <row r="2519" spans="1:10">
      <c r="A2519" s="12">
        <v>45407</v>
      </c>
      <c r="B2519" s="16" t="s">
        <v>113</v>
      </c>
      <c r="C2519" s="1" t="s">
        <v>3053</v>
      </c>
      <c r="D2519" s="8">
        <v>647695</v>
      </c>
      <c r="E2519" s="8" t="s">
        <v>3054</v>
      </c>
      <c r="F2519" s="8">
        <v>11</v>
      </c>
      <c r="G2519" s="9">
        <v>2</v>
      </c>
      <c r="H2519" s="1" t="s">
        <v>303</v>
      </c>
      <c r="I2519" s="8" t="s">
        <v>5244</v>
      </c>
      <c r="J2519" s="9" t="s">
        <v>12</v>
      </c>
    </row>
    <row r="2520" spans="1:10">
      <c r="A2520" s="12">
        <v>45407</v>
      </c>
      <c r="B2520" s="16" t="s">
        <v>113</v>
      </c>
      <c r="C2520" s="1" t="s">
        <v>4410</v>
      </c>
      <c r="D2520" s="8">
        <v>1588276</v>
      </c>
      <c r="E2520" s="8" t="s">
        <v>4687</v>
      </c>
      <c r="F2520" s="8">
        <v>7</v>
      </c>
      <c r="G2520" s="9">
        <v>2</v>
      </c>
      <c r="H2520" s="1" t="s">
        <v>86</v>
      </c>
      <c r="I2520" s="8" t="s">
        <v>5245</v>
      </c>
      <c r="J2520" s="9" t="s">
        <v>47</v>
      </c>
    </row>
    <row r="2521" spans="1:10">
      <c r="A2521" s="12">
        <v>45407</v>
      </c>
      <c r="B2521" s="16" t="s">
        <v>113</v>
      </c>
      <c r="C2521" s="1" t="s">
        <v>5246</v>
      </c>
      <c r="D2521" s="8">
        <v>7588919</v>
      </c>
      <c r="E2521" s="8" t="s">
        <v>5247</v>
      </c>
      <c r="F2521" s="8">
        <v>1</v>
      </c>
      <c r="G2521" s="9">
        <v>2</v>
      </c>
      <c r="H2521" s="1">
        <v>1</v>
      </c>
      <c r="I2521" s="8">
        <v>15.48</v>
      </c>
      <c r="J2521" s="9" t="s">
        <v>22</v>
      </c>
    </row>
    <row r="2522" spans="1:10">
      <c r="A2522" s="12">
        <v>45407</v>
      </c>
      <c r="B2522" s="16" t="s">
        <v>113</v>
      </c>
      <c r="C2522" s="1" t="s">
        <v>5248</v>
      </c>
      <c r="D2522" s="8">
        <v>794751</v>
      </c>
      <c r="E2522" s="8" t="s">
        <v>5249</v>
      </c>
      <c r="F2522" s="8">
        <v>0</v>
      </c>
      <c r="G2522" s="9">
        <v>12</v>
      </c>
      <c r="H2522" s="1">
        <v>12</v>
      </c>
      <c r="I2522" s="8">
        <v>88.8</v>
      </c>
      <c r="J2522" s="9" t="s">
        <v>12</v>
      </c>
    </row>
    <row r="2523" spans="1:10">
      <c r="A2523" s="12">
        <v>45407</v>
      </c>
      <c r="B2523" s="16" t="s">
        <v>113</v>
      </c>
      <c r="C2523" s="1" t="s">
        <v>111</v>
      </c>
      <c r="D2523" s="8">
        <v>8872570</v>
      </c>
      <c r="E2523" s="8" t="s">
        <v>5250</v>
      </c>
      <c r="F2523" s="8">
        <v>0</v>
      </c>
      <c r="G2523" s="9">
        <v>4</v>
      </c>
      <c r="H2523" s="1">
        <v>4</v>
      </c>
      <c r="I2523" s="8">
        <v>298.3</v>
      </c>
      <c r="J2523" s="9" t="s">
        <v>22</v>
      </c>
    </row>
    <row r="2524" spans="1:10">
      <c r="A2524" s="12">
        <v>45407</v>
      </c>
      <c r="B2524" s="16" t="s">
        <v>113</v>
      </c>
      <c r="C2524" s="1" t="s">
        <v>3060</v>
      </c>
      <c r="D2524" s="8">
        <v>654521</v>
      </c>
      <c r="E2524" s="8" t="s">
        <v>3061</v>
      </c>
      <c r="F2524" s="8">
        <v>0</v>
      </c>
      <c r="G2524" s="9">
        <v>11</v>
      </c>
      <c r="H2524" s="1">
        <v>11</v>
      </c>
      <c r="I2524" s="8">
        <v>81.400000000000006</v>
      </c>
      <c r="J2524" s="9" t="s">
        <v>12</v>
      </c>
    </row>
    <row r="2525" spans="1:10">
      <c r="A2525" s="12">
        <v>45407</v>
      </c>
      <c r="B2525" s="16" t="s">
        <v>113</v>
      </c>
      <c r="C2525" s="1" t="s">
        <v>3066</v>
      </c>
      <c r="D2525" s="8">
        <v>776935</v>
      </c>
      <c r="E2525" s="8" t="s">
        <v>3067</v>
      </c>
      <c r="F2525" s="8">
        <v>0</v>
      </c>
      <c r="G2525" s="9">
        <v>3</v>
      </c>
      <c r="H2525" s="1">
        <v>3</v>
      </c>
      <c r="I2525" s="8">
        <v>27.18</v>
      </c>
      <c r="J2525" s="9" t="s">
        <v>12</v>
      </c>
    </row>
    <row r="2526" spans="1:10">
      <c r="A2526" s="12">
        <v>45407</v>
      </c>
      <c r="B2526" s="16" t="s">
        <v>113</v>
      </c>
      <c r="C2526" s="1" t="s">
        <v>3076</v>
      </c>
      <c r="D2526" s="8">
        <v>512112</v>
      </c>
      <c r="E2526" s="8" t="s">
        <v>3077</v>
      </c>
      <c r="F2526" s="8">
        <v>4</v>
      </c>
      <c r="G2526" s="9">
        <v>5</v>
      </c>
      <c r="H2526" s="1">
        <v>1</v>
      </c>
      <c r="I2526" s="8">
        <v>4.0599999999999996</v>
      </c>
      <c r="J2526" s="9" t="s">
        <v>12</v>
      </c>
    </row>
    <row r="2527" spans="1:10">
      <c r="A2527" s="12">
        <v>45407</v>
      </c>
      <c r="B2527" s="16" t="s">
        <v>113</v>
      </c>
      <c r="C2527" s="1" t="s">
        <v>5251</v>
      </c>
      <c r="D2527" s="8">
        <v>175433</v>
      </c>
      <c r="E2527" s="8" t="s">
        <v>5252</v>
      </c>
      <c r="F2527" s="8">
        <v>7</v>
      </c>
      <c r="G2527" s="9">
        <v>5</v>
      </c>
      <c r="H2527" s="1" t="s">
        <v>90</v>
      </c>
      <c r="I2527" s="8" t="s">
        <v>5253</v>
      </c>
      <c r="J2527" s="9" t="s">
        <v>47</v>
      </c>
    </row>
    <row r="2528" spans="1:10">
      <c r="A2528" s="12">
        <v>45407</v>
      </c>
      <c r="B2528" s="16" t="s">
        <v>113</v>
      </c>
      <c r="C2528" s="1" t="s">
        <v>5254</v>
      </c>
      <c r="D2528" s="8">
        <v>2943261</v>
      </c>
      <c r="E2528" s="8" t="s">
        <v>5255</v>
      </c>
      <c r="F2528" s="8">
        <v>0</v>
      </c>
      <c r="G2528" s="9">
        <v>1</v>
      </c>
      <c r="H2528" s="1">
        <v>1</v>
      </c>
      <c r="I2528" s="8">
        <v>40.299999999999997</v>
      </c>
      <c r="J2528" s="9" t="s">
        <v>12</v>
      </c>
    </row>
    <row r="2529" spans="1:10">
      <c r="A2529" s="12">
        <v>45407</v>
      </c>
      <c r="B2529" s="16" t="s">
        <v>113</v>
      </c>
      <c r="C2529" s="1" t="s">
        <v>5256</v>
      </c>
      <c r="D2529" s="8">
        <v>474353</v>
      </c>
      <c r="E2529" s="8" t="s">
        <v>5257</v>
      </c>
      <c r="F2529" s="8">
        <v>3</v>
      </c>
      <c r="G2529" s="9">
        <v>0</v>
      </c>
      <c r="H2529" s="1" t="s">
        <v>71</v>
      </c>
      <c r="I2529" s="8" t="s">
        <v>5258</v>
      </c>
      <c r="J2529" s="9" t="s">
        <v>12</v>
      </c>
    </row>
    <row r="2530" spans="1:10">
      <c r="A2530" s="12">
        <v>45407</v>
      </c>
      <c r="B2530" s="16" t="s">
        <v>113</v>
      </c>
      <c r="C2530" s="1" t="s">
        <v>5259</v>
      </c>
      <c r="D2530" s="8">
        <v>462176</v>
      </c>
      <c r="E2530" s="8" t="s">
        <v>5260</v>
      </c>
      <c r="F2530" s="8">
        <v>20</v>
      </c>
      <c r="G2530" s="9">
        <v>8</v>
      </c>
      <c r="H2530" s="1" t="s">
        <v>622</v>
      </c>
      <c r="I2530" s="8" t="s">
        <v>5261</v>
      </c>
      <c r="J2530" s="9" t="s">
        <v>47</v>
      </c>
    </row>
    <row r="2531" spans="1:10">
      <c r="A2531" s="12">
        <v>45407</v>
      </c>
      <c r="B2531" s="16" t="s">
        <v>113</v>
      </c>
      <c r="C2531" s="1" t="s">
        <v>5262</v>
      </c>
      <c r="D2531" s="8">
        <v>7118064</v>
      </c>
      <c r="E2531" s="8" t="s">
        <v>5263</v>
      </c>
      <c r="F2531" s="8">
        <v>0</v>
      </c>
      <c r="G2531" s="9">
        <v>16</v>
      </c>
      <c r="H2531" s="1">
        <v>16</v>
      </c>
      <c r="I2531" s="8">
        <v>144.32</v>
      </c>
      <c r="J2531" s="9" t="s">
        <v>12</v>
      </c>
    </row>
    <row r="2532" spans="1:10">
      <c r="A2532" s="12">
        <v>45407</v>
      </c>
      <c r="B2532" s="16" t="s">
        <v>113</v>
      </c>
      <c r="C2532" s="1" t="s">
        <v>5264</v>
      </c>
      <c r="D2532" s="8">
        <v>774720</v>
      </c>
      <c r="E2532" s="8" t="s">
        <v>5265</v>
      </c>
      <c r="F2532" s="8">
        <v>1</v>
      </c>
      <c r="G2532" s="9">
        <v>2</v>
      </c>
      <c r="H2532" s="1">
        <v>1</v>
      </c>
      <c r="I2532" s="8">
        <v>14.76</v>
      </c>
      <c r="J2532" s="9" t="s">
        <v>12</v>
      </c>
    </row>
    <row r="2533" spans="1:10">
      <c r="A2533" s="12">
        <v>45407</v>
      </c>
      <c r="B2533" s="16" t="s">
        <v>113</v>
      </c>
      <c r="C2533" s="1" t="s">
        <v>5266</v>
      </c>
      <c r="D2533" s="8">
        <v>8009006</v>
      </c>
      <c r="E2533" s="8" t="s">
        <v>5267</v>
      </c>
      <c r="F2533" s="8">
        <v>20</v>
      </c>
      <c r="G2533" s="9">
        <v>12</v>
      </c>
      <c r="H2533" s="1" t="s">
        <v>362</v>
      </c>
      <c r="I2533" s="8" t="s">
        <v>5268</v>
      </c>
      <c r="J2533" s="9" t="s">
        <v>47</v>
      </c>
    </row>
    <row r="2534" spans="1:10">
      <c r="A2534" s="12">
        <v>45407</v>
      </c>
      <c r="B2534" s="16" t="s">
        <v>113</v>
      </c>
      <c r="C2534" s="1" t="s">
        <v>5269</v>
      </c>
      <c r="D2534" s="8">
        <v>5980199</v>
      </c>
      <c r="E2534" s="8" t="s">
        <v>5270</v>
      </c>
      <c r="F2534" s="8">
        <v>3</v>
      </c>
      <c r="G2534" s="9">
        <v>2</v>
      </c>
      <c r="H2534" s="1" t="s">
        <v>79</v>
      </c>
      <c r="I2534" s="8" t="s">
        <v>5271</v>
      </c>
      <c r="J2534" s="9" t="s">
        <v>12</v>
      </c>
    </row>
    <row r="2535" spans="1:10">
      <c r="A2535" s="12">
        <v>45407</v>
      </c>
      <c r="B2535" s="16" t="s">
        <v>113</v>
      </c>
      <c r="C2535" s="1" t="s">
        <v>5272</v>
      </c>
      <c r="D2535" s="8">
        <v>129202</v>
      </c>
      <c r="E2535" s="8" t="s">
        <v>5273</v>
      </c>
      <c r="F2535" s="8">
        <v>1</v>
      </c>
      <c r="G2535" s="9">
        <v>0</v>
      </c>
      <c r="H2535" s="1" t="s">
        <v>79</v>
      </c>
      <c r="I2535" s="8" t="s">
        <v>5274</v>
      </c>
      <c r="J2535" s="9" t="s">
        <v>12</v>
      </c>
    </row>
    <row r="2536" spans="1:10">
      <c r="A2536" s="12">
        <v>45407</v>
      </c>
      <c r="B2536" s="16" t="s">
        <v>113</v>
      </c>
      <c r="C2536" s="1" t="s">
        <v>5275</v>
      </c>
      <c r="D2536" s="8">
        <v>683589</v>
      </c>
      <c r="E2536" s="8" t="s">
        <v>5276</v>
      </c>
      <c r="F2536" s="8">
        <v>0</v>
      </c>
      <c r="G2536" s="9">
        <v>2</v>
      </c>
      <c r="H2536" s="1">
        <v>2</v>
      </c>
      <c r="I2536" s="8">
        <v>9.74</v>
      </c>
      <c r="J2536" s="9" t="s">
        <v>12</v>
      </c>
    </row>
    <row r="2537" spans="1:10">
      <c r="A2537" s="12">
        <v>45407</v>
      </c>
      <c r="B2537" s="16" t="s">
        <v>113</v>
      </c>
      <c r="C2537" s="1" t="s">
        <v>5277</v>
      </c>
      <c r="D2537" s="8">
        <v>727850</v>
      </c>
      <c r="E2537" s="8" t="s">
        <v>5278</v>
      </c>
      <c r="F2537" s="8">
        <v>0</v>
      </c>
      <c r="G2537" s="9">
        <v>40</v>
      </c>
      <c r="H2537" s="1">
        <v>40</v>
      </c>
      <c r="I2537" s="8">
        <v>134.80000000000001</v>
      </c>
      <c r="J2537" s="9" t="s">
        <v>22</v>
      </c>
    </row>
    <row r="2538" spans="1:10">
      <c r="A2538" s="12">
        <v>45407</v>
      </c>
      <c r="B2538" s="16" t="s">
        <v>113</v>
      </c>
      <c r="C2538" s="1" t="s">
        <v>5279</v>
      </c>
      <c r="D2538" s="8">
        <v>1385560</v>
      </c>
      <c r="E2538" s="8" t="s">
        <v>5280</v>
      </c>
      <c r="F2538" s="8">
        <v>2</v>
      </c>
      <c r="G2538" s="9">
        <v>3</v>
      </c>
      <c r="H2538" s="1">
        <v>1</v>
      </c>
      <c r="I2538" s="8">
        <v>4.87</v>
      </c>
      <c r="J2538" s="9" t="s">
        <v>12</v>
      </c>
    </row>
    <row r="2539" spans="1:10">
      <c r="A2539" s="12">
        <v>45407</v>
      </c>
      <c r="B2539" s="16" t="s">
        <v>113</v>
      </c>
      <c r="C2539" s="1" t="s">
        <v>2276</v>
      </c>
      <c r="D2539" s="8">
        <v>810158</v>
      </c>
      <c r="E2539" s="8" t="s">
        <v>5281</v>
      </c>
      <c r="F2539" s="8">
        <v>3</v>
      </c>
      <c r="G2539" s="9">
        <v>5</v>
      </c>
      <c r="H2539" s="1">
        <v>2</v>
      </c>
      <c r="I2539" s="8">
        <v>58.44</v>
      </c>
      <c r="J2539" s="9" t="s">
        <v>22</v>
      </c>
    </row>
    <row r="2540" spans="1:10">
      <c r="A2540" s="12">
        <v>45407</v>
      </c>
      <c r="B2540" s="16" t="s">
        <v>113</v>
      </c>
      <c r="C2540" s="1" t="s">
        <v>5282</v>
      </c>
      <c r="D2540" s="8">
        <v>1254007</v>
      </c>
      <c r="E2540" s="8" t="s">
        <v>5280</v>
      </c>
      <c r="F2540" s="8">
        <v>0</v>
      </c>
      <c r="G2540" s="9">
        <v>2</v>
      </c>
      <c r="H2540" s="1">
        <v>2</v>
      </c>
      <c r="I2540" s="8">
        <v>15.72</v>
      </c>
      <c r="J2540" s="9" t="s">
        <v>12</v>
      </c>
    </row>
    <row r="2541" spans="1:10">
      <c r="A2541" s="12">
        <v>45407</v>
      </c>
      <c r="B2541" s="16" t="s">
        <v>113</v>
      </c>
      <c r="C2541" s="1" t="s">
        <v>5283</v>
      </c>
      <c r="D2541" s="8">
        <v>556994</v>
      </c>
      <c r="E2541" s="8" t="s">
        <v>5284</v>
      </c>
      <c r="F2541" s="8">
        <v>0</v>
      </c>
      <c r="G2541" s="9">
        <v>5</v>
      </c>
      <c r="H2541" s="1">
        <v>5</v>
      </c>
      <c r="I2541" s="8">
        <v>15.29</v>
      </c>
      <c r="J2541" s="9" t="s">
        <v>12</v>
      </c>
    </row>
    <row r="2542" spans="1:10">
      <c r="A2542" s="12">
        <v>45407</v>
      </c>
      <c r="B2542" s="16" t="s">
        <v>113</v>
      </c>
      <c r="C2542" s="1" t="s">
        <v>5285</v>
      </c>
      <c r="D2542" s="8">
        <v>6739934</v>
      </c>
      <c r="E2542" s="8" t="s">
        <v>5286</v>
      </c>
      <c r="F2542" s="8">
        <v>0</v>
      </c>
      <c r="G2542" s="9">
        <v>9</v>
      </c>
      <c r="H2542" s="1">
        <v>9</v>
      </c>
      <c r="I2542" s="8">
        <v>176.49</v>
      </c>
      <c r="J2542" s="9" t="s">
        <v>12</v>
      </c>
    </row>
    <row r="2543" spans="1:10">
      <c r="A2543" s="12">
        <v>45407</v>
      </c>
      <c r="B2543" s="16" t="s">
        <v>113</v>
      </c>
      <c r="C2543" s="1" t="s">
        <v>5287</v>
      </c>
      <c r="D2543" s="8">
        <v>849215</v>
      </c>
      <c r="E2543" s="8" t="s">
        <v>5288</v>
      </c>
      <c r="F2543" s="8">
        <v>9</v>
      </c>
      <c r="G2543" s="9">
        <v>5</v>
      </c>
      <c r="H2543" s="1" t="s">
        <v>632</v>
      </c>
      <c r="I2543" s="8" t="s">
        <v>5289</v>
      </c>
      <c r="J2543" s="9" t="s">
        <v>47</v>
      </c>
    </row>
    <row r="2544" spans="1:10">
      <c r="A2544" s="12">
        <v>45407</v>
      </c>
      <c r="B2544" s="16" t="s">
        <v>113</v>
      </c>
      <c r="C2544" s="1" t="s">
        <v>5290</v>
      </c>
      <c r="D2544" s="8">
        <v>726187</v>
      </c>
      <c r="E2544" s="8" t="s">
        <v>5291</v>
      </c>
      <c r="F2544" s="8">
        <v>9</v>
      </c>
      <c r="G2544" s="9">
        <v>6</v>
      </c>
      <c r="H2544" s="1" t="s">
        <v>71</v>
      </c>
      <c r="I2544" s="8" t="s">
        <v>5292</v>
      </c>
      <c r="J2544" s="9" t="s">
        <v>12</v>
      </c>
    </row>
    <row r="2545" spans="1:10">
      <c r="A2545" s="12">
        <v>45407</v>
      </c>
      <c r="B2545" s="16" t="s">
        <v>113</v>
      </c>
      <c r="C2545" s="1" t="s">
        <v>5293</v>
      </c>
      <c r="D2545" s="8">
        <v>312848</v>
      </c>
      <c r="E2545" s="8" t="s">
        <v>5294</v>
      </c>
      <c r="F2545" s="8">
        <v>10</v>
      </c>
      <c r="G2545" s="9">
        <v>7</v>
      </c>
      <c r="H2545" s="1" t="s">
        <v>71</v>
      </c>
      <c r="I2545" s="8" t="s">
        <v>5295</v>
      </c>
      <c r="J2545" s="9" t="s">
        <v>12</v>
      </c>
    </row>
    <row r="2546" spans="1:10">
      <c r="A2546" s="12">
        <v>45407</v>
      </c>
      <c r="B2546" s="16" t="s">
        <v>113</v>
      </c>
      <c r="C2546" s="1" t="s">
        <v>5296</v>
      </c>
      <c r="D2546" s="8">
        <v>725614</v>
      </c>
      <c r="E2546" s="8" t="s">
        <v>5297</v>
      </c>
      <c r="F2546" s="8">
        <v>0</v>
      </c>
      <c r="G2546" s="9">
        <v>2</v>
      </c>
      <c r="H2546" s="1">
        <v>2</v>
      </c>
      <c r="I2546" s="8">
        <v>13.43</v>
      </c>
      <c r="J2546" s="9" t="s">
        <v>12</v>
      </c>
    </row>
    <row r="2547" spans="1:10">
      <c r="A2547" s="12">
        <v>45406</v>
      </c>
      <c r="B2547" s="16" t="s">
        <v>113</v>
      </c>
      <c r="C2547" s="1" t="s">
        <v>5298</v>
      </c>
      <c r="D2547" s="8">
        <v>8768310</v>
      </c>
      <c r="E2547" s="8" t="s">
        <v>5299</v>
      </c>
      <c r="F2547" s="8">
        <v>2</v>
      </c>
      <c r="G2547" s="9">
        <v>1</v>
      </c>
      <c r="H2547" s="1" t="s">
        <v>79</v>
      </c>
      <c r="I2547" s="8" t="s">
        <v>5300</v>
      </c>
      <c r="J2547" s="9" t="s">
        <v>12</v>
      </c>
    </row>
    <row r="2548" spans="1:10">
      <c r="A2548" s="12">
        <v>45406</v>
      </c>
      <c r="B2548" s="16" t="s">
        <v>113</v>
      </c>
      <c r="C2548" s="1" t="s">
        <v>3041</v>
      </c>
      <c r="D2548" s="8">
        <v>239359</v>
      </c>
      <c r="E2548" s="8" t="s">
        <v>5301</v>
      </c>
      <c r="F2548" s="8">
        <v>1</v>
      </c>
      <c r="G2548" s="9">
        <v>0</v>
      </c>
      <c r="H2548" s="1" t="s">
        <v>79</v>
      </c>
      <c r="I2548" s="8" t="s">
        <v>5302</v>
      </c>
      <c r="J2548" s="9" t="s">
        <v>12</v>
      </c>
    </row>
    <row r="2549" spans="1:10">
      <c r="A2549" s="12">
        <v>45406</v>
      </c>
      <c r="B2549" s="16" t="s">
        <v>113</v>
      </c>
      <c r="C2549" s="1" t="s">
        <v>3046</v>
      </c>
      <c r="D2549" s="8">
        <v>6821380</v>
      </c>
      <c r="E2549" s="8" t="s">
        <v>5303</v>
      </c>
      <c r="F2549" s="8">
        <v>3</v>
      </c>
      <c r="G2549" s="9">
        <v>4</v>
      </c>
      <c r="H2549" s="1">
        <v>1</v>
      </c>
      <c r="I2549" s="8">
        <v>64.7</v>
      </c>
      <c r="J2549" s="9" t="s">
        <v>12</v>
      </c>
    </row>
    <row r="2550" spans="1:10">
      <c r="A2550" s="12">
        <v>45407</v>
      </c>
      <c r="B2550" s="16" t="s">
        <v>64</v>
      </c>
      <c r="C2550" s="1" t="s">
        <v>5304</v>
      </c>
      <c r="D2550" s="8">
        <v>4373797</v>
      </c>
      <c r="E2550" s="8" t="s">
        <v>5305</v>
      </c>
      <c r="F2550" s="8">
        <v>52</v>
      </c>
      <c r="G2550" s="9">
        <v>48</v>
      </c>
      <c r="H2550" s="1" t="s">
        <v>478</v>
      </c>
      <c r="I2550" s="8" t="s">
        <v>5306</v>
      </c>
      <c r="J2550" s="9" t="s">
        <v>16</v>
      </c>
    </row>
    <row r="2551" spans="1:10">
      <c r="A2551" s="12">
        <v>45407</v>
      </c>
      <c r="B2551" s="16" t="s">
        <v>64</v>
      </c>
      <c r="C2551" s="1" t="s">
        <v>4249</v>
      </c>
      <c r="D2551" s="8">
        <v>473768</v>
      </c>
      <c r="E2551" s="8" t="s">
        <v>5053</v>
      </c>
      <c r="F2551" s="8">
        <v>12</v>
      </c>
      <c r="G2551" s="9">
        <v>30</v>
      </c>
      <c r="H2551" s="1">
        <v>18</v>
      </c>
      <c r="I2551" s="8">
        <v>1288.8</v>
      </c>
      <c r="J2551" s="9" t="s">
        <v>16</v>
      </c>
    </row>
    <row r="2552" spans="1:10">
      <c r="A2552" s="12">
        <v>45407</v>
      </c>
      <c r="B2552" s="16" t="s">
        <v>64</v>
      </c>
      <c r="C2552" s="1" t="s">
        <v>5307</v>
      </c>
      <c r="D2552" s="8">
        <v>240792</v>
      </c>
      <c r="E2552" s="8" t="s">
        <v>5308</v>
      </c>
      <c r="F2552" s="8">
        <v>13</v>
      </c>
      <c r="G2552" s="9">
        <v>14</v>
      </c>
      <c r="H2552" s="1">
        <v>1</v>
      </c>
      <c r="I2552" s="8">
        <v>54.33</v>
      </c>
      <c r="J2552" s="9" t="s">
        <v>16</v>
      </c>
    </row>
    <row r="2553" spans="1:10">
      <c r="A2553" s="12">
        <v>45407</v>
      </c>
      <c r="B2553" s="16" t="s">
        <v>64</v>
      </c>
      <c r="C2553" s="1" t="s">
        <v>4136</v>
      </c>
      <c r="D2553" s="8">
        <v>592702</v>
      </c>
      <c r="E2553" s="8" t="s">
        <v>5309</v>
      </c>
      <c r="F2553" s="8">
        <v>33</v>
      </c>
      <c r="G2553" s="9">
        <v>23</v>
      </c>
      <c r="H2553" s="1" t="s">
        <v>1179</v>
      </c>
      <c r="I2553" s="8" t="s">
        <v>5310</v>
      </c>
      <c r="J2553" s="9" t="s">
        <v>16</v>
      </c>
    </row>
    <row r="2554" spans="1:10">
      <c r="A2554" s="12">
        <v>45407</v>
      </c>
      <c r="B2554" s="16" t="s">
        <v>64</v>
      </c>
      <c r="C2554" s="1" t="s">
        <v>5311</v>
      </c>
      <c r="D2554" s="8">
        <v>709752</v>
      </c>
      <c r="E2554" s="8" t="s">
        <v>3075</v>
      </c>
      <c r="F2554" s="8">
        <v>28</v>
      </c>
      <c r="G2554" s="9">
        <v>30</v>
      </c>
      <c r="H2554" s="1">
        <v>2</v>
      </c>
      <c r="I2554" s="8">
        <v>54.4</v>
      </c>
      <c r="J2554" s="9" t="s">
        <v>16</v>
      </c>
    </row>
    <row r="2555" spans="1:10">
      <c r="A2555" s="12">
        <v>45407</v>
      </c>
      <c r="B2555" s="16" t="s">
        <v>64</v>
      </c>
      <c r="C2555" s="1" t="s">
        <v>5312</v>
      </c>
      <c r="D2555" s="8">
        <v>568419</v>
      </c>
      <c r="E2555" s="8" t="s">
        <v>5313</v>
      </c>
      <c r="F2555" s="8">
        <v>174</v>
      </c>
      <c r="G2555" s="9">
        <v>336</v>
      </c>
      <c r="H2555" s="1">
        <v>162</v>
      </c>
      <c r="I2555" s="8">
        <v>1069.52</v>
      </c>
      <c r="J2555" s="9" t="s">
        <v>43</v>
      </c>
    </row>
    <row r="2556" spans="1:10">
      <c r="A2556" s="12">
        <v>45407</v>
      </c>
      <c r="B2556" s="16" t="s">
        <v>64</v>
      </c>
      <c r="C2556" s="1" t="s">
        <v>1354</v>
      </c>
      <c r="D2556" s="8">
        <v>568419</v>
      </c>
      <c r="E2556" s="8" t="s">
        <v>5313</v>
      </c>
      <c r="F2556" s="8">
        <v>162</v>
      </c>
      <c r="G2556" s="9">
        <v>0</v>
      </c>
      <c r="H2556" s="1" t="s">
        <v>5314</v>
      </c>
      <c r="I2556" s="8" t="s">
        <v>5315</v>
      </c>
      <c r="J2556" s="9" t="s">
        <v>14</v>
      </c>
    </row>
    <row r="2557" spans="1:10">
      <c r="A2557" s="12">
        <v>45407</v>
      </c>
      <c r="B2557" s="16" t="s">
        <v>64</v>
      </c>
      <c r="C2557" s="1" t="s">
        <v>5316</v>
      </c>
      <c r="D2557" s="8">
        <v>208243</v>
      </c>
      <c r="E2557" s="8" t="s">
        <v>5317</v>
      </c>
      <c r="F2557" s="8">
        <v>504</v>
      </c>
      <c r="G2557" s="9">
        <v>528</v>
      </c>
      <c r="H2557" s="1">
        <v>24</v>
      </c>
      <c r="I2557" s="8">
        <v>27.84</v>
      </c>
      <c r="J2557" s="9" t="s">
        <v>16</v>
      </c>
    </row>
    <row r="2558" spans="1:10">
      <c r="A2558" s="12">
        <v>45407</v>
      </c>
      <c r="B2558" s="16" t="s">
        <v>64</v>
      </c>
      <c r="C2558" s="1" t="s">
        <v>5318</v>
      </c>
      <c r="D2558" s="8">
        <v>975104</v>
      </c>
      <c r="E2558" s="8" t="s">
        <v>5319</v>
      </c>
      <c r="F2558" s="8">
        <v>45</v>
      </c>
      <c r="G2558" s="9">
        <v>33</v>
      </c>
      <c r="H2558" s="1" t="s">
        <v>1210</v>
      </c>
      <c r="I2558" s="8" t="s">
        <v>5320</v>
      </c>
      <c r="J2558" s="9" t="s">
        <v>24</v>
      </c>
    </row>
    <row r="2559" spans="1:10">
      <c r="A2559" s="12">
        <v>45407</v>
      </c>
      <c r="B2559" s="16" t="s">
        <v>64</v>
      </c>
      <c r="C2559" s="1" t="s">
        <v>5321</v>
      </c>
      <c r="D2559" s="8">
        <v>7585325</v>
      </c>
      <c r="E2559" s="8" t="s">
        <v>2190</v>
      </c>
      <c r="F2559" s="8">
        <v>95</v>
      </c>
      <c r="G2559" s="9">
        <v>97</v>
      </c>
      <c r="H2559" s="1">
        <v>2</v>
      </c>
      <c r="I2559" s="8">
        <v>26.98</v>
      </c>
      <c r="J2559" s="9" t="s">
        <v>16</v>
      </c>
    </row>
    <row r="2560" spans="1:10">
      <c r="A2560" s="12">
        <v>45407</v>
      </c>
      <c r="B2560" s="16" t="s">
        <v>64</v>
      </c>
      <c r="C2560" s="1" t="s">
        <v>5322</v>
      </c>
      <c r="D2560" s="8">
        <v>7585325</v>
      </c>
      <c r="E2560" s="8" t="s">
        <v>2190</v>
      </c>
      <c r="F2560" s="8">
        <v>80</v>
      </c>
      <c r="G2560" s="9">
        <v>0</v>
      </c>
      <c r="H2560" s="1" t="s">
        <v>5323</v>
      </c>
      <c r="I2560" s="8" t="s">
        <v>5324</v>
      </c>
      <c r="J2560" s="9" t="s">
        <v>16</v>
      </c>
    </row>
    <row r="2561" spans="1:10">
      <c r="A2561" s="12">
        <v>45407</v>
      </c>
      <c r="B2561" s="16" t="s">
        <v>64</v>
      </c>
      <c r="C2561" s="1" t="s">
        <v>5325</v>
      </c>
      <c r="D2561" s="8">
        <v>218282</v>
      </c>
      <c r="E2561" s="8" t="s">
        <v>5326</v>
      </c>
      <c r="F2561" s="8">
        <v>19</v>
      </c>
      <c r="G2561" s="9">
        <v>24</v>
      </c>
      <c r="H2561" s="1">
        <v>5</v>
      </c>
      <c r="I2561" s="8">
        <v>209.5</v>
      </c>
      <c r="J2561" s="9" t="s">
        <v>16</v>
      </c>
    </row>
    <row r="2562" spans="1:10">
      <c r="A2562" s="12">
        <v>45407</v>
      </c>
      <c r="B2562" s="16" t="s">
        <v>64</v>
      </c>
      <c r="C2562" s="1" t="s">
        <v>5327</v>
      </c>
      <c r="D2562" s="8">
        <v>213448</v>
      </c>
      <c r="E2562" s="8" t="s">
        <v>5328</v>
      </c>
      <c r="F2562" s="8">
        <v>50</v>
      </c>
      <c r="G2562" s="9">
        <v>55</v>
      </c>
      <c r="H2562" s="1">
        <v>5</v>
      </c>
      <c r="I2562" s="8">
        <v>146.55000000000001</v>
      </c>
      <c r="J2562" s="9" t="s">
        <v>20</v>
      </c>
    </row>
    <row r="2563" spans="1:10">
      <c r="A2563" s="12">
        <v>45407</v>
      </c>
      <c r="B2563" s="16" t="s">
        <v>64</v>
      </c>
      <c r="C2563" s="1" t="s">
        <v>5329</v>
      </c>
      <c r="D2563" s="8">
        <v>568419</v>
      </c>
      <c r="E2563" s="8" t="s">
        <v>5313</v>
      </c>
      <c r="F2563" s="8">
        <v>156</v>
      </c>
      <c r="G2563" s="9">
        <v>162</v>
      </c>
      <c r="H2563" s="1">
        <v>6</v>
      </c>
      <c r="I2563" s="8">
        <v>39.61</v>
      </c>
      <c r="J2563" s="9" t="s">
        <v>16</v>
      </c>
    </row>
    <row r="2564" spans="1:10">
      <c r="A2564" s="12">
        <v>45407</v>
      </c>
      <c r="B2564" s="16" t="s">
        <v>64</v>
      </c>
      <c r="C2564" s="1" t="s">
        <v>5330</v>
      </c>
      <c r="D2564" s="8">
        <v>568419</v>
      </c>
      <c r="E2564" s="8" t="s">
        <v>5313</v>
      </c>
      <c r="F2564" s="8">
        <v>180</v>
      </c>
      <c r="G2564" s="9">
        <v>216</v>
      </c>
      <c r="H2564" s="1">
        <v>36</v>
      </c>
      <c r="I2564" s="8">
        <v>237.67</v>
      </c>
      <c r="J2564" s="9" t="s">
        <v>16</v>
      </c>
    </row>
    <row r="2565" spans="1:10">
      <c r="A2565" s="12">
        <v>45407</v>
      </c>
      <c r="B2565" s="16" t="s">
        <v>64</v>
      </c>
      <c r="C2565" s="1" t="s">
        <v>4154</v>
      </c>
      <c r="D2565" s="8">
        <v>617206</v>
      </c>
      <c r="E2565" s="8" t="s">
        <v>511</v>
      </c>
      <c r="F2565" s="8">
        <v>65</v>
      </c>
      <c r="G2565" s="9">
        <v>109</v>
      </c>
      <c r="H2565" s="1">
        <v>44</v>
      </c>
      <c r="I2565" s="8">
        <v>1615.02</v>
      </c>
      <c r="J2565" s="9" t="s">
        <v>16</v>
      </c>
    </row>
    <row r="2566" spans="1:10">
      <c r="A2566" s="12">
        <v>45407</v>
      </c>
      <c r="B2566" s="16" t="s">
        <v>64</v>
      </c>
      <c r="C2566" s="1" t="s">
        <v>1219</v>
      </c>
      <c r="D2566" s="8">
        <v>792761</v>
      </c>
      <c r="E2566" s="8" t="s">
        <v>5331</v>
      </c>
      <c r="F2566" s="8">
        <v>253</v>
      </c>
      <c r="G2566" s="9">
        <v>227</v>
      </c>
      <c r="H2566" s="1" t="s">
        <v>5332</v>
      </c>
      <c r="I2566" s="8" t="s">
        <v>5333</v>
      </c>
      <c r="J2566" s="9" t="s">
        <v>16</v>
      </c>
    </row>
    <row r="2567" spans="1:10">
      <c r="A2567" s="12">
        <v>45407</v>
      </c>
      <c r="B2567" s="16" t="s">
        <v>64</v>
      </c>
      <c r="C2567" s="1" t="s">
        <v>5334</v>
      </c>
      <c r="D2567" s="8">
        <v>774491</v>
      </c>
      <c r="E2567" s="8" t="s">
        <v>5335</v>
      </c>
      <c r="F2567" s="8">
        <v>20</v>
      </c>
      <c r="G2567" s="9">
        <v>2</v>
      </c>
      <c r="H2567" s="1" t="s">
        <v>1186</v>
      </c>
      <c r="I2567" s="8" t="s">
        <v>5336</v>
      </c>
      <c r="J2567" s="9" t="s">
        <v>14</v>
      </c>
    </row>
    <row r="2568" spans="1:10">
      <c r="A2568" s="12">
        <v>45407</v>
      </c>
      <c r="B2568" s="16" t="s">
        <v>64</v>
      </c>
      <c r="C2568" s="1" t="s">
        <v>5337</v>
      </c>
      <c r="D2568" s="8">
        <v>774491</v>
      </c>
      <c r="E2568" s="8" t="s">
        <v>1919</v>
      </c>
      <c r="F2568" s="8">
        <v>19</v>
      </c>
      <c r="G2568" s="9">
        <v>20</v>
      </c>
      <c r="H2568" s="1">
        <v>1</v>
      </c>
      <c r="I2568" s="8">
        <v>80</v>
      </c>
      <c r="J2568" s="9" t="s">
        <v>43</v>
      </c>
    </row>
    <row r="2569" spans="1:10">
      <c r="A2569" s="12">
        <v>45407</v>
      </c>
      <c r="B2569" s="16" t="s">
        <v>64</v>
      </c>
      <c r="C2569" s="1" t="s">
        <v>5338</v>
      </c>
      <c r="D2569" s="8">
        <v>6656375</v>
      </c>
      <c r="E2569" s="8" t="s">
        <v>5339</v>
      </c>
      <c r="F2569" s="8">
        <v>200</v>
      </c>
      <c r="G2569" s="9">
        <v>192</v>
      </c>
      <c r="H2569" s="1" t="s">
        <v>362</v>
      </c>
      <c r="I2569" s="8" t="s">
        <v>5340</v>
      </c>
      <c r="J2569" s="9" t="s">
        <v>14</v>
      </c>
    </row>
    <row r="2570" spans="1:10">
      <c r="A2570" s="12">
        <v>45407</v>
      </c>
      <c r="B2570" s="16" t="s">
        <v>64</v>
      </c>
      <c r="C2570" s="1" t="s">
        <v>5341</v>
      </c>
      <c r="D2570" s="8">
        <v>6656375</v>
      </c>
      <c r="E2570" s="8" t="s">
        <v>5339</v>
      </c>
      <c r="F2570" s="8">
        <v>204</v>
      </c>
      <c r="G2570" s="9">
        <v>200</v>
      </c>
      <c r="H2570" s="1" t="s">
        <v>632</v>
      </c>
      <c r="I2570" s="8" t="s">
        <v>5342</v>
      </c>
      <c r="J2570" s="9" t="s">
        <v>14</v>
      </c>
    </row>
    <row r="2571" spans="1:10">
      <c r="A2571" s="12">
        <v>45407</v>
      </c>
      <c r="B2571" s="16" t="s">
        <v>64</v>
      </c>
      <c r="C2571" s="1" t="s">
        <v>5343</v>
      </c>
      <c r="D2571" s="8">
        <v>6656375</v>
      </c>
      <c r="E2571" s="8" t="s">
        <v>5339</v>
      </c>
      <c r="F2571" s="8">
        <v>192</v>
      </c>
      <c r="G2571" s="9">
        <v>200</v>
      </c>
      <c r="H2571" s="1">
        <v>8</v>
      </c>
      <c r="I2571" s="8">
        <v>30.59</v>
      </c>
      <c r="J2571" s="9" t="s">
        <v>43</v>
      </c>
    </row>
    <row r="2572" spans="1:10">
      <c r="A2572" s="12">
        <v>45407</v>
      </c>
      <c r="B2572" s="16" t="s">
        <v>64</v>
      </c>
      <c r="C2572" s="1" t="s">
        <v>5344</v>
      </c>
      <c r="D2572" s="8">
        <v>6656375</v>
      </c>
      <c r="E2572" s="8" t="s">
        <v>5339</v>
      </c>
      <c r="F2572" s="8">
        <v>188</v>
      </c>
      <c r="G2572" s="9">
        <v>192</v>
      </c>
      <c r="H2572" s="1">
        <v>4</v>
      </c>
      <c r="I2572" s="8">
        <v>15.29</v>
      </c>
      <c r="J2572" s="9" t="s">
        <v>43</v>
      </c>
    </row>
    <row r="2573" spans="1:10">
      <c r="A2573" s="12">
        <v>45407</v>
      </c>
      <c r="B2573" s="16" t="s">
        <v>64</v>
      </c>
      <c r="C2573" s="1" t="s">
        <v>5345</v>
      </c>
      <c r="D2573" s="8">
        <v>7042712</v>
      </c>
      <c r="E2573" s="8" t="s">
        <v>5346</v>
      </c>
      <c r="F2573" s="8">
        <v>57</v>
      </c>
      <c r="G2573" s="9">
        <v>62</v>
      </c>
      <c r="H2573" s="1">
        <v>5</v>
      </c>
      <c r="I2573" s="8">
        <v>949.95</v>
      </c>
      <c r="J2573" s="9" t="s">
        <v>43</v>
      </c>
    </row>
    <row r="2574" spans="1:10">
      <c r="A2574" s="12">
        <v>45407</v>
      </c>
      <c r="B2574" s="16" t="s">
        <v>64</v>
      </c>
      <c r="C2574" s="1" t="s">
        <v>5347</v>
      </c>
      <c r="D2574" s="8">
        <v>3835061</v>
      </c>
      <c r="E2574" s="8" t="s">
        <v>5348</v>
      </c>
      <c r="F2574" s="8">
        <v>1536</v>
      </c>
      <c r="G2574" s="9">
        <v>192</v>
      </c>
      <c r="H2574" s="1" t="s">
        <v>5349</v>
      </c>
      <c r="I2574" s="8" t="s">
        <v>5350</v>
      </c>
      <c r="J2574" s="9" t="s">
        <v>24</v>
      </c>
    </row>
    <row r="2575" spans="1:10">
      <c r="A2575" s="12">
        <v>45407</v>
      </c>
      <c r="B2575" s="16" t="s">
        <v>64</v>
      </c>
      <c r="C2575" s="1" t="s">
        <v>5351</v>
      </c>
      <c r="D2575" s="8">
        <v>3835061</v>
      </c>
      <c r="E2575" s="8" t="s">
        <v>5348</v>
      </c>
      <c r="F2575" s="8">
        <v>1536</v>
      </c>
      <c r="G2575" s="9">
        <v>192</v>
      </c>
      <c r="H2575" s="1" t="s">
        <v>5349</v>
      </c>
      <c r="I2575" s="8" t="s">
        <v>5350</v>
      </c>
      <c r="J2575" s="9" t="s">
        <v>24</v>
      </c>
    </row>
    <row r="2576" spans="1:10">
      <c r="A2576" s="12">
        <v>45407</v>
      </c>
      <c r="B2576" s="16" t="s">
        <v>64</v>
      </c>
      <c r="C2576" s="1" t="s">
        <v>5352</v>
      </c>
      <c r="D2576" s="8">
        <v>3835061</v>
      </c>
      <c r="E2576" s="8" t="s">
        <v>5348</v>
      </c>
      <c r="F2576" s="8">
        <v>1124</v>
      </c>
      <c r="G2576" s="9">
        <v>164</v>
      </c>
      <c r="H2576" s="1" t="s">
        <v>5353</v>
      </c>
      <c r="I2576" s="8" t="s">
        <v>5354</v>
      </c>
      <c r="J2576" s="9" t="s">
        <v>24</v>
      </c>
    </row>
    <row r="2577" spans="1:10">
      <c r="A2577" s="12">
        <v>45407</v>
      </c>
      <c r="B2577" s="16" t="s">
        <v>64</v>
      </c>
      <c r="C2577" s="1" t="s">
        <v>5355</v>
      </c>
      <c r="D2577" s="8">
        <v>305466</v>
      </c>
      <c r="E2577" s="8" t="s">
        <v>4197</v>
      </c>
      <c r="F2577" s="8">
        <v>336</v>
      </c>
      <c r="G2577" s="9">
        <v>294</v>
      </c>
      <c r="H2577" s="1" t="s">
        <v>367</v>
      </c>
      <c r="I2577" s="8" t="s">
        <v>5356</v>
      </c>
      <c r="J2577" s="9" t="s">
        <v>14</v>
      </c>
    </row>
    <row r="2578" spans="1:10">
      <c r="A2578" s="12">
        <v>45407</v>
      </c>
      <c r="B2578" s="16" t="s">
        <v>64</v>
      </c>
      <c r="C2578" s="1" t="s">
        <v>5357</v>
      </c>
      <c r="D2578" s="8">
        <v>305466</v>
      </c>
      <c r="E2578" s="8" t="s">
        <v>4197</v>
      </c>
      <c r="F2578" s="8">
        <v>294</v>
      </c>
      <c r="G2578" s="9">
        <v>336</v>
      </c>
      <c r="H2578" s="1">
        <v>42</v>
      </c>
      <c r="I2578" s="8">
        <v>232.59</v>
      </c>
      <c r="J2578" s="9" t="s">
        <v>43</v>
      </c>
    </row>
    <row r="2579" spans="1:10">
      <c r="A2579" s="12">
        <v>45407</v>
      </c>
      <c r="B2579" s="16" t="s">
        <v>64</v>
      </c>
      <c r="C2579" s="1" t="s">
        <v>5358</v>
      </c>
      <c r="D2579" s="8">
        <v>305466</v>
      </c>
      <c r="E2579" s="8" t="s">
        <v>4197</v>
      </c>
      <c r="F2579" s="8">
        <v>176</v>
      </c>
      <c r="G2579" s="9">
        <v>174</v>
      </c>
      <c r="H2579" s="1" t="s">
        <v>90</v>
      </c>
      <c r="I2579" s="8" t="s">
        <v>5359</v>
      </c>
      <c r="J2579" s="9" t="s">
        <v>16</v>
      </c>
    </row>
    <row r="2580" spans="1:10">
      <c r="A2580" s="12">
        <v>45407</v>
      </c>
      <c r="B2580" s="16" t="s">
        <v>64</v>
      </c>
      <c r="C2580" s="1" t="s">
        <v>5360</v>
      </c>
      <c r="D2580" s="8">
        <v>196697</v>
      </c>
      <c r="E2580" s="8" t="s">
        <v>2801</v>
      </c>
      <c r="F2580" s="8">
        <v>40</v>
      </c>
      <c r="G2580" s="9">
        <v>38</v>
      </c>
      <c r="H2580" s="1" t="s">
        <v>90</v>
      </c>
      <c r="I2580" s="8" t="s">
        <v>5361</v>
      </c>
      <c r="J2580" s="9" t="s">
        <v>16</v>
      </c>
    </row>
    <row r="2581" spans="1:10">
      <c r="A2581" s="12">
        <v>45407</v>
      </c>
      <c r="B2581" s="16" t="s">
        <v>64</v>
      </c>
      <c r="C2581" s="1" t="s">
        <v>5362</v>
      </c>
      <c r="D2581" s="8">
        <v>823526</v>
      </c>
      <c r="E2581" s="8" t="s">
        <v>5363</v>
      </c>
      <c r="F2581" s="8">
        <v>160</v>
      </c>
      <c r="G2581" s="9">
        <v>0</v>
      </c>
      <c r="H2581" s="1" t="s">
        <v>5364</v>
      </c>
      <c r="I2581" s="8" t="s">
        <v>1228</v>
      </c>
      <c r="J2581" s="9" t="s">
        <v>16</v>
      </c>
    </row>
    <row r="2582" spans="1:10">
      <c r="A2582" s="12">
        <v>45407</v>
      </c>
      <c r="B2582" s="16" t="s">
        <v>64</v>
      </c>
      <c r="C2582" s="1" t="s">
        <v>2238</v>
      </c>
      <c r="D2582" s="8">
        <v>761003</v>
      </c>
      <c r="E2582" s="8" t="s">
        <v>365</v>
      </c>
      <c r="F2582" s="8">
        <v>139</v>
      </c>
      <c r="G2582" s="9">
        <v>140</v>
      </c>
      <c r="H2582" s="1">
        <v>1</v>
      </c>
      <c r="I2582" s="8">
        <v>14.97</v>
      </c>
      <c r="J2582" s="9" t="s">
        <v>16</v>
      </c>
    </row>
    <row r="2583" spans="1:10">
      <c r="A2583" s="12">
        <v>45407</v>
      </c>
      <c r="B2583" s="16" t="s">
        <v>64</v>
      </c>
      <c r="C2583" s="1" t="s">
        <v>5365</v>
      </c>
      <c r="D2583" s="8">
        <v>537045</v>
      </c>
      <c r="E2583" s="8" t="s">
        <v>635</v>
      </c>
      <c r="F2583" s="8">
        <v>27</v>
      </c>
      <c r="G2583" s="9">
        <v>0</v>
      </c>
      <c r="H2583" s="1" t="s">
        <v>1672</v>
      </c>
      <c r="I2583" s="8" t="s">
        <v>5366</v>
      </c>
      <c r="J2583" s="9" t="s">
        <v>43</v>
      </c>
    </row>
    <row r="2584" spans="1:10">
      <c r="A2584" s="12">
        <v>45407</v>
      </c>
      <c r="B2584" s="16" t="s">
        <v>64</v>
      </c>
      <c r="C2584" s="1" t="s">
        <v>5367</v>
      </c>
      <c r="D2584" s="8">
        <v>352417</v>
      </c>
      <c r="E2584" s="8" t="s">
        <v>2462</v>
      </c>
      <c r="F2584" s="8">
        <v>55</v>
      </c>
      <c r="G2584" s="9">
        <v>0</v>
      </c>
      <c r="H2584" s="1" t="s">
        <v>2858</v>
      </c>
      <c r="I2584" s="8" t="s">
        <v>5368</v>
      </c>
      <c r="J2584" s="9" t="s">
        <v>16</v>
      </c>
    </row>
    <row r="2585" spans="1:10">
      <c r="A2585" s="12">
        <v>45407</v>
      </c>
      <c r="B2585" s="16" t="s">
        <v>64</v>
      </c>
      <c r="C2585" s="1" t="s">
        <v>5369</v>
      </c>
      <c r="D2585" s="8">
        <v>196697</v>
      </c>
      <c r="E2585" s="8" t="s">
        <v>2801</v>
      </c>
      <c r="F2585" s="8">
        <v>26</v>
      </c>
      <c r="G2585" s="9">
        <v>0</v>
      </c>
      <c r="H2585" s="1" t="s">
        <v>672</v>
      </c>
      <c r="I2585" s="8" t="s">
        <v>5370</v>
      </c>
      <c r="J2585" s="9" t="s">
        <v>43</v>
      </c>
    </row>
    <row r="2586" spans="1:10">
      <c r="A2586" s="12">
        <v>45407</v>
      </c>
      <c r="B2586" s="16" t="s">
        <v>64</v>
      </c>
      <c r="C2586" s="1" t="s">
        <v>5118</v>
      </c>
      <c r="D2586" s="8">
        <v>6465476</v>
      </c>
      <c r="E2586" s="8" t="s">
        <v>5371</v>
      </c>
      <c r="F2586" s="8">
        <v>90</v>
      </c>
      <c r="G2586" s="9">
        <v>61</v>
      </c>
      <c r="H2586" s="1" t="s">
        <v>3984</v>
      </c>
      <c r="I2586" s="8" t="s">
        <v>5372</v>
      </c>
      <c r="J2586" s="9" t="s">
        <v>16</v>
      </c>
    </row>
    <row r="2587" spans="1:10">
      <c r="A2587" s="12">
        <v>45407</v>
      </c>
      <c r="B2587" s="16" t="s">
        <v>113</v>
      </c>
      <c r="C2587" s="1" t="s">
        <v>5373</v>
      </c>
      <c r="D2587" s="8">
        <v>179295</v>
      </c>
      <c r="E2587" s="8" t="s">
        <v>5374</v>
      </c>
      <c r="F2587" s="8">
        <v>29</v>
      </c>
      <c r="G2587" s="9">
        <v>20</v>
      </c>
      <c r="H2587" s="1" t="s">
        <v>542</v>
      </c>
      <c r="I2587" s="8" t="s">
        <v>5375</v>
      </c>
      <c r="J2587" s="9" t="s">
        <v>16</v>
      </c>
    </row>
    <row r="2588" spans="1:10">
      <c r="A2588" s="12">
        <v>45407</v>
      </c>
      <c r="B2588" s="16" t="s">
        <v>113</v>
      </c>
      <c r="C2588" s="1" t="s">
        <v>5376</v>
      </c>
      <c r="D2588" s="8">
        <v>5888785</v>
      </c>
      <c r="E2588" s="8" t="s">
        <v>5377</v>
      </c>
      <c r="F2588" s="8">
        <v>7</v>
      </c>
      <c r="G2588" s="9">
        <v>5</v>
      </c>
      <c r="H2588" s="1" t="s">
        <v>518</v>
      </c>
      <c r="I2588" s="8" t="s">
        <v>5378</v>
      </c>
      <c r="J2588" s="9" t="s">
        <v>12</v>
      </c>
    </row>
    <row r="2589" spans="1:10">
      <c r="A2589" s="12">
        <v>45407</v>
      </c>
      <c r="B2589" s="16" t="s">
        <v>113</v>
      </c>
      <c r="C2589" s="1" t="s">
        <v>564</v>
      </c>
      <c r="D2589" s="8">
        <v>829265</v>
      </c>
      <c r="E2589" s="8" t="s">
        <v>565</v>
      </c>
      <c r="F2589" s="8">
        <v>7</v>
      </c>
      <c r="G2589" s="9">
        <v>6</v>
      </c>
      <c r="H2589" s="1" t="s">
        <v>538</v>
      </c>
      <c r="I2589" s="8" t="s">
        <v>4844</v>
      </c>
      <c r="J2589" s="9" t="s">
        <v>24</v>
      </c>
    </row>
    <row r="2590" spans="1:10">
      <c r="A2590" s="12">
        <v>45407</v>
      </c>
      <c r="B2590" s="16" t="s">
        <v>113</v>
      </c>
      <c r="C2590" s="1" t="s">
        <v>5379</v>
      </c>
      <c r="D2590" s="8">
        <v>865016</v>
      </c>
      <c r="E2590" s="8" t="s">
        <v>5380</v>
      </c>
      <c r="F2590" s="8">
        <v>25</v>
      </c>
      <c r="G2590" s="9">
        <v>17</v>
      </c>
      <c r="H2590" s="1" t="s">
        <v>3068</v>
      </c>
      <c r="I2590" s="8" t="s">
        <v>5381</v>
      </c>
      <c r="J2590" s="9" t="s">
        <v>16</v>
      </c>
    </row>
    <row r="2591" spans="1:10">
      <c r="A2591" s="12">
        <v>45407</v>
      </c>
      <c r="B2591" s="16" t="s">
        <v>113</v>
      </c>
      <c r="C2591" s="1" t="s">
        <v>5382</v>
      </c>
      <c r="D2591" s="8">
        <v>654293</v>
      </c>
      <c r="E2591" s="8" t="s">
        <v>5383</v>
      </c>
      <c r="F2591" s="8">
        <v>22</v>
      </c>
      <c r="G2591" s="9">
        <v>35</v>
      </c>
      <c r="H2591" s="1">
        <v>13</v>
      </c>
      <c r="I2591" s="8">
        <v>26.91</v>
      </c>
      <c r="J2591" s="9" t="s">
        <v>24</v>
      </c>
    </row>
    <row r="2592" spans="1:10">
      <c r="A2592" s="12">
        <v>45407</v>
      </c>
      <c r="B2592" s="16" t="s">
        <v>113</v>
      </c>
      <c r="C2592" s="1" t="s">
        <v>5382</v>
      </c>
      <c r="D2592" s="8">
        <v>654293</v>
      </c>
      <c r="E2592" s="8" t="s">
        <v>5383</v>
      </c>
      <c r="F2592" s="8">
        <v>22</v>
      </c>
      <c r="G2592" s="9">
        <v>46</v>
      </c>
      <c r="H2592" s="1">
        <v>24</v>
      </c>
      <c r="I2592" s="8">
        <v>49.68</v>
      </c>
      <c r="J2592" s="9" t="s">
        <v>43</v>
      </c>
    </row>
    <row r="2593" spans="1:10">
      <c r="A2593" s="12">
        <v>45407</v>
      </c>
      <c r="B2593" s="16" t="s">
        <v>113</v>
      </c>
      <c r="C2593" s="1" t="s">
        <v>5384</v>
      </c>
      <c r="D2593" s="8">
        <v>742774</v>
      </c>
      <c r="E2593" s="8" t="s">
        <v>5385</v>
      </c>
      <c r="F2593" s="8">
        <v>7</v>
      </c>
      <c r="G2593" s="9">
        <v>1</v>
      </c>
      <c r="H2593" s="1" t="s">
        <v>534</v>
      </c>
      <c r="I2593" s="8" t="s">
        <v>5386</v>
      </c>
      <c r="J2593" s="9" t="s">
        <v>14</v>
      </c>
    </row>
    <row r="2594" spans="1:10">
      <c r="A2594" s="12">
        <v>45407</v>
      </c>
      <c r="B2594" s="16" t="s">
        <v>113</v>
      </c>
      <c r="C2594" s="1" t="s">
        <v>5387</v>
      </c>
      <c r="D2594" s="8">
        <v>784436</v>
      </c>
      <c r="E2594" s="8" t="s">
        <v>5388</v>
      </c>
      <c r="F2594" s="8">
        <v>6</v>
      </c>
      <c r="G2594" s="9">
        <v>19</v>
      </c>
      <c r="H2594" s="1">
        <v>13</v>
      </c>
      <c r="I2594" s="8">
        <v>436.99</v>
      </c>
      <c r="J2594" s="9" t="s">
        <v>43</v>
      </c>
    </row>
    <row r="2595" spans="1:10">
      <c r="A2595" s="12">
        <v>45407</v>
      </c>
      <c r="B2595" s="16" t="s">
        <v>113</v>
      </c>
      <c r="C2595" s="1" t="s">
        <v>3229</v>
      </c>
      <c r="D2595" s="8">
        <v>607890</v>
      </c>
      <c r="E2595" s="8" t="s">
        <v>5389</v>
      </c>
      <c r="F2595" s="8">
        <v>0</v>
      </c>
      <c r="G2595" s="9">
        <v>5</v>
      </c>
      <c r="H2595" s="1">
        <v>5</v>
      </c>
      <c r="I2595" s="8">
        <v>82.45</v>
      </c>
      <c r="J2595" s="9" t="s">
        <v>22</v>
      </c>
    </row>
    <row r="2596" spans="1:10">
      <c r="A2596" s="12">
        <v>45407</v>
      </c>
      <c r="B2596" s="16" t="s">
        <v>113</v>
      </c>
      <c r="C2596" s="1" t="s">
        <v>3231</v>
      </c>
      <c r="D2596" s="8">
        <v>832604</v>
      </c>
      <c r="E2596" s="8" t="s">
        <v>5390</v>
      </c>
      <c r="F2596" s="8">
        <v>6</v>
      </c>
      <c r="G2596" s="9">
        <v>8</v>
      </c>
      <c r="H2596" s="1">
        <v>2</v>
      </c>
      <c r="I2596" s="8">
        <v>1.94</v>
      </c>
      <c r="J2596" s="9" t="s">
        <v>24</v>
      </c>
    </row>
    <row r="2597" spans="1:10">
      <c r="A2597" s="12">
        <v>45407</v>
      </c>
      <c r="B2597" s="16" t="s">
        <v>113</v>
      </c>
      <c r="C2597" s="1" t="s">
        <v>3233</v>
      </c>
      <c r="D2597" s="8">
        <v>3247197</v>
      </c>
      <c r="E2597" s="8" t="s">
        <v>5391</v>
      </c>
      <c r="F2597" s="8">
        <v>0</v>
      </c>
      <c r="G2597" s="9">
        <v>1</v>
      </c>
      <c r="H2597" s="1">
        <v>1</v>
      </c>
      <c r="I2597" s="8">
        <v>80</v>
      </c>
      <c r="J2597" s="9" t="s">
        <v>12</v>
      </c>
    </row>
    <row r="2598" spans="1:10">
      <c r="A2598" s="12">
        <v>45407</v>
      </c>
      <c r="B2598" s="16" t="s">
        <v>113</v>
      </c>
      <c r="C2598" s="1" t="s">
        <v>5392</v>
      </c>
      <c r="D2598" s="8">
        <v>572946</v>
      </c>
      <c r="E2598" s="8" t="s">
        <v>5393</v>
      </c>
      <c r="F2598" s="8">
        <v>1</v>
      </c>
      <c r="G2598" s="9">
        <v>0</v>
      </c>
      <c r="H2598" s="1" t="s">
        <v>538</v>
      </c>
      <c r="I2598" s="8" t="s">
        <v>5394</v>
      </c>
      <c r="J2598" s="9" t="s">
        <v>47</v>
      </c>
    </row>
    <row r="2599" spans="1:10">
      <c r="A2599" s="12">
        <v>45407</v>
      </c>
      <c r="B2599" s="16" t="s">
        <v>113</v>
      </c>
      <c r="C2599" s="1" t="s">
        <v>5395</v>
      </c>
      <c r="D2599" s="8">
        <v>606258</v>
      </c>
      <c r="E2599" s="8" t="s">
        <v>5396</v>
      </c>
      <c r="F2599" s="8">
        <v>0</v>
      </c>
      <c r="G2599" s="9">
        <v>1</v>
      </c>
      <c r="H2599" s="1">
        <v>1</v>
      </c>
      <c r="I2599" s="8">
        <v>56.19</v>
      </c>
      <c r="J2599" s="9" t="s">
        <v>12</v>
      </c>
    </row>
    <row r="2600" spans="1:10">
      <c r="A2600" s="12">
        <v>45407</v>
      </c>
      <c r="B2600" s="16" t="s">
        <v>113</v>
      </c>
      <c r="C2600" s="1" t="s">
        <v>3235</v>
      </c>
      <c r="D2600" s="8">
        <v>9148089</v>
      </c>
      <c r="E2600" s="8" t="s">
        <v>5397</v>
      </c>
      <c r="F2600" s="8">
        <v>0</v>
      </c>
      <c r="G2600" s="9">
        <v>2</v>
      </c>
      <c r="H2600" s="1">
        <v>2</v>
      </c>
      <c r="I2600" s="8">
        <v>182.68</v>
      </c>
      <c r="J2600" s="9" t="s">
        <v>22</v>
      </c>
    </row>
    <row r="2601" spans="1:10">
      <c r="A2601" s="12">
        <v>45407</v>
      </c>
      <c r="B2601" s="16" t="s">
        <v>113</v>
      </c>
      <c r="C2601" s="1" t="s">
        <v>5398</v>
      </c>
      <c r="D2601" s="8">
        <v>1397827</v>
      </c>
      <c r="E2601" s="8" t="s">
        <v>5399</v>
      </c>
      <c r="F2601" s="8">
        <v>6</v>
      </c>
      <c r="G2601" s="9">
        <v>15</v>
      </c>
      <c r="H2601" s="1">
        <v>9</v>
      </c>
      <c r="I2601" s="8">
        <v>12.33</v>
      </c>
      <c r="J2601" s="9" t="s">
        <v>12</v>
      </c>
    </row>
    <row r="2602" spans="1:10">
      <c r="A2602" s="12">
        <v>45407</v>
      </c>
      <c r="B2602" s="16" t="s">
        <v>113</v>
      </c>
      <c r="C2602" s="1" t="s">
        <v>404</v>
      </c>
      <c r="D2602" s="8">
        <v>767967</v>
      </c>
      <c r="E2602" s="8" t="s">
        <v>5400</v>
      </c>
      <c r="F2602" s="8">
        <v>5</v>
      </c>
      <c r="G2602" s="9">
        <v>4</v>
      </c>
      <c r="H2602" s="1" t="s">
        <v>538</v>
      </c>
      <c r="I2602" s="8" t="s">
        <v>5401</v>
      </c>
      <c r="J2602" s="9" t="s">
        <v>12</v>
      </c>
    </row>
    <row r="2603" spans="1:10">
      <c r="A2603" s="12">
        <v>45407</v>
      </c>
      <c r="B2603" s="16" t="s">
        <v>113</v>
      </c>
      <c r="C2603" s="1" t="s">
        <v>5402</v>
      </c>
      <c r="D2603" s="8">
        <v>1402858</v>
      </c>
      <c r="E2603" s="8" t="s">
        <v>5403</v>
      </c>
      <c r="F2603" s="8">
        <v>2</v>
      </c>
      <c r="G2603" s="9">
        <v>32</v>
      </c>
      <c r="H2603" s="1">
        <v>30</v>
      </c>
      <c r="I2603" s="8">
        <v>122.1</v>
      </c>
      <c r="J2603" s="9" t="s">
        <v>28</v>
      </c>
    </row>
    <row r="2604" spans="1:10">
      <c r="A2604" s="12">
        <v>45407</v>
      </c>
      <c r="B2604" s="16" t="s">
        <v>113</v>
      </c>
      <c r="C2604" s="1" t="s">
        <v>5404</v>
      </c>
      <c r="D2604" s="8">
        <v>801196</v>
      </c>
      <c r="E2604" s="8" t="s">
        <v>5405</v>
      </c>
      <c r="F2604" s="8">
        <v>0</v>
      </c>
      <c r="G2604" s="9">
        <v>1</v>
      </c>
      <c r="H2604" s="1">
        <v>1</v>
      </c>
      <c r="I2604" s="8">
        <v>5.89</v>
      </c>
      <c r="J2604" s="9" t="s">
        <v>12</v>
      </c>
    </row>
    <row r="2605" spans="1:10">
      <c r="A2605" s="12">
        <v>45407</v>
      </c>
      <c r="B2605" s="16" t="s">
        <v>113</v>
      </c>
      <c r="C2605" s="1" t="s">
        <v>5406</v>
      </c>
      <c r="D2605" s="8">
        <v>487764</v>
      </c>
      <c r="E2605" s="8" t="s">
        <v>5407</v>
      </c>
      <c r="F2605" s="8">
        <v>0</v>
      </c>
      <c r="G2605" s="9">
        <v>1</v>
      </c>
      <c r="H2605" s="1">
        <v>1</v>
      </c>
      <c r="I2605" s="8">
        <v>283.88</v>
      </c>
      <c r="J2605" s="9" t="s">
        <v>22</v>
      </c>
    </row>
    <row r="2606" spans="1:10">
      <c r="A2606" s="12">
        <v>45407</v>
      </c>
      <c r="B2606" s="16" t="s">
        <v>113</v>
      </c>
      <c r="C2606" s="1" t="s">
        <v>3240</v>
      </c>
      <c r="D2606" s="8">
        <v>910422</v>
      </c>
      <c r="E2606" s="8" t="s">
        <v>5408</v>
      </c>
      <c r="F2606" s="8">
        <v>1</v>
      </c>
      <c r="G2606" s="9">
        <v>7</v>
      </c>
      <c r="H2606" s="1">
        <v>6</v>
      </c>
      <c r="I2606" s="8">
        <v>3.6</v>
      </c>
      <c r="J2606" s="9" t="s">
        <v>12</v>
      </c>
    </row>
    <row r="2607" spans="1:10">
      <c r="A2607" s="12">
        <v>45407</v>
      </c>
      <c r="B2607" s="16" t="s">
        <v>113</v>
      </c>
      <c r="C2607" s="1" t="s">
        <v>4111</v>
      </c>
      <c r="D2607" s="8">
        <v>353674</v>
      </c>
      <c r="E2607" s="8" t="s">
        <v>3144</v>
      </c>
      <c r="F2607" s="8">
        <v>35</v>
      </c>
      <c r="G2607" s="9">
        <v>25</v>
      </c>
      <c r="H2607" s="1" t="s">
        <v>579</v>
      </c>
      <c r="I2607" s="8" t="s">
        <v>5409</v>
      </c>
      <c r="J2607" s="9" t="s">
        <v>16</v>
      </c>
    </row>
    <row r="2608" spans="1:10">
      <c r="A2608" s="12">
        <v>45407</v>
      </c>
      <c r="B2608" s="16" t="s">
        <v>113</v>
      </c>
      <c r="C2608" s="1" t="s">
        <v>3742</v>
      </c>
      <c r="D2608" s="8">
        <v>5860860</v>
      </c>
      <c r="E2608" s="8" t="s">
        <v>3743</v>
      </c>
      <c r="F2608" s="8">
        <v>6</v>
      </c>
      <c r="G2608" s="9">
        <v>14</v>
      </c>
      <c r="H2608" s="1">
        <v>8</v>
      </c>
      <c r="I2608" s="8">
        <v>93.12</v>
      </c>
      <c r="J2608" s="9" t="s">
        <v>12</v>
      </c>
    </row>
    <row r="2609" spans="1:10">
      <c r="A2609" s="12">
        <v>45407</v>
      </c>
      <c r="B2609" s="16" t="s">
        <v>113</v>
      </c>
      <c r="C2609" s="1" t="s">
        <v>5410</v>
      </c>
      <c r="D2609" s="8">
        <v>804136</v>
      </c>
      <c r="E2609" s="8" t="s">
        <v>5411</v>
      </c>
      <c r="F2609" s="8">
        <v>1</v>
      </c>
      <c r="G2609" s="9">
        <v>17</v>
      </c>
      <c r="H2609" s="1">
        <v>16</v>
      </c>
      <c r="I2609" s="8">
        <v>124.48</v>
      </c>
      <c r="J2609" s="9" t="s">
        <v>28</v>
      </c>
    </row>
    <row r="2610" spans="1:10">
      <c r="A2610" s="12">
        <v>45407</v>
      </c>
      <c r="B2610" s="16" t="s">
        <v>113</v>
      </c>
      <c r="C2610" s="1" t="s">
        <v>3245</v>
      </c>
      <c r="D2610" s="8">
        <v>741955</v>
      </c>
      <c r="E2610" s="8" t="s">
        <v>5412</v>
      </c>
      <c r="F2610" s="8">
        <v>2</v>
      </c>
      <c r="G2610" s="9">
        <v>4</v>
      </c>
      <c r="H2610" s="1">
        <v>2</v>
      </c>
      <c r="I2610" s="8">
        <v>16.8</v>
      </c>
      <c r="J2610" s="9" t="s">
        <v>12</v>
      </c>
    </row>
    <row r="2611" spans="1:10">
      <c r="A2611" s="12">
        <v>45407</v>
      </c>
      <c r="B2611" s="16" t="s">
        <v>113</v>
      </c>
      <c r="C2611" s="1" t="s">
        <v>5413</v>
      </c>
      <c r="D2611" s="8">
        <v>698541</v>
      </c>
      <c r="E2611" s="8" t="s">
        <v>5414</v>
      </c>
      <c r="F2611" s="8">
        <v>8</v>
      </c>
      <c r="G2611" s="9">
        <v>6</v>
      </c>
      <c r="H2611" s="1" t="s">
        <v>90</v>
      </c>
      <c r="I2611" s="8" t="s">
        <v>5415</v>
      </c>
      <c r="J2611" s="9" t="s">
        <v>24</v>
      </c>
    </row>
    <row r="2612" spans="1:10">
      <c r="A2612" s="12">
        <v>45407</v>
      </c>
      <c r="B2612" s="16" t="s">
        <v>113</v>
      </c>
      <c r="C2612" s="1" t="s">
        <v>5413</v>
      </c>
      <c r="D2612" s="8">
        <v>698541</v>
      </c>
      <c r="E2612" s="8" t="s">
        <v>5414</v>
      </c>
      <c r="F2612" s="8">
        <v>8</v>
      </c>
      <c r="G2612" s="9">
        <v>7</v>
      </c>
      <c r="H2612" s="1" t="s">
        <v>1406</v>
      </c>
      <c r="I2612" s="8">
        <v>16.62</v>
      </c>
      <c r="J2612" s="9" t="s">
        <v>12</v>
      </c>
    </row>
    <row r="2613" spans="1:10">
      <c r="A2613" s="12">
        <v>45407</v>
      </c>
      <c r="B2613" s="16" t="s">
        <v>113</v>
      </c>
      <c r="C2613" s="1" t="s">
        <v>2140</v>
      </c>
      <c r="D2613" s="8">
        <v>273024</v>
      </c>
      <c r="E2613" s="8" t="s">
        <v>5416</v>
      </c>
      <c r="F2613" s="8">
        <v>3</v>
      </c>
      <c r="G2613" s="9">
        <v>6</v>
      </c>
      <c r="H2613" s="1">
        <v>3</v>
      </c>
      <c r="I2613" s="8">
        <v>45.15</v>
      </c>
      <c r="J2613" s="9" t="s">
        <v>22</v>
      </c>
    </row>
    <row r="2614" spans="1:10">
      <c r="A2614" s="12">
        <v>45407</v>
      </c>
      <c r="B2614" s="16" t="s">
        <v>113</v>
      </c>
      <c r="C2614" s="1" t="s">
        <v>5417</v>
      </c>
      <c r="D2614" s="8">
        <v>840779</v>
      </c>
      <c r="E2614" s="8" t="s">
        <v>5418</v>
      </c>
      <c r="F2614" s="8">
        <v>0</v>
      </c>
      <c r="G2614" s="9">
        <v>2</v>
      </c>
      <c r="H2614" s="1">
        <v>2</v>
      </c>
      <c r="I2614" s="8">
        <v>5.25</v>
      </c>
      <c r="J2614" s="9" t="s">
        <v>12</v>
      </c>
    </row>
    <row r="2615" spans="1:10">
      <c r="A2615" s="12">
        <v>45407</v>
      </c>
      <c r="B2615" s="16" t="s">
        <v>113</v>
      </c>
      <c r="C2615" s="1" t="s">
        <v>5419</v>
      </c>
      <c r="D2615" s="8">
        <v>1127970</v>
      </c>
      <c r="E2615" s="8" t="s">
        <v>5420</v>
      </c>
      <c r="F2615" s="8">
        <v>140</v>
      </c>
      <c r="G2615" s="9">
        <v>141</v>
      </c>
      <c r="H2615" s="1">
        <v>1</v>
      </c>
      <c r="I2615" s="8">
        <v>2.62</v>
      </c>
      <c r="J2615" s="9" t="s">
        <v>24</v>
      </c>
    </row>
    <row r="2616" spans="1:10">
      <c r="A2616" s="12">
        <v>45407</v>
      </c>
      <c r="B2616" s="16" t="s">
        <v>113</v>
      </c>
      <c r="C2616" s="1" t="s">
        <v>5421</v>
      </c>
      <c r="D2616" s="8">
        <v>558308</v>
      </c>
      <c r="E2616" s="8" t="s">
        <v>5422</v>
      </c>
      <c r="F2616" s="8">
        <v>3</v>
      </c>
      <c r="G2616" s="9">
        <v>5</v>
      </c>
      <c r="H2616" s="1">
        <v>2</v>
      </c>
      <c r="I2616" s="8">
        <v>8.82</v>
      </c>
      <c r="J2616" s="9" t="s">
        <v>12</v>
      </c>
    </row>
    <row r="2617" spans="1:10">
      <c r="A2617" s="12">
        <v>45407</v>
      </c>
      <c r="B2617" s="16" t="s">
        <v>113</v>
      </c>
      <c r="C2617" s="1" t="s">
        <v>3263</v>
      </c>
      <c r="D2617" s="8">
        <v>429438</v>
      </c>
      <c r="E2617" s="8" t="s">
        <v>2938</v>
      </c>
      <c r="F2617" s="8">
        <v>6</v>
      </c>
      <c r="G2617" s="9">
        <v>9</v>
      </c>
      <c r="H2617" s="1">
        <v>3</v>
      </c>
      <c r="I2617" s="8">
        <v>3.51</v>
      </c>
      <c r="J2617" s="9" t="s">
        <v>12</v>
      </c>
    </row>
    <row r="2618" spans="1:10">
      <c r="A2618" s="12">
        <v>45407</v>
      </c>
      <c r="B2618" s="16" t="s">
        <v>113</v>
      </c>
      <c r="C2618" s="1" t="s">
        <v>3271</v>
      </c>
      <c r="D2618" s="8">
        <v>320549</v>
      </c>
      <c r="E2618" s="8" t="s">
        <v>5423</v>
      </c>
      <c r="F2618" s="8">
        <v>2</v>
      </c>
      <c r="G2618" s="9">
        <v>7</v>
      </c>
      <c r="H2618" s="1">
        <v>5</v>
      </c>
      <c r="I2618" s="8">
        <v>959.1</v>
      </c>
      <c r="J2618" s="9" t="s">
        <v>26</v>
      </c>
    </row>
    <row r="2619" spans="1:10">
      <c r="A2619" s="12">
        <v>45407</v>
      </c>
      <c r="B2619" s="16" t="s">
        <v>113</v>
      </c>
      <c r="C2619" s="1" t="s">
        <v>4196</v>
      </c>
      <c r="D2619" s="8">
        <v>305466</v>
      </c>
      <c r="E2619" s="8" t="s">
        <v>5424</v>
      </c>
      <c r="F2619" s="8">
        <v>339</v>
      </c>
      <c r="G2619" s="9">
        <v>124</v>
      </c>
      <c r="H2619" s="1" t="s">
        <v>5425</v>
      </c>
      <c r="I2619" s="8" t="s">
        <v>5426</v>
      </c>
      <c r="J2619" s="9" t="s">
        <v>16</v>
      </c>
    </row>
    <row r="2620" spans="1:10">
      <c r="A2620" s="12">
        <v>45407</v>
      </c>
      <c r="B2620" s="16" t="s">
        <v>113</v>
      </c>
      <c r="C2620" s="1" t="s">
        <v>5427</v>
      </c>
      <c r="D2620" s="8">
        <v>913439</v>
      </c>
      <c r="E2620" s="8" t="s">
        <v>5428</v>
      </c>
      <c r="F2620" s="8">
        <v>0</v>
      </c>
      <c r="G2620" s="9">
        <v>1</v>
      </c>
      <c r="H2620" s="1">
        <v>1</v>
      </c>
      <c r="I2620" s="8">
        <v>8.85</v>
      </c>
      <c r="J2620" s="9" t="s">
        <v>12</v>
      </c>
    </row>
    <row r="2621" spans="1:10">
      <c r="A2621" s="12">
        <v>45407</v>
      </c>
      <c r="B2621" s="16" t="s">
        <v>113</v>
      </c>
      <c r="C2621" s="1" t="s">
        <v>5429</v>
      </c>
      <c r="D2621" s="8">
        <v>7797795</v>
      </c>
      <c r="E2621" s="8" t="s">
        <v>5430</v>
      </c>
      <c r="F2621" s="8">
        <v>5</v>
      </c>
      <c r="G2621" s="9">
        <v>4</v>
      </c>
      <c r="H2621" s="1" t="s">
        <v>79</v>
      </c>
      <c r="I2621" s="8" t="s">
        <v>5431</v>
      </c>
      <c r="J2621" s="9" t="s">
        <v>24</v>
      </c>
    </row>
    <row r="2622" spans="1:10">
      <c r="A2622" s="12">
        <v>45407</v>
      </c>
      <c r="B2622" s="16" t="s">
        <v>113</v>
      </c>
      <c r="C2622" s="1" t="s">
        <v>5432</v>
      </c>
      <c r="D2622" s="8">
        <v>162527</v>
      </c>
      <c r="E2622" s="8" t="s">
        <v>5433</v>
      </c>
      <c r="F2622" s="8">
        <v>7</v>
      </c>
      <c r="G2622" s="9">
        <v>3</v>
      </c>
      <c r="H2622" s="1" t="s">
        <v>632</v>
      </c>
      <c r="I2622" s="8" t="s">
        <v>4250</v>
      </c>
      <c r="J2622" s="9" t="s">
        <v>12</v>
      </c>
    </row>
    <row r="2623" spans="1:10">
      <c r="A2623" s="12">
        <v>45407</v>
      </c>
      <c r="B2623" s="16" t="s">
        <v>113</v>
      </c>
      <c r="C2623" s="1" t="s">
        <v>5434</v>
      </c>
      <c r="D2623" s="8">
        <v>438983</v>
      </c>
      <c r="E2623" s="8" t="s">
        <v>5435</v>
      </c>
      <c r="F2623" s="8">
        <v>5</v>
      </c>
      <c r="G2623" s="9">
        <v>6</v>
      </c>
      <c r="H2623" s="1">
        <v>1</v>
      </c>
      <c r="I2623" s="8">
        <v>22.77</v>
      </c>
      <c r="J2623" s="9" t="s">
        <v>22</v>
      </c>
    </row>
    <row r="2624" spans="1:10">
      <c r="A2624" s="12">
        <v>45407</v>
      </c>
      <c r="B2624" s="16" t="s">
        <v>113</v>
      </c>
      <c r="C2624" s="1" t="s">
        <v>1024</v>
      </c>
      <c r="D2624" s="8">
        <v>464025</v>
      </c>
      <c r="E2624" s="8" t="s">
        <v>5436</v>
      </c>
      <c r="F2624" s="8">
        <v>2</v>
      </c>
      <c r="G2624" s="9">
        <v>39</v>
      </c>
      <c r="H2624" s="1">
        <v>37</v>
      </c>
      <c r="I2624" s="8">
        <v>451.03</v>
      </c>
      <c r="J2624" s="9" t="s">
        <v>28</v>
      </c>
    </row>
    <row r="2625" spans="1:10">
      <c r="A2625" s="12">
        <v>45407</v>
      </c>
      <c r="B2625" s="16" t="s">
        <v>113</v>
      </c>
      <c r="C2625" s="1" t="s">
        <v>5437</v>
      </c>
      <c r="D2625" s="8">
        <v>7626144</v>
      </c>
      <c r="E2625" s="8" t="s">
        <v>5438</v>
      </c>
      <c r="F2625" s="8">
        <v>0</v>
      </c>
      <c r="G2625" s="9">
        <v>15</v>
      </c>
      <c r="H2625" s="1">
        <v>15</v>
      </c>
      <c r="I2625" s="8">
        <v>210</v>
      </c>
      <c r="J2625" s="9" t="s">
        <v>28</v>
      </c>
    </row>
    <row r="2626" spans="1:10">
      <c r="A2626" s="12">
        <v>45407</v>
      </c>
      <c r="B2626" s="16" t="s">
        <v>113</v>
      </c>
      <c r="C2626" s="1" t="s">
        <v>5439</v>
      </c>
      <c r="D2626" s="8">
        <v>998584</v>
      </c>
      <c r="E2626" s="8" t="s">
        <v>5440</v>
      </c>
      <c r="F2626" s="8">
        <v>96</v>
      </c>
      <c r="G2626" s="9">
        <v>106</v>
      </c>
      <c r="H2626" s="1">
        <v>10</v>
      </c>
      <c r="I2626" s="8">
        <v>5.42</v>
      </c>
      <c r="J2626" s="9" t="s">
        <v>16</v>
      </c>
    </row>
    <row r="2627" spans="1:10">
      <c r="A2627" s="12">
        <v>45407</v>
      </c>
      <c r="B2627" s="16" t="s">
        <v>113</v>
      </c>
      <c r="C2627" s="1" t="s">
        <v>5441</v>
      </c>
      <c r="D2627" s="8">
        <v>456371</v>
      </c>
      <c r="E2627" s="8" t="s">
        <v>5442</v>
      </c>
      <c r="F2627" s="8">
        <v>196</v>
      </c>
      <c r="G2627" s="9">
        <v>199</v>
      </c>
      <c r="H2627" s="1">
        <v>3</v>
      </c>
      <c r="I2627" s="8">
        <v>14.25</v>
      </c>
      <c r="J2627" s="9" t="s">
        <v>16</v>
      </c>
    </row>
    <row r="2628" spans="1:10">
      <c r="A2628" s="12">
        <v>45407</v>
      </c>
      <c r="B2628" s="16" t="s">
        <v>113</v>
      </c>
      <c r="C2628" s="1" t="s">
        <v>5443</v>
      </c>
      <c r="D2628" s="8">
        <v>9948344</v>
      </c>
      <c r="E2628" s="8" t="s">
        <v>5444</v>
      </c>
      <c r="F2628" s="8">
        <v>7</v>
      </c>
      <c r="G2628" s="9">
        <v>5</v>
      </c>
      <c r="H2628" s="1" t="s">
        <v>90</v>
      </c>
      <c r="I2628" s="8" t="s">
        <v>5445</v>
      </c>
      <c r="J2628" s="9" t="s">
        <v>16</v>
      </c>
    </row>
    <row r="2629" spans="1:10">
      <c r="A2629" s="12">
        <v>45407</v>
      </c>
      <c r="B2629" s="16" t="s">
        <v>113</v>
      </c>
      <c r="C2629" s="1" t="s">
        <v>5446</v>
      </c>
      <c r="D2629" s="8">
        <v>4849596</v>
      </c>
      <c r="E2629" s="8" t="s">
        <v>5447</v>
      </c>
      <c r="F2629" s="8">
        <v>0</v>
      </c>
      <c r="G2629" s="9">
        <v>9</v>
      </c>
      <c r="H2629" s="1">
        <v>9</v>
      </c>
      <c r="I2629" s="8">
        <v>67.95</v>
      </c>
      <c r="J2629" s="9" t="s">
        <v>28</v>
      </c>
    </row>
    <row r="2630" spans="1:10">
      <c r="A2630" s="12">
        <v>45407</v>
      </c>
      <c r="B2630" s="16" t="s">
        <v>113</v>
      </c>
      <c r="C2630" s="1" t="s">
        <v>5448</v>
      </c>
      <c r="D2630" s="8">
        <v>7042712</v>
      </c>
      <c r="E2630" s="8" t="s">
        <v>5449</v>
      </c>
      <c r="F2630" s="8">
        <v>4</v>
      </c>
      <c r="G2630" s="9">
        <v>0</v>
      </c>
      <c r="H2630" s="1" t="s">
        <v>632</v>
      </c>
      <c r="I2630" s="8" t="s">
        <v>5450</v>
      </c>
      <c r="J2630" s="9" t="s">
        <v>14</v>
      </c>
    </row>
    <row r="2631" spans="1:10">
      <c r="A2631" s="12">
        <v>45407</v>
      </c>
      <c r="B2631" s="16" t="s">
        <v>113</v>
      </c>
      <c r="C2631" s="1" t="s">
        <v>5451</v>
      </c>
      <c r="D2631" s="8">
        <v>8969705</v>
      </c>
      <c r="E2631" s="8" t="s">
        <v>5452</v>
      </c>
      <c r="F2631" s="8">
        <v>33</v>
      </c>
      <c r="G2631" s="9">
        <v>54</v>
      </c>
      <c r="H2631" s="1">
        <v>21</v>
      </c>
      <c r="I2631" s="8">
        <v>157.5</v>
      </c>
      <c r="J2631" s="9" t="s">
        <v>16</v>
      </c>
    </row>
    <row r="2632" spans="1:10">
      <c r="A2632" s="12">
        <v>45407</v>
      </c>
      <c r="B2632" s="16" t="s">
        <v>113</v>
      </c>
      <c r="C2632" s="1" t="s">
        <v>3411</v>
      </c>
      <c r="D2632" s="8">
        <v>192018</v>
      </c>
      <c r="E2632" s="8" t="s">
        <v>5453</v>
      </c>
      <c r="F2632" s="8">
        <v>8</v>
      </c>
      <c r="G2632" s="9">
        <v>28</v>
      </c>
      <c r="H2632" s="1">
        <v>20</v>
      </c>
      <c r="I2632" s="8">
        <v>1257.1199999999999</v>
      </c>
      <c r="J2632" s="9" t="s">
        <v>24</v>
      </c>
    </row>
    <row r="2633" spans="1:10">
      <c r="A2633" s="12">
        <v>45407</v>
      </c>
      <c r="B2633" s="16" t="s">
        <v>113</v>
      </c>
      <c r="C2633" s="1" t="s">
        <v>3411</v>
      </c>
      <c r="D2633" s="8">
        <v>192018</v>
      </c>
      <c r="E2633" s="8" t="s">
        <v>5453</v>
      </c>
      <c r="F2633" s="8">
        <v>8</v>
      </c>
      <c r="G2633" s="9">
        <v>12</v>
      </c>
      <c r="H2633" s="1">
        <v>4</v>
      </c>
      <c r="I2633" s="8">
        <v>251.42</v>
      </c>
      <c r="J2633" s="9" t="s">
        <v>16</v>
      </c>
    </row>
    <row r="2634" spans="1:10">
      <c r="A2634" s="12">
        <v>45407</v>
      </c>
      <c r="B2634" s="16" t="s">
        <v>113</v>
      </c>
      <c r="C2634" s="1" t="s">
        <v>5454</v>
      </c>
      <c r="D2634" s="8">
        <v>998584</v>
      </c>
      <c r="E2634" s="8" t="s">
        <v>5440</v>
      </c>
      <c r="F2634" s="8">
        <v>120</v>
      </c>
      <c r="G2634" s="9">
        <v>156</v>
      </c>
      <c r="H2634" s="1">
        <v>36</v>
      </c>
      <c r="I2634" s="8">
        <v>19.510000000000002</v>
      </c>
      <c r="J2634" s="9" t="s">
        <v>20</v>
      </c>
    </row>
    <row r="2635" spans="1:10">
      <c r="A2635" s="12">
        <v>45407</v>
      </c>
      <c r="B2635" s="16" t="s">
        <v>113</v>
      </c>
      <c r="C2635" s="1" t="s">
        <v>4239</v>
      </c>
      <c r="D2635" s="8">
        <v>305466</v>
      </c>
      <c r="E2635" s="8" t="s">
        <v>5424</v>
      </c>
      <c r="F2635" s="8">
        <v>606</v>
      </c>
      <c r="G2635" s="9">
        <v>660</v>
      </c>
      <c r="H2635" s="1">
        <v>54</v>
      </c>
      <c r="I2635" s="8">
        <v>299.05</v>
      </c>
      <c r="J2635" s="9" t="s">
        <v>43</v>
      </c>
    </row>
    <row r="2636" spans="1:10">
      <c r="A2636" s="12">
        <v>45407</v>
      </c>
      <c r="B2636" s="16" t="s">
        <v>113</v>
      </c>
      <c r="C2636" s="1" t="s">
        <v>5455</v>
      </c>
      <c r="D2636" s="8">
        <v>865016</v>
      </c>
      <c r="E2636" s="8" t="s">
        <v>5380</v>
      </c>
      <c r="F2636" s="8">
        <v>8</v>
      </c>
      <c r="G2636" s="9">
        <v>0</v>
      </c>
      <c r="H2636" s="1" t="s">
        <v>362</v>
      </c>
      <c r="I2636" s="8" t="s">
        <v>5456</v>
      </c>
      <c r="J2636" s="9" t="s">
        <v>47</v>
      </c>
    </row>
    <row r="2637" spans="1:10">
      <c r="A2637" s="12">
        <v>45407</v>
      </c>
      <c r="B2637" s="16" t="s">
        <v>113</v>
      </c>
      <c r="C2637" s="1" t="s">
        <v>5457</v>
      </c>
      <c r="D2637" s="8">
        <v>998584</v>
      </c>
      <c r="E2637" s="8" t="s">
        <v>5440</v>
      </c>
      <c r="F2637" s="8">
        <v>1080</v>
      </c>
      <c r="G2637" s="9">
        <v>816</v>
      </c>
      <c r="H2637" s="1" t="s">
        <v>5458</v>
      </c>
      <c r="I2637" s="8" t="s">
        <v>5459</v>
      </c>
      <c r="J2637" s="9" t="s">
        <v>47</v>
      </c>
    </row>
    <row r="2638" spans="1:10">
      <c r="A2638" s="12">
        <v>45407</v>
      </c>
      <c r="B2638" s="16" t="s">
        <v>113</v>
      </c>
      <c r="C2638" s="1" t="s">
        <v>5460</v>
      </c>
      <c r="D2638" s="8">
        <v>998584</v>
      </c>
      <c r="E2638" s="8" t="s">
        <v>5440</v>
      </c>
      <c r="F2638" s="8">
        <v>756</v>
      </c>
      <c r="G2638" s="9">
        <v>768</v>
      </c>
      <c r="H2638" s="1">
        <v>12</v>
      </c>
      <c r="I2638" s="8">
        <v>6.5</v>
      </c>
      <c r="J2638" s="9" t="s">
        <v>20</v>
      </c>
    </row>
    <row r="2639" spans="1:10">
      <c r="A2639" s="12">
        <v>45407</v>
      </c>
      <c r="B2639" s="16" t="s">
        <v>113</v>
      </c>
      <c r="C2639" s="1" t="s">
        <v>5461</v>
      </c>
      <c r="D2639" s="8">
        <v>196652</v>
      </c>
      <c r="E2639" s="8" t="s">
        <v>3845</v>
      </c>
      <c r="F2639" s="8">
        <v>13</v>
      </c>
      <c r="G2639" s="9">
        <v>33</v>
      </c>
      <c r="H2639" s="1">
        <v>20</v>
      </c>
      <c r="I2639" s="8">
        <v>621.91999999999996</v>
      </c>
      <c r="J2639" s="9" t="s">
        <v>16</v>
      </c>
    </row>
    <row r="2640" spans="1:10">
      <c r="A2640" s="12">
        <v>45407</v>
      </c>
      <c r="B2640" s="16" t="s">
        <v>113</v>
      </c>
      <c r="C2640" s="1" t="s">
        <v>5462</v>
      </c>
      <c r="D2640" s="8">
        <v>192018</v>
      </c>
      <c r="E2640" s="8" t="s">
        <v>5453</v>
      </c>
      <c r="F2640" s="8">
        <v>55</v>
      </c>
      <c r="G2640" s="9">
        <v>56</v>
      </c>
      <c r="H2640" s="1">
        <v>1</v>
      </c>
      <c r="I2640" s="8">
        <v>62.85</v>
      </c>
      <c r="J2640" s="9" t="s">
        <v>12</v>
      </c>
    </row>
    <row r="2641" spans="1:10">
      <c r="A2641" s="12">
        <v>45407</v>
      </c>
      <c r="B2641" s="16" t="s">
        <v>113</v>
      </c>
      <c r="C2641" s="1" t="s">
        <v>5463</v>
      </c>
      <c r="D2641" s="8">
        <v>353674</v>
      </c>
      <c r="E2641" s="8" t="s">
        <v>3144</v>
      </c>
      <c r="F2641" s="8">
        <v>132</v>
      </c>
      <c r="G2641" s="9">
        <v>36</v>
      </c>
      <c r="H2641" s="1" t="s">
        <v>681</v>
      </c>
      <c r="I2641" s="8" t="s">
        <v>5464</v>
      </c>
      <c r="J2641" s="9" t="s">
        <v>26</v>
      </c>
    </row>
    <row r="2642" spans="1:10">
      <c r="A2642" s="12">
        <v>45407</v>
      </c>
      <c r="B2642" s="16" t="s">
        <v>113</v>
      </c>
      <c r="C2642" s="1" t="s">
        <v>5465</v>
      </c>
      <c r="D2642" s="8">
        <v>8575644</v>
      </c>
      <c r="E2642" s="8" t="s">
        <v>5466</v>
      </c>
      <c r="F2642" s="8">
        <v>82</v>
      </c>
      <c r="G2642" s="9">
        <v>97</v>
      </c>
      <c r="H2642" s="1">
        <v>15</v>
      </c>
      <c r="I2642" s="8">
        <v>1480.2</v>
      </c>
      <c r="J2642" s="9" t="s">
        <v>43</v>
      </c>
    </row>
    <row r="2643" spans="1:10">
      <c r="A2643" s="12">
        <v>45407</v>
      </c>
      <c r="B2643" s="16" t="s">
        <v>113</v>
      </c>
      <c r="C2643" s="1" t="s">
        <v>5467</v>
      </c>
      <c r="D2643" s="8">
        <v>8969705</v>
      </c>
      <c r="E2643" s="8" t="s">
        <v>5452</v>
      </c>
      <c r="F2643" s="8">
        <v>239</v>
      </c>
      <c r="G2643" s="9">
        <v>240</v>
      </c>
      <c r="H2643" s="1">
        <v>1</v>
      </c>
      <c r="I2643" s="8">
        <v>7.5</v>
      </c>
      <c r="J2643" s="9" t="s">
        <v>43</v>
      </c>
    </row>
    <row r="2644" spans="1:10">
      <c r="A2644" s="12">
        <v>45408</v>
      </c>
      <c r="B2644" s="16" t="s">
        <v>113</v>
      </c>
      <c r="C2644" s="1" t="s">
        <v>5468</v>
      </c>
      <c r="D2644" s="8">
        <v>698535</v>
      </c>
      <c r="E2644" s="8" t="s">
        <v>5469</v>
      </c>
      <c r="F2644" s="8">
        <v>51</v>
      </c>
      <c r="G2644" s="9">
        <v>61</v>
      </c>
      <c r="H2644" s="1">
        <v>10</v>
      </c>
      <c r="I2644" s="8">
        <v>151.63</v>
      </c>
      <c r="J2644" s="9" t="s">
        <v>43</v>
      </c>
    </row>
    <row r="2645" spans="1:10">
      <c r="A2645" s="12">
        <v>45408</v>
      </c>
      <c r="B2645" s="16" t="s">
        <v>113</v>
      </c>
      <c r="C2645" s="1" t="s">
        <v>5470</v>
      </c>
      <c r="D2645" s="8">
        <v>858277</v>
      </c>
      <c r="E2645" s="8" t="s">
        <v>5471</v>
      </c>
      <c r="F2645" s="8">
        <v>440</v>
      </c>
      <c r="G2645" s="9">
        <v>420</v>
      </c>
      <c r="H2645" s="1" t="s">
        <v>337</v>
      </c>
      <c r="I2645" s="8" t="s">
        <v>5472</v>
      </c>
      <c r="J2645" s="9" t="s">
        <v>47</v>
      </c>
    </row>
    <row r="2646" spans="1:10">
      <c r="A2646" s="12">
        <v>45408</v>
      </c>
      <c r="B2646" s="16" t="s">
        <v>113</v>
      </c>
      <c r="C2646" s="1" t="s">
        <v>5473</v>
      </c>
      <c r="D2646" s="8">
        <v>858277</v>
      </c>
      <c r="E2646" s="8" t="s">
        <v>5471</v>
      </c>
      <c r="F2646" s="8">
        <v>10</v>
      </c>
      <c r="G2646" s="9">
        <v>1</v>
      </c>
      <c r="H2646" s="1" t="s">
        <v>482</v>
      </c>
      <c r="I2646" s="8" t="s">
        <v>1659</v>
      </c>
      <c r="J2646" s="9" t="s">
        <v>14</v>
      </c>
    </row>
    <row r="2647" spans="1:10">
      <c r="A2647" s="12">
        <v>45408</v>
      </c>
      <c r="B2647" s="16" t="s">
        <v>113</v>
      </c>
      <c r="C2647" s="1" t="s">
        <v>5474</v>
      </c>
      <c r="D2647" s="8">
        <v>698535</v>
      </c>
      <c r="E2647" s="8" t="s">
        <v>5469</v>
      </c>
      <c r="F2647" s="8">
        <v>48</v>
      </c>
      <c r="G2647" s="9">
        <v>45</v>
      </c>
      <c r="H2647" s="1" t="s">
        <v>341</v>
      </c>
      <c r="I2647" s="8" t="s">
        <v>5475</v>
      </c>
      <c r="J2647" s="9" t="s">
        <v>14</v>
      </c>
    </row>
    <row r="2648" spans="1:10">
      <c r="A2648" s="12">
        <v>45408</v>
      </c>
      <c r="B2648" s="16" t="s">
        <v>113</v>
      </c>
      <c r="C2648" s="1" t="s">
        <v>5476</v>
      </c>
      <c r="D2648" s="8">
        <v>698535</v>
      </c>
      <c r="E2648" s="8" t="s">
        <v>5469</v>
      </c>
      <c r="F2648" s="8">
        <v>52</v>
      </c>
      <c r="G2648" s="9">
        <v>24</v>
      </c>
      <c r="H2648" s="1" t="s">
        <v>1980</v>
      </c>
      <c r="I2648" s="8" t="s">
        <v>5477</v>
      </c>
      <c r="J2648" s="9" t="s">
        <v>14</v>
      </c>
    </row>
    <row r="2649" spans="1:10">
      <c r="A2649" s="12">
        <v>45408</v>
      </c>
      <c r="B2649" s="16" t="s">
        <v>113</v>
      </c>
      <c r="C2649" s="1" t="s">
        <v>1181</v>
      </c>
      <c r="D2649" s="8">
        <v>858277</v>
      </c>
      <c r="E2649" s="8" t="s">
        <v>5471</v>
      </c>
      <c r="F2649" s="8">
        <v>350</v>
      </c>
      <c r="G2649" s="9">
        <v>330</v>
      </c>
      <c r="H2649" s="1" t="s">
        <v>337</v>
      </c>
      <c r="I2649" s="8" t="s">
        <v>5472</v>
      </c>
      <c r="J2649" s="9" t="s">
        <v>47</v>
      </c>
    </row>
    <row r="2650" spans="1:10">
      <c r="A2650" s="12">
        <v>45408</v>
      </c>
      <c r="B2650" s="16" t="s">
        <v>113</v>
      </c>
      <c r="C2650" s="1" t="s">
        <v>5478</v>
      </c>
      <c r="D2650" s="8">
        <v>8969705</v>
      </c>
      <c r="E2650" s="8" t="s">
        <v>5452</v>
      </c>
      <c r="F2650" s="8">
        <v>240</v>
      </c>
      <c r="G2650" s="9">
        <v>239</v>
      </c>
      <c r="H2650" s="1" t="s">
        <v>203</v>
      </c>
      <c r="I2650" s="8" t="s">
        <v>5479</v>
      </c>
      <c r="J2650" s="9" t="s">
        <v>14</v>
      </c>
    </row>
    <row r="2651" spans="1:10">
      <c r="A2651" s="12">
        <v>45408</v>
      </c>
      <c r="B2651" s="16" t="s">
        <v>113</v>
      </c>
      <c r="C2651" s="1" t="s">
        <v>5480</v>
      </c>
      <c r="D2651" s="8">
        <v>353674</v>
      </c>
      <c r="E2651" s="8" t="s">
        <v>3144</v>
      </c>
      <c r="F2651" s="8">
        <v>168</v>
      </c>
      <c r="G2651" s="9">
        <v>162</v>
      </c>
      <c r="H2651" s="1" t="s">
        <v>1227</v>
      </c>
      <c r="I2651" s="8" t="s">
        <v>5481</v>
      </c>
      <c r="J2651" s="9" t="s">
        <v>14</v>
      </c>
    </row>
    <row r="2652" spans="1:10">
      <c r="A2652" s="12">
        <v>45408</v>
      </c>
      <c r="B2652" s="16" t="s">
        <v>113</v>
      </c>
      <c r="C2652" s="1" t="s">
        <v>5482</v>
      </c>
      <c r="D2652" s="8">
        <v>456371</v>
      </c>
      <c r="E2652" s="8" t="s">
        <v>5442</v>
      </c>
      <c r="F2652" s="8">
        <v>60</v>
      </c>
      <c r="G2652" s="9">
        <v>0</v>
      </c>
      <c r="H2652" s="1" t="s">
        <v>1214</v>
      </c>
      <c r="I2652" s="8" t="s">
        <v>5483</v>
      </c>
      <c r="J2652" s="9" t="s">
        <v>43</v>
      </c>
    </row>
    <row r="2653" spans="1:10">
      <c r="A2653" s="12">
        <v>45408</v>
      </c>
      <c r="B2653" s="16" t="s">
        <v>113</v>
      </c>
      <c r="C2653" s="1" t="s">
        <v>4972</v>
      </c>
      <c r="D2653" s="8">
        <v>998584</v>
      </c>
      <c r="E2653" s="8" t="s">
        <v>5440</v>
      </c>
      <c r="F2653" s="8">
        <v>1368</v>
      </c>
      <c r="G2653" s="9">
        <v>1164</v>
      </c>
      <c r="H2653" s="1" t="s">
        <v>4974</v>
      </c>
      <c r="I2653" s="8" t="s">
        <v>5484</v>
      </c>
      <c r="J2653" s="9" t="s">
        <v>47</v>
      </c>
    </row>
    <row r="2654" spans="1:10">
      <c r="A2654" s="12">
        <v>45408</v>
      </c>
      <c r="B2654" s="16" t="s">
        <v>113</v>
      </c>
      <c r="C2654" s="1" t="s">
        <v>5485</v>
      </c>
      <c r="D2654" s="8">
        <v>3862729</v>
      </c>
      <c r="E2654" s="8" t="s">
        <v>5486</v>
      </c>
      <c r="F2654" s="8">
        <v>27</v>
      </c>
      <c r="G2654" s="9">
        <v>34</v>
      </c>
      <c r="H2654" s="1">
        <v>7</v>
      </c>
      <c r="I2654" s="8">
        <v>341.32</v>
      </c>
      <c r="J2654" s="9" t="s">
        <v>12</v>
      </c>
    </row>
    <row r="2655" spans="1:10">
      <c r="A2655" s="12">
        <v>45408</v>
      </c>
      <c r="B2655" s="16" t="s">
        <v>113</v>
      </c>
      <c r="C2655" s="1" t="s">
        <v>5487</v>
      </c>
      <c r="D2655" s="8">
        <v>8575644</v>
      </c>
      <c r="E2655" s="8" t="s">
        <v>5466</v>
      </c>
      <c r="F2655" s="8">
        <v>34</v>
      </c>
      <c r="G2655" s="9">
        <v>30</v>
      </c>
      <c r="H2655" s="1" t="s">
        <v>478</v>
      </c>
      <c r="I2655" s="8" t="s">
        <v>5488</v>
      </c>
      <c r="J2655" s="9" t="s">
        <v>14</v>
      </c>
    </row>
    <row r="2656" spans="1:10">
      <c r="A2656" s="12">
        <v>45408</v>
      </c>
      <c r="B2656" s="16" t="s">
        <v>113</v>
      </c>
      <c r="C2656" s="1" t="s">
        <v>5489</v>
      </c>
      <c r="D2656" s="8">
        <v>742774</v>
      </c>
      <c r="E2656" s="8" t="s">
        <v>5385</v>
      </c>
      <c r="F2656" s="8">
        <v>28</v>
      </c>
      <c r="G2656" s="9">
        <v>32</v>
      </c>
      <c r="H2656" s="1">
        <v>4</v>
      </c>
      <c r="I2656" s="8">
        <v>21.95</v>
      </c>
      <c r="J2656" s="9" t="s">
        <v>43</v>
      </c>
    </row>
    <row r="2657" spans="1:10">
      <c r="A2657" s="12">
        <v>45408</v>
      </c>
      <c r="B2657" s="16" t="s">
        <v>113</v>
      </c>
      <c r="C2657" s="1" t="s">
        <v>5327</v>
      </c>
      <c r="D2657" s="8">
        <v>213448</v>
      </c>
      <c r="E2657" s="8" t="s">
        <v>5328</v>
      </c>
      <c r="F2657" s="8">
        <v>50</v>
      </c>
      <c r="G2657" s="9">
        <v>55</v>
      </c>
      <c r="H2657" s="1">
        <v>5</v>
      </c>
      <c r="I2657" s="8">
        <v>146.55000000000001</v>
      </c>
      <c r="J2657" s="9" t="s">
        <v>43</v>
      </c>
    </row>
    <row r="2658" spans="1:10">
      <c r="A2658" s="12">
        <v>45408</v>
      </c>
      <c r="B2658" s="16" t="s">
        <v>113</v>
      </c>
      <c r="C2658" s="1" t="s">
        <v>5355</v>
      </c>
      <c r="D2658" s="8">
        <v>305466</v>
      </c>
      <c r="E2658" s="8" t="s">
        <v>5424</v>
      </c>
      <c r="F2658" s="8">
        <v>336</v>
      </c>
      <c r="G2658" s="9">
        <v>294</v>
      </c>
      <c r="H2658" s="1" t="s">
        <v>5490</v>
      </c>
      <c r="I2658" s="8" t="s">
        <v>5356</v>
      </c>
      <c r="J2658" s="9" t="s">
        <v>43</v>
      </c>
    </row>
    <row r="2659" spans="1:10">
      <c r="A2659" s="12">
        <v>45408</v>
      </c>
      <c r="B2659" s="16" t="s">
        <v>113</v>
      </c>
      <c r="C2659" s="1" t="s">
        <v>5357</v>
      </c>
      <c r="D2659" s="8">
        <v>305466</v>
      </c>
      <c r="E2659" s="8" t="s">
        <v>5424</v>
      </c>
      <c r="F2659" s="8">
        <v>294</v>
      </c>
      <c r="G2659" s="9">
        <v>336</v>
      </c>
      <c r="H2659" s="1">
        <v>42</v>
      </c>
      <c r="I2659" s="8">
        <v>232.59</v>
      </c>
      <c r="J2659" s="9" t="s">
        <v>43</v>
      </c>
    </row>
    <row r="2660" spans="1:10">
      <c r="A2660" s="12">
        <v>45408</v>
      </c>
      <c r="B2660" s="16" t="s">
        <v>113</v>
      </c>
      <c r="C2660" s="1" t="s">
        <v>874</v>
      </c>
      <c r="D2660" s="8">
        <v>784436</v>
      </c>
      <c r="E2660" s="8" t="s">
        <v>5388</v>
      </c>
      <c r="F2660" s="8">
        <v>13</v>
      </c>
      <c r="G2660" s="9">
        <v>0</v>
      </c>
      <c r="H2660" s="1" t="s">
        <v>982</v>
      </c>
      <c r="I2660" s="8" t="s">
        <v>5491</v>
      </c>
      <c r="J2660" s="9" t="s">
        <v>14</v>
      </c>
    </row>
    <row r="2661" spans="1:10">
      <c r="A2661" s="12">
        <v>45408</v>
      </c>
      <c r="B2661" s="16" t="s">
        <v>113</v>
      </c>
      <c r="C2661" s="1" t="s">
        <v>366</v>
      </c>
      <c r="D2661" s="8">
        <v>784436</v>
      </c>
      <c r="E2661" s="8" t="s">
        <v>5492</v>
      </c>
      <c r="F2661" s="8">
        <v>32</v>
      </c>
      <c r="G2661" s="9">
        <v>36</v>
      </c>
      <c r="H2661" s="1">
        <v>4</v>
      </c>
      <c r="I2661" s="8">
        <v>134.46</v>
      </c>
      <c r="J2661" s="9" t="s">
        <v>12</v>
      </c>
    </row>
    <row r="2662" spans="1:10">
      <c r="A2662" s="12">
        <v>45408</v>
      </c>
      <c r="B2662" s="16" t="s">
        <v>113</v>
      </c>
      <c r="C2662" s="1" t="s">
        <v>5493</v>
      </c>
      <c r="D2662" s="8">
        <v>654293</v>
      </c>
      <c r="E2662" s="8" t="s">
        <v>5494</v>
      </c>
      <c r="F2662" s="8">
        <v>108</v>
      </c>
      <c r="G2662" s="9">
        <v>0</v>
      </c>
      <c r="H2662" s="1" t="s">
        <v>5495</v>
      </c>
      <c r="I2662" s="8" t="s">
        <v>5496</v>
      </c>
      <c r="J2662" s="9" t="s">
        <v>14</v>
      </c>
    </row>
    <row r="2663" spans="1:10">
      <c r="A2663" s="12">
        <v>45407</v>
      </c>
      <c r="B2663" s="16" t="s">
        <v>113</v>
      </c>
      <c r="C2663" s="1" t="s">
        <v>3344</v>
      </c>
      <c r="D2663" s="8">
        <v>877507</v>
      </c>
      <c r="E2663" s="8" t="s">
        <v>3345</v>
      </c>
      <c r="F2663" s="8">
        <v>0</v>
      </c>
      <c r="G2663" s="9">
        <v>9</v>
      </c>
      <c r="H2663" s="1">
        <v>9</v>
      </c>
      <c r="I2663" s="8">
        <v>619.91999999999996</v>
      </c>
      <c r="J2663" s="9" t="s">
        <v>22</v>
      </c>
    </row>
    <row r="2664" spans="1:10">
      <c r="A2664" s="12">
        <v>45407</v>
      </c>
      <c r="B2664" s="16" t="s">
        <v>113</v>
      </c>
      <c r="C2664" s="1" t="s">
        <v>5497</v>
      </c>
      <c r="D2664" s="8">
        <v>6039666</v>
      </c>
      <c r="E2664" s="8" t="s">
        <v>5498</v>
      </c>
      <c r="F2664" s="8">
        <v>4</v>
      </c>
      <c r="G2664" s="9">
        <v>9</v>
      </c>
      <c r="H2664" s="1">
        <v>5</v>
      </c>
      <c r="I2664" s="8">
        <v>279.95</v>
      </c>
      <c r="J2664" s="9" t="s">
        <v>24</v>
      </c>
    </row>
    <row r="2665" spans="1:10">
      <c r="A2665" s="12">
        <v>45407</v>
      </c>
      <c r="B2665" s="16" t="s">
        <v>113</v>
      </c>
      <c r="C2665" s="1" t="s">
        <v>5497</v>
      </c>
      <c r="D2665" s="8">
        <v>6039666</v>
      </c>
      <c r="E2665" s="8" t="s">
        <v>5498</v>
      </c>
      <c r="F2665" s="8">
        <v>4</v>
      </c>
      <c r="G2665" s="9">
        <v>8</v>
      </c>
      <c r="H2665" s="1">
        <v>4</v>
      </c>
      <c r="I2665" s="8">
        <v>223.96</v>
      </c>
      <c r="J2665" s="9" t="s">
        <v>12</v>
      </c>
    </row>
    <row r="2666" spans="1:10">
      <c r="A2666" s="12">
        <v>45407</v>
      </c>
      <c r="B2666" s="16" t="s">
        <v>113</v>
      </c>
      <c r="C2666" s="1" t="s">
        <v>5499</v>
      </c>
      <c r="D2666" s="8">
        <v>174341</v>
      </c>
      <c r="E2666" s="8" t="s">
        <v>176</v>
      </c>
      <c r="F2666" s="8">
        <v>1</v>
      </c>
      <c r="G2666" s="9">
        <v>9</v>
      </c>
      <c r="H2666" s="1">
        <v>8</v>
      </c>
      <c r="I2666" s="8">
        <v>9.36</v>
      </c>
      <c r="J2666" s="9" t="s">
        <v>12</v>
      </c>
    </row>
    <row r="2667" spans="1:10">
      <c r="A2667" s="12">
        <v>45407</v>
      </c>
      <c r="B2667" s="16" t="s">
        <v>113</v>
      </c>
      <c r="C2667" s="1" t="s">
        <v>5500</v>
      </c>
      <c r="D2667" s="8">
        <v>938678</v>
      </c>
      <c r="E2667" s="8" t="s">
        <v>5501</v>
      </c>
      <c r="F2667" s="8">
        <v>0</v>
      </c>
      <c r="G2667" s="9">
        <v>1</v>
      </c>
      <c r="H2667" s="1">
        <v>1</v>
      </c>
      <c r="I2667" s="8">
        <v>23</v>
      </c>
      <c r="J2667" s="9" t="s">
        <v>12</v>
      </c>
    </row>
    <row r="2668" spans="1:10">
      <c r="A2668" s="12">
        <v>45407</v>
      </c>
      <c r="B2668" s="16" t="s">
        <v>113</v>
      </c>
      <c r="C2668" s="1" t="s">
        <v>5502</v>
      </c>
      <c r="D2668" s="8">
        <v>358759</v>
      </c>
      <c r="E2668" s="8" t="s">
        <v>5503</v>
      </c>
      <c r="F2668" s="8">
        <v>9</v>
      </c>
      <c r="G2668" s="9">
        <v>10</v>
      </c>
      <c r="H2668" s="1">
        <v>1</v>
      </c>
      <c r="I2668" s="8">
        <v>2.2200000000000002</v>
      </c>
      <c r="J2668" s="9" t="s">
        <v>12</v>
      </c>
    </row>
    <row r="2669" spans="1:10">
      <c r="A2669" s="12">
        <v>45407</v>
      </c>
      <c r="B2669" s="16" t="s">
        <v>113</v>
      </c>
      <c r="C2669" s="1" t="s">
        <v>5504</v>
      </c>
      <c r="D2669" s="8">
        <v>573139</v>
      </c>
      <c r="E2669" s="8" t="s">
        <v>5505</v>
      </c>
      <c r="F2669" s="8">
        <v>2</v>
      </c>
      <c r="G2669" s="9">
        <v>3</v>
      </c>
      <c r="H2669" s="1">
        <v>1</v>
      </c>
      <c r="I2669" s="8">
        <v>21.1</v>
      </c>
      <c r="J2669" s="9" t="s">
        <v>12</v>
      </c>
    </row>
    <row r="2670" spans="1:10">
      <c r="A2670" s="12">
        <v>45407</v>
      </c>
      <c r="B2670" s="16" t="s">
        <v>113</v>
      </c>
      <c r="C2670" s="1" t="s">
        <v>5506</v>
      </c>
      <c r="D2670" s="8">
        <v>971881</v>
      </c>
      <c r="E2670" s="8" t="s">
        <v>5507</v>
      </c>
      <c r="F2670" s="8">
        <v>0</v>
      </c>
      <c r="G2670" s="9">
        <v>1</v>
      </c>
      <c r="H2670" s="1">
        <v>1</v>
      </c>
      <c r="I2670" s="8">
        <v>92.86</v>
      </c>
      <c r="J2670" s="9" t="s">
        <v>16</v>
      </c>
    </row>
    <row r="2671" spans="1:10">
      <c r="A2671" s="12">
        <v>45407</v>
      </c>
      <c r="B2671" s="16" t="s">
        <v>113</v>
      </c>
      <c r="C2671" s="1" t="s">
        <v>5508</v>
      </c>
      <c r="D2671" s="8">
        <v>959963</v>
      </c>
      <c r="E2671" s="8" t="s">
        <v>5509</v>
      </c>
      <c r="F2671" s="8">
        <v>6</v>
      </c>
      <c r="G2671" s="9">
        <v>7</v>
      </c>
      <c r="H2671" s="1">
        <v>1</v>
      </c>
      <c r="I2671" s="8">
        <v>34.53</v>
      </c>
      <c r="J2671" s="9" t="s">
        <v>12</v>
      </c>
    </row>
    <row r="2672" spans="1:10">
      <c r="A2672" s="12">
        <v>45407</v>
      </c>
      <c r="B2672" s="16" t="s">
        <v>113</v>
      </c>
      <c r="C2672" s="1" t="s">
        <v>3354</v>
      </c>
      <c r="D2672" s="8">
        <v>991133</v>
      </c>
      <c r="E2672" s="8" t="s">
        <v>5510</v>
      </c>
      <c r="F2672" s="8">
        <v>0</v>
      </c>
      <c r="G2672" s="9">
        <v>9</v>
      </c>
      <c r="H2672" s="1">
        <v>9</v>
      </c>
      <c r="I2672" s="8">
        <v>7.2</v>
      </c>
      <c r="J2672" s="9" t="s">
        <v>12</v>
      </c>
    </row>
    <row r="2673" spans="1:10">
      <c r="A2673" s="12">
        <v>45407</v>
      </c>
      <c r="B2673" s="16" t="s">
        <v>113</v>
      </c>
      <c r="C2673" s="1" t="s">
        <v>3356</v>
      </c>
      <c r="D2673" s="8">
        <v>947428</v>
      </c>
      <c r="E2673" s="8" t="s">
        <v>5511</v>
      </c>
      <c r="F2673" s="8">
        <v>1</v>
      </c>
      <c r="G2673" s="9">
        <v>3</v>
      </c>
      <c r="H2673" s="1">
        <v>2</v>
      </c>
      <c r="I2673" s="8">
        <v>1003.06</v>
      </c>
      <c r="J2673" s="9" t="s">
        <v>26</v>
      </c>
    </row>
    <row r="2674" spans="1:10">
      <c r="A2674" s="12">
        <v>45407</v>
      </c>
      <c r="B2674" s="16" t="s">
        <v>113</v>
      </c>
      <c r="C2674" s="1" t="s">
        <v>5512</v>
      </c>
      <c r="D2674" s="8">
        <v>968834</v>
      </c>
      <c r="E2674" s="8" t="s">
        <v>5513</v>
      </c>
      <c r="F2674" s="8">
        <v>0</v>
      </c>
      <c r="G2674" s="9">
        <v>5</v>
      </c>
      <c r="H2674" s="1">
        <v>5</v>
      </c>
      <c r="I2674" s="8">
        <v>324.39999999999998</v>
      </c>
      <c r="J2674" s="9" t="s">
        <v>12</v>
      </c>
    </row>
    <row r="2675" spans="1:10">
      <c r="A2675" s="12">
        <v>45407</v>
      </c>
      <c r="B2675" s="16" t="s">
        <v>113</v>
      </c>
      <c r="C2675" s="1" t="s">
        <v>5514</v>
      </c>
      <c r="D2675" s="8">
        <v>282379</v>
      </c>
      <c r="E2675" s="8" t="s">
        <v>5515</v>
      </c>
      <c r="F2675" s="8">
        <v>0</v>
      </c>
      <c r="G2675" s="9">
        <v>1</v>
      </c>
      <c r="H2675" s="1">
        <v>1</v>
      </c>
      <c r="I2675" s="8">
        <v>15.05</v>
      </c>
      <c r="J2675" s="9" t="s">
        <v>12</v>
      </c>
    </row>
    <row r="2676" spans="1:10">
      <c r="A2676" s="12">
        <v>45407</v>
      </c>
      <c r="B2676" s="16" t="s">
        <v>113</v>
      </c>
      <c r="C2676" s="1" t="s">
        <v>5516</v>
      </c>
      <c r="D2676" s="8">
        <v>9526634</v>
      </c>
      <c r="E2676" s="8" t="s">
        <v>5517</v>
      </c>
      <c r="F2676" s="8">
        <v>10</v>
      </c>
      <c r="G2676" s="9">
        <v>11</v>
      </c>
      <c r="H2676" s="1">
        <v>1</v>
      </c>
      <c r="I2676" s="8">
        <v>3.58</v>
      </c>
      <c r="J2676" s="9" t="s">
        <v>24</v>
      </c>
    </row>
    <row r="2677" spans="1:10">
      <c r="A2677" s="12">
        <v>45407</v>
      </c>
      <c r="B2677" s="16" t="s">
        <v>113</v>
      </c>
      <c r="C2677" s="1" t="s">
        <v>5518</v>
      </c>
      <c r="D2677" s="8">
        <v>909309</v>
      </c>
      <c r="E2677" s="8" t="s">
        <v>5519</v>
      </c>
      <c r="F2677" s="8">
        <v>0</v>
      </c>
      <c r="G2677" s="9">
        <v>55</v>
      </c>
      <c r="H2677" s="1">
        <v>55</v>
      </c>
      <c r="I2677" s="8">
        <v>12.65</v>
      </c>
      <c r="J2677" s="9" t="s">
        <v>22</v>
      </c>
    </row>
    <row r="2678" spans="1:10">
      <c r="A2678" s="12">
        <v>45407</v>
      </c>
      <c r="B2678" s="16" t="s">
        <v>113</v>
      </c>
      <c r="C2678" s="1" t="s">
        <v>5520</v>
      </c>
      <c r="D2678" s="8">
        <v>982414</v>
      </c>
      <c r="E2678" s="8" t="s">
        <v>5521</v>
      </c>
      <c r="F2678" s="8">
        <v>3</v>
      </c>
      <c r="G2678" s="9">
        <v>8</v>
      </c>
      <c r="H2678" s="1">
        <v>5</v>
      </c>
      <c r="I2678" s="8">
        <v>144.5</v>
      </c>
      <c r="J2678" s="9" t="s">
        <v>24</v>
      </c>
    </row>
    <row r="2679" spans="1:10">
      <c r="A2679" s="12">
        <v>45407</v>
      </c>
      <c r="B2679" s="16" t="s">
        <v>113</v>
      </c>
      <c r="C2679" s="1" t="s">
        <v>5520</v>
      </c>
      <c r="D2679" s="8">
        <v>982414</v>
      </c>
      <c r="E2679" s="8" t="s">
        <v>5521</v>
      </c>
      <c r="F2679" s="8">
        <v>3</v>
      </c>
      <c r="G2679" s="9">
        <v>11</v>
      </c>
      <c r="H2679" s="1">
        <v>8</v>
      </c>
      <c r="I2679" s="8">
        <v>231.2</v>
      </c>
      <c r="J2679" s="9" t="s">
        <v>12</v>
      </c>
    </row>
    <row r="2680" spans="1:10">
      <c r="A2680" s="12">
        <v>45407</v>
      </c>
      <c r="B2680" s="16" t="s">
        <v>113</v>
      </c>
      <c r="C2680" s="1" t="s">
        <v>1137</v>
      </c>
      <c r="D2680" s="8">
        <v>132907</v>
      </c>
      <c r="E2680" s="8" t="s">
        <v>1138</v>
      </c>
      <c r="F2680" s="8">
        <v>9</v>
      </c>
      <c r="G2680" s="9">
        <v>8</v>
      </c>
      <c r="H2680" s="1" t="s">
        <v>79</v>
      </c>
      <c r="I2680" s="8" t="s">
        <v>1139</v>
      </c>
      <c r="J2680" s="9" t="s">
        <v>12</v>
      </c>
    </row>
    <row r="2681" spans="1:10">
      <c r="A2681" s="12">
        <v>45407</v>
      </c>
      <c r="B2681" s="16" t="s">
        <v>113</v>
      </c>
      <c r="C2681" s="1" t="s">
        <v>141</v>
      </c>
      <c r="D2681" s="8">
        <v>1376506</v>
      </c>
      <c r="E2681" s="8" t="s">
        <v>142</v>
      </c>
      <c r="F2681" s="8">
        <v>9</v>
      </c>
      <c r="G2681" s="9">
        <v>10</v>
      </c>
      <c r="H2681" s="1">
        <v>1</v>
      </c>
      <c r="I2681" s="8">
        <v>2.42</v>
      </c>
      <c r="J2681" s="9" t="s">
        <v>12</v>
      </c>
    </row>
    <row r="2682" spans="1:10">
      <c r="A2682" s="12">
        <v>45408</v>
      </c>
      <c r="B2682" s="16" t="s">
        <v>113</v>
      </c>
      <c r="C2682" s="1" t="s">
        <v>5522</v>
      </c>
      <c r="D2682" s="8">
        <v>694421</v>
      </c>
      <c r="E2682" s="8" t="s">
        <v>5523</v>
      </c>
      <c r="F2682" s="8">
        <v>9</v>
      </c>
      <c r="G2682" s="9">
        <v>4</v>
      </c>
      <c r="H2682" s="1" t="s">
        <v>86</v>
      </c>
      <c r="I2682" s="8" t="s">
        <v>5524</v>
      </c>
      <c r="J2682" s="9" t="s">
        <v>24</v>
      </c>
    </row>
    <row r="2683" spans="1:10">
      <c r="A2683" s="12">
        <v>45408</v>
      </c>
      <c r="B2683" s="16" t="s">
        <v>113</v>
      </c>
      <c r="C2683" s="1" t="s">
        <v>3216</v>
      </c>
      <c r="D2683" s="8">
        <v>996690</v>
      </c>
      <c r="E2683" s="8" t="s">
        <v>3217</v>
      </c>
      <c r="F2683" s="8">
        <v>3</v>
      </c>
      <c r="G2683" s="9">
        <v>0</v>
      </c>
      <c r="H2683" s="1" t="s">
        <v>71</v>
      </c>
      <c r="I2683" s="8" t="s">
        <v>5525</v>
      </c>
      <c r="J2683" s="9" t="s">
        <v>12</v>
      </c>
    </row>
    <row r="2684" spans="1:10">
      <c r="A2684" s="12">
        <v>45408</v>
      </c>
      <c r="B2684" s="16" t="s">
        <v>113</v>
      </c>
      <c r="C2684" s="1" t="s">
        <v>3934</v>
      </c>
      <c r="D2684" s="8">
        <v>6187466</v>
      </c>
      <c r="E2684" s="8" t="s">
        <v>3935</v>
      </c>
      <c r="F2684" s="8">
        <v>0</v>
      </c>
      <c r="G2684" s="9">
        <v>8</v>
      </c>
      <c r="H2684" s="1">
        <v>8</v>
      </c>
      <c r="I2684" s="8">
        <v>88.56</v>
      </c>
      <c r="J2684" s="9" t="s">
        <v>22</v>
      </c>
    </row>
    <row r="2685" spans="1:10">
      <c r="A2685" s="12">
        <v>45408</v>
      </c>
      <c r="B2685" s="16" t="s">
        <v>113</v>
      </c>
      <c r="C2685" s="1" t="s">
        <v>5526</v>
      </c>
      <c r="D2685" s="8">
        <v>8833531</v>
      </c>
      <c r="E2685" s="8" t="s">
        <v>5527</v>
      </c>
      <c r="F2685" s="8">
        <v>10</v>
      </c>
      <c r="G2685" s="9">
        <v>11</v>
      </c>
      <c r="H2685" s="1">
        <v>1</v>
      </c>
      <c r="I2685" s="8">
        <v>5.05</v>
      </c>
      <c r="J2685" s="9" t="s">
        <v>24</v>
      </c>
    </row>
    <row r="2686" spans="1:10">
      <c r="A2686" s="12">
        <v>45408</v>
      </c>
      <c r="B2686" s="16" t="s">
        <v>113</v>
      </c>
      <c r="C2686" s="1" t="s">
        <v>1140</v>
      </c>
      <c r="D2686" s="8">
        <v>553248</v>
      </c>
      <c r="E2686" s="8" t="s">
        <v>1141</v>
      </c>
      <c r="F2686" s="8">
        <v>4</v>
      </c>
      <c r="G2686" s="9">
        <v>37</v>
      </c>
      <c r="H2686" s="1">
        <v>33</v>
      </c>
      <c r="I2686" s="8">
        <v>92.07</v>
      </c>
      <c r="J2686" s="9" t="s">
        <v>22</v>
      </c>
    </row>
    <row r="2687" spans="1:10">
      <c r="A2687" s="12">
        <v>45408</v>
      </c>
      <c r="B2687" s="16" t="s">
        <v>113</v>
      </c>
      <c r="C2687" s="1" t="s">
        <v>5528</v>
      </c>
      <c r="D2687" s="8">
        <v>7645876</v>
      </c>
      <c r="E2687" s="8" t="s">
        <v>5529</v>
      </c>
      <c r="F2687" s="8">
        <v>0</v>
      </c>
      <c r="G2687" s="9">
        <v>1</v>
      </c>
      <c r="H2687" s="1">
        <v>1</v>
      </c>
      <c r="I2687" s="8">
        <v>18.72</v>
      </c>
      <c r="J2687" s="9" t="s">
        <v>12</v>
      </c>
    </row>
    <row r="2688" spans="1:10">
      <c r="A2688" s="12">
        <v>45408</v>
      </c>
      <c r="B2688" s="16" t="s">
        <v>113</v>
      </c>
      <c r="C2688" s="1" t="s">
        <v>5530</v>
      </c>
      <c r="D2688" s="8">
        <v>445237</v>
      </c>
      <c r="E2688" s="8" t="s">
        <v>5531</v>
      </c>
      <c r="F2688" s="8">
        <v>5</v>
      </c>
      <c r="G2688" s="9">
        <v>6</v>
      </c>
      <c r="H2688" s="1">
        <v>1</v>
      </c>
      <c r="I2688" s="8">
        <v>2.84</v>
      </c>
      <c r="J2688" s="9" t="s">
        <v>12</v>
      </c>
    </row>
    <row r="2689" spans="1:10">
      <c r="A2689" s="12">
        <v>45408</v>
      </c>
      <c r="B2689" s="16" t="s">
        <v>113</v>
      </c>
      <c r="C2689" s="1" t="s">
        <v>120</v>
      </c>
      <c r="D2689" s="8">
        <v>890259</v>
      </c>
      <c r="E2689" s="8" t="s">
        <v>5532</v>
      </c>
      <c r="F2689" s="8">
        <v>4</v>
      </c>
      <c r="G2689" s="9">
        <v>6</v>
      </c>
      <c r="H2689" s="1">
        <v>2</v>
      </c>
      <c r="I2689" s="8">
        <v>1014.82</v>
      </c>
      <c r="J2689" s="9" t="s">
        <v>26</v>
      </c>
    </row>
    <row r="2690" spans="1:10">
      <c r="A2690" s="12">
        <v>45408</v>
      </c>
      <c r="B2690" s="16" t="s">
        <v>113</v>
      </c>
      <c r="C2690" s="1" t="s">
        <v>5533</v>
      </c>
      <c r="D2690" s="8">
        <v>762013</v>
      </c>
      <c r="E2690" s="8" t="s">
        <v>5534</v>
      </c>
      <c r="F2690" s="8">
        <v>5</v>
      </c>
      <c r="G2690" s="9">
        <v>3</v>
      </c>
      <c r="H2690" s="1" t="s">
        <v>90</v>
      </c>
      <c r="I2690" s="8" t="s">
        <v>5535</v>
      </c>
      <c r="J2690" s="9" t="s">
        <v>47</v>
      </c>
    </row>
    <row r="2691" spans="1:10">
      <c r="A2691" s="12">
        <v>45408</v>
      </c>
      <c r="B2691" s="16" t="s">
        <v>113</v>
      </c>
      <c r="C2691" s="1" t="s">
        <v>5536</v>
      </c>
      <c r="D2691" s="8">
        <v>249401</v>
      </c>
      <c r="E2691" s="8" t="s">
        <v>5537</v>
      </c>
      <c r="F2691" s="8">
        <v>3</v>
      </c>
      <c r="G2691" s="9">
        <v>11</v>
      </c>
      <c r="H2691" s="1">
        <v>8</v>
      </c>
      <c r="I2691" s="8">
        <v>1200.4000000000001</v>
      </c>
      <c r="J2691" s="9" t="s">
        <v>26</v>
      </c>
    </row>
    <row r="2692" spans="1:10">
      <c r="A2692" s="12">
        <v>45410</v>
      </c>
      <c r="B2692" s="16" t="s">
        <v>64</v>
      </c>
      <c r="C2692" s="1" t="s">
        <v>5538</v>
      </c>
      <c r="D2692" s="8">
        <v>7981833</v>
      </c>
      <c r="E2692" s="8" t="s">
        <v>4419</v>
      </c>
      <c r="F2692" s="8">
        <v>206</v>
      </c>
      <c r="G2692" s="9">
        <v>186</v>
      </c>
      <c r="H2692" s="1" t="s">
        <v>947</v>
      </c>
      <c r="I2692" s="8" t="s">
        <v>5539</v>
      </c>
      <c r="J2692" s="9" t="s">
        <v>16</v>
      </c>
    </row>
    <row r="2693" spans="1:10">
      <c r="A2693" s="12">
        <v>45410</v>
      </c>
      <c r="B2693" s="16" t="s">
        <v>64</v>
      </c>
      <c r="C2693" s="1" t="s">
        <v>5540</v>
      </c>
      <c r="D2693" s="8">
        <v>6661968</v>
      </c>
      <c r="E2693" s="8" t="s">
        <v>1894</v>
      </c>
      <c r="F2693" s="8">
        <v>166</v>
      </c>
      <c r="G2693" s="9">
        <v>169</v>
      </c>
      <c r="H2693" s="1">
        <v>3</v>
      </c>
      <c r="I2693" s="8">
        <v>1333.56</v>
      </c>
      <c r="J2693" s="9" t="s">
        <v>43</v>
      </c>
    </row>
    <row r="2694" spans="1:10">
      <c r="A2694" s="12">
        <v>45410</v>
      </c>
      <c r="B2694" s="16" t="s">
        <v>64</v>
      </c>
      <c r="C2694" s="1" t="s">
        <v>5541</v>
      </c>
      <c r="D2694" s="8">
        <v>246428</v>
      </c>
      <c r="E2694" s="8" t="s">
        <v>5542</v>
      </c>
      <c r="F2694" s="8">
        <v>183</v>
      </c>
      <c r="G2694" s="9">
        <v>185</v>
      </c>
      <c r="H2694" s="1">
        <v>2</v>
      </c>
      <c r="I2694" s="8">
        <v>225.89</v>
      </c>
      <c r="J2694" s="9" t="s">
        <v>16</v>
      </c>
    </row>
    <row r="2695" spans="1:10">
      <c r="A2695" s="12">
        <v>45410</v>
      </c>
      <c r="B2695" s="16" t="s">
        <v>64</v>
      </c>
      <c r="C2695" s="1" t="s">
        <v>5543</v>
      </c>
      <c r="D2695" s="8">
        <v>256165</v>
      </c>
      <c r="E2695" s="8" t="s">
        <v>5544</v>
      </c>
      <c r="F2695" s="8">
        <v>21</v>
      </c>
      <c r="G2695" s="9">
        <v>22</v>
      </c>
      <c r="H2695" s="1">
        <v>1</v>
      </c>
      <c r="I2695" s="8">
        <v>39.9</v>
      </c>
      <c r="J2695" s="9" t="s">
        <v>16</v>
      </c>
    </row>
    <row r="2696" spans="1:10">
      <c r="A2696" s="12">
        <v>45410</v>
      </c>
      <c r="B2696" s="16" t="s">
        <v>64</v>
      </c>
      <c r="C2696" s="1" t="s">
        <v>5545</v>
      </c>
      <c r="D2696" s="8">
        <v>133754</v>
      </c>
      <c r="E2696" s="8" t="s">
        <v>5546</v>
      </c>
      <c r="F2696" s="8">
        <v>0</v>
      </c>
      <c r="G2696" s="9">
        <v>10</v>
      </c>
      <c r="H2696" s="1">
        <v>10</v>
      </c>
      <c r="I2696" s="8">
        <v>953.28</v>
      </c>
      <c r="J2696" s="9" t="s">
        <v>16</v>
      </c>
    </row>
    <row r="2697" spans="1:10">
      <c r="A2697" s="12">
        <v>45410</v>
      </c>
      <c r="B2697" s="16" t="s">
        <v>64</v>
      </c>
      <c r="C2697" s="1" t="s">
        <v>5547</v>
      </c>
      <c r="D2697" s="8">
        <v>791237</v>
      </c>
      <c r="E2697" s="8" t="s">
        <v>5548</v>
      </c>
      <c r="F2697" s="8">
        <v>72</v>
      </c>
      <c r="G2697" s="9">
        <v>74</v>
      </c>
      <c r="H2697" s="1">
        <v>2</v>
      </c>
      <c r="I2697" s="8">
        <v>45.93</v>
      </c>
      <c r="J2697" s="9" t="s">
        <v>16</v>
      </c>
    </row>
    <row r="2698" spans="1:10">
      <c r="A2698" s="12">
        <v>45410</v>
      </c>
      <c r="B2698" s="16" t="s">
        <v>64</v>
      </c>
      <c r="C2698" s="1" t="s">
        <v>5549</v>
      </c>
      <c r="D2698" s="8">
        <v>9635685</v>
      </c>
      <c r="E2698" s="8" t="s">
        <v>5550</v>
      </c>
      <c r="F2698" s="8">
        <v>44</v>
      </c>
      <c r="G2698" s="9">
        <v>46</v>
      </c>
      <c r="H2698" s="1">
        <v>2</v>
      </c>
      <c r="I2698" s="8">
        <v>50.74</v>
      </c>
      <c r="J2698" s="9" t="s">
        <v>16</v>
      </c>
    </row>
    <row r="2699" spans="1:10">
      <c r="A2699" s="12">
        <v>45410</v>
      </c>
      <c r="B2699" s="16" t="s">
        <v>64</v>
      </c>
      <c r="C2699" s="1" t="s">
        <v>5551</v>
      </c>
      <c r="D2699" s="8">
        <v>541815</v>
      </c>
      <c r="E2699" s="8" t="s">
        <v>5552</v>
      </c>
      <c r="F2699" s="8">
        <v>4</v>
      </c>
      <c r="G2699" s="9">
        <v>3</v>
      </c>
      <c r="H2699" s="1" t="s">
        <v>79</v>
      </c>
      <c r="I2699" s="8" t="s">
        <v>5553</v>
      </c>
      <c r="J2699" s="9" t="s">
        <v>16</v>
      </c>
    </row>
    <row r="2700" spans="1:10">
      <c r="A2700" s="12">
        <v>45410</v>
      </c>
      <c r="B2700" s="16" t="s">
        <v>64</v>
      </c>
      <c r="C2700" s="1" t="s">
        <v>5554</v>
      </c>
      <c r="D2700" s="8">
        <v>252336</v>
      </c>
      <c r="E2700" s="8" t="s">
        <v>2634</v>
      </c>
      <c r="F2700" s="8">
        <v>80</v>
      </c>
      <c r="G2700" s="9">
        <v>85</v>
      </c>
      <c r="H2700" s="1">
        <v>5</v>
      </c>
      <c r="I2700" s="8">
        <v>478</v>
      </c>
      <c r="J2700" s="9" t="s">
        <v>24</v>
      </c>
    </row>
    <row r="2701" spans="1:10">
      <c r="A2701" s="12">
        <v>45410</v>
      </c>
      <c r="B2701" s="16" t="s">
        <v>64</v>
      </c>
      <c r="C2701" s="1" t="s">
        <v>1893</v>
      </c>
      <c r="D2701" s="8">
        <v>6661968</v>
      </c>
      <c r="E2701" s="8" t="s">
        <v>1894</v>
      </c>
      <c r="F2701" s="8">
        <v>100</v>
      </c>
      <c r="G2701" s="9">
        <v>102</v>
      </c>
      <c r="H2701" s="1">
        <v>2</v>
      </c>
      <c r="I2701" s="8">
        <v>889.04</v>
      </c>
      <c r="J2701" s="9" t="s">
        <v>26</v>
      </c>
    </row>
    <row r="2702" spans="1:10">
      <c r="A2702" s="12">
        <v>45410</v>
      </c>
      <c r="B2702" s="16" t="s">
        <v>64</v>
      </c>
      <c r="C2702" s="1" t="s">
        <v>3686</v>
      </c>
      <c r="D2702" s="8">
        <v>9684150</v>
      </c>
      <c r="E2702" s="8" t="s">
        <v>796</v>
      </c>
      <c r="F2702" s="8">
        <v>1334</v>
      </c>
      <c r="G2702" s="9">
        <v>1320</v>
      </c>
      <c r="H2702" s="1" t="s">
        <v>807</v>
      </c>
      <c r="I2702" s="8" t="s">
        <v>5555</v>
      </c>
      <c r="J2702" s="9" t="s">
        <v>16</v>
      </c>
    </row>
    <row r="2703" spans="1:10">
      <c r="A2703" s="12">
        <v>45410</v>
      </c>
      <c r="B2703" s="16" t="s">
        <v>64</v>
      </c>
      <c r="C2703" s="1" t="s">
        <v>3687</v>
      </c>
      <c r="D2703" s="8">
        <v>733753</v>
      </c>
      <c r="E2703" s="8" t="s">
        <v>1416</v>
      </c>
      <c r="F2703" s="8">
        <v>37</v>
      </c>
      <c r="G2703" s="9">
        <v>42</v>
      </c>
      <c r="H2703" s="1">
        <v>5</v>
      </c>
      <c r="I2703" s="8">
        <v>159</v>
      </c>
      <c r="J2703" s="9" t="s">
        <v>24</v>
      </c>
    </row>
    <row r="2704" spans="1:10">
      <c r="A2704" s="12">
        <v>45410</v>
      </c>
      <c r="B2704" s="16" t="s">
        <v>64</v>
      </c>
      <c r="C2704" s="1" t="s">
        <v>5556</v>
      </c>
      <c r="D2704" s="8">
        <v>6661968</v>
      </c>
      <c r="E2704" s="8" t="s">
        <v>1894</v>
      </c>
      <c r="F2704" s="8">
        <v>99</v>
      </c>
      <c r="G2704" s="9">
        <v>100</v>
      </c>
      <c r="H2704" s="1">
        <v>1</v>
      </c>
      <c r="I2704" s="8">
        <v>444.52</v>
      </c>
      <c r="J2704" s="9" t="s">
        <v>16</v>
      </c>
    </row>
    <row r="2705" spans="1:10">
      <c r="A2705" s="12">
        <v>45410</v>
      </c>
      <c r="B2705" s="16" t="s">
        <v>64</v>
      </c>
      <c r="C2705" s="1" t="s">
        <v>5557</v>
      </c>
      <c r="D2705" s="8">
        <v>698325</v>
      </c>
      <c r="E2705" s="8" t="s">
        <v>5558</v>
      </c>
      <c r="F2705" s="8">
        <v>288</v>
      </c>
      <c r="G2705" s="9">
        <v>0</v>
      </c>
      <c r="H2705" s="1" t="s">
        <v>3611</v>
      </c>
      <c r="I2705" s="8" t="s">
        <v>5559</v>
      </c>
      <c r="J2705" s="9" t="s">
        <v>16</v>
      </c>
    </row>
    <row r="2706" spans="1:10">
      <c r="A2706" s="12">
        <v>45410</v>
      </c>
      <c r="B2706" s="16" t="s">
        <v>64</v>
      </c>
      <c r="C2706" s="1" t="s">
        <v>5560</v>
      </c>
      <c r="D2706" s="8">
        <v>698325</v>
      </c>
      <c r="E2706" s="8" t="s">
        <v>5558</v>
      </c>
      <c r="F2706" s="8">
        <v>552</v>
      </c>
      <c r="G2706" s="9">
        <v>432</v>
      </c>
      <c r="H2706" s="1" t="s">
        <v>5561</v>
      </c>
      <c r="I2706" s="8" t="s">
        <v>5562</v>
      </c>
      <c r="J2706" s="9" t="s">
        <v>16</v>
      </c>
    </row>
    <row r="2707" spans="1:10">
      <c r="A2707" s="12">
        <v>45410</v>
      </c>
      <c r="B2707" s="16" t="s">
        <v>64</v>
      </c>
      <c r="C2707" s="1" t="s">
        <v>5563</v>
      </c>
      <c r="D2707" s="8">
        <v>4867914</v>
      </c>
      <c r="E2707" s="8" t="s">
        <v>598</v>
      </c>
      <c r="F2707" s="8">
        <v>111</v>
      </c>
      <c r="G2707" s="9">
        <v>110</v>
      </c>
      <c r="H2707" s="1" t="s">
        <v>79</v>
      </c>
      <c r="I2707" s="8" t="s">
        <v>5564</v>
      </c>
      <c r="J2707" s="9" t="s">
        <v>16</v>
      </c>
    </row>
    <row r="2708" spans="1:10">
      <c r="A2708" s="12">
        <v>45410</v>
      </c>
      <c r="B2708" s="16" t="s">
        <v>64</v>
      </c>
      <c r="C2708" s="1" t="s">
        <v>5565</v>
      </c>
      <c r="D2708" s="8">
        <v>8957382</v>
      </c>
      <c r="E2708" s="8" t="s">
        <v>5566</v>
      </c>
      <c r="F2708" s="8">
        <v>112</v>
      </c>
      <c r="G2708" s="9">
        <v>111</v>
      </c>
      <c r="H2708" s="1" t="s">
        <v>79</v>
      </c>
      <c r="I2708" s="8" t="s">
        <v>5567</v>
      </c>
      <c r="J2708" s="9" t="s">
        <v>24</v>
      </c>
    </row>
    <row r="2709" spans="1:10">
      <c r="A2709" s="12">
        <v>45410</v>
      </c>
      <c r="B2709" s="16" t="s">
        <v>64</v>
      </c>
      <c r="C2709" s="1" t="s">
        <v>5568</v>
      </c>
      <c r="D2709" s="8">
        <v>255815</v>
      </c>
      <c r="E2709" s="8" t="s">
        <v>5569</v>
      </c>
      <c r="F2709" s="8">
        <v>220</v>
      </c>
      <c r="G2709" s="9">
        <v>225</v>
      </c>
      <c r="H2709" s="1">
        <v>5</v>
      </c>
      <c r="I2709" s="8">
        <v>40.450000000000003</v>
      </c>
      <c r="J2709" s="9" t="s">
        <v>16</v>
      </c>
    </row>
    <row r="2710" spans="1:10">
      <c r="A2710" s="12">
        <v>45410</v>
      </c>
      <c r="B2710" s="16" t="s">
        <v>64</v>
      </c>
      <c r="C2710" s="1" t="s">
        <v>5570</v>
      </c>
      <c r="D2710" s="8">
        <v>250725</v>
      </c>
      <c r="E2710" s="8" t="s">
        <v>5571</v>
      </c>
      <c r="F2710" s="8">
        <v>69</v>
      </c>
      <c r="G2710" s="9">
        <v>68</v>
      </c>
      <c r="H2710" s="1" t="s">
        <v>203</v>
      </c>
      <c r="I2710" s="8" t="s">
        <v>5572</v>
      </c>
      <c r="J2710" s="9" t="s">
        <v>16</v>
      </c>
    </row>
    <row r="2711" spans="1:10">
      <c r="A2711" s="12">
        <v>45410</v>
      </c>
      <c r="B2711" s="16" t="s">
        <v>64</v>
      </c>
      <c r="C2711" s="1" t="s">
        <v>5573</v>
      </c>
      <c r="D2711" s="8">
        <v>458621</v>
      </c>
      <c r="E2711" s="8" t="s">
        <v>5574</v>
      </c>
      <c r="F2711" s="8">
        <v>92</v>
      </c>
      <c r="G2711" s="9">
        <v>56</v>
      </c>
      <c r="H2711" s="1" t="s">
        <v>1355</v>
      </c>
      <c r="I2711" s="8" t="s">
        <v>5575</v>
      </c>
      <c r="J2711" s="9" t="s">
        <v>14</v>
      </c>
    </row>
    <row r="2712" spans="1:10">
      <c r="A2712" s="12">
        <v>45410</v>
      </c>
      <c r="B2712" s="16" t="s">
        <v>64</v>
      </c>
      <c r="C2712" s="1" t="s">
        <v>5576</v>
      </c>
      <c r="D2712" s="8">
        <v>458621</v>
      </c>
      <c r="E2712" s="8" t="s">
        <v>5574</v>
      </c>
      <c r="F2712" s="8">
        <v>284</v>
      </c>
      <c r="G2712" s="9">
        <v>320</v>
      </c>
      <c r="H2712" s="1">
        <v>36</v>
      </c>
      <c r="I2712" s="8">
        <v>325.8</v>
      </c>
      <c r="J2712" s="9" t="s">
        <v>43</v>
      </c>
    </row>
    <row r="2713" spans="1:10">
      <c r="A2713" s="12">
        <v>45410</v>
      </c>
      <c r="B2713" s="16" t="s">
        <v>64</v>
      </c>
      <c r="C2713" s="1" t="s">
        <v>2850</v>
      </c>
      <c r="D2713" s="8">
        <v>6661968</v>
      </c>
      <c r="E2713" s="8" t="s">
        <v>2851</v>
      </c>
      <c r="F2713" s="8">
        <v>100</v>
      </c>
      <c r="G2713" s="9">
        <v>97</v>
      </c>
      <c r="H2713" s="1" t="s">
        <v>341</v>
      </c>
      <c r="I2713" s="8" t="s">
        <v>2852</v>
      </c>
      <c r="J2713" s="9" t="s">
        <v>14</v>
      </c>
    </row>
    <row r="2714" spans="1:10">
      <c r="A2714" s="12">
        <v>45410</v>
      </c>
      <c r="B2714" s="16" t="s">
        <v>64</v>
      </c>
      <c r="C2714" s="1" t="s">
        <v>5577</v>
      </c>
      <c r="D2714" s="8">
        <v>979702</v>
      </c>
      <c r="E2714" s="8" t="s">
        <v>5578</v>
      </c>
      <c r="F2714" s="8">
        <v>52</v>
      </c>
      <c r="G2714" s="9">
        <v>48</v>
      </c>
      <c r="H2714" s="1" t="s">
        <v>478</v>
      </c>
      <c r="I2714" s="8" t="s">
        <v>5579</v>
      </c>
      <c r="J2714" s="9" t="s">
        <v>16</v>
      </c>
    </row>
    <row r="2715" spans="1:10">
      <c r="A2715" s="12">
        <v>45410</v>
      </c>
      <c r="B2715" s="16" t="s">
        <v>64</v>
      </c>
      <c r="C2715" s="1" t="s">
        <v>5580</v>
      </c>
      <c r="D2715" s="8">
        <v>155130</v>
      </c>
      <c r="E2715" s="8" t="s">
        <v>5581</v>
      </c>
      <c r="F2715" s="8">
        <v>744</v>
      </c>
      <c r="G2715" s="9">
        <v>732</v>
      </c>
      <c r="H2715" s="1" t="s">
        <v>1210</v>
      </c>
      <c r="I2715" s="8" t="s">
        <v>5582</v>
      </c>
      <c r="J2715" s="9" t="s">
        <v>24</v>
      </c>
    </row>
    <row r="2716" spans="1:10">
      <c r="A2716" s="12">
        <v>45410</v>
      </c>
      <c r="B2716" s="16" t="s">
        <v>64</v>
      </c>
      <c r="C2716" s="1" t="s">
        <v>5583</v>
      </c>
      <c r="D2716" s="8">
        <v>855205</v>
      </c>
      <c r="E2716" s="8" t="s">
        <v>5584</v>
      </c>
      <c r="F2716" s="8">
        <v>198</v>
      </c>
      <c r="G2716" s="9">
        <v>0</v>
      </c>
      <c r="H2716" s="1" t="s">
        <v>5585</v>
      </c>
      <c r="I2716" s="8" t="s">
        <v>5586</v>
      </c>
      <c r="J2716" s="9" t="s">
        <v>16</v>
      </c>
    </row>
    <row r="2717" spans="1:10">
      <c r="A2717" s="12">
        <v>45410</v>
      </c>
      <c r="B2717" s="16" t="s">
        <v>64</v>
      </c>
      <c r="C2717" s="1" t="s">
        <v>5587</v>
      </c>
      <c r="D2717" s="8">
        <v>3863395</v>
      </c>
      <c r="E2717" s="8" t="s">
        <v>3900</v>
      </c>
      <c r="F2717" s="8">
        <v>19</v>
      </c>
      <c r="G2717" s="9">
        <v>17</v>
      </c>
      <c r="H2717" s="1" t="s">
        <v>310</v>
      </c>
      <c r="I2717" s="8" t="s">
        <v>5588</v>
      </c>
      <c r="J2717" s="9" t="s">
        <v>16</v>
      </c>
    </row>
    <row r="2718" spans="1:10">
      <c r="A2718" s="12">
        <v>45410</v>
      </c>
      <c r="B2718" s="16" t="s">
        <v>64</v>
      </c>
      <c r="C2718" s="1" t="s">
        <v>5589</v>
      </c>
      <c r="D2718" s="8">
        <v>8872570</v>
      </c>
      <c r="E2718" s="8" t="s">
        <v>5250</v>
      </c>
      <c r="F2718" s="8">
        <v>35</v>
      </c>
      <c r="G2718" s="9">
        <v>38</v>
      </c>
      <c r="H2718" s="1">
        <v>3</v>
      </c>
      <c r="I2718" s="8">
        <v>220.05</v>
      </c>
      <c r="J2718" s="9" t="s">
        <v>16</v>
      </c>
    </row>
    <row r="2719" spans="1:10">
      <c r="A2719" s="12">
        <v>45410</v>
      </c>
      <c r="B2719" s="16" t="s">
        <v>64</v>
      </c>
      <c r="C2719" s="1" t="s">
        <v>5590</v>
      </c>
      <c r="D2719" s="8">
        <v>528712</v>
      </c>
      <c r="E2719" s="8" t="s">
        <v>5591</v>
      </c>
      <c r="F2719" s="8">
        <v>252</v>
      </c>
      <c r="G2719" s="9">
        <v>264</v>
      </c>
      <c r="H2719" s="1">
        <v>12</v>
      </c>
      <c r="I2719" s="8">
        <v>106.56</v>
      </c>
      <c r="J2719" s="9" t="s">
        <v>16</v>
      </c>
    </row>
    <row r="2720" spans="1:10">
      <c r="A2720" s="12">
        <v>45410</v>
      </c>
      <c r="B2720" s="16" t="s">
        <v>64</v>
      </c>
      <c r="C2720" s="1" t="s">
        <v>5592</v>
      </c>
      <c r="D2720" s="8">
        <v>161488</v>
      </c>
      <c r="E2720" s="8" t="s">
        <v>5593</v>
      </c>
      <c r="F2720" s="8">
        <v>87</v>
      </c>
      <c r="G2720" s="9">
        <v>107</v>
      </c>
      <c r="H2720" s="1">
        <v>20</v>
      </c>
      <c r="I2720" s="8">
        <v>432.04</v>
      </c>
      <c r="J2720" s="9" t="s">
        <v>16</v>
      </c>
    </row>
    <row r="2721" spans="1:10">
      <c r="A2721" s="12">
        <v>45410</v>
      </c>
      <c r="B2721" s="16" t="s">
        <v>64</v>
      </c>
      <c r="C2721" s="1" t="s">
        <v>5594</v>
      </c>
      <c r="D2721" s="8">
        <v>9386438</v>
      </c>
      <c r="E2721" s="8" t="s">
        <v>5595</v>
      </c>
      <c r="F2721" s="8">
        <v>31</v>
      </c>
      <c r="G2721" s="9">
        <v>29</v>
      </c>
      <c r="H2721" s="1" t="s">
        <v>310</v>
      </c>
      <c r="I2721" s="8" t="s">
        <v>5596</v>
      </c>
      <c r="J2721" s="9" t="s">
        <v>16</v>
      </c>
    </row>
    <row r="2722" spans="1:10">
      <c r="A2722" s="12">
        <v>45410</v>
      </c>
      <c r="B2722" s="16" t="s">
        <v>64</v>
      </c>
      <c r="C2722" s="1" t="s">
        <v>1585</v>
      </c>
      <c r="D2722" s="8">
        <v>8240946</v>
      </c>
      <c r="E2722" s="8" t="s">
        <v>3142</v>
      </c>
      <c r="F2722" s="8">
        <v>29</v>
      </c>
      <c r="G2722" s="9">
        <v>30</v>
      </c>
      <c r="H2722" s="1">
        <v>1</v>
      </c>
      <c r="I2722" s="8">
        <v>38.64</v>
      </c>
      <c r="J2722" s="9" t="s">
        <v>16</v>
      </c>
    </row>
    <row r="2723" spans="1:10">
      <c r="A2723" s="12">
        <v>45410</v>
      </c>
      <c r="B2723" s="16" t="s">
        <v>64</v>
      </c>
      <c r="C2723" s="1" t="s">
        <v>5334</v>
      </c>
      <c r="D2723" s="8">
        <v>774491</v>
      </c>
      <c r="E2723" s="8" t="s">
        <v>5335</v>
      </c>
      <c r="F2723" s="8">
        <v>19</v>
      </c>
      <c r="G2723" s="9">
        <v>20</v>
      </c>
      <c r="H2723" s="1">
        <v>1</v>
      </c>
      <c r="I2723" s="8">
        <v>80</v>
      </c>
      <c r="J2723" s="9" t="s">
        <v>16</v>
      </c>
    </row>
    <row r="2724" spans="1:10">
      <c r="A2724" s="12">
        <v>45410</v>
      </c>
      <c r="B2724" s="16" t="s">
        <v>64</v>
      </c>
      <c r="C2724" s="1" t="s">
        <v>494</v>
      </c>
      <c r="D2724" s="8">
        <v>407680</v>
      </c>
      <c r="E2724" s="8" t="s">
        <v>5597</v>
      </c>
      <c r="F2724" s="8">
        <v>24</v>
      </c>
      <c r="G2724" s="9">
        <v>25</v>
      </c>
      <c r="H2724" s="1">
        <v>1</v>
      </c>
      <c r="I2724" s="8">
        <v>95.6</v>
      </c>
      <c r="J2724" s="9" t="s">
        <v>16</v>
      </c>
    </row>
    <row r="2725" spans="1:10">
      <c r="A2725" s="12">
        <v>45410</v>
      </c>
      <c r="B2725" s="16" t="s">
        <v>64</v>
      </c>
      <c r="C2725" s="1" t="s">
        <v>2896</v>
      </c>
      <c r="D2725" s="8">
        <v>2811534</v>
      </c>
      <c r="E2725" s="8" t="s">
        <v>5598</v>
      </c>
      <c r="F2725" s="8">
        <v>60</v>
      </c>
      <c r="G2725" s="9">
        <v>48</v>
      </c>
      <c r="H2725" s="1" t="s">
        <v>1210</v>
      </c>
      <c r="I2725" s="8" t="s">
        <v>5599</v>
      </c>
      <c r="J2725" s="9" t="s">
        <v>24</v>
      </c>
    </row>
    <row r="2726" spans="1:10">
      <c r="A2726" s="12">
        <v>45410</v>
      </c>
      <c r="B2726" s="16" t="s">
        <v>64</v>
      </c>
      <c r="C2726" s="1" t="s">
        <v>5600</v>
      </c>
      <c r="D2726" s="8">
        <v>543280</v>
      </c>
      <c r="E2726" s="8" t="s">
        <v>5601</v>
      </c>
      <c r="F2726" s="8">
        <v>190</v>
      </c>
      <c r="G2726" s="9">
        <v>200</v>
      </c>
      <c r="H2726" s="1">
        <v>10</v>
      </c>
      <c r="I2726" s="8">
        <v>60.08</v>
      </c>
      <c r="J2726" s="9" t="s">
        <v>16</v>
      </c>
    </row>
    <row r="2727" spans="1:10">
      <c r="A2727" s="12">
        <v>45410</v>
      </c>
      <c r="B2727" s="16" t="s">
        <v>64</v>
      </c>
      <c r="C2727" s="1" t="s">
        <v>5602</v>
      </c>
      <c r="D2727" s="8">
        <v>887913</v>
      </c>
      <c r="E2727" s="8" t="s">
        <v>953</v>
      </c>
      <c r="F2727" s="8">
        <v>104</v>
      </c>
      <c r="G2727" s="9">
        <v>0</v>
      </c>
      <c r="H2727" s="1" t="s">
        <v>5110</v>
      </c>
      <c r="I2727" s="8" t="s">
        <v>5603</v>
      </c>
      <c r="J2727" s="9" t="s">
        <v>24</v>
      </c>
    </row>
    <row r="2728" spans="1:10">
      <c r="A2728" s="12">
        <v>45410</v>
      </c>
      <c r="B2728" s="16" t="s">
        <v>64</v>
      </c>
      <c r="C2728" s="1" t="s">
        <v>5604</v>
      </c>
      <c r="D2728" s="8">
        <v>196697</v>
      </c>
      <c r="E2728" s="8" t="s">
        <v>2801</v>
      </c>
      <c r="F2728" s="8">
        <v>26</v>
      </c>
      <c r="G2728" s="9">
        <v>14</v>
      </c>
      <c r="H2728" s="1" t="s">
        <v>3988</v>
      </c>
      <c r="I2728" s="8" t="s">
        <v>5605</v>
      </c>
      <c r="J2728" s="9" t="s">
        <v>16</v>
      </c>
    </row>
    <row r="2729" spans="1:10">
      <c r="A2729" s="12">
        <v>45411</v>
      </c>
      <c r="B2729" s="16" t="s">
        <v>64</v>
      </c>
      <c r="C2729" s="1" t="s">
        <v>5606</v>
      </c>
      <c r="D2729" s="8">
        <v>434207</v>
      </c>
      <c r="E2729" s="8" t="s">
        <v>5607</v>
      </c>
      <c r="F2729" s="8">
        <v>109</v>
      </c>
      <c r="G2729" s="9">
        <v>60</v>
      </c>
      <c r="H2729" s="1" t="s">
        <v>5608</v>
      </c>
      <c r="I2729" s="8" t="s">
        <v>5609</v>
      </c>
      <c r="J2729" s="9" t="s">
        <v>24</v>
      </c>
    </row>
    <row r="2730" spans="1:10">
      <c r="A2730" s="12">
        <v>45411</v>
      </c>
      <c r="B2730" s="16" t="s">
        <v>64</v>
      </c>
      <c r="C2730" s="1" t="s">
        <v>5610</v>
      </c>
      <c r="D2730" s="8">
        <v>7093346</v>
      </c>
      <c r="E2730" s="8" t="s">
        <v>5611</v>
      </c>
      <c r="F2730" s="8">
        <v>197</v>
      </c>
      <c r="G2730" s="9">
        <v>234</v>
      </c>
      <c r="H2730" s="1">
        <v>37</v>
      </c>
      <c r="I2730" s="8">
        <v>3495.61</v>
      </c>
      <c r="J2730" s="9" t="s">
        <v>16</v>
      </c>
    </row>
    <row r="2731" spans="1:10">
      <c r="A2731" s="12">
        <v>45411</v>
      </c>
      <c r="B2731" s="16" t="s">
        <v>64</v>
      </c>
      <c r="C2731" s="1" t="s">
        <v>5612</v>
      </c>
      <c r="D2731" s="8">
        <v>899051</v>
      </c>
      <c r="E2731" s="8" t="s">
        <v>5613</v>
      </c>
      <c r="F2731" s="8">
        <v>114</v>
      </c>
      <c r="G2731" s="9">
        <v>124</v>
      </c>
      <c r="H2731" s="1">
        <v>10</v>
      </c>
      <c r="I2731" s="8">
        <v>1693.8</v>
      </c>
      <c r="J2731" s="9" t="s">
        <v>16</v>
      </c>
    </row>
    <row r="2732" spans="1:10">
      <c r="A2732" s="12">
        <v>45411</v>
      </c>
      <c r="B2732" s="16" t="s">
        <v>64</v>
      </c>
      <c r="C2732" s="1" t="s">
        <v>5614</v>
      </c>
      <c r="D2732" s="8">
        <v>554463</v>
      </c>
      <c r="E2732" s="8" t="s">
        <v>5615</v>
      </c>
      <c r="F2732" s="8">
        <v>104</v>
      </c>
      <c r="G2732" s="9">
        <v>108</v>
      </c>
      <c r="H2732" s="1">
        <v>4</v>
      </c>
      <c r="I2732" s="8">
        <v>575.32000000000005</v>
      </c>
      <c r="J2732" s="9" t="s">
        <v>24</v>
      </c>
    </row>
    <row r="2733" spans="1:10">
      <c r="A2733" s="12">
        <v>45411</v>
      </c>
      <c r="B2733" s="16" t="s">
        <v>64</v>
      </c>
      <c r="C2733" s="1" t="s">
        <v>5614</v>
      </c>
      <c r="D2733" s="8">
        <v>554463</v>
      </c>
      <c r="E2733" s="8" t="s">
        <v>5615</v>
      </c>
      <c r="F2733" s="8">
        <v>104</v>
      </c>
      <c r="G2733" s="9">
        <v>106</v>
      </c>
      <c r="H2733" s="1">
        <v>2</v>
      </c>
      <c r="I2733" s="8">
        <v>287.66000000000003</v>
      </c>
      <c r="J2733" s="9" t="s">
        <v>22</v>
      </c>
    </row>
    <row r="2734" spans="1:10">
      <c r="A2734" s="12">
        <v>45411</v>
      </c>
      <c r="B2734" s="16" t="s">
        <v>64</v>
      </c>
      <c r="C2734" s="1" t="s">
        <v>5616</v>
      </c>
      <c r="D2734" s="8">
        <v>635039</v>
      </c>
      <c r="E2734" s="8" t="s">
        <v>5617</v>
      </c>
      <c r="F2734" s="8">
        <v>108</v>
      </c>
      <c r="G2734" s="9">
        <v>107</v>
      </c>
      <c r="H2734" s="1" t="s">
        <v>79</v>
      </c>
      <c r="I2734" s="8" t="s">
        <v>5618</v>
      </c>
      <c r="J2734" s="9" t="s">
        <v>16</v>
      </c>
    </row>
    <row r="2735" spans="1:10">
      <c r="A2735" s="12">
        <v>45411</v>
      </c>
      <c r="B2735" s="16" t="s">
        <v>64</v>
      </c>
      <c r="C2735" s="1" t="s">
        <v>5619</v>
      </c>
      <c r="D2735" s="8">
        <v>242507</v>
      </c>
      <c r="E2735" s="8" t="s">
        <v>5620</v>
      </c>
      <c r="F2735" s="8">
        <v>36</v>
      </c>
      <c r="G2735" s="9">
        <v>33</v>
      </c>
      <c r="H2735" s="1" t="s">
        <v>71</v>
      </c>
      <c r="I2735" s="8" t="s">
        <v>5621</v>
      </c>
      <c r="J2735" s="9" t="s">
        <v>47</v>
      </c>
    </row>
    <row r="2736" spans="1:10">
      <c r="A2736" s="12">
        <v>45411</v>
      </c>
      <c r="B2736" s="16" t="s">
        <v>64</v>
      </c>
      <c r="C2736" s="1" t="s">
        <v>5622</v>
      </c>
      <c r="D2736" s="8">
        <v>9952896</v>
      </c>
      <c r="E2736" s="8" t="s">
        <v>5623</v>
      </c>
      <c r="F2736" s="8">
        <v>5</v>
      </c>
      <c r="G2736" s="9">
        <v>6</v>
      </c>
      <c r="H2736" s="1">
        <v>1</v>
      </c>
      <c r="I2736" s="8">
        <v>148.5</v>
      </c>
      <c r="J2736" s="9" t="s">
        <v>16</v>
      </c>
    </row>
    <row r="2737" spans="1:10">
      <c r="A2737" s="12">
        <v>45411</v>
      </c>
      <c r="B2737" s="16" t="s">
        <v>64</v>
      </c>
      <c r="C2737" s="1" t="s">
        <v>5624</v>
      </c>
      <c r="D2737" s="8">
        <v>9319358</v>
      </c>
      <c r="E2737" s="8" t="s">
        <v>5625</v>
      </c>
      <c r="F2737" s="8">
        <v>90</v>
      </c>
      <c r="G2737" s="9">
        <v>69</v>
      </c>
      <c r="H2737" s="1" t="s">
        <v>562</v>
      </c>
      <c r="I2737" s="8" t="s">
        <v>5626</v>
      </c>
      <c r="J2737" s="9" t="s">
        <v>16</v>
      </c>
    </row>
    <row r="2738" spans="1:10">
      <c r="A2738" s="12">
        <v>45411</v>
      </c>
      <c r="B2738" s="16" t="s">
        <v>64</v>
      </c>
      <c r="C2738" s="1" t="s">
        <v>5627</v>
      </c>
      <c r="D2738" s="8">
        <v>617206</v>
      </c>
      <c r="E2738" s="8" t="s">
        <v>609</v>
      </c>
      <c r="F2738" s="8">
        <v>30</v>
      </c>
      <c r="G2738" s="9">
        <v>32</v>
      </c>
      <c r="H2738" s="1">
        <v>2</v>
      </c>
      <c r="I2738" s="8">
        <v>73.37</v>
      </c>
      <c r="J2738" s="9" t="s">
        <v>16</v>
      </c>
    </row>
    <row r="2739" spans="1:10">
      <c r="A2739" s="12">
        <v>45411</v>
      </c>
      <c r="B2739" s="16" t="s">
        <v>64</v>
      </c>
      <c r="C2739" s="1" t="s">
        <v>5628</v>
      </c>
      <c r="D2739" s="8">
        <v>656633</v>
      </c>
      <c r="E2739" s="8" t="s">
        <v>1908</v>
      </c>
      <c r="F2739" s="8">
        <v>18</v>
      </c>
      <c r="G2739" s="9">
        <v>0</v>
      </c>
      <c r="H2739" s="1" t="s">
        <v>570</v>
      </c>
      <c r="I2739" s="8" t="s">
        <v>5629</v>
      </c>
      <c r="J2739" s="9" t="s">
        <v>16</v>
      </c>
    </row>
    <row r="2740" spans="1:10">
      <c r="A2740" s="12">
        <v>45411</v>
      </c>
      <c r="B2740" s="16" t="s">
        <v>64</v>
      </c>
      <c r="C2740" s="1" t="s">
        <v>1357</v>
      </c>
      <c r="D2740" s="8">
        <v>6407107</v>
      </c>
      <c r="E2740" s="8" t="s">
        <v>1336</v>
      </c>
      <c r="F2740" s="8">
        <v>79</v>
      </c>
      <c r="G2740" s="9">
        <v>80</v>
      </c>
      <c r="H2740" s="1">
        <v>1</v>
      </c>
      <c r="I2740" s="8">
        <v>197.87</v>
      </c>
      <c r="J2740" s="9" t="s">
        <v>16</v>
      </c>
    </row>
    <row r="2741" spans="1:10">
      <c r="A2741" s="12">
        <v>45411</v>
      </c>
      <c r="B2741" s="16" t="s">
        <v>64</v>
      </c>
      <c r="C2741" s="1" t="s">
        <v>5630</v>
      </c>
      <c r="D2741" s="8">
        <v>197365</v>
      </c>
      <c r="E2741" s="8" t="s">
        <v>1572</v>
      </c>
      <c r="F2741" s="8">
        <v>29</v>
      </c>
      <c r="G2741" s="9">
        <v>26</v>
      </c>
      <c r="H2741" s="1" t="s">
        <v>71</v>
      </c>
      <c r="I2741" s="8" t="s">
        <v>5631</v>
      </c>
      <c r="J2741" s="9" t="s">
        <v>14</v>
      </c>
    </row>
    <row r="2742" spans="1:10">
      <c r="A2742" s="12">
        <v>45411</v>
      </c>
      <c r="B2742" s="16" t="s">
        <v>64</v>
      </c>
      <c r="C2742" s="1" t="s">
        <v>5632</v>
      </c>
      <c r="D2742" s="8">
        <v>659236</v>
      </c>
      <c r="E2742" s="8" t="s">
        <v>5633</v>
      </c>
      <c r="F2742" s="8">
        <v>30</v>
      </c>
      <c r="G2742" s="9">
        <v>18</v>
      </c>
      <c r="H2742" s="1" t="s">
        <v>622</v>
      </c>
      <c r="I2742" s="8" t="s">
        <v>5634</v>
      </c>
      <c r="J2742" s="9" t="s">
        <v>16</v>
      </c>
    </row>
    <row r="2743" spans="1:10">
      <c r="A2743" s="12">
        <v>45411</v>
      </c>
      <c r="B2743" s="16" t="s">
        <v>64</v>
      </c>
      <c r="C2743" s="1" t="s">
        <v>5635</v>
      </c>
      <c r="D2743" s="8">
        <v>633269</v>
      </c>
      <c r="E2743" s="8" t="s">
        <v>4422</v>
      </c>
      <c r="F2743" s="8">
        <v>92</v>
      </c>
      <c r="G2743" s="9">
        <v>89</v>
      </c>
      <c r="H2743" s="1" t="s">
        <v>71</v>
      </c>
      <c r="I2743" s="8" t="s">
        <v>5636</v>
      </c>
      <c r="J2743" s="9" t="s">
        <v>16</v>
      </c>
    </row>
    <row r="2744" spans="1:10">
      <c r="A2744" s="12">
        <v>45411</v>
      </c>
      <c r="B2744" s="16" t="s">
        <v>64</v>
      </c>
      <c r="C2744" s="1" t="s">
        <v>5637</v>
      </c>
      <c r="D2744" s="8">
        <v>197365</v>
      </c>
      <c r="E2744" s="8" t="s">
        <v>1572</v>
      </c>
      <c r="F2744" s="8">
        <v>48</v>
      </c>
      <c r="G2744" s="9">
        <v>51</v>
      </c>
      <c r="H2744" s="1">
        <v>3</v>
      </c>
      <c r="I2744" s="8">
        <v>128.4</v>
      </c>
      <c r="J2744" s="9" t="s">
        <v>43</v>
      </c>
    </row>
    <row r="2745" spans="1:10">
      <c r="A2745" s="12">
        <v>45411</v>
      </c>
      <c r="B2745" s="16" t="s">
        <v>64</v>
      </c>
      <c r="C2745" s="1" t="s">
        <v>5638</v>
      </c>
      <c r="D2745" s="8">
        <v>9441741</v>
      </c>
      <c r="E2745" s="8" t="s">
        <v>5639</v>
      </c>
      <c r="F2745" s="8">
        <v>44</v>
      </c>
      <c r="G2745" s="9">
        <v>41</v>
      </c>
      <c r="H2745" s="1" t="s">
        <v>71</v>
      </c>
      <c r="I2745" s="8" t="s">
        <v>5640</v>
      </c>
      <c r="J2745" s="9" t="s">
        <v>16</v>
      </c>
    </row>
    <row r="2746" spans="1:10">
      <c r="A2746" s="12">
        <v>45411</v>
      </c>
      <c r="B2746" s="16" t="s">
        <v>64</v>
      </c>
      <c r="C2746" s="1" t="s">
        <v>5641</v>
      </c>
      <c r="D2746" s="8">
        <v>364065</v>
      </c>
      <c r="E2746" s="8" t="s">
        <v>4213</v>
      </c>
      <c r="F2746" s="8">
        <v>75</v>
      </c>
      <c r="G2746" s="9">
        <v>85</v>
      </c>
      <c r="H2746" s="1">
        <v>10</v>
      </c>
      <c r="I2746" s="8">
        <v>83.8</v>
      </c>
      <c r="J2746" s="9" t="s">
        <v>16</v>
      </c>
    </row>
    <row r="2747" spans="1:10">
      <c r="A2747" s="12">
        <v>45411</v>
      </c>
      <c r="B2747" s="16" t="s">
        <v>64</v>
      </c>
      <c r="C2747" s="1" t="s">
        <v>5642</v>
      </c>
      <c r="D2747" s="8">
        <v>7160989</v>
      </c>
      <c r="E2747" s="8" t="s">
        <v>5643</v>
      </c>
      <c r="F2747" s="8">
        <v>48</v>
      </c>
      <c r="G2747" s="9">
        <v>49</v>
      </c>
      <c r="H2747" s="1">
        <v>1</v>
      </c>
      <c r="I2747" s="8">
        <v>332.01</v>
      </c>
      <c r="J2747" s="9" t="s">
        <v>16</v>
      </c>
    </row>
    <row r="2748" spans="1:10">
      <c r="A2748" s="12">
        <v>45411</v>
      </c>
      <c r="B2748" s="16" t="s">
        <v>64</v>
      </c>
      <c r="C2748" s="1" t="s">
        <v>1206</v>
      </c>
      <c r="D2748" s="8">
        <v>6407107</v>
      </c>
      <c r="E2748" s="8" t="s">
        <v>1336</v>
      </c>
      <c r="F2748" s="8">
        <v>54</v>
      </c>
      <c r="G2748" s="9">
        <v>55</v>
      </c>
      <c r="H2748" s="1">
        <v>1</v>
      </c>
      <c r="I2748" s="8">
        <v>197.87</v>
      </c>
      <c r="J2748" s="9" t="s">
        <v>20</v>
      </c>
    </row>
    <row r="2749" spans="1:10">
      <c r="A2749" s="12">
        <v>45411</v>
      </c>
      <c r="B2749" s="16" t="s">
        <v>64</v>
      </c>
      <c r="C2749" s="1" t="s">
        <v>5644</v>
      </c>
      <c r="D2749" s="8">
        <v>756418</v>
      </c>
      <c r="E2749" s="8" t="s">
        <v>5645</v>
      </c>
      <c r="F2749" s="8">
        <v>80</v>
      </c>
      <c r="G2749" s="9">
        <v>76</v>
      </c>
      <c r="H2749" s="1" t="s">
        <v>632</v>
      </c>
      <c r="I2749" s="8" t="s">
        <v>5646</v>
      </c>
      <c r="J2749" s="9" t="s">
        <v>16</v>
      </c>
    </row>
    <row r="2750" spans="1:10">
      <c r="A2750" s="12">
        <v>45411</v>
      </c>
      <c r="B2750" s="16" t="s">
        <v>64</v>
      </c>
      <c r="C2750" s="1" t="s">
        <v>5647</v>
      </c>
      <c r="D2750" s="8">
        <v>1385416</v>
      </c>
      <c r="E2750" s="8" t="s">
        <v>5648</v>
      </c>
      <c r="F2750" s="8">
        <v>32</v>
      </c>
      <c r="G2750" s="9">
        <v>30</v>
      </c>
      <c r="H2750" s="1" t="s">
        <v>90</v>
      </c>
      <c r="I2750" s="8" t="s">
        <v>5649</v>
      </c>
      <c r="J2750" s="9" t="s">
        <v>16</v>
      </c>
    </row>
    <row r="2751" spans="1:10">
      <c r="A2751" s="12">
        <v>45411</v>
      </c>
      <c r="B2751" s="16" t="s">
        <v>64</v>
      </c>
      <c r="C2751" s="1" t="s">
        <v>5650</v>
      </c>
      <c r="D2751" s="8">
        <v>176928</v>
      </c>
      <c r="E2751" s="8" t="s">
        <v>5651</v>
      </c>
      <c r="F2751" s="8">
        <v>144</v>
      </c>
      <c r="G2751" s="9">
        <v>84</v>
      </c>
      <c r="H2751" s="1" t="s">
        <v>299</v>
      </c>
      <c r="I2751" s="8" t="s">
        <v>5652</v>
      </c>
      <c r="J2751" s="9" t="s">
        <v>16</v>
      </c>
    </row>
    <row r="2752" spans="1:10">
      <c r="A2752" s="12">
        <v>45411</v>
      </c>
      <c r="B2752" s="16" t="s">
        <v>64</v>
      </c>
      <c r="C2752" s="1" t="s">
        <v>5653</v>
      </c>
      <c r="D2752" s="8">
        <v>295825</v>
      </c>
      <c r="E2752" s="8" t="s">
        <v>5654</v>
      </c>
      <c r="F2752" s="8">
        <v>240</v>
      </c>
      <c r="G2752" s="9">
        <v>192</v>
      </c>
      <c r="H2752" s="1" t="s">
        <v>287</v>
      </c>
      <c r="I2752" s="8" t="s">
        <v>5655</v>
      </c>
      <c r="J2752" s="9" t="s">
        <v>16</v>
      </c>
    </row>
    <row r="2753" spans="1:10">
      <c r="A2753" s="12">
        <v>45411</v>
      </c>
      <c r="B2753" s="16" t="s">
        <v>64</v>
      </c>
      <c r="C2753" s="1" t="s">
        <v>5656</v>
      </c>
      <c r="D2753" s="8">
        <v>9140644</v>
      </c>
      <c r="E2753" s="8" t="s">
        <v>4419</v>
      </c>
      <c r="F2753" s="8">
        <v>55</v>
      </c>
      <c r="G2753" s="9">
        <v>52</v>
      </c>
      <c r="H2753" s="1" t="s">
        <v>71</v>
      </c>
      <c r="I2753" s="8" t="s">
        <v>5657</v>
      </c>
      <c r="J2753" s="9" t="s">
        <v>16</v>
      </c>
    </row>
    <row r="2754" spans="1:10">
      <c r="A2754" s="12">
        <v>45411</v>
      </c>
      <c r="B2754" s="16" t="s">
        <v>64</v>
      </c>
      <c r="C2754" s="1" t="s">
        <v>4365</v>
      </c>
      <c r="D2754" s="8">
        <v>256462</v>
      </c>
      <c r="E2754" s="8" t="s">
        <v>1563</v>
      </c>
      <c r="F2754" s="8">
        <v>237</v>
      </c>
      <c r="G2754" s="9">
        <v>238</v>
      </c>
      <c r="H2754" s="1">
        <v>1</v>
      </c>
      <c r="I2754" s="8">
        <v>74.599999999999994</v>
      </c>
      <c r="J2754" s="9" t="s">
        <v>12</v>
      </c>
    </row>
    <row r="2755" spans="1:10">
      <c r="A2755" s="12">
        <v>45411</v>
      </c>
      <c r="B2755" s="16" t="s">
        <v>64</v>
      </c>
      <c r="C2755" s="1" t="s">
        <v>5658</v>
      </c>
      <c r="D2755" s="8">
        <v>516125</v>
      </c>
      <c r="E2755" s="8" t="s">
        <v>285</v>
      </c>
      <c r="F2755" s="8">
        <v>59</v>
      </c>
      <c r="G2755" s="9">
        <v>71</v>
      </c>
      <c r="H2755" s="1">
        <v>12</v>
      </c>
      <c r="I2755" s="8">
        <v>112.28</v>
      </c>
      <c r="J2755" s="9" t="s">
        <v>28</v>
      </c>
    </row>
    <row r="2756" spans="1:10">
      <c r="A2756" s="12">
        <v>45411</v>
      </c>
      <c r="B2756" s="16" t="s">
        <v>64</v>
      </c>
      <c r="C2756" s="1" t="s">
        <v>5659</v>
      </c>
      <c r="D2756" s="8">
        <v>6935228</v>
      </c>
      <c r="E2756" s="8" t="s">
        <v>4648</v>
      </c>
      <c r="F2756" s="8">
        <v>352</v>
      </c>
      <c r="G2756" s="9">
        <v>277</v>
      </c>
      <c r="H2756" s="1" t="s">
        <v>5660</v>
      </c>
      <c r="I2756" s="8" t="s">
        <v>5661</v>
      </c>
      <c r="J2756" s="9" t="s">
        <v>16</v>
      </c>
    </row>
    <row r="2757" spans="1:10">
      <c r="A2757" s="12">
        <v>45411</v>
      </c>
      <c r="B2757" s="16" t="s">
        <v>64</v>
      </c>
      <c r="C2757" s="1" t="s">
        <v>5662</v>
      </c>
      <c r="D2757" s="8">
        <v>7013246</v>
      </c>
      <c r="E2757" s="8" t="s">
        <v>4991</v>
      </c>
      <c r="F2757" s="8">
        <v>18</v>
      </c>
      <c r="G2757" s="9">
        <v>12</v>
      </c>
      <c r="H2757" s="1" t="s">
        <v>126</v>
      </c>
      <c r="I2757" s="8" t="s">
        <v>5663</v>
      </c>
      <c r="J2757" s="9" t="s">
        <v>16</v>
      </c>
    </row>
    <row r="2758" spans="1:10">
      <c r="A2758" s="12">
        <v>45411</v>
      </c>
      <c r="B2758" s="16" t="s">
        <v>64</v>
      </c>
      <c r="C2758" s="1" t="s">
        <v>5664</v>
      </c>
      <c r="D2758" s="8">
        <v>9561440</v>
      </c>
      <c r="E2758" s="8" t="s">
        <v>5665</v>
      </c>
      <c r="F2758" s="8">
        <v>12</v>
      </c>
      <c r="G2758" s="9">
        <v>10</v>
      </c>
      <c r="H2758" s="1" t="s">
        <v>90</v>
      </c>
      <c r="I2758" s="8" t="s">
        <v>5666</v>
      </c>
      <c r="J2758" s="9" t="s">
        <v>14</v>
      </c>
    </row>
    <row r="2759" spans="1:10">
      <c r="A2759" s="12">
        <v>45411</v>
      </c>
      <c r="B2759" s="16" t="s">
        <v>64</v>
      </c>
      <c r="C2759" s="1" t="s">
        <v>5667</v>
      </c>
      <c r="D2759" s="8">
        <v>9561440</v>
      </c>
      <c r="E2759" s="8" t="s">
        <v>5665</v>
      </c>
      <c r="F2759" s="8">
        <v>9</v>
      </c>
      <c r="G2759" s="9">
        <v>10</v>
      </c>
      <c r="H2759" s="1">
        <v>1</v>
      </c>
      <c r="I2759" s="8">
        <v>92.63</v>
      </c>
      <c r="J2759" s="9" t="s">
        <v>43</v>
      </c>
    </row>
    <row r="2760" spans="1:10">
      <c r="A2760" s="12">
        <v>45411</v>
      </c>
      <c r="B2760" s="16" t="s">
        <v>64</v>
      </c>
      <c r="C2760" s="1" t="s">
        <v>5668</v>
      </c>
      <c r="D2760" s="8">
        <v>9003237</v>
      </c>
      <c r="E2760" s="8" t="s">
        <v>3654</v>
      </c>
      <c r="F2760" s="8">
        <v>18</v>
      </c>
      <c r="G2760" s="9">
        <v>12</v>
      </c>
      <c r="H2760" s="1" t="s">
        <v>126</v>
      </c>
      <c r="I2760" s="8" t="s">
        <v>5669</v>
      </c>
      <c r="J2760" s="9" t="s">
        <v>16</v>
      </c>
    </row>
    <row r="2761" spans="1:10">
      <c r="A2761" s="12">
        <v>45411</v>
      </c>
      <c r="B2761" s="16" t="s">
        <v>64</v>
      </c>
      <c r="C2761" s="1" t="s">
        <v>5670</v>
      </c>
      <c r="D2761" s="8">
        <v>681082</v>
      </c>
      <c r="E2761" s="8" t="s">
        <v>5671</v>
      </c>
      <c r="F2761" s="8">
        <v>24</v>
      </c>
      <c r="G2761" s="9">
        <v>28</v>
      </c>
      <c r="H2761" s="1">
        <v>4</v>
      </c>
      <c r="I2761" s="8">
        <v>105.28</v>
      </c>
      <c r="J2761" s="9" t="s">
        <v>16</v>
      </c>
    </row>
    <row r="2762" spans="1:10">
      <c r="A2762" s="12">
        <v>45411</v>
      </c>
      <c r="B2762" s="16" t="s">
        <v>64</v>
      </c>
      <c r="C2762" s="1" t="s">
        <v>5672</v>
      </c>
      <c r="D2762" s="8">
        <v>540421</v>
      </c>
      <c r="E2762" s="8" t="s">
        <v>4055</v>
      </c>
      <c r="F2762" s="8">
        <v>240</v>
      </c>
      <c r="G2762" s="9">
        <v>12</v>
      </c>
      <c r="H2762" s="1" t="s">
        <v>5673</v>
      </c>
      <c r="I2762" s="8" t="s">
        <v>5674</v>
      </c>
      <c r="J2762" s="9" t="s">
        <v>16</v>
      </c>
    </row>
    <row r="2763" spans="1:10">
      <c r="A2763" s="12">
        <v>45411</v>
      </c>
      <c r="B2763" s="16" t="s">
        <v>64</v>
      </c>
      <c r="C2763" s="1" t="s">
        <v>5675</v>
      </c>
      <c r="D2763" s="8">
        <v>540421</v>
      </c>
      <c r="E2763" s="8" t="s">
        <v>4055</v>
      </c>
      <c r="F2763" s="8">
        <v>240</v>
      </c>
      <c r="G2763" s="9">
        <v>12</v>
      </c>
      <c r="H2763" s="1" t="s">
        <v>5673</v>
      </c>
      <c r="I2763" s="8" t="s">
        <v>5674</v>
      </c>
      <c r="J2763" s="9" t="s">
        <v>16</v>
      </c>
    </row>
    <row r="2764" spans="1:10">
      <c r="A2764" s="12">
        <v>45411</v>
      </c>
      <c r="B2764" s="16" t="s">
        <v>64</v>
      </c>
      <c r="C2764" s="1" t="s">
        <v>5676</v>
      </c>
      <c r="D2764" s="8">
        <v>353299</v>
      </c>
      <c r="E2764" s="8" t="s">
        <v>2628</v>
      </c>
      <c r="F2764" s="8">
        <v>35</v>
      </c>
      <c r="G2764" s="9">
        <v>40</v>
      </c>
      <c r="H2764" s="1">
        <v>5</v>
      </c>
      <c r="I2764" s="8">
        <v>194.9</v>
      </c>
      <c r="J2764" s="9" t="s">
        <v>16</v>
      </c>
    </row>
    <row r="2765" spans="1:10">
      <c r="A2765" s="12">
        <v>45411</v>
      </c>
      <c r="B2765" s="16" t="s">
        <v>64</v>
      </c>
      <c r="C2765" s="1" t="s">
        <v>5677</v>
      </c>
      <c r="D2765" s="8">
        <v>898371</v>
      </c>
      <c r="E2765" s="8" t="s">
        <v>5678</v>
      </c>
      <c r="F2765" s="8">
        <v>20</v>
      </c>
      <c r="G2765" s="9">
        <v>0</v>
      </c>
      <c r="H2765" s="1" t="s">
        <v>947</v>
      </c>
      <c r="I2765" s="8" t="s">
        <v>5679</v>
      </c>
      <c r="J2765" s="9" t="s">
        <v>20</v>
      </c>
    </row>
    <row r="2766" spans="1:10">
      <c r="A2766" s="12">
        <v>45411</v>
      </c>
      <c r="B2766" s="16" t="s">
        <v>64</v>
      </c>
      <c r="C2766" s="1" t="s">
        <v>5680</v>
      </c>
      <c r="D2766" s="8">
        <v>898371</v>
      </c>
      <c r="E2766" s="8" t="s">
        <v>5678</v>
      </c>
      <c r="F2766" s="8">
        <v>36</v>
      </c>
      <c r="G2766" s="9">
        <v>0</v>
      </c>
      <c r="H2766" s="1" t="s">
        <v>714</v>
      </c>
      <c r="I2766" s="8" t="s">
        <v>5681</v>
      </c>
      <c r="J2766" s="9" t="s">
        <v>16</v>
      </c>
    </row>
    <row r="2767" spans="1:10">
      <c r="A2767" s="12">
        <v>45411</v>
      </c>
      <c r="B2767" s="16" t="s">
        <v>64</v>
      </c>
      <c r="C2767" s="1" t="s">
        <v>5682</v>
      </c>
      <c r="D2767" s="8">
        <v>925382</v>
      </c>
      <c r="E2767" s="8" t="s">
        <v>1582</v>
      </c>
      <c r="F2767" s="8">
        <v>114</v>
      </c>
      <c r="G2767" s="9">
        <v>128</v>
      </c>
      <c r="H2767" s="1">
        <v>14</v>
      </c>
      <c r="I2767" s="8">
        <v>155.12</v>
      </c>
      <c r="J2767" s="9" t="s">
        <v>16</v>
      </c>
    </row>
    <row r="2768" spans="1:10">
      <c r="A2768" s="12">
        <v>45411</v>
      </c>
      <c r="B2768" s="16" t="s">
        <v>64</v>
      </c>
      <c r="C2768" s="1" t="s">
        <v>5683</v>
      </c>
      <c r="D2768" s="8">
        <v>9386438</v>
      </c>
      <c r="E2768" s="8" t="s">
        <v>5684</v>
      </c>
      <c r="F2768" s="8">
        <v>60</v>
      </c>
      <c r="G2768" s="9">
        <v>64</v>
      </c>
      <c r="H2768" s="1">
        <v>4</v>
      </c>
      <c r="I2768" s="8">
        <v>103.76</v>
      </c>
      <c r="J2768" s="9" t="s">
        <v>16</v>
      </c>
    </row>
    <row r="2769" spans="1:10">
      <c r="A2769" s="12">
        <v>45411</v>
      </c>
      <c r="B2769" s="16" t="s">
        <v>64</v>
      </c>
      <c r="C2769" s="1" t="s">
        <v>5685</v>
      </c>
      <c r="D2769" s="8">
        <v>9386438</v>
      </c>
      <c r="E2769" s="8" t="s">
        <v>5684</v>
      </c>
      <c r="F2769" s="8">
        <v>63</v>
      </c>
      <c r="G2769" s="9">
        <v>64</v>
      </c>
      <c r="H2769" s="1">
        <v>1</v>
      </c>
      <c r="I2769" s="8">
        <v>25.94</v>
      </c>
      <c r="J2769" s="9" t="s">
        <v>20</v>
      </c>
    </row>
    <row r="2770" spans="1:10">
      <c r="A2770" s="12">
        <v>45411</v>
      </c>
      <c r="B2770" s="16" t="s">
        <v>113</v>
      </c>
      <c r="C2770" s="1" t="s">
        <v>3976</v>
      </c>
      <c r="D2770" s="8">
        <v>9168090</v>
      </c>
      <c r="E2770" s="8" t="s">
        <v>3977</v>
      </c>
      <c r="F2770" s="8">
        <v>1</v>
      </c>
      <c r="G2770" s="9">
        <v>0</v>
      </c>
      <c r="H2770" s="1" t="s">
        <v>2336</v>
      </c>
      <c r="I2770" s="8" t="s">
        <v>5686</v>
      </c>
      <c r="J2770" s="9" t="s">
        <v>47</v>
      </c>
    </row>
    <row r="2771" spans="1:10">
      <c r="A2771" s="12">
        <v>45411</v>
      </c>
      <c r="B2771" s="16" t="s">
        <v>113</v>
      </c>
      <c r="C2771" s="1" t="s">
        <v>1368</v>
      </c>
      <c r="D2771" s="8">
        <v>384584</v>
      </c>
      <c r="E2771" s="8" t="s">
        <v>5687</v>
      </c>
      <c r="F2771" s="8">
        <v>1</v>
      </c>
      <c r="G2771" s="9">
        <v>5</v>
      </c>
      <c r="H2771" s="1">
        <v>4</v>
      </c>
      <c r="I2771" s="8">
        <v>58.2</v>
      </c>
      <c r="J2771" s="9" t="s">
        <v>12</v>
      </c>
    </row>
    <row r="2772" spans="1:10">
      <c r="A2772" s="12">
        <v>45411</v>
      </c>
      <c r="B2772" s="16" t="s">
        <v>113</v>
      </c>
      <c r="C2772" s="1" t="s">
        <v>5688</v>
      </c>
      <c r="D2772" s="8">
        <v>5951500</v>
      </c>
      <c r="E2772" s="8" t="s">
        <v>5689</v>
      </c>
      <c r="F2772" s="8">
        <v>7</v>
      </c>
      <c r="G2772" s="9">
        <v>3</v>
      </c>
      <c r="H2772" s="1" t="s">
        <v>5690</v>
      </c>
      <c r="I2772" s="8" t="s">
        <v>5691</v>
      </c>
      <c r="J2772" s="9" t="s">
        <v>24</v>
      </c>
    </row>
    <row r="2773" spans="1:10">
      <c r="A2773" s="12">
        <v>45411</v>
      </c>
      <c r="B2773" s="16" t="s">
        <v>113</v>
      </c>
      <c r="C2773" s="1" t="s">
        <v>5688</v>
      </c>
      <c r="D2773" s="8">
        <v>5951500</v>
      </c>
      <c r="E2773" s="8" t="s">
        <v>5689</v>
      </c>
      <c r="F2773" s="8">
        <v>7</v>
      </c>
      <c r="G2773" s="9">
        <v>2</v>
      </c>
      <c r="H2773" s="1" t="s">
        <v>5692</v>
      </c>
      <c r="I2773" s="8" t="s">
        <v>5693</v>
      </c>
      <c r="J2773" s="9" t="s">
        <v>12</v>
      </c>
    </row>
    <row r="2774" spans="1:10">
      <c r="A2774" s="12">
        <v>45411</v>
      </c>
      <c r="B2774" s="16" t="s">
        <v>113</v>
      </c>
      <c r="C2774" s="1" t="s">
        <v>4561</v>
      </c>
      <c r="D2774" s="8">
        <v>979985</v>
      </c>
      <c r="E2774" s="8" t="s">
        <v>4562</v>
      </c>
      <c r="F2774" s="8">
        <v>7</v>
      </c>
      <c r="G2774" s="9">
        <v>2</v>
      </c>
      <c r="H2774" s="1" t="s">
        <v>5694</v>
      </c>
      <c r="I2774" s="8" t="s">
        <v>5695</v>
      </c>
      <c r="J2774" s="9" t="s">
        <v>24</v>
      </c>
    </row>
    <row r="2775" spans="1:10">
      <c r="A2775" s="12">
        <v>45411</v>
      </c>
      <c r="B2775" s="16" t="s">
        <v>113</v>
      </c>
      <c r="C2775" s="1" t="s">
        <v>1371</v>
      </c>
      <c r="D2775" s="8">
        <v>543694</v>
      </c>
      <c r="E2775" s="8" t="s">
        <v>5696</v>
      </c>
      <c r="F2775" s="8">
        <v>3</v>
      </c>
      <c r="G2775" s="9">
        <v>4</v>
      </c>
      <c r="H2775" s="1">
        <v>1</v>
      </c>
      <c r="I2775" s="8">
        <v>9.42</v>
      </c>
      <c r="J2775" s="9" t="s">
        <v>12</v>
      </c>
    </row>
    <row r="2776" spans="1:10">
      <c r="A2776" s="12">
        <v>45411</v>
      </c>
      <c r="B2776" s="16" t="s">
        <v>113</v>
      </c>
      <c r="C2776" s="1" t="s">
        <v>5697</v>
      </c>
      <c r="D2776" s="8">
        <v>523398</v>
      </c>
      <c r="E2776" s="8" t="s">
        <v>5698</v>
      </c>
      <c r="F2776" s="8">
        <v>10</v>
      </c>
      <c r="G2776" s="9">
        <v>14</v>
      </c>
      <c r="H2776" s="1">
        <v>4</v>
      </c>
      <c r="I2776" s="8">
        <v>56.16</v>
      </c>
      <c r="J2776" s="9" t="s">
        <v>12</v>
      </c>
    </row>
    <row r="2777" spans="1:10">
      <c r="A2777" s="12">
        <v>45411</v>
      </c>
      <c r="B2777" s="16" t="s">
        <v>113</v>
      </c>
      <c r="C2777" s="1" t="s">
        <v>5699</v>
      </c>
      <c r="D2777" s="8">
        <v>6822487</v>
      </c>
      <c r="E2777" s="8" t="s">
        <v>5700</v>
      </c>
      <c r="F2777" s="8">
        <v>0</v>
      </c>
      <c r="G2777" s="9">
        <v>5</v>
      </c>
      <c r="H2777" s="1">
        <v>5</v>
      </c>
      <c r="I2777" s="8">
        <v>3.82</v>
      </c>
      <c r="J2777" s="9" t="s">
        <v>12</v>
      </c>
    </row>
    <row r="2778" spans="1:10">
      <c r="A2778" s="12">
        <v>45411</v>
      </c>
      <c r="B2778" s="16" t="s">
        <v>113</v>
      </c>
      <c r="C2778" s="1" t="s">
        <v>1376</v>
      </c>
      <c r="D2778" s="8">
        <v>429415</v>
      </c>
      <c r="E2778" s="8" t="s">
        <v>5701</v>
      </c>
      <c r="F2778" s="8">
        <v>2</v>
      </c>
      <c r="G2778" s="9">
        <v>1</v>
      </c>
      <c r="H2778" s="1" t="s">
        <v>2336</v>
      </c>
      <c r="I2778" s="8" t="s">
        <v>5702</v>
      </c>
      <c r="J2778" s="9" t="s">
        <v>12</v>
      </c>
    </row>
    <row r="2779" spans="1:10">
      <c r="A2779" s="12">
        <v>45411</v>
      </c>
      <c r="B2779" s="16" t="s">
        <v>113</v>
      </c>
      <c r="C2779" s="1" t="s">
        <v>1379</v>
      </c>
      <c r="D2779" s="8">
        <v>4904248</v>
      </c>
      <c r="E2779" s="8" t="s">
        <v>5703</v>
      </c>
      <c r="F2779" s="8">
        <v>3</v>
      </c>
      <c r="G2779" s="9">
        <v>15</v>
      </c>
      <c r="H2779" s="1">
        <v>12</v>
      </c>
      <c r="I2779" s="8">
        <v>619.55999999999995</v>
      </c>
      <c r="J2779" s="9" t="s">
        <v>26</v>
      </c>
    </row>
    <row r="2780" spans="1:10">
      <c r="A2780" s="12">
        <v>45411</v>
      </c>
      <c r="B2780" s="16" t="s">
        <v>113</v>
      </c>
      <c r="C2780" s="1" t="s">
        <v>371</v>
      </c>
      <c r="D2780" s="8">
        <v>525000</v>
      </c>
      <c r="E2780" s="8" t="s">
        <v>372</v>
      </c>
      <c r="F2780" s="8">
        <v>0</v>
      </c>
      <c r="G2780" s="9">
        <v>2</v>
      </c>
      <c r="H2780" s="1">
        <v>2</v>
      </c>
      <c r="I2780" s="8">
        <v>31.2</v>
      </c>
      <c r="J2780" s="9" t="s">
        <v>24</v>
      </c>
    </row>
    <row r="2781" spans="1:10">
      <c r="A2781" s="12">
        <v>45411</v>
      </c>
      <c r="B2781" s="16" t="s">
        <v>113</v>
      </c>
      <c r="C2781" s="1" t="s">
        <v>371</v>
      </c>
      <c r="D2781" s="8">
        <v>525000</v>
      </c>
      <c r="E2781" s="8" t="s">
        <v>372</v>
      </c>
      <c r="F2781" s="8">
        <v>0</v>
      </c>
      <c r="G2781" s="9">
        <v>13</v>
      </c>
      <c r="H2781" s="1">
        <v>13</v>
      </c>
      <c r="I2781" s="8">
        <v>202.8</v>
      </c>
      <c r="J2781" s="9" t="s">
        <v>22</v>
      </c>
    </row>
    <row r="2782" spans="1:10">
      <c r="A2782" s="12">
        <v>45411</v>
      </c>
      <c r="B2782" s="16" t="s">
        <v>113</v>
      </c>
      <c r="C2782" s="1" t="s">
        <v>5704</v>
      </c>
      <c r="D2782" s="8">
        <v>566225</v>
      </c>
      <c r="E2782" s="8" t="s">
        <v>5705</v>
      </c>
      <c r="F2782" s="8">
        <v>7</v>
      </c>
      <c r="G2782" s="9">
        <v>8</v>
      </c>
      <c r="H2782" s="1">
        <v>1</v>
      </c>
      <c r="I2782" s="8">
        <v>6.72</v>
      </c>
      <c r="J2782" s="9" t="s">
        <v>12</v>
      </c>
    </row>
    <row r="2783" spans="1:10">
      <c r="A2783" s="12">
        <v>45411</v>
      </c>
      <c r="B2783" s="16" t="s">
        <v>113</v>
      </c>
      <c r="C2783" s="1" t="s">
        <v>1381</v>
      </c>
      <c r="D2783" s="8">
        <v>910398</v>
      </c>
      <c r="E2783" s="8" t="s">
        <v>5706</v>
      </c>
      <c r="F2783" s="8">
        <v>2</v>
      </c>
      <c r="G2783" s="9">
        <v>1</v>
      </c>
      <c r="H2783" s="1" t="s">
        <v>2336</v>
      </c>
      <c r="I2783" s="8" t="s">
        <v>5707</v>
      </c>
      <c r="J2783" s="9" t="s">
        <v>12</v>
      </c>
    </row>
    <row r="2784" spans="1:10">
      <c r="A2784" s="12">
        <v>45411</v>
      </c>
      <c r="B2784" s="16" t="s">
        <v>113</v>
      </c>
      <c r="C2784" s="1" t="s">
        <v>5708</v>
      </c>
      <c r="D2784" s="8">
        <v>344918</v>
      </c>
      <c r="E2784" s="8" t="s">
        <v>5709</v>
      </c>
      <c r="F2784" s="8">
        <v>8</v>
      </c>
      <c r="G2784" s="9">
        <v>7</v>
      </c>
      <c r="H2784" s="1" t="s">
        <v>2336</v>
      </c>
      <c r="I2784" s="8" t="s">
        <v>5710</v>
      </c>
      <c r="J2784" s="9" t="s">
        <v>24</v>
      </c>
    </row>
    <row r="2785" spans="1:10">
      <c r="A2785" s="12">
        <v>45411</v>
      </c>
      <c r="B2785" s="16" t="s">
        <v>113</v>
      </c>
      <c r="C2785" s="1" t="s">
        <v>5711</v>
      </c>
      <c r="D2785" s="8">
        <v>362276</v>
      </c>
      <c r="E2785" s="8" t="s">
        <v>5712</v>
      </c>
      <c r="F2785" s="8">
        <v>0</v>
      </c>
      <c r="G2785" s="9">
        <v>19</v>
      </c>
      <c r="H2785" s="1">
        <v>19</v>
      </c>
      <c r="I2785" s="8">
        <v>105.45</v>
      </c>
      <c r="J2785" s="9" t="s">
        <v>12</v>
      </c>
    </row>
    <row r="2786" spans="1:10">
      <c r="A2786" s="12">
        <v>45411</v>
      </c>
      <c r="B2786" s="16" t="s">
        <v>113</v>
      </c>
      <c r="C2786" s="1" t="s">
        <v>5713</v>
      </c>
      <c r="D2786" s="8">
        <v>437814</v>
      </c>
      <c r="E2786" s="8" t="s">
        <v>5714</v>
      </c>
      <c r="F2786" s="8">
        <v>9</v>
      </c>
      <c r="G2786" s="9">
        <v>0</v>
      </c>
      <c r="H2786" s="1" t="s">
        <v>5715</v>
      </c>
      <c r="I2786" s="8" t="s">
        <v>5716</v>
      </c>
      <c r="J2786" s="9" t="s">
        <v>24</v>
      </c>
    </row>
    <row r="2787" spans="1:10">
      <c r="A2787" s="12">
        <v>45412</v>
      </c>
      <c r="B2787" s="16" t="s">
        <v>113</v>
      </c>
      <c r="C2787" s="1" t="s">
        <v>5717</v>
      </c>
      <c r="D2787" s="8">
        <v>471223</v>
      </c>
      <c r="E2787" s="8" t="s">
        <v>2029</v>
      </c>
      <c r="F2787" s="8">
        <v>0</v>
      </c>
      <c r="G2787" s="9">
        <v>4</v>
      </c>
      <c r="H2787" s="1">
        <v>4</v>
      </c>
      <c r="I2787" s="8">
        <v>7.52</v>
      </c>
      <c r="J2787" s="9" t="s">
        <v>12</v>
      </c>
    </row>
    <row r="2788" spans="1:10">
      <c r="A2788" s="12">
        <v>45412</v>
      </c>
      <c r="B2788" s="16" t="s">
        <v>113</v>
      </c>
      <c r="C2788" s="1" t="s">
        <v>5718</v>
      </c>
      <c r="D2788" s="8">
        <v>835937</v>
      </c>
      <c r="E2788" s="8" t="s">
        <v>5719</v>
      </c>
      <c r="F2788" s="8">
        <v>0</v>
      </c>
      <c r="G2788" s="9">
        <v>3</v>
      </c>
      <c r="H2788" s="1">
        <v>3</v>
      </c>
      <c r="I2788" s="8">
        <v>0.46</v>
      </c>
      <c r="J2788" s="9" t="s">
        <v>12</v>
      </c>
    </row>
    <row r="2789" spans="1:10">
      <c r="A2789" s="12">
        <v>45412</v>
      </c>
      <c r="B2789" s="16" t="s">
        <v>113</v>
      </c>
      <c r="C2789" s="1" t="s">
        <v>5720</v>
      </c>
      <c r="D2789" s="8">
        <v>945253</v>
      </c>
      <c r="E2789" s="8" t="s">
        <v>5721</v>
      </c>
      <c r="F2789" s="8">
        <v>10</v>
      </c>
      <c r="G2789" s="9">
        <v>9</v>
      </c>
      <c r="H2789" s="1" t="s">
        <v>79</v>
      </c>
      <c r="I2789" s="8" t="s">
        <v>5722</v>
      </c>
      <c r="J2789" s="9" t="s">
        <v>12</v>
      </c>
    </row>
    <row r="2790" spans="1:10">
      <c r="A2790" s="12">
        <v>45412</v>
      </c>
      <c r="B2790" s="16" t="s">
        <v>113</v>
      </c>
      <c r="C2790" s="1" t="s">
        <v>2487</v>
      </c>
      <c r="D2790" s="8">
        <v>345702</v>
      </c>
      <c r="E2790" s="8" t="s">
        <v>5723</v>
      </c>
      <c r="F2790" s="8">
        <v>0</v>
      </c>
      <c r="G2790" s="9">
        <v>20</v>
      </c>
      <c r="H2790" s="1">
        <v>20</v>
      </c>
      <c r="I2790" s="8">
        <v>89.16</v>
      </c>
      <c r="J2790" s="9" t="s">
        <v>12</v>
      </c>
    </row>
    <row r="2791" spans="1:10">
      <c r="A2791" s="12">
        <v>45412</v>
      </c>
      <c r="B2791" s="16" t="s">
        <v>113</v>
      </c>
      <c r="C2791" s="1" t="s">
        <v>5724</v>
      </c>
      <c r="D2791" s="8">
        <v>861980</v>
      </c>
      <c r="E2791" s="8" t="s">
        <v>5725</v>
      </c>
      <c r="F2791" s="8">
        <v>5</v>
      </c>
      <c r="G2791" s="9">
        <v>6</v>
      </c>
      <c r="H2791" s="1">
        <v>1</v>
      </c>
      <c r="I2791" s="8">
        <v>25.4</v>
      </c>
      <c r="J2791" s="9" t="s">
        <v>12</v>
      </c>
    </row>
    <row r="2792" spans="1:10">
      <c r="A2792" s="12">
        <v>45412</v>
      </c>
      <c r="B2792" s="16" t="s">
        <v>113</v>
      </c>
      <c r="C2792" s="1" t="s">
        <v>5726</v>
      </c>
      <c r="D2792" s="8">
        <v>780117</v>
      </c>
      <c r="E2792" s="8" t="s">
        <v>5727</v>
      </c>
      <c r="F2792" s="8">
        <v>8</v>
      </c>
      <c r="G2792" s="9">
        <v>6</v>
      </c>
      <c r="H2792" s="1" t="s">
        <v>90</v>
      </c>
      <c r="I2792" s="8" t="s">
        <v>5728</v>
      </c>
      <c r="J2792" s="9" t="s">
        <v>12</v>
      </c>
    </row>
    <row r="2793" spans="1:10">
      <c r="A2793" s="12">
        <v>45412</v>
      </c>
      <c r="B2793" s="16" t="s">
        <v>113</v>
      </c>
      <c r="C2793" s="1" t="s">
        <v>5729</v>
      </c>
      <c r="D2793" s="8">
        <v>914362</v>
      </c>
      <c r="E2793" s="8" t="s">
        <v>5730</v>
      </c>
      <c r="F2793" s="8">
        <v>6</v>
      </c>
      <c r="G2793" s="9">
        <v>7</v>
      </c>
      <c r="H2793" s="1">
        <v>1</v>
      </c>
      <c r="I2793" s="8">
        <v>29.08</v>
      </c>
      <c r="J2793" s="9" t="s">
        <v>12</v>
      </c>
    </row>
    <row r="2794" spans="1:10">
      <c r="A2794" s="12">
        <v>45412</v>
      </c>
      <c r="B2794" s="16" t="s">
        <v>113</v>
      </c>
      <c r="C2794" s="1" t="s">
        <v>5731</v>
      </c>
      <c r="D2794" s="8">
        <v>1241407</v>
      </c>
      <c r="E2794" s="8" t="s">
        <v>5732</v>
      </c>
      <c r="F2794" s="8">
        <v>3</v>
      </c>
      <c r="G2794" s="9">
        <v>4</v>
      </c>
      <c r="H2794" s="1">
        <v>1</v>
      </c>
      <c r="I2794" s="8">
        <v>83.82</v>
      </c>
      <c r="J2794" s="9" t="s">
        <v>12</v>
      </c>
    </row>
    <row r="2795" spans="1:10">
      <c r="A2795" s="12">
        <v>45412</v>
      </c>
      <c r="B2795" s="16" t="s">
        <v>113</v>
      </c>
      <c r="C2795" s="1" t="s">
        <v>5733</v>
      </c>
      <c r="D2795" s="8">
        <v>892006</v>
      </c>
      <c r="E2795" s="8" t="s">
        <v>5734</v>
      </c>
      <c r="F2795" s="8">
        <v>1</v>
      </c>
      <c r="G2795" s="9">
        <v>2</v>
      </c>
      <c r="H2795" s="1">
        <v>1</v>
      </c>
      <c r="I2795" s="8">
        <v>1.58</v>
      </c>
      <c r="J2795" s="9" t="s">
        <v>12</v>
      </c>
    </row>
    <row r="2796" spans="1:10">
      <c r="A2796" s="12">
        <v>45412</v>
      </c>
      <c r="B2796" s="16" t="s">
        <v>113</v>
      </c>
      <c r="C2796" s="1" t="s">
        <v>5735</v>
      </c>
      <c r="D2796" s="8">
        <v>601809</v>
      </c>
      <c r="E2796" s="8" t="s">
        <v>5736</v>
      </c>
      <c r="F2796" s="8">
        <v>7</v>
      </c>
      <c r="G2796" s="9">
        <v>8</v>
      </c>
      <c r="H2796" s="1">
        <v>1</v>
      </c>
      <c r="I2796" s="8">
        <v>20.9</v>
      </c>
      <c r="J2796" s="9" t="s">
        <v>12</v>
      </c>
    </row>
    <row r="2797" spans="1:10">
      <c r="A2797" s="12">
        <v>45412</v>
      </c>
      <c r="B2797" s="16" t="s">
        <v>113</v>
      </c>
      <c r="C2797" s="1" t="s">
        <v>5737</v>
      </c>
      <c r="D2797" s="8">
        <v>488718</v>
      </c>
      <c r="E2797" s="8" t="s">
        <v>5738</v>
      </c>
      <c r="F2797" s="8">
        <v>7</v>
      </c>
      <c r="G2797" s="9">
        <v>0</v>
      </c>
      <c r="H2797" s="1" t="s">
        <v>282</v>
      </c>
      <c r="I2797" s="8" t="s">
        <v>5739</v>
      </c>
      <c r="J2797" s="9" t="s">
        <v>12</v>
      </c>
    </row>
    <row r="2798" spans="1:10">
      <c r="A2798" s="12">
        <v>45412</v>
      </c>
      <c r="B2798" s="16" t="s">
        <v>113</v>
      </c>
      <c r="C2798" s="1" t="s">
        <v>5740</v>
      </c>
      <c r="D2798" s="8">
        <v>308270</v>
      </c>
      <c r="E2798" s="8" t="s">
        <v>5741</v>
      </c>
      <c r="F2798" s="8">
        <v>9</v>
      </c>
      <c r="G2798" s="9">
        <v>3</v>
      </c>
      <c r="H2798" s="1" t="s">
        <v>126</v>
      </c>
      <c r="I2798" s="8" t="s">
        <v>5742</v>
      </c>
      <c r="J2798" s="9" t="s">
        <v>47</v>
      </c>
    </row>
    <row r="2799" spans="1:10">
      <c r="A2799" s="12">
        <v>45412</v>
      </c>
      <c r="B2799" s="16" t="s">
        <v>113</v>
      </c>
      <c r="C2799" s="1" t="s">
        <v>5743</v>
      </c>
      <c r="D2799" s="8">
        <v>969952</v>
      </c>
      <c r="E2799" s="8" t="s">
        <v>5744</v>
      </c>
      <c r="F2799" s="8">
        <v>0</v>
      </c>
      <c r="G2799" s="9">
        <v>1</v>
      </c>
      <c r="H2799" s="1">
        <v>1</v>
      </c>
      <c r="I2799" s="8">
        <v>1.01</v>
      </c>
      <c r="J2799" s="9" t="s">
        <v>12</v>
      </c>
    </row>
    <row r="2800" spans="1:10">
      <c r="A2800" s="12">
        <v>45412</v>
      </c>
      <c r="B2800" s="16" t="s">
        <v>113</v>
      </c>
      <c r="C2800" s="1" t="s">
        <v>5745</v>
      </c>
      <c r="D2800" s="8">
        <v>814092</v>
      </c>
      <c r="E2800" s="8" t="s">
        <v>5746</v>
      </c>
      <c r="F2800" s="8">
        <v>4</v>
      </c>
      <c r="G2800" s="9">
        <v>15</v>
      </c>
      <c r="H2800" s="1">
        <v>11</v>
      </c>
      <c r="I2800" s="8">
        <v>20.9</v>
      </c>
      <c r="J2800" s="9" t="s">
        <v>12</v>
      </c>
    </row>
    <row r="2801" spans="1:10">
      <c r="A2801" s="12">
        <v>45412</v>
      </c>
      <c r="B2801" s="16" t="s">
        <v>113</v>
      </c>
      <c r="C2801" s="1" t="s">
        <v>1383</v>
      </c>
      <c r="D2801" s="8">
        <v>910406</v>
      </c>
      <c r="E2801" s="8" t="s">
        <v>5747</v>
      </c>
      <c r="F2801" s="8">
        <v>1</v>
      </c>
      <c r="G2801" s="9">
        <v>0</v>
      </c>
      <c r="H2801" s="1" t="s">
        <v>79</v>
      </c>
      <c r="I2801" s="8" t="s">
        <v>5748</v>
      </c>
      <c r="J2801" s="9" t="s">
        <v>24</v>
      </c>
    </row>
    <row r="2802" spans="1:10">
      <c r="A2802" s="12">
        <v>45412</v>
      </c>
      <c r="B2802" s="16" t="s">
        <v>113</v>
      </c>
      <c r="C2802" s="1" t="s">
        <v>5749</v>
      </c>
      <c r="D2802" s="8">
        <v>807606</v>
      </c>
      <c r="E2802" s="8" t="s">
        <v>5750</v>
      </c>
      <c r="F2802" s="8">
        <v>0</v>
      </c>
      <c r="G2802" s="9">
        <v>43</v>
      </c>
      <c r="H2802" s="1">
        <v>43</v>
      </c>
      <c r="I2802" s="8">
        <v>75.25</v>
      </c>
      <c r="J2802" s="9" t="s">
        <v>12</v>
      </c>
    </row>
    <row r="2803" spans="1:10">
      <c r="A2803" s="12">
        <v>45412</v>
      </c>
      <c r="B2803" s="16" t="s">
        <v>113</v>
      </c>
      <c r="C2803" s="1" t="s">
        <v>5751</v>
      </c>
      <c r="D2803" s="8">
        <v>298487</v>
      </c>
      <c r="E2803" s="8" t="s">
        <v>5752</v>
      </c>
      <c r="F2803" s="8">
        <v>0</v>
      </c>
      <c r="G2803" s="9">
        <v>5</v>
      </c>
      <c r="H2803" s="1">
        <v>5</v>
      </c>
      <c r="I2803" s="8">
        <v>48.6</v>
      </c>
      <c r="J2803" s="9" t="s">
        <v>12</v>
      </c>
    </row>
    <row r="2804" spans="1:10">
      <c r="A2804" s="12">
        <v>45412</v>
      </c>
      <c r="B2804" s="16" t="s">
        <v>113</v>
      </c>
      <c r="C2804" s="1" t="s">
        <v>5753</v>
      </c>
      <c r="D2804" s="8">
        <v>122951</v>
      </c>
      <c r="E2804" s="8" t="s">
        <v>5754</v>
      </c>
      <c r="F2804" s="8">
        <v>4</v>
      </c>
      <c r="G2804" s="9">
        <v>6</v>
      </c>
      <c r="H2804" s="1">
        <v>2</v>
      </c>
      <c r="I2804" s="8">
        <v>8.35</v>
      </c>
      <c r="J2804" s="9" t="s">
        <v>12</v>
      </c>
    </row>
    <row r="2805" spans="1:10">
      <c r="A2805" s="12">
        <v>45412</v>
      </c>
      <c r="B2805" s="16" t="s">
        <v>113</v>
      </c>
      <c r="C2805" s="1" t="s">
        <v>1399</v>
      </c>
      <c r="D2805" s="8">
        <v>478874</v>
      </c>
      <c r="E2805" s="8" t="s">
        <v>1400</v>
      </c>
      <c r="F2805" s="8">
        <v>10</v>
      </c>
      <c r="G2805" s="9">
        <v>9</v>
      </c>
      <c r="H2805" s="1" t="s">
        <v>79</v>
      </c>
      <c r="I2805" s="8" t="s">
        <v>5755</v>
      </c>
      <c r="J2805" s="9" t="s">
        <v>12</v>
      </c>
    </row>
    <row r="2806" spans="1:10">
      <c r="A2806" s="12">
        <v>45412</v>
      </c>
      <c r="B2806" s="16" t="s">
        <v>64</v>
      </c>
      <c r="C2806" s="1" t="s">
        <v>5756</v>
      </c>
      <c r="D2806" s="8">
        <v>380433</v>
      </c>
      <c r="E2806" s="8" t="s">
        <v>5757</v>
      </c>
      <c r="F2806" s="8">
        <v>193</v>
      </c>
      <c r="G2806" s="9">
        <v>184</v>
      </c>
      <c r="H2806" s="1" t="s">
        <v>303</v>
      </c>
      <c r="I2806" s="8" t="s">
        <v>5758</v>
      </c>
      <c r="J2806" s="9" t="s">
        <v>16</v>
      </c>
    </row>
    <row r="2807" spans="1:10">
      <c r="A2807" s="12">
        <v>45412</v>
      </c>
      <c r="B2807" s="16" t="s">
        <v>64</v>
      </c>
      <c r="C2807" s="1" t="s">
        <v>746</v>
      </c>
      <c r="D2807" s="8">
        <v>9684150</v>
      </c>
      <c r="E2807" s="8" t="s">
        <v>796</v>
      </c>
      <c r="F2807" s="8">
        <v>121</v>
      </c>
      <c r="G2807" s="9">
        <v>119</v>
      </c>
      <c r="H2807" s="1" t="s">
        <v>90</v>
      </c>
      <c r="I2807" s="8" t="s">
        <v>5759</v>
      </c>
      <c r="J2807" s="9" t="s">
        <v>16</v>
      </c>
    </row>
    <row r="2808" spans="1:10">
      <c r="A2808" s="12">
        <v>45412</v>
      </c>
      <c r="B2808" s="16" t="s">
        <v>64</v>
      </c>
      <c r="C2808" s="1" t="s">
        <v>5760</v>
      </c>
      <c r="D2808" s="8">
        <v>509684</v>
      </c>
      <c r="E2808" s="8" t="s">
        <v>5761</v>
      </c>
      <c r="F2808" s="8">
        <v>134</v>
      </c>
      <c r="G2808" s="9">
        <v>132</v>
      </c>
      <c r="H2808" s="1" t="s">
        <v>90</v>
      </c>
      <c r="I2808" s="8" t="s">
        <v>5762</v>
      </c>
      <c r="J2808" s="9" t="s">
        <v>16</v>
      </c>
    </row>
    <row r="2809" spans="1:10">
      <c r="A2809" s="12">
        <v>45412</v>
      </c>
      <c r="B2809" s="16" t="s">
        <v>64</v>
      </c>
      <c r="C2809" s="1" t="s">
        <v>5763</v>
      </c>
      <c r="D2809" s="8">
        <v>8262800</v>
      </c>
      <c r="E2809" s="8" t="s">
        <v>5764</v>
      </c>
      <c r="F2809" s="8">
        <v>224</v>
      </c>
      <c r="G2809" s="9">
        <v>233</v>
      </c>
      <c r="H2809" s="1">
        <v>9</v>
      </c>
      <c r="I2809" s="8">
        <v>377.63</v>
      </c>
      <c r="J2809" s="9" t="s">
        <v>16</v>
      </c>
    </row>
    <row r="2810" spans="1:10">
      <c r="A2810" s="12">
        <v>45412</v>
      </c>
      <c r="B2810" s="16" t="s">
        <v>64</v>
      </c>
      <c r="C2810" s="1" t="s">
        <v>5765</v>
      </c>
      <c r="D2810" s="8">
        <v>924653</v>
      </c>
      <c r="E2810" s="8" t="s">
        <v>5766</v>
      </c>
      <c r="F2810" s="8">
        <v>133</v>
      </c>
      <c r="G2810" s="9">
        <v>134</v>
      </c>
      <c r="H2810" s="1">
        <v>1</v>
      </c>
      <c r="I2810" s="8">
        <v>58.38</v>
      </c>
      <c r="J2810" s="9" t="s">
        <v>16</v>
      </c>
    </row>
    <row r="2811" spans="1:10">
      <c r="A2811" s="12">
        <v>45412</v>
      </c>
      <c r="B2811" s="16" t="s">
        <v>64</v>
      </c>
      <c r="C2811" s="1" t="s">
        <v>5767</v>
      </c>
      <c r="D2811" s="8">
        <v>258041</v>
      </c>
      <c r="E2811" s="8" t="s">
        <v>5768</v>
      </c>
      <c r="F2811" s="8">
        <v>89</v>
      </c>
      <c r="G2811" s="9">
        <v>88</v>
      </c>
      <c r="H2811" s="1" t="s">
        <v>79</v>
      </c>
      <c r="I2811" s="8" t="s">
        <v>5769</v>
      </c>
      <c r="J2811" s="9" t="s">
        <v>12</v>
      </c>
    </row>
    <row r="2812" spans="1:10">
      <c r="A2812" s="12">
        <v>45412</v>
      </c>
      <c r="B2812" s="16" t="s">
        <v>64</v>
      </c>
      <c r="C2812" s="1" t="s">
        <v>5770</v>
      </c>
      <c r="D2812" s="8">
        <v>276059</v>
      </c>
      <c r="E2812" s="8" t="s">
        <v>5771</v>
      </c>
      <c r="F2812" s="8">
        <v>854</v>
      </c>
      <c r="G2812" s="9">
        <v>852</v>
      </c>
      <c r="H2812" s="1" t="s">
        <v>90</v>
      </c>
      <c r="I2812" s="8" t="s">
        <v>5772</v>
      </c>
      <c r="J2812" s="9" t="s">
        <v>24</v>
      </c>
    </row>
    <row r="2813" spans="1:10">
      <c r="A2813" s="12">
        <v>45412</v>
      </c>
      <c r="B2813" s="16" t="s">
        <v>64</v>
      </c>
      <c r="C2813" s="1" t="s">
        <v>5773</v>
      </c>
      <c r="D2813" s="8">
        <v>944264</v>
      </c>
      <c r="E2813" s="8" t="s">
        <v>5774</v>
      </c>
      <c r="F2813" s="8">
        <v>32</v>
      </c>
      <c r="G2813" s="9">
        <v>31</v>
      </c>
      <c r="H2813" s="1" t="s">
        <v>79</v>
      </c>
      <c r="I2813" s="8" t="s">
        <v>5775</v>
      </c>
      <c r="J2813" s="9" t="s">
        <v>12</v>
      </c>
    </row>
    <row r="2814" spans="1:10">
      <c r="A2814" s="12">
        <v>45412</v>
      </c>
      <c r="B2814" s="16" t="s">
        <v>64</v>
      </c>
      <c r="C2814" s="1" t="s">
        <v>5776</v>
      </c>
      <c r="D2814" s="8">
        <v>701201</v>
      </c>
      <c r="E2814" s="8" t="s">
        <v>5777</v>
      </c>
      <c r="F2814" s="8">
        <v>95</v>
      </c>
      <c r="G2814" s="9">
        <v>96</v>
      </c>
      <c r="H2814" s="1">
        <v>1</v>
      </c>
      <c r="I2814" s="8">
        <v>5.68</v>
      </c>
      <c r="J2814" s="9" t="s">
        <v>24</v>
      </c>
    </row>
    <row r="2815" spans="1:10">
      <c r="A2815" s="12">
        <v>45412</v>
      </c>
      <c r="B2815" s="16" t="s">
        <v>64</v>
      </c>
      <c r="C2815" s="1" t="s">
        <v>5778</v>
      </c>
      <c r="D2815" s="8">
        <v>533334</v>
      </c>
      <c r="E2815" s="8" t="s">
        <v>3106</v>
      </c>
      <c r="F2815" s="8">
        <v>148</v>
      </c>
      <c r="G2815" s="9">
        <v>147</v>
      </c>
      <c r="H2815" s="1" t="s">
        <v>79</v>
      </c>
      <c r="I2815" s="8" t="s">
        <v>5779</v>
      </c>
      <c r="J2815" s="9" t="s">
        <v>16</v>
      </c>
    </row>
    <row r="2816" spans="1:10">
      <c r="A2816" s="12">
        <v>45412</v>
      </c>
      <c r="B2816" s="16" t="s">
        <v>64</v>
      </c>
      <c r="C2816" s="1" t="s">
        <v>5780</v>
      </c>
      <c r="D2816" s="8">
        <v>345744</v>
      </c>
      <c r="E2816" s="8" t="s">
        <v>4517</v>
      </c>
      <c r="F2816" s="8">
        <v>93</v>
      </c>
      <c r="G2816" s="9">
        <v>83</v>
      </c>
      <c r="H2816" s="1" t="s">
        <v>579</v>
      </c>
      <c r="I2816" s="8" t="s">
        <v>5781</v>
      </c>
      <c r="J2816" s="9" t="s">
        <v>12</v>
      </c>
    </row>
    <row r="2817" spans="1:10">
      <c r="A2817" s="12">
        <v>45412</v>
      </c>
      <c r="B2817" s="16" t="s">
        <v>64</v>
      </c>
      <c r="C2817" s="1" t="s">
        <v>5782</v>
      </c>
      <c r="D2817" s="8">
        <v>385702</v>
      </c>
      <c r="E2817" s="8" t="s">
        <v>5783</v>
      </c>
      <c r="F2817" s="8">
        <v>75</v>
      </c>
      <c r="G2817" s="9">
        <v>77</v>
      </c>
      <c r="H2817" s="1">
        <v>2</v>
      </c>
      <c r="I2817" s="8">
        <v>201.86</v>
      </c>
      <c r="J2817" s="9" t="s">
        <v>12</v>
      </c>
    </row>
    <row r="2818" spans="1:10">
      <c r="A2818" s="12">
        <v>45412</v>
      </c>
      <c r="B2818" s="16" t="s">
        <v>64</v>
      </c>
      <c r="C2818" s="1" t="s">
        <v>5784</v>
      </c>
      <c r="D2818" s="8">
        <v>4941845</v>
      </c>
      <c r="E2818" s="8" t="s">
        <v>5785</v>
      </c>
      <c r="F2818" s="8">
        <v>13</v>
      </c>
      <c r="G2818" s="9">
        <v>10</v>
      </c>
      <c r="H2818" s="1" t="s">
        <v>71</v>
      </c>
      <c r="I2818" s="8" t="s">
        <v>5786</v>
      </c>
      <c r="J2818" s="9" t="s">
        <v>16</v>
      </c>
    </row>
    <row r="2819" spans="1:10">
      <c r="A2819" s="12">
        <v>45412</v>
      </c>
      <c r="B2819" s="16" t="s">
        <v>64</v>
      </c>
      <c r="C2819" s="1" t="s">
        <v>5787</v>
      </c>
      <c r="D2819" s="8">
        <v>102015</v>
      </c>
      <c r="E2819" s="8" t="s">
        <v>779</v>
      </c>
      <c r="F2819" s="8">
        <v>29</v>
      </c>
      <c r="G2819" s="9">
        <v>5</v>
      </c>
      <c r="H2819" s="1" t="s">
        <v>421</v>
      </c>
      <c r="I2819" s="8" t="s">
        <v>5788</v>
      </c>
      <c r="J2819" s="9" t="s">
        <v>16</v>
      </c>
    </row>
    <row r="2820" spans="1:10">
      <c r="A2820" s="12">
        <v>45412</v>
      </c>
      <c r="B2820" s="16" t="s">
        <v>64</v>
      </c>
      <c r="C2820" s="1" t="s">
        <v>5789</v>
      </c>
      <c r="D2820" s="8">
        <v>249189</v>
      </c>
      <c r="E2820" s="8" t="s">
        <v>5790</v>
      </c>
      <c r="F2820" s="8">
        <v>12</v>
      </c>
      <c r="G2820" s="9">
        <v>0</v>
      </c>
      <c r="H2820" s="1" t="s">
        <v>622</v>
      </c>
      <c r="I2820" s="8" t="s">
        <v>5791</v>
      </c>
      <c r="J2820" s="9" t="s">
        <v>16</v>
      </c>
    </row>
    <row r="2821" spans="1:10">
      <c r="A2821" s="12">
        <v>45412</v>
      </c>
      <c r="B2821" s="16" t="s">
        <v>64</v>
      </c>
      <c r="C2821" s="1" t="s">
        <v>5792</v>
      </c>
      <c r="D2821" s="8">
        <v>592834</v>
      </c>
      <c r="E2821" s="8" t="s">
        <v>5793</v>
      </c>
      <c r="F2821" s="8">
        <v>18</v>
      </c>
      <c r="G2821" s="9">
        <v>19</v>
      </c>
      <c r="H2821" s="1">
        <v>1</v>
      </c>
      <c r="I2821" s="8">
        <v>30.15</v>
      </c>
      <c r="J2821" s="9" t="s">
        <v>16</v>
      </c>
    </row>
    <row r="2822" spans="1:10">
      <c r="A2822" s="12">
        <v>45412</v>
      </c>
      <c r="B2822" s="16" t="s">
        <v>64</v>
      </c>
      <c r="C2822" s="1" t="s">
        <v>5794</v>
      </c>
      <c r="D2822" s="8">
        <v>8374450</v>
      </c>
      <c r="E2822" s="8" t="s">
        <v>5795</v>
      </c>
      <c r="F2822" s="8">
        <v>23</v>
      </c>
      <c r="G2822" s="9">
        <v>7</v>
      </c>
      <c r="H2822" s="1" t="s">
        <v>492</v>
      </c>
      <c r="I2822" s="8" t="s">
        <v>5796</v>
      </c>
      <c r="J2822" s="9" t="s">
        <v>16</v>
      </c>
    </row>
    <row r="2823" spans="1:10">
      <c r="A2823" s="12">
        <v>45412</v>
      </c>
      <c r="B2823" s="16" t="s">
        <v>64</v>
      </c>
      <c r="C2823" s="1" t="s">
        <v>5797</v>
      </c>
      <c r="D2823" s="8">
        <v>7696721</v>
      </c>
      <c r="E2823" s="8" t="s">
        <v>5798</v>
      </c>
      <c r="F2823" s="8">
        <v>71</v>
      </c>
      <c r="G2823" s="9">
        <v>70</v>
      </c>
      <c r="H2823" s="1" t="s">
        <v>79</v>
      </c>
      <c r="I2823" s="8" t="s">
        <v>5799</v>
      </c>
      <c r="J2823" s="9" t="s">
        <v>16</v>
      </c>
    </row>
    <row r="2824" spans="1:10">
      <c r="A2824" s="12">
        <v>45412</v>
      </c>
      <c r="B2824" s="16" t="s">
        <v>64</v>
      </c>
      <c r="C2824" s="1" t="s">
        <v>5800</v>
      </c>
      <c r="D2824" s="8">
        <v>197799</v>
      </c>
      <c r="E2824" s="8" t="s">
        <v>5801</v>
      </c>
      <c r="F2824" s="8">
        <v>21</v>
      </c>
      <c r="G2824" s="9">
        <v>16</v>
      </c>
      <c r="H2824" s="1" t="s">
        <v>86</v>
      </c>
      <c r="I2824" s="8" t="s">
        <v>5802</v>
      </c>
      <c r="J2824" s="9" t="s">
        <v>16</v>
      </c>
    </row>
    <row r="2825" spans="1:10">
      <c r="A2825" s="12">
        <v>45412</v>
      </c>
      <c r="B2825" s="16" t="s">
        <v>64</v>
      </c>
      <c r="C2825" s="1" t="s">
        <v>5803</v>
      </c>
      <c r="D2825" s="8">
        <v>213022</v>
      </c>
      <c r="E2825" s="8" t="s">
        <v>928</v>
      </c>
      <c r="F2825" s="8">
        <v>184</v>
      </c>
      <c r="G2825" s="9">
        <v>172</v>
      </c>
      <c r="H2825" s="1" t="s">
        <v>622</v>
      </c>
      <c r="I2825" s="8" t="s">
        <v>5804</v>
      </c>
      <c r="J2825" s="9" t="s">
        <v>16</v>
      </c>
    </row>
    <row r="2826" spans="1:10">
      <c r="A2826" s="12">
        <v>45412</v>
      </c>
      <c r="B2826" s="16" t="s">
        <v>64</v>
      </c>
      <c r="C2826" s="1" t="s">
        <v>5805</v>
      </c>
      <c r="D2826" s="8">
        <v>396251</v>
      </c>
      <c r="E2826" s="8" t="s">
        <v>5806</v>
      </c>
      <c r="F2826" s="8">
        <v>480</v>
      </c>
      <c r="G2826" s="9">
        <v>576</v>
      </c>
      <c r="H2826" s="1">
        <v>96</v>
      </c>
      <c r="I2826" s="8">
        <v>112.32</v>
      </c>
      <c r="J2826" s="9" t="s">
        <v>16</v>
      </c>
    </row>
    <row r="2827" spans="1:10">
      <c r="A2827" s="12">
        <v>45412</v>
      </c>
      <c r="B2827" s="16" t="s">
        <v>64</v>
      </c>
      <c r="C2827" s="1" t="s">
        <v>4073</v>
      </c>
      <c r="D2827" s="8">
        <v>766077</v>
      </c>
      <c r="E2827" s="8" t="s">
        <v>5807</v>
      </c>
      <c r="F2827" s="8">
        <v>58</v>
      </c>
      <c r="G2827" s="9">
        <v>45</v>
      </c>
      <c r="H2827" s="1" t="s">
        <v>3452</v>
      </c>
      <c r="I2827" s="8" t="s">
        <v>5808</v>
      </c>
      <c r="J2827" s="9" t="s">
        <v>16</v>
      </c>
    </row>
    <row r="2828" spans="1:10">
      <c r="A2828" s="12">
        <v>45412</v>
      </c>
      <c r="B2828" s="16" t="s">
        <v>64</v>
      </c>
      <c r="C2828" s="1" t="s">
        <v>2168</v>
      </c>
      <c r="D2828" s="8">
        <v>8180586</v>
      </c>
      <c r="E2828" s="8" t="s">
        <v>5809</v>
      </c>
      <c r="F2828" s="8">
        <v>96</v>
      </c>
      <c r="G2828" s="9">
        <v>84</v>
      </c>
      <c r="H2828" s="1" t="s">
        <v>622</v>
      </c>
      <c r="I2828" s="8" t="s">
        <v>5810</v>
      </c>
      <c r="J2828" s="9" t="s">
        <v>16</v>
      </c>
    </row>
    <row r="2829" spans="1:10">
      <c r="A2829" s="12">
        <v>45412</v>
      </c>
      <c r="B2829" s="16" t="s">
        <v>64</v>
      </c>
      <c r="C2829" s="1" t="s">
        <v>5811</v>
      </c>
      <c r="D2829" s="8">
        <v>6634859</v>
      </c>
      <c r="E2829" s="8" t="s">
        <v>5812</v>
      </c>
      <c r="F2829" s="8">
        <v>65</v>
      </c>
      <c r="G2829" s="9">
        <v>63</v>
      </c>
      <c r="H2829" s="1" t="s">
        <v>90</v>
      </c>
      <c r="I2829" s="8" t="s">
        <v>5813</v>
      </c>
      <c r="J2829" s="9" t="s">
        <v>16</v>
      </c>
    </row>
    <row r="2830" spans="1:10">
      <c r="A2830" s="12">
        <v>45412</v>
      </c>
      <c r="B2830" s="16" t="s">
        <v>64</v>
      </c>
      <c r="C2830" s="1" t="s">
        <v>3872</v>
      </c>
      <c r="D2830" s="8">
        <v>5281241</v>
      </c>
      <c r="E2830" s="8" t="s">
        <v>3925</v>
      </c>
      <c r="F2830" s="8">
        <v>132</v>
      </c>
      <c r="G2830" s="9">
        <v>128</v>
      </c>
      <c r="H2830" s="1" t="s">
        <v>632</v>
      </c>
      <c r="I2830" s="8" t="s">
        <v>5814</v>
      </c>
      <c r="J2830" s="9" t="s">
        <v>16</v>
      </c>
    </row>
    <row r="2831" spans="1:10">
      <c r="A2831" s="12">
        <v>45412</v>
      </c>
      <c r="B2831" s="16" t="s">
        <v>64</v>
      </c>
      <c r="C2831" s="1" t="s">
        <v>5815</v>
      </c>
      <c r="D2831" s="8">
        <v>9228445</v>
      </c>
      <c r="E2831" s="8" t="s">
        <v>4689</v>
      </c>
      <c r="F2831" s="8">
        <v>133</v>
      </c>
      <c r="G2831" s="9">
        <v>132</v>
      </c>
      <c r="H2831" s="1" t="s">
        <v>79</v>
      </c>
      <c r="I2831" s="8" t="s">
        <v>5816</v>
      </c>
      <c r="J2831" s="9" t="s">
        <v>16</v>
      </c>
    </row>
    <row r="2832" spans="1:10">
      <c r="A2832" s="12">
        <v>45412</v>
      </c>
      <c r="B2832" s="16" t="s">
        <v>64</v>
      </c>
      <c r="C2832" s="1" t="s">
        <v>5817</v>
      </c>
      <c r="D2832" s="8">
        <v>568419</v>
      </c>
      <c r="E2832" s="8" t="s">
        <v>5313</v>
      </c>
      <c r="F2832" s="8">
        <v>138</v>
      </c>
      <c r="G2832" s="9">
        <v>156</v>
      </c>
      <c r="H2832" s="1">
        <v>18</v>
      </c>
      <c r="I2832" s="8">
        <v>118.83</v>
      </c>
      <c r="J2832" s="9" t="s">
        <v>16</v>
      </c>
    </row>
    <row r="2833" spans="1:10">
      <c r="A2833" s="12">
        <v>45412</v>
      </c>
      <c r="B2833" s="16" t="s">
        <v>64</v>
      </c>
      <c r="C2833" s="1" t="s">
        <v>5818</v>
      </c>
      <c r="D2833" s="8">
        <v>364380</v>
      </c>
      <c r="E2833" s="8" t="s">
        <v>5819</v>
      </c>
      <c r="F2833" s="8">
        <v>20</v>
      </c>
      <c r="G2833" s="9">
        <v>10</v>
      </c>
      <c r="H2833" s="1" t="s">
        <v>579</v>
      </c>
      <c r="I2833" s="8" t="s">
        <v>5820</v>
      </c>
      <c r="J2833" s="9" t="s">
        <v>16</v>
      </c>
    </row>
    <row r="2834" spans="1:10">
      <c r="A2834" s="12">
        <v>45412</v>
      </c>
      <c r="B2834" s="16" t="s">
        <v>64</v>
      </c>
      <c r="C2834" s="1" t="s">
        <v>5821</v>
      </c>
      <c r="D2834" s="8">
        <v>800858</v>
      </c>
      <c r="E2834" s="8" t="s">
        <v>5822</v>
      </c>
      <c r="F2834" s="8">
        <v>11</v>
      </c>
      <c r="G2834" s="9">
        <v>8</v>
      </c>
      <c r="H2834" s="1" t="s">
        <v>71</v>
      </c>
      <c r="I2834" s="8" t="s">
        <v>5823</v>
      </c>
      <c r="J2834" s="9" t="s">
        <v>16</v>
      </c>
    </row>
    <row r="2835" spans="1:10">
      <c r="A2835" s="12">
        <v>45412</v>
      </c>
      <c r="B2835" s="16" t="s">
        <v>64</v>
      </c>
      <c r="C2835" s="1" t="s">
        <v>5824</v>
      </c>
      <c r="D2835" s="8">
        <v>9888515</v>
      </c>
      <c r="E2835" s="8" t="s">
        <v>5825</v>
      </c>
      <c r="F2835" s="8">
        <v>48</v>
      </c>
      <c r="G2835" s="9">
        <v>63</v>
      </c>
      <c r="H2835" s="1">
        <v>15</v>
      </c>
      <c r="I2835" s="8">
        <v>2699.85</v>
      </c>
      <c r="J2835" s="9" t="s">
        <v>16</v>
      </c>
    </row>
    <row r="2836" spans="1:10">
      <c r="A2836" s="12">
        <v>45412</v>
      </c>
      <c r="B2836" s="16" t="s">
        <v>64</v>
      </c>
      <c r="C2836" s="1" t="s">
        <v>5826</v>
      </c>
      <c r="D2836" s="8">
        <v>6634567</v>
      </c>
      <c r="E2836" s="8" t="s">
        <v>5827</v>
      </c>
      <c r="F2836" s="8">
        <v>89</v>
      </c>
      <c r="G2836" s="9">
        <v>74</v>
      </c>
      <c r="H2836" s="1" t="s">
        <v>849</v>
      </c>
      <c r="I2836" s="8" t="s">
        <v>5828</v>
      </c>
      <c r="J2836" s="9" t="s">
        <v>16</v>
      </c>
    </row>
    <row r="2837" spans="1:10">
      <c r="A2837" s="12">
        <v>45412</v>
      </c>
      <c r="B2837" s="16" t="s">
        <v>64</v>
      </c>
      <c r="C2837" s="1" t="s">
        <v>5829</v>
      </c>
      <c r="D2837" s="8">
        <v>9600533</v>
      </c>
      <c r="E2837" s="8" t="s">
        <v>5830</v>
      </c>
      <c r="F2837" s="8">
        <v>260</v>
      </c>
      <c r="G2837" s="9">
        <v>270</v>
      </c>
      <c r="H2837" s="1">
        <v>10</v>
      </c>
      <c r="I2837" s="8">
        <v>20.46</v>
      </c>
      <c r="J2837" s="9" t="s">
        <v>16</v>
      </c>
    </row>
    <row r="2838" spans="1:10">
      <c r="A2838" s="12">
        <v>45412</v>
      </c>
      <c r="B2838" s="16" t="s">
        <v>64</v>
      </c>
      <c r="C2838" s="1" t="s">
        <v>5831</v>
      </c>
      <c r="D2838" s="8">
        <v>516125</v>
      </c>
      <c r="E2838" s="8" t="s">
        <v>5067</v>
      </c>
      <c r="F2838" s="8">
        <v>324</v>
      </c>
      <c r="G2838" s="9">
        <v>344</v>
      </c>
      <c r="H2838" s="1">
        <v>20</v>
      </c>
      <c r="I2838" s="8">
        <v>187.14</v>
      </c>
      <c r="J2838" s="9" t="s">
        <v>16</v>
      </c>
    </row>
    <row r="2839" spans="1:10">
      <c r="A2839" s="12">
        <v>45412</v>
      </c>
      <c r="B2839" s="16" t="s">
        <v>64</v>
      </c>
      <c r="C2839" s="1" t="s">
        <v>5832</v>
      </c>
      <c r="D2839" s="8">
        <v>790412</v>
      </c>
      <c r="E2839" s="8" t="s">
        <v>5833</v>
      </c>
      <c r="F2839" s="8">
        <v>225</v>
      </c>
      <c r="G2839" s="9">
        <v>238</v>
      </c>
      <c r="H2839" s="1">
        <v>13</v>
      </c>
      <c r="I2839" s="8">
        <v>125.58</v>
      </c>
      <c r="J2839" s="9" t="s">
        <v>16</v>
      </c>
    </row>
    <row r="2840" spans="1:10">
      <c r="A2840" s="12">
        <v>45412</v>
      </c>
      <c r="B2840" s="16" t="s">
        <v>64</v>
      </c>
      <c r="C2840" s="1" t="s">
        <v>5834</v>
      </c>
      <c r="D2840" s="8">
        <v>209031</v>
      </c>
      <c r="E2840" s="8" t="s">
        <v>5835</v>
      </c>
      <c r="F2840" s="8">
        <v>122</v>
      </c>
      <c r="G2840" s="9">
        <v>128</v>
      </c>
      <c r="H2840" s="1">
        <v>6</v>
      </c>
      <c r="I2840" s="8">
        <v>162.96</v>
      </c>
      <c r="J2840" s="9" t="s">
        <v>16</v>
      </c>
    </row>
    <row r="2841" spans="1:10">
      <c r="A2841" s="12">
        <v>45412</v>
      </c>
      <c r="B2841" s="16" t="s">
        <v>64</v>
      </c>
      <c r="C2841" s="1" t="s">
        <v>104</v>
      </c>
      <c r="D2841" s="8">
        <v>9003237</v>
      </c>
      <c r="E2841" s="8" t="s">
        <v>477</v>
      </c>
      <c r="F2841" s="8">
        <v>12</v>
      </c>
      <c r="G2841" s="9">
        <v>0</v>
      </c>
      <c r="H2841" s="1" t="s">
        <v>622</v>
      </c>
      <c r="I2841" s="8" t="s">
        <v>5836</v>
      </c>
      <c r="J2841" s="9" t="s">
        <v>16</v>
      </c>
    </row>
    <row r="2842" spans="1:10">
      <c r="A2842" s="12">
        <v>45412</v>
      </c>
      <c r="B2842" s="16" t="s">
        <v>64</v>
      </c>
      <c r="C2842" s="1" t="s">
        <v>5837</v>
      </c>
      <c r="D2842" s="8">
        <v>9281002</v>
      </c>
      <c r="E2842" s="8" t="s">
        <v>5838</v>
      </c>
      <c r="F2842" s="8">
        <v>16</v>
      </c>
      <c r="G2842" s="9">
        <v>15</v>
      </c>
      <c r="H2842" s="1" t="s">
        <v>203</v>
      </c>
      <c r="I2842" s="8" t="s">
        <v>5839</v>
      </c>
      <c r="J2842" s="9" t="s">
        <v>16</v>
      </c>
    </row>
    <row r="2843" spans="1:10">
      <c r="A2843" s="12">
        <v>45412</v>
      </c>
      <c r="B2843" s="16" t="s">
        <v>64</v>
      </c>
      <c r="C2843" s="1" t="s">
        <v>5345</v>
      </c>
      <c r="D2843" s="8">
        <v>7042712</v>
      </c>
      <c r="E2843" s="8" t="s">
        <v>5449</v>
      </c>
      <c r="F2843" s="8">
        <v>54</v>
      </c>
      <c r="G2843" s="9">
        <v>55</v>
      </c>
      <c r="H2843" s="1">
        <v>1</v>
      </c>
      <c r="I2843" s="8">
        <v>189.99</v>
      </c>
      <c r="J2843" s="9" t="s">
        <v>16</v>
      </c>
    </row>
    <row r="2844" spans="1:10">
      <c r="A2844" s="12">
        <v>45412</v>
      </c>
      <c r="B2844" s="16" t="s">
        <v>64</v>
      </c>
      <c r="C2844" s="1" t="s">
        <v>5840</v>
      </c>
      <c r="D2844" s="8">
        <v>209692</v>
      </c>
      <c r="E2844" s="8" t="s">
        <v>5841</v>
      </c>
      <c r="F2844" s="8">
        <v>285</v>
      </c>
      <c r="G2844" s="9">
        <v>204</v>
      </c>
      <c r="H2844" s="1" t="s">
        <v>5842</v>
      </c>
      <c r="I2844" s="8" t="s">
        <v>5843</v>
      </c>
      <c r="J2844" s="9" t="s">
        <v>16</v>
      </c>
    </row>
    <row r="2845" spans="1:10">
      <c r="A2845" s="12">
        <v>45412</v>
      </c>
      <c r="B2845" s="16" t="s">
        <v>64</v>
      </c>
      <c r="C2845" s="1" t="s">
        <v>5844</v>
      </c>
      <c r="D2845" s="8">
        <v>396201</v>
      </c>
      <c r="E2845" s="8" t="s">
        <v>3949</v>
      </c>
      <c r="F2845" s="8">
        <v>324</v>
      </c>
      <c r="G2845" s="9">
        <v>336</v>
      </c>
      <c r="H2845" s="1">
        <v>12</v>
      </c>
      <c r="I2845" s="8">
        <v>19.8</v>
      </c>
      <c r="J2845" s="9" t="s">
        <v>16</v>
      </c>
    </row>
    <row r="2846" spans="1:10">
      <c r="A2846" s="12">
        <v>45412</v>
      </c>
      <c r="B2846" s="16" t="s">
        <v>64</v>
      </c>
      <c r="C2846" s="1" t="s">
        <v>5845</v>
      </c>
      <c r="D2846" s="8">
        <v>330808</v>
      </c>
      <c r="E2846" s="8" t="s">
        <v>5846</v>
      </c>
      <c r="F2846" s="8">
        <v>120</v>
      </c>
      <c r="G2846" s="9">
        <v>0</v>
      </c>
      <c r="H2846" s="1" t="s">
        <v>4745</v>
      </c>
      <c r="I2846" s="8" t="s">
        <v>5847</v>
      </c>
      <c r="J2846" s="9" t="s">
        <v>26</v>
      </c>
    </row>
    <row r="2847" spans="1:10">
      <c r="A2847" s="12">
        <v>45412</v>
      </c>
      <c r="B2847" s="16" t="s">
        <v>113</v>
      </c>
      <c r="C2847" s="1" t="s">
        <v>5848</v>
      </c>
      <c r="D2847" s="8">
        <v>330808</v>
      </c>
      <c r="E2847" s="8" t="s">
        <v>5849</v>
      </c>
      <c r="F2847" s="8">
        <v>16</v>
      </c>
      <c r="G2847" s="9">
        <v>75</v>
      </c>
      <c r="H2847" s="1">
        <v>59</v>
      </c>
      <c r="I2847" s="8">
        <v>472.17</v>
      </c>
      <c r="J2847" s="9" t="s">
        <v>20</v>
      </c>
    </row>
    <row r="2848" spans="1:10">
      <c r="A2848" s="12">
        <v>45412</v>
      </c>
      <c r="B2848" s="16" t="s">
        <v>113</v>
      </c>
      <c r="C2848" s="1" t="s">
        <v>3532</v>
      </c>
      <c r="D2848" s="8">
        <v>833420</v>
      </c>
      <c r="E2848" s="8" t="s">
        <v>3533</v>
      </c>
      <c r="F2848" s="8">
        <v>27</v>
      </c>
      <c r="G2848" s="9">
        <v>28</v>
      </c>
      <c r="H2848" s="1">
        <v>1</v>
      </c>
      <c r="I2848" s="8">
        <v>3.57</v>
      </c>
      <c r="J2848" s="9" t="s">
        <v>16</v>
      </c>
    </row>
    <row r="2849" spans="1:10">
      <c r="A2849" s="12">
        <v>45412</v>
      </c>
      <c r="B2849" s="16" t="s">
        <v>113</v>
      </c>
      <c r="C2849" s="1" t="s">
        <v>1849</v>
      </c>
      <c r="D2849" s="8">
        <v>801826</v>
      </c>
      <c r="E2849" s="8" t="s">
        <v>1850</v>
      </c>
      <c r="F2849" s="8">
        <v>39</v>
      </c>
      <c r="G2849" s="9">
        <v>57</v>
      </c>
      <c r="H2849" s="1">
        <v>18</v>
      </c>
      <c r="I2849" s="8">
        <v>206.98</v>
      </c>
      <c r="J2849" s="9" t="s">
        <v>16</v>
      </c>
    </row>
    <row r="2850" spans="1:10">
      <c r="A2850" s="12">
        <v>45412</v>
      </c>
      <c r="B2850" s="16" t="s">
        <v>113</v>
      </c>
      <c r="C2850" s="1" t="s">
        <v>5850</v>
      </c>
      <c r="D2850" s="8">
        <v>698325</v>
      </c>
      <c r="E2850" s="8" t="s">
        <v>5558</v>
      </c>
      <c r="F2850" s="8">
        <v>70</v>
      </c>
      <c r="G2850" s="9">
        <v>4</v>
      </c>
      <c r="H2850" s="1" t="s">
        <v>5851</v>
      </c>
      <c r="I2850" s="8" t="s">
        <v>5852</v>
      </c>
      <c r="J2850" s="9" t="s">
        <v>14</v>
      </c>
    </row>
    <row r="2851" spans="1:10">
      <c r="A2851" s="12">
        <v>45412</v>
      </c>
      <c r="B2851" s="16" t="s">
        <v>113</v>
      </c>
      <c r="C2851" s="1" t="s">
        <v>2957</v>
      </c>
      <c r="D2851" s="8">
        <v>110127</v>
      </c>
      <c r="E2851" s="8" t="s">
        <v>980</v>
      </c>
      <c r="F2851" s="8">
        <v>5</v>
      </c>
      <c r="G2851" s="9">
        <v>6</v>
      </c>
      <c r="H2851" s="1">
        <v>1</v>
      </c>
      <c r="I2851" s="8">
        <v>16.93</v>
      </c>
      <c r="J2851" s="9" t="s">
        <v>12</v>
      </c>
    </row>
    <row r="2852" spans="1:10">
      <c r="A2852" s="12">
        <v>45412</v>
      </c>
      <c r="B2852" s="16" t="s">
        <v>113</v>
      </c>
      <c r="C2852" s="1" t="s">
        <v>5853</v>
      </c>
      <c r="D2852" s="8">
        <v>3863386</v>
      </c>
      <c r="E2852" s="8" t="s">
        <v>5854</v>
      </c>
      <c r="F2852" s="8">
        <v>6</v>
      </c>
      <c r="G2852" s="9">
        <v>7</v>
      </c>
      <c r="H2852" s="1">
        <v>1</v>
      </c>
      <c r="I2852" s="8">
        <v>48.76</v>
      </c>
      <c r="J2852" s="9" t="s">
        <v>16</v>
      </c>
    </row>
    <row r="2853" spans="1:10">
      <c r="A2853" s="12">
        <v>45412</v>
      </c>
      <c r="B2853" s="16" t="s">
        <v>113</v>
      </c>
      <c r="C2853" s="1" t="s">
        <v>5855</v>
      </c>
      <c r="D2853" s="8">
        <v>100953</v>
      </c>
      <c r="E2853" s="8" t="s">
        <v>5856</v>
      </c>
      <c r="F2853" s="8">
        <v>2</v>
      </c>
      <c r="G2853" s="9">
        <v>27</v>
      </c>
      <c r="H2853" s="1">
        <v>25</v>
      </c>
      <c r="I2853" s="8">
        <v>339.72</v>
      </c>
      <c r="J2853" s="9" t="s">
        <v>16</v>
      </c>
    </row>
    <row r="2854" spans="1:10">
      <c r="A2854" s="12">
        <v>45412</v>
      </c>
      <c r="B2854" s="16" t="s">
        <v>113</v>
      </c>
      <c r="C2854" s="1" t="s">
        <v>5857</v>
      </c>
      <c r="D2854" s="8">
        <v>6698158</v>
      </c>
      <c r="E2854" s="8" t="s">
        <v>5858</v>
      </c>
      <c r="F2854" s="8">
        <v>27</v>
      </c>
      <c r="G2854" s="9">
        <v>34</v>
      </c>
      <c r="H2854" s="1">
        <v>7</v>
      </c>
      <c r="I2854" s="8">
        <v>354.48</v>
      </c>
      <c r="J2854" s="9" t="s">
        <v>24</v>
      </c>
    </row>
    <row r="2855" spans="1:10">
      <c r="A2855" s="12">
        <v>45412</v>
      </c>
      <c r="B2855" s="16" t="s">
        <v>113</v>
      </c>
      <c r="C2855" s="1" t="s">
        <v>566</v>
      </c>
      <c r="D2855" s="8">
        <v>372296</v>
      </c>
      <c r="E2855" s="8" t="s">
        <v>2423</v>
      </c>
      <c r="F2855" s="8">
        <v>6</v>
      </c>
      <c r="G2855" s="9">
        <v>2</v>
      </c>
      <c r="H2855" s="1" t="s">
        <v>632</v>
      </c>
      <c r="I2855" s="8" t="s">
        <v>5859</v>
      </c>
      <c r="J2855" s="9" t="s">
        <v>47</v>
      </c>
    </row>
    <row r="2856" spans="1:10">
      <c r="A2856" s="12">
        <v>45412</v>
      </c>
      <c r="B2856" s="16" t="s">
        <v>113</v>
      </c>
      <c r="C2856" s="1" t="s">
        <v>5153</v>
      </c>
      <c r="D2856" s="8">
        <v>9401700</v>
      </c>
      <c r="E2856" s="8" t="s">
        <v>5154</v>
      </c>
      <c r="F2856" s="8">
        <v>40</v>
      </c>
      <c r="G2856" s="9">
        <v>26</v>
      </c>
      <c r="H2856" s="1" t="s">
        <v>807</v>
      </c>
      <c r="I2856" s="8" t="s">
        <v>5860</v>
      </c>
      <c r="J2856" s="9" t="s">
        <v>24</v>
      </c>
    </row>
    <row r="2857" spans="1:10">
      <c r="A2857" s="12">
        <v>45412</v>
      </c>
      <c r="B2857" s="16" t="s">
        <v>113</v>
      </c>
      <c r="C2857" s="1" t="s">
        <v>5153</v>
      </c>
      <c r="D2857" s="8">
        <v>9401700</v>
      </c>
      <c r="E2857" s="8" t="s">
        <v>5154</v>
      </c>
      <c r="F2857" s="8">
        <v>40</v>
      </c>
      <c r="G2857" s="9">
        <v>38</v>
      </c>
      <c r="H2857" s="1" t="s">
        <v>807</v>
      </c>
      <c r="I2857" s="8">
        <v>11.84</v>
      </c>
      <c r="J2857" s="9" t="s">
        <v>16</v>
      </c>
    </row>
    <row r="2858" spans="1:10">
      <c r="A2858" s="12">
        <v>45412</v>
      </c>
      <c r="B2858" s="16" t="s">
        <v>113</v>
      </c>
      <c r="C2858" s="1" t="s">
        <v>5861</v>
      </c>
      <c r="D2858" s="8">
        <v>898765</v>
      </c>
      <c r="E2858" s="8" t="s">
        <v>5862</v>
      </c>
      <c r="F2858" s="8">
        <v>224</v>
      </c>
      <c r="G2858" s="9">
        <v>210</v>
      </c>
      <c r="H2858" s="1" t="s">
        <v>807</v>
      </c>
      <c r="I2858" s="8" t="s">
        <v>5863</v>
      </c>
      <c r="J2858" s="9" t="s">
        <v>24</v>
      </c>
    </row>
    <row r="2859" spans="1:10">
      <c r="A2859" s="12">
        <v>45412</v>
      </c>
      <c r="B2859" s="16" t="s">
        <v>113</v>
      </c>
      <c r="C2859" s="1" t="s">
        <v>5861</v>
      </c>
      <c r="D2859" s="8">
        <v>898765</v>
      </c>
      <c r="E2859" s="8" t="s">
        <v>5862</v>
      </c>
      <c r="F2859" s="8">
        <v>224</v>
      </c>
      <c r="G2859" s="9">
        <v>222</v>
      </c>
      <c r="H2859" s="1" t="s">
        <v>807</v>
      </c>
      <c r="I2859" s="8">
        <v>4.4000000000000004</v>
      </c>
      <c r="J2859" s="9" t="s">
        <v>12</v>
      </c>
    </row>
    <row r="2860" spans="1:10">
      <c r="A2860" s="12">
        <v>45412</v>
      </c>
      <c r="B2860" s="16" t="s">
        <v>113</v>
      </c>
      <c r="C2860" s="1" t="s">
        <v>5864</v>
      </c>
      <c r="D2860" s="8">
        <v>3296754</v>
      </c>
      <c r="E2860" s="8" t="s">
        <v>692</v>
      </c>
      <c r="F2860" s="8">
        <v>5</v>
      </c>
      <c r="G2860" s="9">
        <v>6</v>
      </c>
      <c r="H2860" s="1">
        <v>1</v>
      </c>
      <c r="I2860" s="8">
        <v>68.3</v>
      </c>
      <c r="J2860" s="9" t="s">
        <v>22</v>
      </c>
    </row>
    <row r="2861" spans="1:10">
      <c r="A2861" s="12">
        <v>45412</v>
      </c>
      <c r="B2861" s="16" t="s">
        <v>113</v>
      </c>
      <c r="C2861" s="1" t="s">
        <v>4111</v>
      </c>
      <c r="D2861" s="8">
        <v>353674</v>
      </c>
      <c r="E2861" s="8" t="s">
        <v>2971</v>
      </c>
      <c r="F2861" s="8">
        <v>21</v>
      </c>
      <c r="G2861" s="9">
        <v>6</v>
      </c>
      <c r="H2861" s="1" t="s">
        <v>849</v>
      </c>
      <c r="I2861" s="8" t="s">
        <v>5865</v>
      </c>
      <c r="J2861" s="9" t="s">
        <v>16</v>
      </c>
    </row>
    <row r="2862" spans="1:10">
      <c r="A2862" s="12">
        <v>45412</v>
      </c>
      <c r="B2862" s="16" t="s">
        <v>113</v>
      </c>
      <c r="C2862" s="1" t="s">
        <v>188</v>
      </c>
      <c r="D2862" s="8">
        <v>594874</v>
      </c>
      <c r="E2862" s="8" t="s">
        <v>189</v>
      </c>
      <c r="F2862" s="8">
        <v>10</v>
      </c>
      <c r="G2862" s="9">
        <v>23</v>
      </c>
      <c r="H2862" s="1">
        <v>13</v>
      </c>
      <c r="I2862" s="8">
        <v>49.53</v>
      </c>
      <c r="J2862" s="9" t="s">
        <v>12</v>
      </c>
    </row>
    <row r="2863" spans="1:10">
      <c r="A2863" s="12">
        <v>45412</v>
      </c>
      <c r="B2863" s="16" t="s">
        <v>113</v>
      </c>
      <c r="C2863" s="1" t="s">
        <v>5172</v>
      </c>
      <c r="D2863" s="8">
        <v>500777</v>
      </c>
      <c r="E2863" s="8" t="s">
        <v>5173</v>
      </c>
      <c r="F2863" s="8">
        <v>44</v>
      </c>
      <c r="G2863" s="9">
        <v>12</v>
      </c>
      <c r="H2863" s="1" t="s">
        <v>610</v>
      </c>
      <c r="I2863" s="8" t="s">
        <v>5866</v>
      </c>
      <c r="J2863" s="9" t="s">
        <v>16</v>
      </c>
    </row>
    <row r="2864" spans="1:10">
      <c r="A2864" s="12">
        <v>45412</v>
      </c>
      <c r="B2864" s="16" t="s">
        <v>113</v>
      </c>
      <c r="C2864" s="1" t="s">
        <v>5867</v>
      </c>
      <c r="D2864" s="8">
        <v>5898864</v>
      </c>
      <c r="E2864" s="8" t="s">
        <v>5868</v>
      </c>
      <c r="F2864" s="8">
        <v>119</v>
      </c>
      <c r="G2864" s="9">
        <v>48</v>
      </c>
      <c r="H2864" s="1" t="s">
        <v>5869</v>
      </c>
      <c r="I2864" s="8" t="s">
        <v>5870</v>
      </c>
      <c r="J2864" s="9" t="s">
        <v>16</v>
      </c>
    </row>
    <row r="2865" spans="1:10">
      <c r="A2865" s="12">
        <v>45412</v>
      </c>
      <c r="B2865" s="16" t="s">
        <v>113</v>
      </c>
      <c r="C2865" s="1" t="s">
        <v>3970</v>
      </c>
      <c r="D2865" s="8">
        <v>667932</v>
      </c>
      <c r="E2865" s="8" t="s">
        <v>3859</v>
      </c>
      <c r="F2865" s="8">
        <v>141</v>
      </c>
      <c r="G2865" s="9">
        <v>128</v>
      </c>
      <c r="H2865" s="1" t="s">
        <v>3452</v>
      </c>
      <c r="I2865" s="8" t="s">
        <v>5871</v>
      </c>
      <c r="J2865" s="9" t="s">
        <v>24</v>
      </c>
    </row>
    <row r="2866" spans="1:10">
      <c r="A2866" s="12">
        <v>45412</v>
      </c>
      <c r="B2866" s="16" t="s">
        <v>113</v>
      </c>
      <c r="C2866" s="1" t="s">
        <v>5872</v>
      </c>
      <c r="D2866" s="8">
        <v>1365931</v>
      </c>
      <c r="E2866" s="8" t="s">
        <v>5873</v>
      </c>
      <c r="F2866" s="8">
        <v>25</v>
      </c>
      <c r="G2866" s="9">
        <v>24</v>
      </c>
      <c r="H2866" s="1" t="s">
        <v>79</v>
      </c>
      <c r="I2866" s="8" t="s">
        <v>83</v>
      </c>
      <c r="J2866" s="9" t="s">
        <v>16</v>
      </c>
    </row>
    <row r="2867" spans="1:10">
      <c r="A2867" s="12">
        <v>45412</v>
      </c>
      <c r="B2867" s="16" t="s">
        <v>113</v>
      </c>
      <c r="C2867" s="1" t="s">
        <v>5874</v>
      </c>
      <c r="D2867" s="8">
        <v>884744</v>
      </c>
      <c r="E2867" s="8" t="s">
        <v>5875</v>
      </c>
      <c r="F2867" s="8">
        <v>144</v>
      </c>
      <c r="G2867" s="9">
        <v>161</v>
      </c>
      <c r="H2867" s="1">
        <v>17</v>
      </c>
      <c r="I2867" s="8">
        <v>154.87</v>
      </c>
      <c r="J2867" s="9" t="s">
        <v>16</v>
      </c>
    </row>
    <row r="2868" spans="1:10">
      <c r="A2868" s="12">
        <v>45412</v>
      </c>
      <c r="B2868" s="16" t="s">
        <v>113</v>
      </c>
      <c r="C2868" s="1" t="s">
        <v>5876</v>
      </c>
      <c r="D2868" s="8">
        <v>6182331</v>
      </c>
      <c r="E2868" s="8" t="s">
        <v>5877</v>
      </c>
      <c r="F2868" s="8">
        <v>202</v>
      </c>
      <c r="G2868" s="9">
        <v>198</v>
      </c>
      <c r="H2868" s="1" t="s">
        <v>632</v>
      </c>
      <c r="I2868" s="8" t="s">
        <v>5878</v>
      </c>
      <c r="J2868" s="9" t="s">
        <v>16</v>
      </c>
    </row>
    <row r="2869" spans="1:10">
      <c r="A2869" s="12">
        <v>45412</v>
      </c>
      <c r="B2869" s="16" t="s">
        <v>113</v>
      </c>
      <c r="C2869" s="1" t="s">
        <v>5879</v>
      </c>
      <c r="D2869" s="8">
        <v>540421</v>
      </c>
      <c r="E2869" s="8" t="s">
        <v>4055</v>
      </c>
      <c r="F2869" s="8">
        <v>70</v>
      </c>
      <c r="G2869" s="9">
        <v>90</v>
      </c>
      <c r="H2869" s="1">
        <v>20</v>
      </c>
      <c r="I2869" s="8">
        <v>121.64</v>
      </c>
      <c r="J2869" s="9" t="s">
        <v>16</v>
      </c>
    </row>
    <row r="2870" spans="1:10">
      <c r="A2870" s="12">
        <v>45412</v>
      </c>
      <c r="B2870" s="16" t="s">
        <v>113</v>
      </c>
      <c r="C2870" s="1" t="s">
        <v>5880</v>
      </c>
      <c r="D2870" s="8">
        <v>330808</v>
      </c>
      <c r="E2870" s="8" t="s">
        <v>5849</v>
      </c>
      <c r="F2870" s="8">
        <v>50</v>
      </c>
      <c r="G2870" s="9">
        <v>75</v>
      </c>
      <c r="H2870" s="1">
        <v>25</v>
      </c>
      <c r="I2870" s="8">
        <v>200.07</v>
      </c>
      <c r="J2870" s="9" t="s">
        <v>20</v>
      </c>
    </row>
    <row r="2871" spans="1:10">
      <c r="A2871" s="12">
        <v>45413</v>
      </c>
      <c r="B2871" s="16" t="s">
        <v>113</v>
      </c>
      <c r="C2871" s="1" t="s">
        <v>5881</v>
      </c>
      <c r="D2871" s="8">
        <v>9931586</v>
      </c>
      <c r="E2871" s="8" t="s">
        <v>5882</v>
      </c>
      <c r="F2871" s="8">
        <v>3</v>
      </c>
      <c r="G2871" s="9">
        <v>4</v>
      </c>
      <c r="H2871" s="1">
        <v>1</v>
      </c>
      <c r="I2871" s="8">
        <v>45.72</v>
      </c>
      <c r="J2871" s="9" t="s">
        <v>12</v>
      </c>
    </row>
    <row r="2872" spans="1:10">
      <c r="A2872" s="12">
        <v>45413</v>
      </c>
      <c r="B2872" s="16" t="s">
        <v>113</v>
      </c>
      <c r="C2872" s="1" t="s">
        <v>5883</v>
      </c>
      <c r="D2872" s="8">
        <v>9256686</v>
      </c>
      <c r="E2872" s="8" t="s">
        <v>3703</v>
      </c>
      <c r="F2872" s="8">
        <v>34</v>
      </c>
      <c r="G2872" s="9">
        <v>36</v>
      </c>
      <c r="H2872" s="1">
        <v>2</v>
      </c>
      <c r="I2872" s="8">
        <v>58.06</v>
      </c>
      <c r="J2872" s="9" t="s">
        <v>47</v>
      </c>
    </row>
    <row r="2873" spans="1:10">
      <c r="A2873" s="12">
        <v>45413</v>
      </c>
      <c r="B2873" s="16" t="s">
        <v>113</v>
      </c>
      <c r="C2873" s="1" t="s">
        <v>5884</v>
      </c>
      <c r="D2873" s="8">
        <v>9256686</v>
      </c>
      <c r="E2873" s="8" t="s">
        <v>3703</v>
      </c>
      <c r="F2873" s="8">
        <v>12</v>
      </c>
      <c r="G2873" s="9">
        <v>0</v>
      </c>
      <c r="H2873" s="1" t="s">
        <v>622</v>
      </c>
      <c r="I2873" s="8" t="s">
        <v>5885</v>
      </c>
      <c r="J2873" s="9" t="s">
        <v>43</v>
      </c>
    </row>
    <row r="2874" spans="1:10">
      <c r="A2874" s="12">
        <v>45413</v>
      </c>
      <c r="B2874" s="16" t="s">
        <v>113</v>
      </c>
      <c r="C2874" s="1" t="s">
        <v>5886</v>
      </c>
      <c r="D2874" s="8">
        <v>111695</v>
      </c>
      <c r="E2874" s="8" t="s">
        <v>5887</v>
      </c>
      <c r="F2874" s="8">
        <v>3</v>
      </c>
      <c r="G2874" s="9">
        <v>0</v>
      </c>
      <c r="H2874" s="1" t="s">
        <v>71</v>
      </c>
      <c r="I2874" s="8" t="s">
        <v>5888</v>
      </c>
      <c r="J2874" s="9" t="s">
        <v>47</v>
      </c>
    </row>
    <row r="2875" spans="1:10">
      <c r="A2875" s="12">
        <v>45413</v>
      </c>
      <c r="B2875" s="16" t="s">
        <v>113</v>
      </c>
      <c r="C2875" s="1" t="s">
        <v>5213</v>
      </c>
      <c r="D2875" s="8">
        <v>9256686</v>
      </c>
      <c r="E2875" s="8" t="s">
        <v>3703</v>
      </c>
      <c r="F2875" s="8">
        <v>64</v>
      </c>
      <c r="G2875" s="9">
        <v>6</v>
      </c>
      <c r="H2875" s="1" t="s">
        <v>5889</v>
      </c>
      <c r="I2875" s="8" t="s">
        <v>5890</v>
      </c>
      <c r="J2875" s="9" t="s">
        <v>24</v>
      </c>
    </row>
    <row r="2876" spans="1:10">
      <c r="A2876" s="12">
        <v>45413</v>
      </c>
      <c r="B2876" s="16" t="s">
        <v>113</v>
      </c>
      <c r="C2876" s="1" t="s">
        <v>2189</v>
      </c>
      <c r="D2876" s="8">
        <v>7585325</v>
      </c>
      <c r="E2876" s="8" t="s">
        <v>2190</v>
      </c>
      <c r="F2876" s="8">
        <v>148</v>
      </c>
      <c r="G2876" s="9">
        <v>116</v>
      </c>
      <c r="H2876" s="1" t="s">
        <v>610</v>
      </c>
      <c r="I2876" s="8" t="s">
        <v>5891</v>
      </c>
      <c r="J2876" s="9" t="s">
        <v>43</v>
      </c>
    </row>
    <row r="2877" spans="1:10">
      <c r="A2877" s="12">
        <v>45413</v>
      </c>
      <c r="B2877" s="16" t="s">
        <v>113</v>
      </c>
      <c r="C2877" s="1" t="s">
        <v>5892</v>
      </c>
      <c r="D2877" s="8">
        <v>3296754</v>
      </c>
      <c r="E2877" s="8" t="s">
        <v>5893</v>
      </c>
      <c r="F2877" s="8">
        <v>1</v>
      </c>
      <c r="G2877" s="9">
        <v>0</v>
      </c>
      <c r="H2877" s="1" t="s">
        <v>79</v>
      </c>
      <c r="I2877" s="8" t="s">
        <v>5894</v>
      </c>
      <c r="J2877" s="9" t="s">
        <v>43</v>
      </c>
    </row>
    <row r="2878" spans="1:10">
      <c r="A2878" s="12">
        <v>45413</v>
      </c>
      <c r="B2878" s="16" t="s">
        <v>113</v>
      </c>
      <c r="C2878" s="1" t="s">
        <v>5895</v>
      </c>
      <c r="D2878" s="8">
        <v>372296</v>
      </c>
      <c r="E2878" s="8" t="s">
        <v>537</v>
      </c>
      <c r="F2878" s="8">
        <v>49</v>
      </c>
      <c r="G2878" s="9">
        <v>52</v>
      </c>
      <c r="H2878" s="1">
        <v>3</v>
      </c>
      <c r="I2878" s="8">
        <v>80.64</v>
      </c>
      <c r="J2878" s="9" t="s">
        <v>47</v>
      </c>
    </row>
    <row r="2879" spans="1:10">
      <c r="A2879" s="12">
        <v>45413</v>
      </c>
      <c r="B2879" s="16" t="s">
        <v>113</v>
      </c>
      <c r="C2879" s="1" t="s">
        <v>5896</v>
      </c>
      <c r="D2879" s="8">
        <v>3296754</v>
      </c>
      <c r="E2879" s="8" t="s">
        <v>5893</v>
      </c>
      <c r="F2879" s="8">
        <v>59</v>
      </c>
      <c r="G2879" s="9">
        <v>53</v>
      </c>
      <c r="H2879" s="1" t="s">
        <v>126</v>
      </c>
      <c r="I2879" s="8" t="s">
        <v>5897</v>
      </c>
      <c r="J2879" s="9" t="s">
        <v>47</v>
      </c>
    </row>
    <row r="2880" spans="1:10">
      <c r="A2880" s="12">
        <v>45413</v>
      </c>
      <c r="B2880" s="16" t="s">
        <v>113</v>
      </c>
      <c r="C2880" s="1" t="s">
        <v>5898</v>
      </c>
      <c r="D2880" s="8">
        <v>3296754</v>
      </c>
      <c r="E2880" s="8" t="s">
        <v>5893</v>
      </c>
      <c r="F2880" s="8">
        <v>63</v>
      </c>
      <c r="G2880" s="9">
        <v>60</v>
      </c>
      <c r="H2880" s="1" t="s">
        <v>71</v>
      </c>
      <c r="I2880" s="8" t="s">
        <v>5899</v>
      </c>
      <c r="J2880" s="9" t="s">
        <v>47</v>
      </c>
    </row>
    <row r="2881" spans="1:10">
      <c r="A2881" s="12">
        <v>45413</v>
      </c>
      <c r="B2881" s="16" t="s">
        <v>113</v>
      </c>
      <c r="C2881" s="1" t="s">
        <v>5480</v>
      </c>
      <c r="D2881" s="8">
        <v>353674</v>
      </c>
      <c r="E2881" s="8" t="s">
        <v>3144</v>
      </c>
      <c r="F2881" s="8">
        <v>138</v>
      </c>
      <c r="G2881" s="9">
        <v>108</v>
      </c>
      <c r="H2881" s="1" t="s">
        <v>941</v>
      </c>
      <c r="I2881" s="8" t="s">
        <v>5900</v>
      </c>
      <c r="J2881" s="9" t="s">
        <v>47</v>
      </c>
    </row>
    <row r="2882" spans="1:10">
      <c r="A2882" s="12">
        <v>45413</v>
      </c>
      <c r="B2882" s="16" t="s">
        <v>113</v>
      </c>
      <c r="C2882" s="1" t="s">
        <v>5557</v>
      </c>
      <c r="D2882" s="8">
        <v>698325</v>
      </c>
      <c r="E2882" s="8" t="s">
        <v>3156</v>
      </c>
      <c r="F2882" s="8">
        <v>204</v>
      </c>
      <c r="G2882" s="9">
        <v>276</v>
      </c>
      <c r="H2882" s="1">
        <v>72</v>
      </c>
      <c r="I2882" s="8">
        <v>698.4</v>
      </c>
      <c r="J2882" s="9" t="s">
        <v>43</v>
      </c>
    </row>
    <row r="2883" spans="1:10">
      <c r="A2883" s="12">
        <v>45413</v>
      </c>
      <c r="B2883" s="16" t="s">
        <v>113</v>
      </c>
      <c r="C2883" s="1" t="s">
        <v>5560</v>
      </c>
      <c r="D2883" s="8">
        <v>698325</v>
      </c>
      <c r="E2883" s="8" t="s">
        <v>3156</v>
      </c>
      <c r="F2883" s="8">
        <v>408</v>
      </c>
      <c r="G2883" s="9">
        <v>384</v>
      </c>
      <c r="H2883" s="1" t="s">
        <v>421</v>
      </c>
      <c r="I2883" s="8" t="s">
        <v>5901</v>
      </c>
      <c r="J2883" s="9" t="s">
        <v>47</v>
      </c>
    </row>
    <row r="2884" spans="1:10">
      <c r="A2884" s="12">
        <v>45413</v>
      </c>
      <c r="B2884" s="16" t="s">
        <v>113</v>
      </c>
      <c r="C2884" s="1" t="s">
        <v>5902</v>
      </c>
      <c r="D2884" s="8">
        <v>884744</v>
      </c>
      <c r="E2884" s="8" t="s">
        <v>5903</v>
      </c>
      <c r="F2884" s="8">
        <v>552</v>
      </c>
      <c r="G2884" s="9">
        <v>396</v>
      </c>
      <c r="H2884" s="1" t="s">
        <v>5904</v>
      </c>
      <c r="I2884" s="8" t="s">
        <v>5905</v>
      </c>
      <c r="J2884" s="9" t="s">
        <v>43</v>
      </c>
    </row>
    <row r="2885" spans="1:10">
      <c r="A2885" s="12">
        <v>45413</v>
      </c>
      <c r="B2885" s="16" t="s">
        <v>113</v>
      </c>
      <c r="C2885" s="1" t="s">
        <v>5322</v>
      </c>
      <c r="D2885" s="8">
        <v>7585325</v>
      </c>
      <c r="E2885" s="8" t="s">
        <v>2190</v>
      </c>
      <c r="F2885" s="8">
        <v>34</v>
      </c>
      <c r="G2885" s="9">
        <v>0</v>
      </c>
      <c r="H2885" s="1" t="s">
        <v>2531</v>
      </c>
      <c r="I2885" s="8" t="s">
        <v>5906</v>
      </c>
      <c r="J2885" s="9" t="s">
        <v>43</v>
      </c>
    </row>
    <row r="2886" spans="1:10">
      <c r="A2886" s="12">
        <v>45413</v>
      </c>
      <c r="B2886" s="16" t="s">
        <v>113</v>
      </c>
      <c r="C2886" s="1" t="s">
        <v>5907</v>
      </c>
      <c r="D2886" s="8">
        <v>833420</v>
      </c>
      <c r="E2886" s="8" t="s">
        <v>5908</v>
      </c>
      <c r="F2886" s="8">
        <v>48</v>
      </c>
      <c r="G2886" s="9">
        <v>24</v>
      </c>
      <c r="H2886" s="1" t="s">
        <v>421</v>
      </c>
      <c r="I2886" s="8" t="s">
        <v>5909</v>
      </c>
      <c r="J2886" s="9" t="s">
        <v>47</v>
      </c>
    </row>
    <row r="2887" spans="1:10">
      <c r="A2887" s="12">
        <v>45413</v>
      </c>
      <c r="B2887" s="16" t="s">
        <v>113</v>
      </c>
      <c r="C2887" s="1" t="s">
        <v>5910</v>
      </c>
      <c r="D2887" s="8">
        <v>6698158</v>
      </c>
      <c r="E2887" s="8" t="s">
        <v>3214</v>
      </c>
      <c r="F2887" s="8">
        <v>21</v>
      </c>
      <c r="G2887" s="9">
        <v>8</v>
      </c>
      <c r="H2887" s="1" t="s">
        <v>3452</v>
      </c>
      <c r="I2887" s="8" t="s">
        <v>5911</v>
      </c>
      <c r="J2887" s="9" t="s">
        <v>47</v>
      </c>
    </row>
    <row r="2888" spans="1:10">
      <c r="A2888" s="12">
        <v>45413</v>
      </c>
      <c r="B2888" s="16" t="s">
        <v>113</v>
      </c>
      <c r="C2888" s="1" t="s">
        <v>5912</v>
      </c>
      <c r="D2888" s="8">
        <v>5898864</v>
      </c>
      <c r="E2888" s="8" t="s">
        <v>5913</v>
      </c>
      <c r="F2888" s="8">
        <v>10</v>
      </c>
      <c r="G2888" s="9">
        <v>0</v>
      </c>
      <c r="H2888" s="1" t="s">
        <v>579</v>
      </c>
      <c r="I2888" s="8" t="s">
        <v>5914</v>
      </c>
      <c r="J2888" s="9" t="s">
        <v>47</v>
      </c>
    </row>
    <row r="2889" spans="1:10">
      <c r="A2889" s="12">
        <v>45413</v>
      </c>
      <c r="B2889" s="16" t="s">
        <v>113</v>
      </c>
      <c r="C2889" s="1" t="s">
        <v>5915</v>
      </c>
      <c r="D2889" s="8">
        <v>330808</v>
      </c>
      <c r="E2889" s="8" t="s">
        <v>5849</v>
      </c>
      <c r="F2889" s="8">
        <v>64</v>
      </c>
      <c r="G2889" s="9">
        <v>100</v>
      </c>
      <c r="H2889" s="1">
        <v>36</v>
      </c>
      <c r="I2889" s="8">
        <v>288.10000000000002</v>
      </c>
      <c r="J2889" s="9" t="s">
        <v>14</v>
      </c>
    </row>
    <row r="2890" spans="1:10">
      <c r="A2890" s="12">
        <v>45413</v>
      </c>
      <c r="B2890" s="16" t="s">
        <v>113</v>
      </c>
      <c r="C2890" s="1" t="s">
        <v>2384</v>
      </c>
      <c r="D2890" s="8">
        <v>217595</v>
      </c>
      <c r="E2890" s="8" t="s">
        <v>2385</v>
      </c>
      <c r="F2890" s="8">
        <v>200</v>
      </c>
      <c r="G2890" s="9">
        <v>140</v>
      </c>
      <c r="H2890" s="1" t="s">
        <v>299</v>
      </c>
      <c r="I2890" s="8" t="s">
        <v>5916</v>
      </c>
      <c r="J2890" s="9" t="s">
        <v>24</v>
      </c>
    </row>
    <row r="2891" spans="1:10">
      <c r="A2891" s="12">
        <v>45413</v>
      </c>
      <c r="B2891" s="16" t="s">
        <v>113</v>
      </c>
      <c r="C2891" s="1" t="s">
        <v>2384</v>
      </c>
      <c r="D2891" s="8">
        <v>217595</v>
      </c>
      <c r="E2891" s="8" t="s">
        <v>2385</v>
      </c>
      <c r="F2891" s="8">
        <v>200</v>
      </c>
      <c r="G2891" s="9">
        <v>196</v>
      </c>
      <c r="H2891" s="1">
        <v>4</v>
      </c>
      <c r="I2891" s="8">
        <v>0</v>
      </c>
      <c r="J2891" s="9" t="s">
        <v>47</v>
      </c>
    </row>
    <row r="2892" spans="1:10">
      <c r="A2892" s="12">
        <v>45413</v>
      </c>
      <c r="B2892" s="16" t="s">
        <v>113</v>
      </c>
      <c r="C2892" s="1" t="s">
        <v>2388</v>
      </c>
      <c r="D2892" s="8">
        <v>6859444</v>
      </c>
      <c r="E2892" s="8" t="s">
        <v>2389</v>
      </c>
      <c r="F2892" s="8">
        <v>7</v>
      </c>
      <c r="G2892" s="9">
        <v>0</v>
      </c>
      <c r="H2892" s="1" t="s">
        <v>282</v>
      </c>
      <c r="I2892" s="8" t="s">
        <v>5917</v>
      </c>
      <c r="J2892" s="9" t="s">
        <v>47</v>
      </c>
    </row>
    <row r="2893" spans="1:10">
      <c r="A2893" s="12">
        <v>45413</v>
      </c>
      <c r="B2893" s="16" t="s">
        <v>113</v>
      </c>
      <c r="C2893" s="1" t="s">
        <v>5463</v>
      </c>
      <c r="D2893" s="8">
        <v>353674</v>
      </c>
      <c r="E2893" s="8" t="s">
        <v>2971</v>
      </c>
      <c r="F2893" s="8">
        <v>10</v>
      </c>
      <c r="G2893" s="9">
        <v>0</v>
      </c>
      <c r="H2893" s="1" t="s">
        <v>579</v>
      </c>
      <c r="I2893" s="8" t="s">
        <v>5918</v>
      </c>
      <c r="J2893" s="9" t="s">
        <v>47</v>
      </c>
    </row>
    <row r="2894" spans="1:10">
      <c r="A2894" s="12">
        <v>45413</v>
      </c>
      <c r="B2894" s="16" t="s">
        <v>113</v>
      </c>
      <c r="C2894" s="1" t="s">
        <v>4054</v>
      </c>
      <c r="D2894" s="8">
        <v>540421</v>
      </c>
      <c r="E2894" s="8" t="s">
        <v>4055</v>
      </c>
      <c r="F2894" s="8">
        <v>60</v>
      </c>
      <c r="G2894" s="9">
        <v>0</v>
      </c>
      <c r="H2894" s="1" t="s">
        <v>299</v>
      </c>
      <c r="I2894" s="8" t="s">
        <v>5919</v>
      </c>
      <c r="J2894" s="9" t="s">
        <v>47</v>
      </c>
    </row>
    <row r="2895" spans="1:10">
      <c r="A2895" s="12">
        <v>45413</v>
      </c>
      <c r="B2895" s="16" t="s">
        <v>113</v>
      </c>
      <c r="C2895" s="1" t="s">
        <v>5920</v>
      </c>
      <c r="D2895" s="8">
        <v>3863386</v>
      </c>
      <c r="E2895" s="8" t="s">
        <v>5854</v>
      </c>
      <c r="F2895" s="8">
        <v>32</v>
      </c>
      <c r="G2895" s="9">
        <v>30</v>
      </c>
      <c r="H2895" s="1" t="s">
        <v>90</v>
      </c>
      <c r="I2895" s="8" t="s">
        <v>5921</v>
      </c>
      <c r="J2895" s="9" t="s">
        <v>47</v>
      </c>
    </row>
    <row r="2896" spans="1:10">
      <c r="A2896" s="12">
        <v>45413</v>
      </c>
      <c r="B2896" s="16" t="s">
        <v>113</v>
      </c>
      <c r="C2896" s="1" t="s">
        <v>5845</v>
      </c>
      <c r="D2896" s="8">
        <v>330808</v>
      </c>
      <c r="E2896" s="8" t="s">
        <v>5849</v>
      </c>
      <c r="F2896" s="8">
        <v>120</v>
      </c>
      <c r="G2896" s="9">
        <v>0</v>
      </c>
      <c r="H2896" s="1" t="s">
        <v>5561</v>
      </c>
      <c r="I2896" s="8" t="s">
        <v>5922</v>
      </c>
      <c r="J2896" s="9" t="s">
        <v>43</v>
      </c>
    </row>
    <row r="2897" spans="1:10">
      <c r="A2897" s="12">
        <v>45413</v>
      </c>
      <c r="B2897" s="16" t="s">
        <v>113</v>
      </c>
      <c r="C2897" s="1" t="s">
        <v>5923</v>
      </c>
      <c r="D2897" s="8">
        <v>100953</v>
      </c>
      <c r="E2897" s="8" t="s">
        <v>5856</v>
      </c>
      <c r="F2897" s="8">
        <v>132</v>
      </c>
      <c r="G2897" s="9">
        <v>152</v>
      </c>
      <c r="H2897" s="1">
        <v>20</v>
      </c>
      <c r="I2897" s="8">
        <v>271.77999999999997</v>
      </c>
      <c r="J2897" s="9" t="s">
        <v>24</v>
      </c>
    </row>
    <row r="2898" spans="1:10">
      <c r="A2898" s="12">
        <v>45413</v>
      </c>
      <c r="B2898" s="16" t="s">
        <v>113</v>
      </c>
      <c r="C2898" s="1" t="s">
        <v>5924</v>
      </c>
      <c r="D2898" s="8">
        <v>2811534</v>
      </c>
      <c r="E2898" s="8" t="s">
        <v>4905</v>
      </c>
      <c r="F2898" s="8">
        <v>61</v>
      </c>
      <c r="G2898" s="9">
        <v>59</v>
      </c>
      <c r="H2898" s="1" t="s">
        <v>90</v>
      </c>
      <c r="I2898" s="8" t="s">
        <v>5925</v>
      </c>
      <c r="J2898" s="9" t="s">
        <v>24</v>
      </c>
    </row>
    <row r="2899" spans="1:10">
      <c r="A2899" s="12">
        <v>45413</v>
      </c>
      <c r="B2899" s="16" t="s">
        <v>113</v>
      </c>
      <c r="C2899" s="1" t="s">
        <v>5926</v>
      </c>
      <c r="D2899" s="8">
        <v>214719</v>
      </c>
      <c r="E2899" s="8" t="s">
        <v>2669</v>
      </c>
      <c r="F2899" s="8">
        <v>42</v>
      </c>
      <c r="G2899" s="9">
        <v>22</v>
      </c>
      <c r="H2899" s="1" t="s">
        <v>947</v>
      </c>
      <c r="I2899" s="8" t="s">
        <v>5927</v>
      </c>
      <c r="J2899" s="9" t="s">
        <v>14</v>
      </c>
    </row>
    <row r="2900" spans="1:10">
      <c r="A2900" s="12">
        <v>45413</v>
      </c>
      <c r="B2900" s="16" t="s">
        <v>113</v>
      </c>
      <c r="C2900" s="1" t="s">
        <v>2671</v>
      </c>
      <c r="D2900" s="8">
        <v>214719</v>
      </c>
      <c r="E2900" s="8" t="s">
        <v>2669</v>
      </c>
      <c r="F2900" s="8">
        <v>45</v>
      </c>
      <c r="G2900" s="9">
        <v>10</v>
      </c>
      <c r="H2900" s="1" t="s">
        <v>1759</v>
      </c>
      <c r="I2900" s="8" t="s">
        <v>5928</v>
      </c>
      <c r="J2900" s="9" t="s">
        <v>14</v>
      </c>
    </row>
    <row r="2901" spans="1:10">
      <c r="A2901" s="12">
        <v>45412</v>
      </c>
      <c r="B2901" s="16" t="s">
        <v>113</v>
      </c>
      <c r="C2901" s="1" t="s">
        <v>5929</v>
      </c>
      <c r="D2901" s="8">
        <v>343680</v>
      </c>
      <c r="E2901" s="8" t="s">
        <v>5930</v>
      </c>
      <c r="F2901" s="8">
        <v>17</v>
      </c>
      <c r="G2901" s="9">
        <v>107</v>
      </c>
      <c r="H2901" s="1">
        <v>90</v>
      </c>
      <c r="I2901" s="8">
        <v>1171.8</v>
      </c>
      <c r="J2901" s="9" t="s">
        <v>16</v>
      </c>
    </row>
    <row r="2902" spans="1:10">
      <c r="A2902" s="12">
        <v>45413</v>
      </c>
      <c r="B2902" s="16" t="s">
        <v>113</v>
      </c>
      <c r="C2902" s="1" t="s">
        <v>4081</v>
      </c>
      <c r="D2902" s="8">
        <v>353674</v>
      </c>
      <c r="E2902" s="8" t="s">
        <v>2971</v>
      </c>
      <c r="F2902" s="8">
        <v>50</v>
      </c>
      <c r="G2902" s="9">
        <v>48</v>
      </c>
      <c r="H2902" s="1" t="s">
        <v>90</v>
      </c>
      <c r="I2902" s="8" t="s">
        <v>5931</v>
      </c>
      <c r="J2902" s="9" t="s">
        <v>47</v>
      </c>
    </row>
    <row r="2903" spans="1:10">
      <c r="A2903" s="12">
        <v>45413</v>
      </c>
      <c r="B2903" s="16" t="s">
        <v>113</v>
      </c>
      <c r="C2903" s="1" t="s">
        <v>2640</v>
      </c>
      <c r="D2903" s="8">
        <v>343680</v>
      </c>
      <c r="E2903" s="8" t="s">
        <v>2641</v>
      </c>
      <c r="F2903" s="8">
        <v>5</v>
      </c>
      <c r="G2903" s="9">
        <v>0</v>
      </c>
      <c r="H2903" s="1" t="s">
        <v>86</v>
      </c>
      <c r="I2903" s="8" t="s">
        <v>5932</v>
      </c>
      <c r="J2903" s="9" t="s">
        <v>47</v>
      </c>
    </row>
    <row r="2904" spans="1:10">
      <c r="A2904" s="12">
        <v>45413</v>
      </c>
      <c r="B2904" s="16" t="s">
        <v>64</v>
      </c>
      <c r="C2904" s="1" t="s">
        <v>5933</v>
      </c>
      <c r="D2904" s="8">
        <v>9895656</v>
      </c>
      <c r="E2904" s="8" t="s">
        <v>5934</v>
      </c>
      <c r="F2904" s="8">
        <v>115</v>
      </c>
      <c r="G2904" s="9">
        <v>107</v>
      </c>
      <c r="H2904" s="1" t="s">
        <v>362</v>
      </c>
      <c r="I2904" s="8" t="s">
        <v>5935</v>
      </c>
      <c r="J2904" s="9" t="s">
        <v>16</v>
      </c>
    </row>
    <row r="2905" spans="1:10">
      <c r="A2905" s="12">
        <v>45413</v>
      </c>
      <c r="B2905" s="16" t="s">
        <v>64</v>
      </c>
      <c r="C2905" s="1" t="s">
        <v>5936</v>
      </c>
      <c r="D2905" s="8">
        <v>5474036</v>
      </c>
      <c r="E2905" s="8" t="s">
        <v>5937</v>
      </c>
      <c r="F2905" s="8">
        <v>162</v>
      </c>
      <c r="G2905" s="9">
        <v>165</v>
      </c>
      <c r="H2905" s="1">
        <v>3</v>
      </c>
      <c r="I2905" s="8">
        <v>124.76</v>
      </c>
      <c r="J2905" s="9" t="s">
        <v>16</v>
      </c>
    </row>
    <row r="2906" spans="1:10">
      <c r="A2906" s="12">
        <v>45413</v>
      </c>
      <c r="B2906" s="16" t="s">
        <v>64</v>
      </c>
      <c r="C2906" s="1" t="s">
        <v>5938</v>
      </c>
      <c r="D2906" s="8">
        <v>408344</v>
      </c>
      <c r="E2906" s="8" t="s">
        <v>5939</v>
      </c>
      <c r="F2906" s="8">
        <v>203</v>
      </c>
      <c r="G2906" s="9">
        <v>189</v>
      </c>
      <c r="H2906" s="1" t="s">
        <v>807</v>
      </c>
      <c r="I2906" s="8" t="s">
        <v>5940</v>
      </c>
      <c r="J2906" s="9" t="s">
        <v>16</v>
      </c>
    </row>
    <row r="2907" spans="1:10">
      <c r="A2907" s="12">
        <v>45413</v>
      </c>
      <c r="B2907" s="16" t="s">
        <v>64</v>
      </c>
      <c r="C2907" s="1" t="s">
        <v>5941</v>
      </c>
      <c r="D2907" s="8">
        <v>169771</v>
      </c>
      <c r="E2907" s="8" t="s">
        <v>5942</v>
      </c>
      <c r="F2907" s="8">
        <v>134</v>
      </c>
      <c r="G2907" s="9">
        <v>137</v>
      </c>
      <c r="H2907" s="1">
        <v>3</v>
      </c>
      <c r="I2907" s="8">
        <v>156.29</v>
      </c>
      <c r="J2907" s="9" t="s">
        <v>16</v>
      </c>
    </row>
    <row r="2908" spans="1:10">
      <c r="A2908" s="12">
        <v>45413</v>
      </c>
      <c r="B2908" s="16" t="s">
        <v>64</v>
      </c>
      <c r="C2908" s="1" t="s">
        <v>5943</v>
      </c>
      <c r="D2908" s="8">
        <v>781692</v>
      </c>
      <c r="E2908" s="8" t="s">
        <v>5944</v>
      </c>
      <c r="F2908" s="8">
        <v>154</v>
      </c>
      <c r="G2908" s="9">
        <v>155</v>
      </c>
      <c r="H2908" s="1">
        <v>1</v>
      </c>
      <c r="I2908" s="8">
        <v>47.19</v>
      </c>
      <c r="J2908" s="9" t="s">
        <v>43</v>
      </c>
    </row>
    <row r="2909" spans="1:10">
      <c r="A2909" s="12">
        <v>45413</v>
      </c>
      <c r="B2909" s="16" t="s">
        <v>64</v>
      </c>
      <c r="C2909" s="1" t="s">
        <v>1963</v>
      </c>
      <c r="D2909" s="8">
        <v>9317685</v>
      </c>
      <c r="E2909" s="8" t="s">
        <v>1964</v>
      </c>
      <c r="F2909" s="8">
        <v>132</v>
      </c>
      <c r="G2909" s="9">
        <v>140</v>
      </c>
      <c r="H2909" s="1">
        <v>8</v>
      </c>
      <c r="I2909" s="8">
        <v>929.68</v>
      </c>
      <c r="J2909" s="9" t="s">
        <v>43</v>
      </c>
    </row>
    <row r="2910" spans="1:10">
      <c r="A2910" s="12">
        <v>45413</v>
      </c>
      <c r="B2910" s="16" t="s">
        <v>64</v>
      </c>
      <c r="C2910" s="1" t="s">
        <v>5945</v>
      </c>
      <c r="D2910" s="8">
        <v>7164036</v>
      </c>
      <c r="E2910" s="8" t="s">
        <v>5946</v>
      </c>
      <c r="F2910" s="8">
        <v>59</v>
      </c>
      <c r="G2910" s="9">
        <v>57</v>
      </c>
      <c r="H2910" s="1" t="s">
        <v>90</v>
      </c>
      <c r="I2910" s="8" t="s">
        <v>5947</v>
      </c>
      <c r="J2910" s="9" t="s">
        <v>24</v>
      </c>
    </row>
    <row r="2911" spans="1:10">
      <c r="A2911" s="12">
        <v>45413</v>
      </c>
      <c r="B2911" s="16" t="s">
        <v>64</v>
      </c>
      <c r="C2911" s="1" t="s">
        <v>5948</v>
      </c>
      <c r="D2911" s="8">
        <v>335521</v>
      </c>
      <c r="E2911" s="8" t="s">
        <v>5949</v>
      </c>
      <c r="F2911" s="8">
        <v>118</v>
      </c>
      <c r="G2911" s="9">
        <v>119</v>
      </c>
      <c r="H2911" s="1">
        <v>1</v>
      </c>
      <c r="I2911" s="8">
        <v>5.16</v>
      </c>
      <c r="J2911" s="9" t="s">
        <v>16</v>
      </c>
    </row>
    <row r="2912" spans="1:10">
      <c r="A2912" s="12">
        <v>45413</v>
      </c>
      <c r="B2912" s="16" t="s">
        <v>64</v>
      </c>
      <c r="C2912" s="1" t="s">
        <v>3960</v>
      </c>
      <c r="D2912" s="8">
        <v>576081</v>
      </c>
      <c r="E2912" s="8" t="s">
        <v>5165</v>
      </c>
      <c r="F2912" s="8">
        <v>213</v>
      </c>
      <c r="G2912" s="9">
        <v>177</v>
      </c>
      <c r="H2912" s="1" t="s">
        <v>714</v>
      </c>
      <c r="I2912" s="8" t="s">
        <v>5950</v>
      </c>
      <c r="J2912" s="9" t="s">
        <v>43</v>
      </c>
    </row>
    <row r="2913" spans="1:10">
      <c r="A2913" s="12">
        <v>45413</v>
      </c>
      <c r="B2913" s="16" t="s">
        <v>64</v>
      </c>
      <c r="C2913" s="1" t="s">
        <v>5951</v>
      </c>
      <c r="D2913" s="8">
        <v>8078578</v>
      </c>
      <c r="E2913" s="8" t="s">
        <v>5952</v>
      </c>
      <c r="F2913" s="8">
        <v>38</v>
      </c>
      <c r="G2913" s="9">
        <v>39</v>
      </c>
      <c r="H2913" s="1">
        <v>1</v>
      </c>
      <c r="I2913" s="8">
        <v>192.48</v>
      </c>
      <c r="J2913" s="9" t="s">
        <v>16</v>
      </c>
    </row>
    <row r="2914" spans="1:10">
      <c r="A2914" s="12">
        <v>45413</v>
      </c>
      <c r="B2914" s="16" t="s">
        <v>64</v>
      </c>
      <c r="C2914" s="1" t="s">
        <v>4326</v>
      </c>
      <c r="D2914" s="8">
        <v>592702</v>
      </c>
      <c r="E2914" s="8" t="s">
        <v>5953</v>
      </c>
      <c r="F2914" s="8">
        <v>27</v>
      </c>
      <c r="G2914" s="9">
        <v>28</v>
      </c>
      <c r="H2914" s="1">
        <v>1</v>
      </c>
      <c r="I2914" s="8">
        <v>32.9</v>
      </c>
      <c r="J2914" s="9" t="s">
        <v>16</v>
      </c>
    </row>
    <row r="2915" spans="1:10">
      <c r="A2915" s="12">
        <v>45413</v>
      </c>
      <c r="B2915" s="16" t="s">
        <v>64</v>
      </c>
      <c r="C2915" s="1" t="s">
        <v>5954</v>
      </c>
      <c r="D2915" s="8">
        <v>7384380</v>
      </c>
      <c r="E2915" s="8" t="s">
        <v>2076</v>
      </c>
      <c r="F2915" s="8">
        <v>10</v>
      </c>
      <c r="G2915" s="9">
        <v>9</v>
      </c>
      <c r="H2915" s="1" t="s">
        <v>79</v>
      </c>
      <c r="I2915" s="8" t="s">
        <v>3705</v>
      </c>
      <c r="J2915" s="9" t="s">
        <v>16</v>
      </c>
    </row>
    <row r="2916" spans="1:10">
      <c r="A2916" s="12">
        <v>45413</v>
      </c>
      <c r="B2916" s="16" t="s">
        <v>64</v>
      </c>
      <c r="C2916" s="1" t="s">
        <v>5955</v>
      </c>
      <c r="D2916" s="8">
        <v>2751159</v>
      </c>
      <c r="E2916" s="8" t="s">
        <v>1913</v>
      </c>
      <c r="F2916" s="8">
        <v>30</v>
      </c>
      <c r="G2916" s="9">
        <v>33</v>
      </c>
      <c r="H2916" s="1">
        <v>3</v>
      </c>
      <c r="I2916" s="8">
        <v>105.24</v>
      </c>
      <c r="J2916" s="9" t="s">
        <v>16</v>
      </c>
    </row>
    <row r="2917" spans="1:10">
      <c r="A2917" s="12">
        <v>45413</v>
      </c>
      <c r="B2917" s="16" t="s">
        <v>64</v>
      </c>
      <c r="C2917" s="1" t="s">
        <v>5956</v>
      </c>
      <c r="D2917" s="8">
        <v>9001385</v>
      </c>
      <c r="E2917" s="8" t="s">
        <v>5957</v>
      </c>
      <c r="F2917" s="8">
        <v>55</v>
      </c>
      <c r="G2917" s="9">
        <v>56</v>
      </c>
      <c r="H2917" s="1">
        <v>1</v>
      </c>
      <c r="I2917" s="8">
        <v>26.67</v>
      </c>
      <c r="J2917" s="9" t="s">
        <v>16</v>
      </c>
    </row>
    <row r="2918" spans="1:10">
      <c r="A2918" s="12">
        <v>45413</v>
      </c>
      <c r="B2918" s="16" t="s">
        <v>64</v>
      </c>
      <c r="C2918" s="1" t="s">
        <v>5958</v>
      </c>
      <c r="D2918" s="8">
        <v>1385281</v>
      </c>
      <c r="E2918" s="8" t="s">
        <v>5959</v>
      </c>
      <c r="F2918" s="8">
        <v>175</v>
      </c>
      <c r="G2918" s="9">
        <v>178</v>
      </c>
      <c r="H2918" s="1">
        <v>3</v>
      </c>
      <c r="I2918" s="8">
        <v>151.19999999999999</v>
      </c>
      <c r="J2918" s="9" t="s">
        <v>16</v>
      </c>
    </row>
    <row r="2919" spans="1:10">
      <c r="A2919" s="12">
        <v>45413</v>
      </c>
      <c r="B2919" s="16" t="s">
        <v>64</v>
      </c>
      <c r="C2919" s="1" t="s">
        <v>5960</v>
      </c>
      <c r="D2919" s="8">
        <v>196643</v>
      </c>
      <c r="E2919" s="8" t="s">
        <v>2363</v>
      </c>
      <c r="F2919" s="8">
        <v>30</v>
      </c>
      <c r="G2919" s="9">
        <v>29</v>
      </c>
      <c r="H2919" s="1" t="s">
        <v>79</v>
      </c>
      <c r="I2919" s="8" t="s">
        <v>2364</v>
      </c>
      <c r="J2919" s="9" t="s">
        <v>16</v>
      </c>
    </row>
    <row r="2920" spans="1:10">
      <c r="A2920" s="12">
        <v>45413</v>
      </c>
      <c r="B2920" s="16" t="s">
        <v>64</v>
      </c>
      <c r="C2920" s="1" t="s">
        <v>5961</v>
      </c>
      <c r="D2920" s="8">
        <v>4766511</v>
      </c>
      <c r="E2920" s="8" t="s">
        <v>5962</v>
      </c>
      <c r="F2920" s="8">
        <v>92</v>
      </c>
      <c r="G2920" s="9">
        <v>90</v>
      </c>
      <c r="H2920" s="1" t="s">
        <v>90</v>
      </c>
      <c r="I2920" s="8" t="s">
        <v>5963</v>
      </c>
      <c r="J2920" s="9" t="s">
        <v>16</v>
      </c>
    </row>
    <row r="2921" spans="1:10">
      <c r="A2921" s="12">
        <v>45413</v>
      </c>
      <c r="B2921" s="16" t="s">
        <v>64</v>
      </c>
      <c r="C2921" s="1" t="s">
        <v>5964</v>
      </c>
      <c r="D2921" s="8">
        <v>495200</v>
      </c>
      <c r="E2921" s="8" t="s">
        <v>798</v>
      </c>
      <c r="F2921" s="8">
        <v>30</v>
      </c>
      <c r="G2921" s="9">
        <v>8</v>
      </c>
      <c r="H2921" s="1" t="s">
        <v>5121</v>
      </c>
      <c r="I2921" s="8" t="s">
        <v>5965</v>
      </c>
      <c r="J2921" s="9" t="s">
        <v>16</v>
      </c>
    </row>
    <row r="2922" spans="1:10">
      <c r="A2922" s="12">
        <v>45413</v>
      </c>
      <c r="B2922" s="16" t="s">
        <v>64</v>
      </c>
      <c r="C2922" s="1" t="s">
        <v>5966</v>
      </c>
      <c r="D2922" s="8">
        <v>204392</v>
      </c>
      <c r="E2922" s="8" t="s">
        <v>5967</v>
      </c>
      <c r="F2922" s="8">
        <v>156</v>
      </c>
      <c r="G2922" s="9">
        <v>144</v>
      </c>
      <c r="H2922" s="1" t="s">
        <v>622</v>
      </c>
      <c r="I2922" s="8" t="s">
        <v>5968</v>
      </c>
      <c r="J2922" s="9" t="s">
        <v>16</v>
      </c>
    </row>
    <row r="2923" spans="1:10">
      <c r="A2923" s="12">
        <v>45413</v>
      </c>
      <c r="B2923" s="16" t="s">
        <v>64</v>
      </c>
      <c r="C2923" s="1" t="s">
        <v>5969</v>
      </c>
      <c r="D2923" s="8">
        <v>592570</v>
      </c>
      <c r="E2923" s="8" t="s">
        <v>3863</v>
      </c>
      <c r="F2923" s="8">
        <v>12</v>
      </c>
      <c r="G2923" s="9">
        <v>24</v>
      </c>
      <c r="H2923" s="1">
        <v>12</v>
      </c>
      <c r="I2923" s="8">
        <v>522</v>
      </c>
      <c r="J2923" s="9" t="s">
        <v>16</v>
      </c>
    </row>
    <row r="2924" spans="1:10">
      <c r="A2924" s="12">
        <v>45413</v>
      </c>
      <c r="B2924" s="16" t="s">
        <v>64</v>
      </c>
      <c r="C2924" s="1" t="s">
        <v>1424</v>
      </c>
      <c r="D2924" s="8">
        <v>9317685</v>
      </c>
      <c r="E2924" s="8" t="s">
        <v>1964</v>
      </c>
      <c r="F2924" s="8">
        <v>64</v>
      </c>
      <c r="G2924" s="9">
        <v>60</v>
      </c>
      <c r="H2924" s="1" t="s">
        <v>632</v>
      </c>
      <c r="I2924" s="8" t="s">
        <v>5970</v>
      </c>
      <c r="J2924" s="9" t="s">
        <v>14</v>
      </c>
    </row>
    <row r="2925" spans="1:10">
      <c r="A2925" s="12">
        <v>45413</v>
      </c>
      <c r="B2925" s="16" t="s">
        <v>64</v>
      </c>
      <c r="C2925" s="1" t="s">
        <v>5971</v>
      </c>
      <c r="D2925" s="8">
        <v>3152528</v>
      </c>
      <c r="E2925" s="8" t="s">
        <v>5972</v>
      </c>
      <c r="F2925" s="8">
        <v>22</v>
      </c>
      <c r="G2925" s="9">
        <v>21</v>
      </c>
      <c r="H2925" s="1" t="s">
        <v>79</v>
      </c>
      <c r="I2925" s="8" t="s">
        <v>5973</v>
      </c>
      <c r="J2925" s="9" t="s">
        <v>16</v>
      </c>
    </row>
    <row r="2926" spans="1:10">
      <c r="A2926" s="12">
        <v>45413</v>
      </c>
      <c r="B2926" s="16" t="s">
        <v>64</v>
      </c>
      <c r="C2926" s="1" t="s">
        <v>5974</v>
      </c>
      <c r="D2926" s="8">
        <v>169771</v>
      </c>
      <c r="E2926" s="8" t="s">
        <v>5942</v>
      </c>
      <c r="F2926" s="8">
        <v>168</v>
      </c>
      <c r="G2926" s="9">
        <v>167</v>
      </c>
      <c r="H2926" s="1" t="s">
        <v>79</v>
      </c>
      <c r="I2926" s="8" t="s">
        <v>5975</v>
      </c>
      <c r="J2926" s="9" t="s">
        <v>14</v>
      </c>
    </row>
    <row r="2927" spans="1:10">
      <c r="A2927" s="12">
        <v>45413</v>
      </c>
      <c r="B2927" s="16" t="s">
        <v>64</v>
      </c>
      <c r="C2927" s="1" t="s">
        <v>5976</v>
      </c>
      <c r="D2927" s="8">
        <v>6702513</v>
      </c>
      <c r="E2927" s="8" t="s">
        <v>5977</v>
      </c>
      <c r="F2927" s="8">
        <v>108</v>
      </c>
      <c r="G2927" s="9">
        <v>120</v>
      </c>
      <c r="H2927" s="1">
        <v>12</v>
      </c>
      <c r="I2927" s="8">
        <v>101.04</v>
      </c>
      <c r="J2927" s="9" t="s">
        <v>16</v>
      </c>
    </row>
    <row r="2928" spans="1:10">
      <c r="A2928" s="12">
        <v>45413</v>
      </c>
      <c r="B2928" s="16" t="s">
        <v>64</v>
      </c>
      <c r="C2928" s="1" t="s">
        <v>5978</v>
      </c>
      <c r="D2928" s="8">
        <v>5288010</v>
      </c>
      <c r="E2928" s="8" t="s">
        <v>5979</v>
      </c>
      <c r="F2928" s="8">
        <v>72</v>
      </c>
      <c r="G2928" s="9">
        <v>0</v>
      </c>
      <c r="H2928" s="1" t="s">
        <v>684</v>
      </c>
      <c r="I2928" s="8" t="s">
        <v>5980</v>
      </c>
      <c r="J2928" s="9" t="s">
        <v>16</v>
      </c>
    </row>
    <row r="2929" spans="1:10">
      <c r="A2929" s="12">
        <v>45413</v>
      </c>
      <c r="B2929" s="16" t="s">
        <v>64</v>
      </c>
      <c r="C2929" s="1" t="s">
        <v>5981</v>
      </c>
      <c r="D2929" s="8">
        <v>920489</v>
      </c>
      <c r="E2929" s="8" t="s">
        <v>5982</v>
      </c>
      <c r="F2929" s="8">
        <v>75</v>
      </c>
      <c r="G2929" s="9">
        <v>79</v>
      </c>
      <c r="H2929" s="1">
        <v>4</v>
      </c>
      <c r="I2929" s="8">
        <v>366.27</v>
      </c>
      <c r="J2929" s="9" t="s">
        <v>16</v>
      </c>
    </row>
    <row r="2930" spans="1:10">
      <c r="A2930" s="12">
        <v>45413</v>
      </c>
      <c r="B2930" s="16" t="s">
        <v>64</v>
      </c>
      <c r="C2930" s="1" t="s">
        <v>5983</v>
      </c>
      <c r="D2930" s="8">
        <v>621008</v>
      </c>
      <c r="E2930" s="8" t="s">
        <v>336</v>
      </c>
      <c r="F2930" s="8">
        <v>120</v>
      </c>
      <c r="G2930" s="9">
        <v>140</v>
      </c>
      <c r="H2930" s="1">
        <v>20</v>
      </c>
      <c r="I2930" s="8">
        <v>83.02</v>
      </c>
      <c r="J2930" s="9" t="s">
        <v>16</v>
      </c>
    </row>
    <row r="2931" spans="1:10">
      <c r="A2931" s="12">
        <v>45413</v>
      </c>
      <c r="B2931" s="16" t="s">
        <v>64</v>
      </c>
      <c r="C2931" s="1" t="s">
        <v>5984</v>
      </c>
      <c r="D2931" s="8">
        <v>571842</v>
      </c>
      <c r="E2931" s="8" t="s">
        <v>5985</v>
      </c>
      <c r="F2931" s="8">
        <v>90</v>
      </c>
      <c r="G2931" s="9">
        <v>96</v>
      </c>
      <c r="H2931" s="1">
        <v>6</v>
      </c>
      <c r="I2931" s="8">
        <v>166.02</v>
      </c>
      <c r="J2931" s="9" t="s">
        <v>16</v>
      </c>
    </row>
    <row r="2932" spans="1:10">
      <c r="A2932" s="12">
        <v>45413</v>
      </c>
      <c r="B2932" s="16" t="s">
        <v>64</v>
      </c>
      <c r="C2932" s="1" t="s">
        <v>5986</v>
      </c>
      <c r="D2932" s="8">
        <v>8108934</v>
      </c>
      <c r="E2932" s="8" t="s">
        <v>1392</v>
      </c>
      <c r="F2932" s="8">
        <v>20</v>
      </c>
      <c r="G2932" s="9">
        <v>21</v>
      </c>
      <c r="H2932" s="1">
        <v>1</v>
      </c>
      <c r="I2932" s="8">
        <v>378.77</v>
      </c>
      <c r="J2932" s="9" t="s">
        <v>16</v>
      </c>
    </row>
    <row r="2933" spans="1:10">
      <c r="A2933" s="12">
        <v>45413</v>
      </c>
      <c r="B2933" s="16" t="s">
        <v>64</v>
      </c>
      <c r="C2933" s="1" t="s">
        <v>5987</v>
      </c>
      <c r="D2933" s="8">
        <v>508937</v>
      </c>
      <c r="E2933" s="8" t="s">
        <v>5988</v>
      </c>
      <c r="F2933" s="8">
        <v>35</v>
      </c>
      <c r="G2933" s="9">
        <v>28</v>
      </c>
      <c r="H2933" s="1" t="s">
        <v>282</v>
      </c>
      <c r="I2933" s="8" t="s">
        <v>5989</v>
      </c>
      <c r="J2933" s="9" t="s">
        <v>16</v>
      </c>
    </row>
    <row r="2934" spans="1:10">
      <c r="A2934" s="12">
        <v>45413</v>
      </c>
      <c r="B2934" s="16" t="s">
        <v>64</v>
      </c>
      <c r="C2934" s="1" t="s">
        <v>5990</v>
      </c>
      <c r="D2934" s="8">
        <v>9319164</v>
      </c>
      <c r="E2934" s="8" t="s">
        <v>5991</v>
      </c>
      <c r="F2934" s="8">
        <v>36</v>
      </c>
      <c r="G2934" s="9">
        <v>28</v>
      </c>
      <c r="H2934" s="1" t="s">
        <v>362</v>
      </c>
      <c r="I2934" s="8" t="s">
        <v>5992</v>
      </c>
      <c r="J2934" s="9" t="s">
        <v>16</v>
      </c>
    </row>
    <row r="2935" spans="1:10">
      <c r="A2935" s="12">
        <v>45413</v>
      </c>
      <c r="B2935" s="16" t="s">
        <v>64</v>
      </c>
      <c r="C2935" s="1" t="s">
        <v>5993</v>
      </c>
      <c r="D2935" s="8">
        <v>203356</v>
      </c>
      <c r="E2935" s="8" t="s">
        <v>5994</v>
      </c>
      <c r="F2935" s="8">
        <v>144</v>
      </c>
      <c r="G2935" s="9">
        <v>96</v>
      </c>
      <c r="H2935" s="1" t="s">
        <v>287</v>
      </c>
      <c r="I2935" s="8" t="s">
        <v>5995</v>
      </c>
      <c r="J2935" s="9" t="s">
        <v>16</v>
      </c>
    </row>
    <row r="2936" spans="1:10">
      <c r="A2936" s="12">
        <v>45413</v>
      </c>
      <c r="B2936" s="16" t="s">
        <v>64</v>
      </c>
      <c r="C2936" s="1" t="s">
        <v>5996</v>
      </c>
      <c r="D2936" s="8">
        <v>1375570</v>
      </c>
      <c r="E2936" s="8" t="s">
        <v>5997</v>
      </c>
      <c r="F2936" s="8">
        <v>295</v>
      </c>
      <c r="G2936" s="9">
        <v>290</v>
      </c>
      <c r="H2936" s="1" t="s">
        <v>86</v>
      </c>
      <c r="I2936" s="8" t="s">
        <v>5998</v>
      </c>
      <c r="J2936" s="9" t="s">
        <v>16</v>
      </c>
    </row>
    <row r="2937" spans="1:10">
      <c r="A2937" s="12">
        <v>45413</v>
      </c>
      <c r="B2937" s="16" t="s">
        <v>64</v>
      </c>
      <c r="C2937" s="1" t="s">
        <v>5999</v>
      </c>
      <c r="D2937" s="8">
        <v>8460943</v>
      </c>
      <c r="E2937" s="8" t="s">
        <v>6000</v>
      </c>
      <c r="F2937" s="8">
        <v>138</v>
      </c>
      <c r="G2937" s="9">
        <v>84</v>
      </c>
      <c r="H2937" s="1" t="s">
        <v>3093</v>
      </c>
      <c r="I2937" s="8" t="s">
        <v>6001</v>
      </c>
      <c r="J2937" s="9" t="s">
        <v>16</v>
      </c>
    </row>
    <row r="2938" spans="1:10">
      <c r="A2938" s="12">
        <v>45413</v>
      </c>
      <c r="B2938" s="16" t="s">
        <v>64</v>
      </c>
      <c r="C2938" s="1" t="s">
        <v>4652</v>
      </c>
      <c r="D2938" s="8">
        <v>6429675</v>
      </c>
      <c r="E2938" s="8" t="s">
        <v>3641</v>
      </c>
      <c r="F2938" s="8">
        <v>131</v>
      </c>
      <c r="G2938" s="9">
        <v>78</v>
      </c>
      <c r="H2938" s="1" t="s">
        <v>6002</v>
      </c>
      <c r="I2938" s="8" t="s">
        <v>6003</v>
      </c>
      <c r="J2938" s="9" t="s">
        <v>16</v>
      </c>
    </row>
    <row r="2939" spans="1:10">
      <c r="A2939" s="12">
        <v>45413</v>
      </c>
      <c r="B2939" s="16" t="s">
        <v>64</v>
      </c>
      <c r="C2939" s="1" t="s">
        <v>6004</v>
      </c>
      <c r="D2939" s="8">
        <v>677198</v>
      </c>
      <c r="E2939" s="8" t="s">
        <v>6005</v>
      </c>
      <c r="F2939" s="8">
        <v>51</v>
      </c>
      <c r="G2939" s="9">
        <v>4</v>
      </c>
      <c r="H2939" s="1" t="s">
        <v>3620</v>
      </c>
      <c r="I2939" s="8" t="s">
        <v>6006</v>
      </c>
      <c r="J2939" s="9" t="s">
        <v>16</v>
      </c>
    </row>
    <row r="2940" spans="1:10">
      <c r="A2940" s="12">
        <v>45413</v>
      </c>
      <c r="B2940" s="16" t="s">
        <v>64</v>
      </c>
      <c r="C2940" s="1" t="s">
        <v>6007</v>
      </c>
      <c r="D2940" s="8">
        <v>163691</v>
      </c>
      <c r="E2940" s="8" t="s">
        <v>6008</v>
      </c>
      <c r="F2940" s="8">
        <v>11</v>
      </c>
      <c r="G2940" s="9">
        <v>6</v>
      </c>
      <c r="H2940" s="1" t="s">
        <v>86</v>
      </c>
      <c r="I2940" s="8" t="s">
        <v>6009</v>
      </c>
      <c r="J2940" s="9" t="s">
        <v>16</v>
      </c>
    </row>
    <row r="2941" spans="1:10">
      <c r="A2941" s="12">
        <v>45413</v>
      </c>
      <c r="B2941" s="16" t="s">
        <v>64</v>
      </c>
      <c r="C2941" s="1" t="s">
        <v>2082</v>
      </c>
      <c r="D2941" s="8">
        <v>8517865</v>
      </c>
      <c r="E2941" s="8" t="s">
        <v>1442</v>
      </c>
      <c r="F2941" s="8">
        <v>3</v>
      </c>
      <c r="G2941" s="9">
        <v>2</v>
      </c>
      <c r="H2941" s="1" t="s">
        <v>79</v>
      </c>
      <c r="I2941" s="8" t="s">
        <v>6010</v>
      </c>
      <c r="J2941" s="9" t="s">
        <v>16</v>
      </c>
    </row>
    <row r="2942" spans="1:10">
      <c r="A2942" s="12">
        <v>45413</v>
      </c>
      <c r="B2942" s="16" t="s">
        <v>64</v>
      </c>
      <c r="C2942" s="1" t="s">
        <v>6011</v>
      </c>
      <c r="D2942" s="8">
        <v>9281002</v>
      </c>
      <c r="E2942" s="8" t="s">
        <v>6012</v>
      </c>
      <c r="F2942" s="8">
        <v>9</v>
      </c>
      <c r="G2942" s="9">
        <v>11</v>
      </c>
      <c r="H2942" s="1">
        <v>2</v>
      </c>
      <c r="I2942" s="8">
        <v>133.91999999999999</v>
      </c>
      <c r="J2942" s="9" t="s">
        <v>16</v>
      </c>
    </row>
    <row r="2943" spans="1:10">
      <c r="A2943" s="12">
        <v>45413</v>
      </c>
      <c r="B2943" s="16" t="s">
        <v>64</v>
      </c>
      <c r="C2943" s="1" t="s">
        <v>6013</v>
      </c>
      <c r="D2943" s="8">
        <v>388262</v>
      </c>
      <c r="E2943" s="8" t="s">
        <v>721</v>
      </c>
      <c r="F2943" s="8">
        <v>17</v>
      </c>
      <c r="G2943" s="9">
        <v>13</v>
      </c>
      <c r="H2943" s="1" t="s">
        <v>632</v>
      </c>
      <c r="I2943" s="8" t="s">
        <v>6014</v>
      </c>
      <c r="J2943" s="9" t="s">
        <v>16</v>
      </c>
    </row>
    <row r="2944" spans="1:10">
      <c r="A2944" s="12">
        <v>45413</v>
      </c>
      <c r="B2944" s="16" t="s">
        <v>64</v>
      </c>
      <c r="C2944" s="1" t="s">
        <v>4369</v>
      </c>
      <c r="D2944" s="8">
        <v>695769</v>
      </c>
      <c r="E2944" s="8" t="s">
        <v>4370</v>
      </c>
      <c r="F2944" s="8">
        <v>135</v>
      </c>
      <c r="G2944" s="9">
        <v>60</v>
      </c>
      <c r="H2944" s="1" t="s">
        <v>5660</v>
      </c>
      <c r="I2944" s="8" t="s">
        <v>6015</v>
      </c>
      <c r="J2944" s="9" t="s">
        <v>16</v>
      </c>
    </row>
    <row r="2945" spans="1:10">
      <c r="A2945" s="12">
        <v>45413</v>
      </c>
      <c r="B2945" s="16" t="s">
        <v>64</v>
      </c>
      <c r="C2945" s="1" t="s">
        <v>6016</v>
      </c>
      <c r="D2945" s="8">
        <v>8582768</v>
      </c>
      <c r="E2945" s="8" t="s">
        <v>2124</v>
      </c>
      <c r="F2945" s="8">
        <v>27</v>
      </c>
      <c r="G2945" s="9">
        <v>24</v>
      </c>
      <c r="H2945" s="1" t="s">
        <v>71</v>
      </c>
      <c r="I2945" s="8" t="s">
        <v>6017</v>
      </c>
      <c r="J2945" s="9" t="s">
        <v>14</v>
      </c>
    </row>
    <row r="2946" spans="1:10">
      <c r="A2946" s="12">
        <v>45413</v>
      </c>
      <c r="B2946" s="16" t="s">
        <v>64</v>
      </c>
      <c r="C2946" s="1" t="s">
        <v>6018</v>
      </c>
      <c r="D2946" s="8">
        <v>8582768</v>
      </c>
      <c r="E2946" s="8" t="s">
        <v>2124</v>
      </c>
      <c r="F2946" s="8">
        <v>23</v>
      </c>
      <c r="G2946" s="9">
        <v>24</v>
      </c>
      <c r="H2946" s="1">
        <v>1</v>
      </c>
      <c r="I2946" s="8">
        <v>33.06</v>
      </c>
      <c r="J2946" s="9" t="s">
        <v>43</v>
      </c>
    </row>
    <row r="2947" spans="1:10">
      <c r="A2947" s="12">
        <v>45413</v>
      </c>
      <c r="B2947" s="16" t="s">
        <v>64</v>
      </c>
      <c r="C2947" s="1" t="s">
        <v>6019</v>
      </c>
      <c r="D2947" s="8">
        <v>8582768</v>
      </c>
      <c r="E2947" s="8" t="s">
        <v>2124</v>
      </c>
      <c r="F2947" s="8">
        <v>20</v>
      </c>
      <c r="G2947" s="9">
        <v>21</v>
      </c>
      <c r="H2947" s="1">
        <v>1</v>
      </c>
      <c r="I2947" s="8">
        <v>33.06</v>
      </c>
      <c r="J2947" s="9" t="s">
        <v>43</v>
      </c>
    </row>
    <row r="2948" spans="1:10">
      <c r="A2948" s="12">
        <v>45413</v>
      </c>
      <c r="B2948" s="16" t="s">
        <v>64</v>
      </c>
      <c r="C2948" s="1" t="s">
        <v>6020</v>
      </c>
      <c r="D2948" s="8">
        <v>8582768</v>
      </c>
      <c r="E2948" s="8" t="s">
        <v>2124</v>
      </c>
      <c r="F2948" s="8">
        <v>23</v>
      </c>
      <c r="G2948" s="9">
        <v>24</v>
      </c>
      <c r="H2948" s="1">
        <v>1</v>
      </c>
      <c r="I2948" s="8">
        <v>33.06</v>
      </c>
      <c r="J2948" s="9" t="s">
        <v>43</v>
      </c>
    </row>
    <row r="2949" spans="1:10">
      <c r="A2949" s="12">
        <v>45413</v>
      </c>
      <c r="B2949" s="16" t="s">
        <v>64</v>
      </c>
      <c r="C2949" s="1" t="s">
        <v>6021</v>
      </c>
      <c r="D2949" s="8">
        <v>8582768</v>
      </c>
      <c r="E2949" s="8" t="s">
        <v>2124</v>
      </c>
      <c r="F2949" s="8">
        <v>41</v>
      </c>
      <c r="G2949" s="9">
        <v>32</v>
      </c>
      <c r="H2949" s="1" t="s">
        <v>303</v>
      </c>
      <c r="I2949" s="8" t="s">
        <v>6022</v>
      </c>
      <c r="J2949" s="9" t="s">
        <v>16</v>
      </c>
    </row>
    <row r="2950" spans="1:10">
      <c r="A2950" s="12">
        <v>45413</v>
      </c>
      <c r="B2950" s="16" t="s">
        <v>64</v>
      </c>
      <c r="C2950" s="1" t="s">
        <v>6023</v>
      </c>
      <c r="D2950" s="8">
        <v>970339</v>
      </c>
      <c r="E2950" s="8" t="s">
        <v>6024</v>
      </c>
      <c r="F2950" s="8">
        <v>35</v>
      </c>
      <c r="G2950" s="9">
        <v>20</v>
      </c>
      <c r="H2950" s="1" t="s">
        <v>849</v>
      </c>
      <c r="I2950" s="8" t="s">
        <v>6025</v>
      </c>
      <c r="J2950" s="9" t="s">
        <v>16</v>
      </c>
    </row>
    <row r="2951" spans="1:10">
      <c r="A2951" s="12">
        <v>45413</v>
      </c>
      <c r="B2951" s="16" t="s">
        <v>64</v>
      </c>
      <c r="C2951" s="1" t="s">
        <v>6026</v>
      </c>
      <c r="D2951" s="8">
        <v>6999867</v>
      </c>
      <c r="E2951" s="8" t="s">
        <v>2869</v>
      </c>
      <c r="F2951" s="8">
        <v>137</v>
      </c>
      <c r="G2951" s="9">
        <v>139</v>
      </c>
      <c r="H2951" s="1">
        <v>2</v>
      </c>
      <c r="I2951" s="8">
        <v>152.49</v>
      </c>
      <c r="J2951" s="9" t="s">
        <v>16</v>
      </c>
    </row>
    <row r="2952" spans="1:10">
      <c r="A2952" s="12">
        <v>45413</v>
      </c>
      <c r="B2952" s="16" t="s">
        <v>64</v>
      </c>
      <c r="C2952" s="1" t="s">
        <v>3169</v>
      </c>
      <c r="D2952" s="8">
        <v>8969349</v>
      </c>
      <c r="E2952" s="8" t="s">
        <v>6027</v>
      </c>
      <c r="F2952" s="8">
        <v>204</v>
      </c>
      <c r="G2952" s="9">
        <v>196</v>
      </c>
      <c r="H2952" s="1" t="s">
        <v>362</v>
      </c>
      <c r="I2952" s="8" t="s">
        <v>6028</v>
      </c>
      <c r="J2952" s="9" t="s">
        <v>14</v>
      </c>
    </row>
    <row r="2953" spans="1:10">
      <c r="A2953" s="12">
        <v>45413</v>
      </c>
      <c r="B2953" s="16" t="s">
        <v>64</v>
      </c>
      <c r="C2953" s="1" t="s">
        <v>6029</v>
      </c>
      <c r="D2953" s="8">
        <v>8969349</v>
      </c>
      <c r="E2953" s="8" t="s">
        <v>6027</v>
      </c>
      <c r="F2953" s="8">
        <v>215</v>
      </c>
      <c r="G2953" s="9">
        <v>238</v>
      </c>
      <c r="H2953" s="1">
        <v>23</v>
      </c>
      <c r="I2953" s="8">
        <v>96.6</v>
      </c>
      <c r="J2953" s="9" t="s">
        <v>16</v>
      </c>
    </row>
    <row r="2954" spans="1:10">
      <c r="A2954" s="12">
        <v>45413</v>
      </c>
      <c r="B2954" s="16" t="s">
        <v>64</v>
      </c>
      <c r="C2954" s="1" t="s">
        <v>6030</v>
      </c>
      <c r="D2954" s="8">
        <v>8969349</v>
      </c>
      <c r="E2954" s="8" t="s">
        <v>6027</v>
      </c>
      <c r="F2954" s="8">
        <v>232</v>
      </c>
      <c r="G2954" s="9">
        <v>242</v>
      </c>
      <c r="H2954" s="1">
        <v>10</v>
      </c>
      <c r="I2954" s="8">
        <v>42</v>
      </c>
      <c r="J2954" s="9" t="s">
        <v>43</v>
      </c>
    </row>
    <row r="2955" spans="1:10">
      <c r="A2955" s="12">
        <v>45413</v>
      </c>
      <c r="B2955" s="16" t="s">
        <v>64</v>
      </c>
      <c r="C2955" s="1" t="s">
        <v>2917</v>
      </c>
      <c r="D2955" s="8">
        <v>5065656</v>
      </c>
      <c r="E2955" s="8" t="s">
        <v>5104</v>
      </c>
      <c r="F2955" s="8">
        <v>81</v>
      </c>
      <c r="G2955" s="9">
        <v>52</v>
      </c>
      <c r="H2955" s="1" t="s">
        <v>924</v>
      </c>
      <c r="I2955" s="8" t="s">
        <v>6031</v>
      </c>
      <c r="J2955" s="9" t="s">
        <v>16</v>
      </c>
    </row>
    <row r="2956" spans="1:10">
      <c r="A2956" s="12">
        <v>45413</v>
      </c>
      <c r="B2956" s="16" t="s">
        <v>113</v>
      </c>
      <c r="C2956" s="1" t="s">
        <v>6032</v>
      </c>
      <c r="D2956" s="8">
        <v>695697</v>
      </c>
      <c r="E2956" s="8" t="s">
        <v>6033</v>
      </c>
      <c r="F2956" s="8">
        <v>28</v>
      </c>
      <c r="G2956" s="9">
        <v>39</v>
      </c>
      <c r="H2956" s="1">
        <v>11</v>
      </c>
      <c r="I2956" s="8">
        <v>350.24</v>
      </c>
      <c r="J2956" s="9" t="s">
        <v>43</v>
      </c>
    </row>
    <row r="2957" spans="1:10">
      <c r="A2957" s="12">
        <v>45413</v>
      </c>
      <c r="B2957" s="16" t="s">
        <v>113</v>
      </c>
      <c r="C2957" s="1" t="s">
        <v>2261</v>
      </c>
      <c r="D2957" s="8">
        <v>542263</v>
      </c>
      <c r="E2957" s="8" t="s">
        <v>6034</v>
      </c>
      <c r="F2957" s="8">
        <v>23</v>
      </c>
      <c r="G2957" s="9">
        <v>14</v>
      </c>
      <c r="H2957" s="1" t="s">
        <v>303</v>
      </c>
      <c r="I2957" s="8" t="s">
        <v>6035</v>
      </c>
      <c r="J2957" s="9" t="s">
        <v>43</v>
      </c>
    </row>
    <row r="2958" spans="1:10">
      <c r="A2958" s="12">
        <v>45413</v>
      </c>
      <c r="B2958" s="16" t="s">
        <v>113</v>
      </c>
      <c r="C2958" s="1" t="s">
        <v>6036</v>
      </c>
      <c r="D2958" s="8">
        <v>667732</v>
      </c>
      <c r="E2958" s="8" t="s">
        <v>6037</v>
      </c>
      <c r="F2958" s="8">
        <v>9</v>
      </c>
      <c r="G2958" s="9">
        <v>4</v>
      </c>
      <c r="H2958" s="1" t="s">
        <v>86</v>
      </c>
      <c r="I2958" s="8" t="s">
        <v>6038</v>
      </c>
      <c r="J2958" s="9" t="s">
        <v>16</v>
      </c>
    </row>
    <row r="2959" spans="1:10">
      <c r="A2959" s="12">
        <v>45413</v>
      </c>
      <c r="B2959" s="16" t="s">
        <v>113</v>
      </c>
      <c r="C2959" s="1" t="s">
        <v>6039</v>
      </c>
      <c r="D2959" s="8">
        <v>1386955</v>
      </c>
      <c r="E2959" s="8" t="s">
        <v>4144</v>
      </c>
      <c r="F2959" s="8">
        <v>6</v>
      </c>
      <c r="G2959" s="9">
        <v>2</v>
      </c>
      <c r="H2959" s="1" t="s">
        <v>632</v>
      </c>
      <c r="I2959" s="8" t="s">
        <v>6040</v>
      </c>
      <c r="J2959" s="9" t="s">
        <v>16</v>
      </c>
    </row>
    <row r="2960" spans="1:10">
      <c r="A2960" s="12">
        <v>45413</v>
      </c>
      <c r="B2960" s="16" t="s">
        <v>113</v>
      </c>
      <c r="C2960" s="1" t="s">
        <v>6041</v>
      </c>
      <c r="D2960" s="8">
        <v>6559504</v>
      </c>
      <c r="E2960" s="8" t="s">
        <v>6042</v>
      </c>
      <c r="F2960" s="8">
        <v>5</v>
      </c>
      <c r="G2960" s="9">
        <v>7</v>
      </c>
      <c r="H2960" s="1">
        <v>2</v>
      </c>
      <c r="I2960" s="8">
        <v>7.66</v>
      </c>
      <c r="J2960" s="9" t="s">
        <v>43</v>
      </c>
    </row>
    <row r="2961" spans="1:10">
      <c r="A2961" s="12">
        <v>45413</v>
      </c>
      <c r="B2961" s="16" t="s">
        <v>113</v>
      </c>
      <c r="C2961" s="1" t="s">
        <v>6043</v>
      </c>
      <c r="D2961" s="8">
        <v>1310454</v>
      </c>
      <c r="E2961" s="8" t="s">
        <v>6044</v>
      </c>
      <c r="F2961" s="8">
        <v>380</v>
      </c>
      <c r="G2961" s="9">
        <v>299</v>
      </c>
      <c r="H2961" s="1" t="s">
        <v>3405</v>
      </c>
      <c r="I2961" s="8" t="s">
        <v>6045</v>
      </c>
      <c r="J2961" s="9" t="s">
        <v>16</v>
      </c>
    </row>
    <row r="2962" spans="1:10">
      <c r="A2962" s="12">
        <v>45413</v>
      </c>
      <c r="B2962" s="16" t="s">
        <v>113</v>
      </c>
      <c r="C2962" s="1" t="s">
        <v>5864</v>
      </c>
      <c r="D2962" s="8">
        <v>3296754</v>
      </c>
      <c r="E2962" s="8" t="s">
        <v>5893</v>
      </c>
      <c r="F2962" s="8">
        <v>6</v>
      </c>
      <c r="G2962" s="9">
        <v>5</v>
      </c>
      <c r="H2962" s="1" t="s">
        <v>79</v>
      </c>
      <c r="I2962" s="8" t="s">
        <v>6046</v>
      </c>
      <c r="J2962" s="9" t="s">
        <v>16</v>
      </c>
    </row>
    <row r="2963" spans="1:10">
      <c r="A2963" s="12">
        <v>45413</v>
      </c>
      <c r="B2963" s="16" t="s">
        <v>113</v>
      </c>
      <c r="C2963" s="1" t="s">
        <v>4115</v>
      </c>
      <c r="D2963" s="8">
        <v>1397818</v>
      </c>
      <c r="E2963" s="8" t="s">
        <v>4116</v>
      </c>
      <c r="F2963" s="8">
        <v>59</v>
      </c>
      <c r="G2963" s="9">
        <v>181</v>
      </c>
      <c r="H2963" s="1">
        <v>122</v>
      </c>
      <c r="I2963" s="8">
        <v>112.24</v>
      </c>
      <c r="J2963" s="9" t="s">
        <v>16</v>
      </c>
    </row>
    <row r="2964" spans="1:10">
      <c r="A2964" s="12">
        <v>45413</v>
      </c>
      <c r="B2964" s="16" t="s">
        <v>113</v>
      </c>
      <c r="C2964" s="1" t="s">
        <v>6047</v>
      </c>
      <c r="D2964" s="8">
        <v>7930588</v>
      </c>
      <c r="E2964" s="8" t="s">
        <v>6048</v>
      </c>
      <c r="F2964" s="8">
        <v>20</v>
      </c>
      <c r="G2964" s="9">
        <v>26</v>
      </c>
      <c r="H2964" s="1">
        <v>6</v>
      </c>
      <c r="I2964" s="8">
        <v>16.39</v>
      </c>
      <c r="J2964" s="9" t="s">
        <v>43</v>
      </c>
    </row>
    <row r="2965" spans="1:10">
      <c r="A2965" s="12">
        <v>45413</v>
      </c>
      <c r="B2965" s="16" t="s">
        <v>113</v>
      </c>
      <c r="C2965" s="1" t="s">
        <v>6049</v>
      </c>
      <c r="D2965" s="8">
        <v>7063910</v>
      </c>
      <c r="E2965" s="8" t="s">
        <v>6050</v>
      </c>
      <c r="F2965" s="8">
        <v>28</v>
      </c>
      <c r="G2965" s="9">
        <v>23</v>
      </c>
      <c r="H2965" s="1" t="s">
        <v>86</v>
      </c>
      <c r="I2965" s="8" t="s">
        <v>6051</v>
      </c>
      <c r="J2965" s="9" t="s">
        <v>16</v>
      </c>
    </row>
    <row r="2966" spans="1:10">
      <c r="A2966" s="12">
        <v>45413</v>
      </c>
      <c r="B2966" s="16" t="s">
        <v>113</v>
      </c>
      <c r="C2966" s="1" t="s">
        <v>5022</v>
      </c>
      <c r="D2966" s="8">
        <v>791932</v>
      </c>
      <c r="E2966" s="8" t="s">
        <v>6052</v>
      </c>
      <c r="F2966" s="8">
        <v>6</v>
      </c>
      <c r="G2966" s="9">
        <v>4</v>
      </c>
      <c r="H2966" s="1" t="s">
        <v>90</v>
      </c>
      <c r="I2966" s="8" t="s">
        <v>6053</v>
      </c>
      <c r="J2966" s="9" t="s">
        <v>16</v>
      </c>
    </row>
    <row r="2967" spans="1:10">
      <c r="A2967" s="12">
        <v>45413</v>
      </c>
      <c r="B2967" s="16" t="s">
        <v>113</v>
      </c>
      <c r="C2967" s="1" t="s">
        <v>6054</v>
      </c>
      <c r="D2967" s="8">
        <v>470861</v>
      </c>
      <c r="E2967" s="8" t="s">
        <v>6055</v>
      </c>
      <c r="F2967" s="8">
        <v>14</v>
      </c>
      <c r="G2967" s="9">
        <v>12</v>
      </c>
      <c r="H2967" s="1" t="s">
        <v>90</v>
      </c>
      <c r="I2967" s="8" t="s">
        <v>103</v>
      </c>
      <c r="J2967" s="9" t="s">
        <v>14</v>
      </c>
    </row>
    <row r="2968" spans="1:10">
      <c r="A2968" s="12">
        <v>45413</v>
      </c>
      <c r="B2968" s="16" t="s">
        <v>113</v>
      </c>
      <c r="C2968" s="1" t="s">
        <v>1684</v>
      </c>
      <c r="D2968" s="8">
        <v>725163</v>
      </c>
      <c r="E2968" s="8" t="s">
        <v>1778</v>
      </c>
      <c r="F2968" s="8">
        <v>90</v>
      </c>
      <c r="G2968" s="9">
        <v>31</v>
      </c>
      <c r="H2968" s="1" t="s">
        <v>6056</v>
      </c>
      <c r="I2968" s="8" t="s">
        <v>6057</v>
      </c>
      <c r="J2968" s="9" t="s">
        <v>43</v>
      </c>
    </row>
    <row r="2969" spans="1:10">
      <c r="A2969" s="12">
        <v>45413</v>
      </c>
      <c r="B2969" s="16" t="s">
        <v>113</v>
      </c>
      <c r="C2969" s="1" t="s">
        <v>2487</v>
      </c>
      <c r="D2969" s="8">
        <v>345702</v>
      </c>
      <c r="E2969" s="8" t="s">
        <v>5723</v>
      </c>
      <c r="F2969" s="8">
        <v>51</v>
      </c>
      <c r="G2969" s="9">
        <v>41</v>
      </c>
      <c r="H2969" s="1" t="s">
        <v>579</v>
      </c>
      <c r="I2969" s="8" t="s">
        <v>6058</v>
      </c>
      <c r="J2969" s="9" t="s">
        <v>12</v>
      </c>
    </row>
    <row r="2970" spans="1:10">
      <c r="A2970" s="12">
        <v>45413</v>
      </c>
      <c r="B2970" s="16" t="s">
        <v>113</v>
      </c>
      <c r="C2970" s="1" t="s">
        <v>6059</v>
      </c>
      <c r="D2970" s="8">
        <v>477643</v>
      </c>
      <c r="E2970" s="8" t="s">
        <v>6060</v>
      </c>
      <c r="F2970" s="8">
        <v>237</v>
      </c>
      <c r="G2970" s="9">
        <v>90</v>
      </c>
      <c r="H2970" s="1" t="s">
        <v>6061</v>
      </c>
      <c r="I2970" s="8" t="s">
        <v>6062</v>
      </c>
      <c r="J2970" s="9" t="s">
        <v>45</v>
      </c>
    </row>
    <row r="2971" spans="1:10">
      <c r="A2971" s="12">
        <v>45413</v>
      </c>
      <c r="B2971" s="16" t="s">
        <v>113</v>
      </c>
      <c r="C2971" s="1" t="s">
        <v>371</v>
      </c>
      <c r="D2971" s="8">
        <v>525000</v>
      </c>
      <c r="E2971" s="8" t="s">
        <v>372</v>
      </c>
      <c r="F2971" s="8">
        <v>0</v>
      </c>
      <c r="G2971" s="9">
        <v>13</v>
      </c>
      <c r="H2971" s="1">
        <v>13</v>
      </c>
      <c r="I2971" s="8">
        <v>202.8</v>
      </c>
      <c r="J2971" s="9" t="s">
        <v>22</v>
      </c>
    </row>
    <row r="2972" spans="1:10">
      <c r="A2972" s="12">
        <v>45413</v>
      </c>
      <c r="B2972" s="16" t="s">
        <v>113</v>
      </c>
      <c r="C2972" s="1" t="s">
        <v>6063</v>
      </c>
      <c r="D2972" s="8">
        <v>498915</v>
      </c>
      <c r="E2972" s="8" t="s">
        <v>6064</v>
      </c>
      <c r="F2972" s="8">
        <v>79</v>
      </c>
      <c r="G2972" s="9">
        <v>80</v>
      </c>
      <c r="H2972" s="1">
        <v>1</v>
      </c>
      <c r="I2972" s="8">
        <v>0.68</v>
      </c>
      <c r="J2972" s="9" t="s">
        <v>12</v>
      </c>
    </row>
    <row r="2973" spans="1:10">
      <c r="A2973" s="12">
        <v>45413</v>
      </c>
      <c r="B2973" s="16" t="s">
        <v>113</v>
      </c>
      <c r="C2973" s="1" t="s">
        <v>3979</v>
      </c>
      <c r="D2973" s="8">
        <v>348359</v>
      </c>
      <c r="E2973" s="8" t="s">
        <v>3305</v>
      </c>
      <c r="F2973" s="8">
        <v>35</v>
      </c>
      <c r="G2973" s="9">
        <v>19</v>
      </c>
      <c r="H2973" s="1" t="s">
        <v>492</v>
      </c>
      <c r="I2973" s="8" t="s">
        <v>6065</v>
      </c>
      <c r="J2973" s="9" t="s">
        <v>14</v>
      </c>
    </row>
    <row r="2974" spans="1:10">
      <c r="A2974" s="12">
        <v>45413</v>
      </c>
      <c r="B2974" s="16" t="s">
        <v>113</v>
      </c>
      <c r="C2974" s="1" t="s">
        <v>755</v>
      </c>
      <c r="D2974" s="8">
        <v>939080</v>
      </c>
      <c r="E2974" s="8" t="s">
        <v>981</v>
      </c>
      <c r="F2974" s="8">
        <v>13</v>
      </c>
      <c r="G2974" s="9">
        <v>14</v>
      </c>
      <c r="H2974" s="1">
        <v>1</v>
      </c>
      <c r="I2974" s="8">
        <v>25.97</v>
      </c>
      <c r="J2974" s="9" t="s">
        <v>43</v>
      </c>
    </row>
    <row r="2975" spans="1:10">
      <c r="A2975" s="12">
        <v>45413</v>
      </c>
      <c r="B2975" s="16" t="s">
        <v>113</v>
      </c>
      <c r="C2975" s="1" t="s">
        <v>4013</v>
      </c>
      <c r="D2975" s="8">
        <v>458411</v>
      </c>
      <c r="E2975" s="8" t="s">
        <v>1422</v>
      </c>
      <c r="F2975" s="8">
        <v>34</v>
      </c>
      <c r="G2975" s="9">
        <v>9</v>
      </c>
      <c r="H2975" s="1" t="s">
        <v>4156</v>
      </c>
      <c r="I2975" s="8" t="s">
        <v>6066</v>
      </c>
      <c r="J2975" s="9" t="s">
        <v>45</v>
      </c>
    </row>
    <row r="2976" spans="1:10">
      <c r="A2976" s="12">
        <v>45413</v>
      </c>
      <c r="B2976" s="16" t="s">
        <v>113</v>
      </c>
      <c r="C2976" s="1" t="s">
        <v>6067</v>
      </c>
      <c r="D2976" s="8">
        <v>706685</v>
      </c>
      <c r="E2976" s="8" t="s">
        <v>6068</v>
      </c>
      <c r="F2976" s="8">
        <v>24</v>
      </c>
      <c r="G2976" s="9">
        <v>12</v>
      </c>
      <c r="H2976" s="1" t="s">
        <v>1210</v>
      </c>
      <c r="I2976" s="8" t="s">
        <v>6069</v>
      </c>
      <c r="J2976" s="9" t="s">
        <v>43</v>
      </c>
    </row>
    <row r="2977" spans="1:10">
      <c r="A2977" s="12">
        <v>45413</v>
      </c>
      <c r="B2977" s="16" t="s">
        <v>113</v>
      </c>
      <c r="C2977" s="1" t="s">
        <v>4134</v>
      </c>
      <c r="D2977" s="8">
        <v>308114</v>
      </c>
      <c r="E2977" s="8" t="s">
        <v>4788</v>
      </c>
      <c r="F2977" s="8">
        <v>35</v>
      </c>
      <c r="G2977" s="9">
        <v>37</v>
      </c>
      <c r="H2977" s="1">
        <v>2</v>
      </c>
      <c r="I2977" s="8">
        <v>7.58</v>
      </c>
      <c r="J2977" s="9" t="s">
        <v>12</v>
      </c>
    </row>
    <row r="2978" spans="1:10">
      <c r="A2978" s="12">
        <v>45413</v>
      </c>
      <c r="B2978" s="16" t="s">
        <v>113</v>
      </c>
      <c r="C2978" s="1" t="s">
        <v>6070</v>
      </c>
      <c r="D2978" s="8">
        <v>314934</v>
      </c>
      <c r="E2978" s="8" t="s">
        <v>6071</v>
      </c>
      <c r="F2978" s="8">
        <v>46</v>
      </c>
      <c r="G2978" s="9">
        <v>52</v>
      </c>
      <c r="H2978" s="1">
        <v>6</v>
      </c>
      <c r="I2978" s="8">
        <v>15.96</v>
      </c>
      <c r="J2978" s="9" t="s">
        <v>16</v>
      </c>
    </row>
    <row r="2979" spans="1:10">
      <c r="A2979" s="12">
        <v>45413</v>
      </c>
      <c r="B2979" s="16" t="s">
        <v>113</v>
      </c>
      <c r="C2979" s="1" t="s">
        <v>6072</v>
      </c>
      <c r="D2979" s="8">
        <v>9348856</v>
      </c>
      <c r="E2979" s="8" t="s">
        <v>702</v>
      </c>
      <c r="F2979" s="8">
        <v>9</v>
      </c>
      <c r="G2979" s="9">
        <v>1</v>
      </c>
      <c r="H2979" s="1" t="s">
        <v>1459</v>
      </c>
      <c r="I2979" s="8" t="s">
        <v>6073</v>
      </c>
      <c r="J2979" s="9" t="s">
        <v>16</v>
      </c>
    </row>
    <row r="2980" spans="1:10">
      <c r="A2980" s="12">
        <v>45413</v>
      </c>
      <c r="B2980" s="16" t="s">
        <v>113</v>
      </c>
      <c r="C2980" s="1" t="s">
        <v>6074</v>
      </c>
      <c r="D2980" s="8">
        <v>9606926</v>
      </c>
      <c r="E2980" s="8" t="s">
        <v>6075</v>
      </c>
      <c r="F2980" s="8">
        <v>21</v>
      </c>
      <c r="G2980" s="9">
        <v>32</v>
      </c>
      <c r="H2980" s="1">
        <v>11</v>
      </c>
      <c r="I2980" s="8">
        <v>42.35</v>
      </c>
      <c r="J2980" s="9" t="s">
        <v>16</v>
      </c>
    </row>
    <row r="2981" spans="1:10">
      <c r="A2981" s="12">
        <v>45413</v>
      </c>
      <c r="B2981" s="16" t="s">
        <v>113</v>
      </c>
      <c r="C2981" s="1" t="s">
        <v>6076</v>
      </c>
      <c r="D2981" s="8">
        <v>667827</v>
      </c>
      <c r="E2981" s="8" t="s">
        <v>6077</v>
      </c>
      <c r="F2981" s="8">
        <v>35</v>
      </c>
      <c r="G2981" s="9">
        <v>4</v>
      </c>
      <c r="H2981" s="1" t="s">
        <v>6078</v>
      </c>
      <c r="I2981" s="8" t="s">
        <v>6079</v>
      </c>
      <c r="J2981" s="9" t="s">
        <v>16</v>
      </c>
    </row>
    <row r="2982" spans="1:10">
      <c r="A2982" s="12">
        <v>45413</v>
      </c>
      <c r="B2982" s="16" t="s">
        <v>113</v>
      </c>
      <c r="C2982" s="1" t="s">
        <v>6080</v>
      </c>
      <c r="D2982" s="8">
        <v>308239</v>
      </c>
      <c r="E2982" s="8" t="s">
        <v>6081</v>
      </c>
      <c r="F2982" s="8">
        <v>579</v>
      </c>
      <c r="G2982" s="9">
        <v>555</v>
      </c>
      <c r="H2982" s="1" t="s">
        <v>327</v>
      </c>
      <c r="I2982" s="8" t="s">
        <v>6082</v>
      </c>
      <c r="J2982" s="9" t="s">
        <v>14</v>
      </c>
    </row>
    <row r="2983" spans="1:10">
      <c r="A2983" s="12">
        <v>45413</v>
      </c>
      <c r="B2983" s="16" t="s">
        <v>113</v>
      </c>
      <c r="C2983" s="1" t="s">
        <v>6083</v>
      </c>
      <c r="D2983" s="8">
        <v>991992</v>
      </c>
      <c r="E2983" s="8" t="s">
        <v>6084</v>
      </c>
      <c r="F2983" s="8">
        <v>1637</v>
      </c>
      <c r="G2983" s="9">
        <v>1257</v>
      </c>
      <c r="H2983" s="1" t="s">
        <v>6085</v>
      </c>
      <c r="I2983" s="8" t="s">
        <v>6086</v>
      </c>
      <c r="J2983" s="9" t="s">
        <v>16</v>
      </c>
    </row>
    <row r="2984" spans="1:10">
      <c r="A2984" s="12">
        <v>45413</v>
      </c>
      <c r="B2984" s="16" t="s">
        <v>113</v>
      </c>
      <c r="C2984" s="1" t="s">
        <v>4236</v>
      </c>
      <c r="D2984" s="8">
        <v>9243686</v>
      </c>
      <c r="E2984" s="8" t="s">
        <v>353</v>
      </c>
      <c r="F2984" s="8">
        <v>20</v>
      </c>
      <c r="G2984" s="9">
        <v>62</v>
      </c>
      <c r="H2984" s="1">
        <v>42</v>
      </c>
      <c r="I2984" s="8">
        <v>1893.78</v>
      </c>
      <c r="J2984" s="9" t="s">
        <v>47</v>
      </c>
    </row>
    <row r="2985" spans="1:10">
      <c r="A2985" s="12">
        <v>45413</v>
      </c>
      <c r="B2985" s="16" t="s">
        <v>113</v>
      </c>
      <c r="C2985" s="1" t="s">
        <v>1750</v>
      </c>
      <c r="D2985" s="8">
        <v>725163</v>
      </c>
      <c r="E2985" s="8" t="s">
        <v>1685</v>
      </c>
      <c r="F2985" s="8">
        <v>112</v>
      </c>
      <c r="G2985" s="9">
        <v>144</v>
      </c>
      <c r="H2985" s="1">
        <v>32</v>
      </c>
      <c r="I2985" s="8">
        <v>57.08</v>
      </c>
      <c r="J2985" s="9" t="s">
        <v>43</v>
      </c>
    </row>
    <row r="2986" spans="1:10">
      <c r="A2986" s="12">
        <v>45413</v>
      </c>
      <c r="B2986" s="16" t="s">
        <v>113</v>
      </c>
      <c r="C2986" s="1" t="s">
        <v>6087</v>
      </c>
      <c r="D2986" s="8">
        <v>498915</v>
      </c>
      <c r="E2986" s="8" t="s">
        <v>6088</v>
      </c>
      <c r="F2986" s="8">
        <v>768</v>
      </c>
      <c r="G2986" s="9">
        <v>408</v>
      </c>
      <c r="H2986" s="1" t="s">
        <v>2375</v>
      </c>
      <c r="I2986" s="8" t="s">
        <v>6089</v>
      </c>
      <c r="J2986" s="9" t="s">
        <v>16</v>
      </c>
    </row>
    <row r="2987" spans="1:10">
      <c r="A2987" s="12">
        <v>45413</v>
      </c>
      <c r="B2987" s="16" t="s">
        <v>113</v>
      </c>
      <c r="C2987" s="1" t="s">
        <v>6090</v>
      </c>
      <c r="D2987" s="8">
        <v>695697</v>
      </c>
      <c r="E2987" s="8" t="s">
        <v>6091</v>
      </c>
      <c r="F2987" s="8">
        <v>42</v>
      </c>
      <c r="G2987" s="9">
        <v>45</v>
      </c>
      <c r="H2987" s="1">
        <v>3</v>
      </c>
      <c r="I2987" s="8">
        <v>95.52</v>
      </c>
      <c r="J2987" s="9" t="s">
        <v>16</v>
      </c>
    </row>
    <row r="2988" spans="1:10">
      <c r="A2988" s="12">
        <v>45413</v>
      </c>
      <c r="B2988" s="16" t="s">
        <v>113</v>
      </c>
      <c r="C2988" s="1" t="s">
        <v>6092</v>
      </c>
      <c r="D2988" s="8">
        <v>725163</v>
      </c>
      <c r="E2988" s="8" t="s">
        <v>1685</v>
      </c>
      <c r="F2988" s="8">
        <v>240</v>
      </c>
      <c r="G2988" s="9">
        <v>176</v>
      </c>
      <c r="H2988" s="1" t="s">
        <v>4815</v>
      </c>
      <c r="I2988" s="8" t="s">
        <v>6093</v>
      </c>
      <c r="J2988" s="9" t="s">
        <v>43</v>
      </c>
    </row>
    <row r="2989" spans="1:10">
      <c r="A2989" s="12">
        <v>45413</v>
      </c>
      <c r="B2989" s="16" t="s">
        <v>113</v>
      </c>
      <c r="C2989" s="1" t="s">
        <v>6094</v>
      </c>
      <c r="D2989" s="8">
        <v>470861</v>
      </c>
      <c r="E2989" s="8" t="s">
        <v>102</v>
      </c>
      <c r="F2989" s="8">
        <v>10</v>
      </c>
      <c r="G2989" s="9">
        <v>12</v>
      </c>
      <c r="H2989" s="1">
        <v>2</v>
      </c>
      <c r="I2989" s="8">
        <v>157.4</v>
      </c>
      <c r="J2989" s="9" t="s">
        <v>43</v>
      </c>
    </row>
    <row r="2990" spans="1:10">
      <c r="A2990" s="12">
        <v>45413</v>
      </c>
      <c r="B2990" s="16" t="s">
        <v>113</v>
      </c>
      <c r="C2990" s="1" t="s">
        <v>6095</v>
      </c>
      <c r="D2990" s="8">
        <v>542263</v>
      </c>
      <c r="E2990" s="8" t="s">
        <v>1706</v>
      </c>
      <c r="F2990" s="8">
        <v>80</v>
      </c>
      <c r="G2990" s="9">
        <v>70</v>
      </c>
      <c r="H2990" s="1" t="s">
        <v>1179</v>
      </c>
      <c r="I2990" s="8" t="s">
        <v>6096</v>
      </c>
      <c r="J2990" s="9" t="s">
        <v>16</v>
      </c>
    </row>
    <row r="2991" spans="1:10">
      <c r="A2991" s="12">
        <v>45413</v>
      </c>
      <c r="B2991" s="16" t="s">
        <v>113</v>
      </c>
      <c r="C2991" s="1" t="s">
        <v>6097</v>
      </c>
      <c r="D2991" s="8">
        <v>542263</v>
      </c>
      <c r="E2991" s="8" t="s">
        <v>1706</v>
      </c>
      <c r="F2991" s="8">
        <v>20</v>
      </c>
      <c r="G2991" s="9">
        <v>0</v>
      </c>
      <c r="H2991" s="1" t="s">
        <v>337</v>
      </c>
      <c r="I2991" s="8" t="s">
        <v>6098</v>
      </c>
      <c r="J2991" s="9" t="s">
        <v>43</v>
      </c>
    </row>
    <row r="2992" spans="1:10">
      <c r="A2992" s="12">
        <v>45413</v>
      </c>
      <c r="B2992" s="16" t="s">
        <v>113</v>
      </c>
      <c r="C2992" s="1" t="s">
        <v>6099</v>
      </c>
      <c r="D2992" s="8">
        <v>6559504</v>
      </c>
      <c r="E2992" s="8" t="s">
        <v>6100</v>
      </c>
      <c r="F2992" s="8">
        <v>222</v>
      </c>
      <c r="G2992" s="9">
        <v>222</v>
      </c>
      <c r="H2992" s="1" t="s">
        <v>3988</v>
      </c>
      <c r="I2992" s="8" t="s">
        <v>6101</v>
      </c>
      <c r="J2992" s="9" t="s">
        <v>14</v>
      </c>
    </row>
    <row r="2993" spans="1:10">
      <c r="A2993" s="12">
        <v>45413</v>
      </c>
      <c r="B2993" s="16" t="s">
        <v>113</v>
      </c>
      <c r="C2993" s="1" t="s">
        <v>6102</v>
      </c>
      <c r="D2993" s="8">
        <v>991992</v>
      </c>
      <c r="E2993" s="8" t="s">
        <v>6084</v>
      </c>
      <c r="F2993" s="8">
        <v>225</v>
      </c>
      <c r="G2993" s="9">
        <v>225</v>
      </c>
      <c r="H2993" s="1" t="s">
        <v>6103</v>
      </c>
      <c r="I2993" s="8" t="s">
        <v>6104</v>
      </c>
      <c r="J2993" s="9" t="s">
        <v>43</v>
      </c>
    </row>
    <row r="2994" spans="1:10">
      <c r="A2994" s="12">
        <v>45413</v>
      </c>
      <c r="B2994" s="16" t="s">
        <v>113</v>
      </c>
      <c r="C2994" s="1" t="s">
        <v>6105</v>
      </c>
      <c r="D2994" s="8">
        <v>9606926</v>
      </c>
      <c r="E2994" s="8" t="s">
        <v>6075</v>
      </c>
      <c r="F2994" s="8">
        <v>6</v>
      </c>
      <c r="G2994" s="9">
        <v>6</v>
      </c>
      <c r="H2994" s="1" t="s">
        <v>518</v>
      </c>
      <c r="I2994" s="8" t="s">
        <v>6106</v>
      </c>
      <c r="J2994" s="9" t="s">
        <v>16</v>
      </c>
    </row>
    <row r="2995" spans="1:10">
      <c r="A2995" s="12">
        <v>45413</v>
      </c>
      <c r="B2995" s="16" t="s">
        <v>113</v>
      </c>
      <c r="C2995" s="1" t="s">
        <v>6107</v>
      </c>
      <c r="D2995" s="8">
        <v>7930588</v>
      </c>
      <c r="E2995" s="8" t="s">
        <v>6108</v>
      </c>
      <c r="F2995" s="8">
        <v>204</v>
      </c>
      <c r="G2995" s="9">
        <v>204</v>
      </c>
      <c r="H2995" s="1" t="s">
        <v>6109</v>
      </c>
      <c r="I2995" s="8" t="s">
        <v>6110</v>
      </c>
      <c r="J2995" s="9" t="s">
        <v>16</v>
      </c>
    </row>
    <row r="2996" spans="1:10">
      <c r="A2996" s="12">
        <v>45413</v>
      </c>
      <c r="B2996" s="16" t="s">
        <v>113</v>
      </c>
      <c r="C2996" s="1" t="s">
        <v>6111</v>
      </c>
      <c r="D2996" s="8">
        <v>9243686</v>
      </c>
      <c r="E2996" s="8" t="s">
        <v>353</v>
      </c>
      <c r="F2996" s="8">
        <v>19</v>
      </c>
      <c r="G2996" s="9">
        <v>19</v>
      </c>
      <c r="H2996" s="1" t="s">
        <v>6112</v>
      </c>
      <c r="I2996" s="8" t="s">
        <v>6113</v>
      </c>
      <c r="J2996" s="9" t="s">
        <v>14</v>
      </c>
    </row>
    <row r="2997" spans="1:10">
      <c r="A2997" s="12">
        <v>45413</v>
      </c>
      <c r="B2997" s="16" t="s">
        <v>113</v>
      </c>
      <c r="C2997" s="1" t="s">
        <v>6114</v>
      </c>
      <c r="D2997" s="8">
        <v>940593</v>
      </c>
      <c r="E2997" s="8" t="s">
        <v>1748</v>
      </c>
      <c r="F2997" s="8">
        <v>40</v>
      </c>
      <c r="G2997" s="9">
        <v>40</v>
      </c>
      <c r="H2997" s="1" t="s">
        <v>3068</v>
      </c>
      <c r="I2997" s="8" t="s">
        <v>6115</v>
      </c>
      <c r="J2997" s="9" t="s">
        <v>47</v>
      </c>
    </row>
    <row r="2998" spans="1:10">
      <c r="A2998" s="12">
        <v>45413</v>
      </c>
      <c r="B2998" s="16" t="s">
        <v>113</v>
      </c>
      <c r="C2998" s="1" t="s">
        <v>6116</v>
      </c>
      <c r="D2998" s="8">
        <v>940593</v>
      </c>
      <c r="E2998" s="8" t="s">
        <v>1748</v>
      </c>
      <c r="F2998" s="8">
        <v>40</v>
      </c>
      <c r="G2998" s="9">
        <v>40</v>
      </c>
      <c r="H2998" s="1" t="s">
        <v>538</v>
      </c>
      <c r="I2998" s="8" t="s">
        <v>6117</v>
      </c>
      <c r="J2998" s="9" t="s">
        <v>47</v>
      </c>
    </row>
    <row r="2999" spans="1:10">
      <c r="A2999" s="12">
        <v>45413</v>
      </c>
      <c r="B2999" s="16" t="s">
        <v>113</v>
      </c>
      <c r="C2999" s="1" t="s">
        <v>6118</v>
      </c>
      <c r="D2999" s="8">
        <v>940593</v>
      </c>
      <c r="E2999" s="8" t="s">
        <v>1748</v>
      </c>
      <c r="F2999" s="8">
        <v>40</v>
      </c>
      <c r="G2999" s="9">
        <v>40</v>
      </c>
      <c r="H2999" s="1" t="s">
        <v>538</v>
      </c>
      <c r="I2999" s="8" t="s">
        <v>6117</v>
      </c>
      <c r="J2999" s="9" t="s">
        <v>47</v>
      </c>
    </row>
    <row r="3000" spans="1:10">
      <c r="A3000" s="12">
        <v>45413</v>
      </c>
      <c r="B3000" s="16" t="s">
        <v>113</v>
      </c>
      <c r="C3000" s="1" t="s">
        <v>6119</v>
      </c>
      <c r="D3000" s="8">
        <v>940593</v>
      </c>
      <c r="E3000" s="8" t="s">
        <v>1748</v>
      </c>
      <c r="F3000" s="8">
        <v>40</v>
      </c>
      <c r="G3000" s="9">
        <v>40</v>
      </c>
      <c r="H3000" s="1" t="s">
        <v>538</v>
      </c>
      <c r="I3000" s="8" t="s">
        <v>6117</v>
      </c>
      <c r="J3000" s="9" t="s">
        <v>47</v>
      </c>
    </row>
    <row r="3001" spans="1:10">
      <c r="A3001" s="12">
        <v>45413</v>
      </c>
      <c r="B3001" s="16" t="s">
        <v>113</v>
      </c>
      <c r="C3001" s="1" t="s">
        <v>6120</v>
      </c>
      <c r="D3001" s="8">
        <v>940593</v>
      </c>
      <c r="E3001" s="8" t="s">
        <v>1748</v>
      </c>
      <c r="F3001" s="8">
        <v>40</v>
      </c>
      <c r="G3001" s="9">
        <v>40</v>
      </c>
      <c r="H3001" s="1" t="s">
        <v>538</v>
      </c>
      <c r="I3001" s="8" t="s">
        <v>6117</v>
      </c>
      <c r="J3001" s="9" t="s">
        <v>47</v>
      </c>
    </row>
    <row r="3002" spans="1:10">
      <c r="A3002" s="12">
        <v>45414</v>
      </c>
      <c r="B3002" s="16" t="s">
        <v>113</v>
      </c>
      <c r="C3002" s="1" t="s">
        <v>774</v>
      </c>
      <c r="D3002" s="8">
        <v>102015</v>
      </c>
      <c r="E3002" s="8" t="s">
        <v>779</v>
      </c>
      <c r="F3002" s="8">
        <v>6</v>
      </c>
      <c r="G3002" s="9">
        <v>17</v>
      </c>
      <c r="H3002" s="1">
        <v>11</v>
      </c>
      <c r="I3002" s="8">
        <v>1174.1400000000001</v>
      </c>
      <c r="J3002" s="9" t="s">
        <v>43</v>
      </c>
    </row>
    <row r="3003" spans="1:10">
      <c r="A3003" s="12">
        <v>45414</v>
      </c>
      <c r="B3003" s="16" t="s">
        <v>113</v>
      </c>
      <c r="C3003" s="1" t="s">
        <v>6121</v>
      </c>
      <c r="D3003" s="8">
        <v>442012</v>
      </c>
      <c r="E3003" s="8" t="s">
        <v>6122</v>
      </c>
      <c r="F3003" s="8">
        <v>26</v>
      </c>
      <c r="G3003" s="9">
        <v>32</v>
      </c>
      <c r="H3003" s="1">
        <v>6</v>
      </c>
      <c r="I3003" s="8">
        <v>72.3</v>
      </c>
      <c r="J3003" s="9" t="s">
        <v>43</v>
      </c>
    </row>
    <row r="3004" spans="1:10">
      <c r="A3004" s="12">
        <v>45414</v>
      </c>
      <c r="B3004" s="16" t="s">
        <v>113</v>
      </c>
      <c r="C3004" s="1" t="s">
        <v>5787</v>
      </c>
      <c r="D3004" s="8">
        <v>102015</v>
      </c>
      <c r="E3004" s="8" t="s">
        <v>779</v>
      </c>
      <c r="F3004" s="8">
        <v>29</v>
      </c>
      <c r="G3004" s="9">
        <v>5</v>
      </c>
      <c r="H3004" s="1" t="s">
        <v>421</v>
      </c>
      <c r="I3004" s="8" t="s">
        <v>6123</v>
      </c>
      <c r="J3004" s="9" t="s">
        <v>14</v>
      </c>
    </row>
    <row r="3005" spans="1:10">
      <c r="A3005" s="12">
        <v>45414</v>
      </c>
      <c r="B3005" s="16" t="s">
        <v>113</v>
      </c>
      <c r="C3005" s="1" t="s">
        <v>6124</v>
      </c>
      <c r="D3005" s="8">
        <v>442012</v>
      </c>
      <c r="E3005" s="8" t="s">
        <v>6122</v>
      </c>
      <c r="F3005" s="8">
        <v>66</v>
      </c>
      <c r="G3005" s="9">
        <v>60</v>
      </c>
      <c r="H3005" s="1" t="s">
        <v>126</v>
      </c>
      <c r="I3005" s="8" t="s">
        <v>6125</v>
      </c>
      <c r="J3005" s="9" t="s">
        <v>14</v>
      </c>
    </row>
    <row r="3006" spans="1:10">
      <c r="A3006" s="12">
        <v>45414</v>
      </c>
      <c r="B3006" s="16" t="s">
        <v>113</v>
      </c>
      <c r="C3006" s="1" t="s">
        <v>6126</v>
      </c>
      <c r="D3006" s="8">
        <v>593153</v>
      </c>
      <c r="E3006" s="8" t="s">
        <v>607</v>
      </c>
      <c r="F3006" s="8">
        <v>10</v>
      </c>
      <c r="G3006" s="9">
        <v>12</v>
      </c>
      <c r="H3006" s="1">
        <v>2</v>
      </c>
      <c r="I3006" s="8">
        <v>219.9</v>
      </c>
      <c r="J3006" s="9" t="s">
        <v>12</v>
      </c>
    </row>
    <row r="3007" spans="1:10">
      <c r="A3007" s="12">
        <v>45414</v>
      </c>
      <c r="B3007" s="16" t="s">
        <v>113</v>
      </c>
      <c r="C3007" s="1" t="s">
        <v>6127</v>
      </c>
      <c r="D3007" s="8">
        <v>477643</v>
      </c>
      <c r="E3007" s="8" t="s">
        <v>6128</v>
      </c>
      <c r="F3007" s="8">
        <v>396</v>
      </c>
      <c r="G3007" s="9">
        <v>576</v>
      </c>
      <c r="H3007" s="1">
        <v>180</v>
      </c>
      <c r="I3007" s="8">
        <v>235.62</v>
      </c>
      <c r="J3007" s="9" t="s">
        <v>43</v>
      </c>
    </row>
    <row r="3008" spans="1:10">
      <c r="A3008" s="12">
        <v>45414</v>
      </c>
      <c r="B3008" s="16" t="s">
        <v>113</v>
      </c>
      <c r="C3008" s="1" t="s">
        <v>6129</v>
      </c>
      <c r="D3008" s="8">
        <v>725163</v>
      </c>
      <c r="E3008" s="8" t="s">
        <v>1685</v>
      </c>
      <c r="F3008" s="8">
        <v>928</v>
      </c>
      <c r="G3008" s="9">
        <v>960</v>
      </c>
      <c r="H3008" s="1">
        <v>32</v>
      </c>
      <c r="I3008" s="8">
        <v>57.08</v>
      </c>
      <c r="J3008" s="9" t="s">
        <v>43</v>
      </c>
    </row>
    <row r="3009" spans="1:10">
      <c r="A3009" s="12">
        <v>45414</v>
      </c>
      <c r="B3009" s="16" t="s">
        <v>113</v>
      </c>
      <c r="C3009" s="1" t="s">
        <v>2189</v>
      </c>
      <c r="D3009" s="8">
        <v>7585325</v>
      </c>
      <c r="E3009" s="8" t="s">
        <v>1677</v>
      </c>
      <c r="F3009" s="8">
        <v>148</v>
      </c>
      <c r="G3009" s="9">
        <v>101</v>
      </c>
      <c r="H3009" s="1" t="s">
        <v>3620</v>
      </c>
      <c r="I3009" s="8" t="s">
        <v>6130</v>
      </c>
      <c r="J3009" s="9" t="s">
        <v>14</v>
      </c>
    </row>
    <row r="3010" spans="1:10">
      <c r="A3010" s="12">
        <v>45414</v>
      </c>
      <c r="B3010" s="16" t="s">
        <v>113</v>
      </c>
      <c r="C3010" s="1" t="s">
        <v>6131</v>
      </c>
      <c r="D3010" s="8">
        <v>695697</v>
      </c>
      <c r="E3010" s="8" t="s">
        <v>6091</v>
      </c>
      <c r="F3010" s="8">
        <v>6</v>
      </c>
      <c r="G3010" s="9">
        <v>0</v>
      </c>
      <c r="H3010" s="1" t="s">
        <v>126</v>
      </c>
      <c r="I3010" s="8" t="s">
        <v>6132</v>
      </c>
      <c r="J3010" s="9" t="s">
        <v>14</v>
      </c>
    </row>
    <row r="3011" spans="1:10">
      <c r="A3011" s="12">
        <v>45414</v>
      </c>
      <c r="B3011" s="16" t="s">
        <v>113</v>
      </c>
      <c r="C3011" s="1" t="s">
        <v>6133</v>
      </c>
      <c r="D3011" s="8">
        <v>725163</v>
      </c>
      <c r="E3011" s="8" t="s">
        <v>1685</v>
      </c>
      <c r="F3011" s="8">
        <v>912</v>
      </c>
      <c r="G3011" s="9">
        <v>1120</v>
      </c>
      <c r="H3011" s="1">
        <v>208</v>
      </c>
      <c r="I3011" s="8">
        <v>371.07</v>
      </c>
      <c r="J3011" s="9" t="s">
        <v>43</v>
      </c>
    </row>
    <row r="3012" spans="1:10">
      <c r="A3012" s="12">
        <v>45414</v>
      </c>
      <c r="B3012" s="16" t="s">
        <v>113</v>
      </c>
      <c r="C3012" s="1" t="s">
        <v>1767</v>
      </c>
      <c r="D3012" s="8">
        <v>725163</v>
      </c>
      <c r="E3012" s="8" t="s">
        <v>1685</v>
      </c>
      <c r="F3012" s="8">
        <v>591</v>
      </c>
      <c r="G3012" s="9">
        <v>960</v>
      </c>
      <c r="H3012" s="1">
        <v>369</v>
      </c>
      <c r="I3012" s="8">
        <v>658.29</v>
      </c>
      <c r="J3012" s="9" t="s">
        <v>43</v>
      </c>
    </row>
    <row r="3013" spans="1:10">
      <c r="A3013" s="12">
        <v>45414</v>
      </c>
      <c r="B3013" s="16" t="s">
        <v>113</v>
      </c>
      <c r="C3013" s="1" t="s">
        <v>6134</v>
      </c>
      <c r="D3013" s="8">
        <v>7930588</v>
      </c>
      <c r="E3013" s="8" t="s">
        <v>6108</v>
      </c>
      <c r="F3013" s="8">
        <v>12</v>
      </c>
      <c r="G3013" s="9">
        <v>0</v>
      </c>
      <c r="H3013" s="1" t="s">
        <v>622</v>
      </c>
      <c r="I3013" s="8" t="s">
        <v>6135</v>
      </c>
      <c r="J3013" s="9" t="s">
        <v>43</v>
      </c>
    </row>
    <row r="3014" spans="1:10">
      <c r="A3014" s="12">
        <v>45414</v>
      </c>
      <c r="B3014" s="16" t="s">
        <v>113</v>
      </c>
      <c r="C3014" s="1" t="s">
        <v>5896</v>
      </c>
      <c r="D3014" s="8">
        <v>3296754</v>
      </c>
      <c r="E3014" s="8" t="s">
        <v>692</v>
      </c>
      <c r="F3014" s="8">
        <v>53</v>
      </c>
      <c r="G3014" s="9">
        <v>62</v>
      </c>
      <c r="H3014" s="1">
        <v>9</v>
      </c>
      <c r="I3014" s="8">
        <v>614.70000000000005</v>
      </c>
      <c r="J3014" s="9" t="s">
        <v>43</v>
      </c>
    </row>
    <row r="3015" spans="1:10">
      <c r="A3015" s="12">
        <v>45414</v>
      </c>
      <c r="B3015" s="16" t="s">
        <v>113</v>
      </c>
      <c r="C3015" s="1" t="s">
        <v>5898</v>
      </c>
      <c r="D3015" s="8">
        <v>3296754</v>
      </c>
      <c r="E3015" s="8" t="s">
        <v>692</v>
      </c>
      <c r="F3015" s="8">
        <v>60</v>
      </c>
      <c r="G3015" s="9">
        <v>6</v>
      </c>
      <c r="H3015" s="1" t="s">
        <v>3093</v>
      </c>
      <c r="I3015" s="8" t="s">
        <v>6136</v>
      </c>
      <c r="J3015" s="9" t="s">
        <v>14</v>
      </c>
    </row>
    <row r="3016" spans="1:10">
      <c r="A3016" s="12">
        <v>45414</v>
      </c>
      <c r="B3016" s="16" t="s">
        <v>113</v>
      </c>
      <c r="C3016" s="1" t="s">
        <v>6137</v>
      </c>
      <c r="D3016" s="8">
        <v>725163</v>
      </c>
      <c r="E3016" s="8" t="s">
        <v>1685</v>
      </c>
      <c r="F3016" s="8">
        <v>528</v>
      </c>
      <c r="G3016" s="9">
        <v>0</v>
      </c>
      <c r="H3016" s="1" t="s">
        <v>6138</v>
      </c>
      <c r="I3016" s="8" t="s">
        <v>6139</v>
      </c>
      <c r="J3016" s="9" t="s">
        <v>14</v>
      </c>
    </row>
    <row r="3017" spans="1:10">
      <c r="A3017" s="12">
        <v>45414</v>
      </c>
      <c r="B3017" s="16" t="s">
        <v>113</v>
      </c>
      <c r="C3017" s="1" t="s">
        <v>6140</v>
      </c>
      <c r="D3017" s="8">
        <v>7063910</v>
      </c>
      <c r="E3017" s="8" t="s">
        <v>6141</v>
      </c>
      <c r="F3017" s="8">
        <v>6</v>
      </c>
      <c r="G3017" s="9">
        <v>0</v>
      </c>
      <c r="H3017" s="1" t="s">
        <v>126</v>
      </c>
      <c r="I3017" s="8" t="s">
        <v>6142</v>
      </c>
      <c r="J3017" s="9" t="s">
        <v>43</v>
      </c>
    </row>
    <row r="3018" spans="1:10">
      <c r="A3018" s="12">
        <v>45414</v>
      </c>
      <c r="B3018" s="16" t="s">
        <v>113</v>
      </c>
      <c r="C3018" s="1" t="s">
        <v>6143</v>
      </c>
      <c r="D3018" s="8">
        <v>348359</v>
      </c>
      <c r="E3018" s="8" t="s">
        <v>6144</v>
      </c>
      <c r="F3018" s="8">
        <v>212</v>
      </c>
      <c r="G3018" s="9">
        <v>236</v>
      </c>
      <c r="H3018" s="1">
        <v>24</v>
      </c>
      <c r="I3018" s="8">
        <v>189.12</v>
      </c>
      <c r="J3018" s="9" t="s">
        <v>43</v>
      </c>
    </row>
    <row r="3019" spans="1:10">
      <c r="A3019" s="12">
        <v>45414</v>
      </c>
      <c r="B3019" s="16" t="s">
        <v>113</v>
      </c>
      <c r="C3019" s="1" t="s">
        <v>3791</v>
      </c>
      <c r="D3019" s="8">
        <v>458411</v>
      </c>
      <c r="E3019" s="8" t="s">
        <v>1422</v>
      </c>
      <c r="F3019" s="8">
        <v>176</v>
      </c>
      <c r="G3019" s="9">
        <v>208</v>
      </c>
      <c r="H3019" s="1">
        <v>32</v>
      </c>
      <c r="I3019" s="8">
        <v>368.32</v>
      </c>
      <c r="J3019" s="9" t="s">
        <v>43</v>
      </c>
    </row>
    <row r="3020" spans="1:10">
      <c r="A3020" s="12">
        <v>45414</v>
      </c>
      <c r="B3020" s="16" t="s">
        <v>113</v>
      </c>
      <c r="C3020" s="1" t="s">
        <v>6145</v>
      </c>
      <c r="D3020" s="8">
        <v>9833395</v>
      </c>
      <c r="E3020" s="8" t="s">
        <v>6146</v>
      </c>
      <c r="F3020" s="8">
        <v>10</v>
      </c>
      <c r="G3020" s="9">
        <v>16</v>
      </c>
      <c r="H3020" s="1">
        <v>6</v>
      </c>
      <c r="I3020" s="8">
        <v>379.02</v>
      </c>
      <c r="J3020" s="9" t="s">
        <v>28</v>
      </c>
    </row>
    <row r="3021" spans="1:10">
      <c r="A3021" s="12">
        <v>45414</v>
      </c>
      <c r="B3021" s="16" t="s">
        <v>113</v>
      </c>
      <c r="C3021" s="1" t="s">
        <v>6147</v>
      </c>
      <c r="D3021" s="8">
        <v>7585325</v>
      </c>
      <c r="E3021" s="8" t="s">
        <v>1677</v>
      </c>
      <c r="F3021" s="8">
        <v>13</v>
      </c>
      <c r="G3021" s="9">
        <v>0</v>
      </c>
      <c r="H3021" s="1" t="s">
        <v>3452</v>
      </c>
      <c r="I3021" s="8" t="s">
        <v>6148</v>
      </c>
      <c r="J3021" s="9" t="s">
        <v>43</v>
      </c>
    </row>
    <row r="3022" spans="1:10">
      <c r="A3022" s="12">
        <v>45414</v>
      </c>
      <c r="B3022" s="16" t="s">
        <v>113</v>
      </c>
      <c r="C3022" s="1" t="s">
        <v>6149</v>
      </c>
      <c r="D3022" s="8">
        <v>6713164</v>
      </c>
      <c r="E3022" s="8" t="s">
        <v>6150</v>
      </c>
      <c r="F3022" s="8">
        <v>14</v>
      </c>
      <c r="G3022" s="9">
        <v>15</v>
      </c>
      <c r="H3022" s="1">
        <v>1</v>
      </c>
      <c r="I3022" s="8">
        <v>45.69</v>
      </c>
      <c r="J3022" s="9" t="s">
        <v>12</v>
      </c>
    </row>
    <row r="3023" spans="1:10">
      <c r="A3023" s="12">
        <v>45414</v>
      </c>
      <c r="B3023" s="16" t="s">
        <v>113</v>
      </c>
      <c r="C3023" s="1" t="s">
        <v>6151</v>
      </c>
      <c r="D3023" s="8">
        <v>939080</v>
      </c>
      <c r="E3023" s="8" t="s">
        <v>981</v>
      </c>
      <c r="F3023" s="8">
        <v>24</v>
      </c>
      <c r="G3023" s="9">
        <v>18</v>
      </c>
      <c r="H3023" s="1" t="s">
        <v>126</v>
      </c>
      <c r="I3023" s="8" t="s">
        <v>6152</v>
      </c>
      <c r="J3023" s="9" t="s">
        <v>14</v>
      </c>
    </row>
    <row r="3024" spans="1:10">
      <c r="A3024" s="12">
        <v>45414</v>
      </c>
      <c r="B3024" s="16" t="s">
        <v>113</v>
      </c>
      <c r="C3024" s="1" t="s">
        <v>6153</v>
      </c>
      <c r="D3024" s="8">
        <v>9059891</v>
      </c>
      <c r="E3024" s="8" t="s">
        <v>6154</v>
      </c>
      <c r="F3024" s="8">
        <v>0</v>
      </c>
      <c r="G3024" s="9">
        <v>1</v>
      </c>
      <c r="H3024" s="1">
        <v>1</v>
      </c>
      <c r="I3024" s="8">
        <v>5.58</v>
      </c>
      <c r="J3024" s="9" t="s">
        <v>12</v>
      </c>
    </row>
    <row r="3025" spans="1:10">
      <c r="A3025" s="12">
        <v>45414</v>
      </c>
      <c r="B3025" s="16" t="s">
        <v>113</v>
      </c>
      <c r="C3025" s="1" t="s">
        <v>1466</v>
      </c>
      <c r="D3025" s="8">
        <v>384825</v>
      </c>
      <c r="E3025" s="8" t="s">
        <v>6155</v>
      </c>
      <c r="F3025" s="8">
        <v>1</v>
      </c>
      <c r="G3025" s="9">
        <v>2</v>
      </c>
      <c r="H3025" s="1">
        <v>1</v>
      </c>
      <c r="I3025" s="8">
        <v>20.43</v>
      </c>
      <c r="J3025" s="9" t="s">
        <v>12</v>
      </c>
    </row>
    <row r="3026" spans="1:10">
      <c r="A3026" s="12">
        <v>45414</v>
      </c>
      <c r="B3026" s="16" t="s">
        <v>113</v>
      </c>
      <c r="C3026" s="1" t="s">
        <v>2146</v>
      </c>
      <c r="D3026" s="8">
        <v>406773</v>
      </c>
      <c r="E3026" s="8" t="s">
        <v>6156</v>
      </c>
      <c r="F3026" s="8">
        <v>4</v>
      </c>
      <c r="G3026" s="9">
        <v>51</v>
      </c>
      <c r="H3026" s="1">
        <v>47</v>
      </c>
      <c r="I3026" s="8">
        <v>4.13</v>
      </c>
      <c r="J3026" s="9" t="s">
        <v>22</v>
      </c>
    </row>
    <row r="3027" spans="1:10">
      <c r="A3027" s="12">
        <v>45414</v>
      </c>
      <c r="B3027" s="16" t="s">
        <v>113</v>
      </c>
      <c r="C3027" s="1" t="s">
        <v>6157</v>
      </c>
      <c r="D3027" s="8">
        <v>564669</v>
      </c>
      <c r="E3027" s="8" t="s">
        <v>6158</v>
      </c>
      <c r="F3027" s="8">
        <v>0</v>
      </c>
      <c r="G3027" s="9">
        <v>2</v>
      </c>
      <c r="H3027" s="1">
        <v>2</v>
      </c>
      <c r="I3027" s="8">
        <v>78.400000000000006</v>
      </c>
      <c r="J3027" s="9" t="s">
        <v>12</v>
      </c>
    </row>
    <row r="3028" spans="1:10">
      <c r="A3028" s="12">
        <v>45414</v>
      </c>
      <c r="B3028" s="16" t="s">
        <v>113</v>
      </c>
      <c r="C3028" s="1" t="s">
        <v>6159</v>
      </c>
      <c r="D3028" s="8">
        <v>140686</v>
      </c>
      <c r="E3028" s="8" t="s">
        <v>6160</v>
      </c>
      <c r="F3028" s="8">
        <v>0</v>
      </c>
      <c r="G3028" s="9">
        <v>1</v>
      </c>
      <c r="H3028" s="1">
        <v>1</v>
      </c>
      <c r="I3028" s="8">
        <v>12.98</v>
      </c>
      <c r="J3028" s="9" t="s">
        <v>12</v>
      </c>
    </row>
    <row r="3029" spans="1:10">
      <c r="A3029" s="12">
        <v>45414</v>
      </c>
      <c r="B3029" s="16" t="s">
        <v>113</v>
      </c>
      <c r="C3029" s="1" t="s">
        <v>1475</v>
      </c>
      <c r="D3029" s="8">
        <v>820820</v>
      </c>
      <c r="E3029" s="8" t="s">
        <v>6161</v>
      </c>
      <c r="F3029" s="8">
        <v>4</v>
      </c>
      <c r="G3029" s="9">
        <v>6</v>
      </c>
      <c r="H3029" s="1">
        <v>2</v>
      </c>
      <c r="I3029" s="8">
        <v>1.54</v>
      </c>
      <c r="J3029" s="9" t="s">
        <v>12</v>
      </c>
    </row>
    <row r="3030" spans="1:10">
      <c r="A3030" s="12">
        <v>45414</v>
      </c>
      <c r="B3030" s="16" t="s">
        <v>113</v>
      </c>
      <c r="C3030" s="1" t="s">
        <v>6162</v>
      </c>
      <c r="D3030" s="8">
        <v>280826</v>
      </c>
      <c r="E3030" s="8" t="s">
        <v>6163</v>
      </c>
      <c r="F3030" s="8">
        <v>5</v>
      </c>
      <c r="G3030" s="9">
        <v>22</v>
      </c>
      <c r="H3030" s="1">
        <v>17</v>
      </c>
      <c r="I3030" s="8">
        <v>140.76</v>
      </c>
      <c r="J3030" s="9" t="s">
        <v>22</v>
      </c>
    </row>
    <row r="3031" spans="1:10">
      <c r="A3031" s="12">
        <v>45414</v>
      </c>
      <c r="B3031" s="16" t="s">
        <v>113</v>
      </c>
      <c r="C3031" s="1" t="s">
        <v>6164</v>
      </c>
      <c r="D3031" s="8">
        <v>295818</v>
      </c>
      <c r="E3031" s="8" t="s">
        <v>6165</v>
      </c>
      <c r="F3031" s="8">
        <v>1</v>
      </c>
      <c r="G3031" s="9">
        <v>2</v>
      </c>
      <c r="H3031" s="1">
        <v>1</v>
      </c>
      <c r="I3031" s="8">
        <v>4.0199999999999996</v>
      </c>
      <c r="J3031" s="9" t="s">
        <v>12</v>
      </c>
    </row>
    <row r="3032" spans="1:10">
      <c r="A3032" s="12">
        <v>45414</v>
      </c>
      <c r="B3032" s="16" t="s">
        <v>113</v>
      </c>
      <c r="C3032" s="1" t="s">
        <v>6166</v>
      </c>
      <c r="D3032" s="8">
        <v>199216</v>
      </c>
      <c r="E3032" s="8" t="s">
        <v>6167</v>
      </c>
      <c r="F3032" s="8">
        <v>9</v>
      </c>
      <c r="G3032" s="9">
        <v>10</v>
      </c>
      <c r="H3032" s="1">
        <v>1</v>
      </c>
      <c r="I3032" s="8">
        <v>12.43</v>
      </c>
      <c r="J3032" s="9" t="s">
        <v>12</v>
      </c>
    </row>
    <row r="3033" spans="1:10">
      <c r="A3033" s="12">
        <v>45414</v>
      </c>
      <c r="B3033" s="16" t="s">
        <v>113</v>
      </c>
      <c r="C3033" s="1" t="s">
        <v>2810</v>
      </c>
      <c r="D3033" s="8">
        <v>671994</v>
      </c>
      <c r="E3033" s="8" t="s">
        <v>3798</v>
      </c>
      <c r="F3033" s="8">
        <v>9</v>
      </c>
      <c r="G3033" s="9">
        <v>16</v>
      </c>
      <c r="H3033" s="1">
        <v>7</v>
      </c>
      <c r="I3033" s="8">
        <v>33.39</v>
      </c>
      <c r="J3033" s="9" t="s">
        <v>12</v>
      </c>
    </row>
    <row r="3034" spans="1:10">
      <c r="A3034" s="12">
        <v>45414</v>
      </c>
      <c r="B3034" s="16" t="s">
        <v>113</v>
      </c>
      <c r="C3034" s="1" t="s">
        <v>1499</v>
      </c>
      <c r="D3034" s="8">
        <v>890214</v>
      </c>
      <c r="E3034" s="8" t="s">
        <v>121</v>
      </c>
      <c r="F3034" s="8">
        <v>0</v>
      </c>
      <c r="G3034" s="9">
        <v>2</v>
      </c>
      <c r="H3034" s="1">
        <v>2</v>
      </c>
      <c r="I3034" s="8">
        <v>1014.82</v>
      </c>
      <c r="J3034" s="9" t="s">
        <v>26</v>
      </c>
    </row>
    <row r="3035" spans="1:10">
      <c r="A3035" s="12">
        <v>45414</v>
      </c>
      <c r="B3035" s="16" t="s">
        <v>113</v>
      </c>
      <c r="C3035" s="1" t="s">
        <v>6168</v>
      </c>
      <c r="D3035" s="8">
        <v>345694</v>
      </c>
      <c r="E3035" s="8" t="s">
        <v>6169</v>
      </c>
      <c r="F3035" s="8">
        <v>5</v>
      </c>
      <c r="G3035" s="9">
        <v>6</v>
      </c>
      <c r="H3035" s="1">
        <v>1</v>
      </c>
      <c r="I3035" s="8">
        <v>4.45</v>
      </c>
      <c r="J3035" s="9" t="s">
        <v>12</v>
      </c>
    </row>
    <row r="3036" spans="1:10">
      <c r="A3036" s="12">
        <v>45414</v>
      </c>
      <c r="B3036" s="16" t="s">
        <v>113</v>
      </c>
      <c r="C3036" s="1" t="s">
        <v>6170</v>
      </c>
      <c r="D3036" s="8">
        <v>1376722</v>
      </c>
      <c r="E3036" s="8" t="s">
        <v>6171</v>
      </c>
      <c r="F3036" s="8">
        <v>0</v>
      </c>
      <c r="G3036" s="9">
        <v>41</v>
      </c>
      <c r="H3036" s="1">
        <v>41</v>
      </c>
      <c r="I3036" s="8">
        <v>271.13</v>
      </c>
      <c r="J3036" s="9" t="s">
        <v>28</v>
      </c>
    </row>
    <row r="3037" spans="1:10">
      <c r="A3037" s="12">
        <v>45414</v>
      </c>
      <c r="B3037" s="16" t="s">
        <v>113</v>
      </c>
      <c r="C3037" s="1" t="s">
        <v>6172</v>
      </c>
      <c r="D3037" s="8">
        <v>273945</v>
      </c>
      <c r="E3037" s="8" t="s">
        <v>6173</v>
      </c>
      <c r="F3037" s="8">
        <v>0</v>
      </c>
      <c r="G3037" s="9">
        <v>96</v>
      </c>
      <c r="H3037" s="1">
        <v>96</v>
      </c>
      <c r="I3037" s="8">
        <v>19.2</v>
      </c>
      <c r="J3037" s="9" t="s">
        <v>28</v>
      </c>
    </row>
    <row r="3038" spans="1:10">
      <c r="A3038" s="12">
        <v>45414</v>
      </c>
      <c r="B3038" s="16" t="s">
        <v>113</v>
      </c>
      <c r="C3038" s="1" t="s">
        <v>1486</v>
      </c>
      <c r="D3038" s="8">
        <v>6759907</v>
      </c>
      <c r="E3038" s="8" t="s">
        <v>1487</v>
      </c>
      <c r="F3038" s="8">
        <v>2</v>
      </c>
      <c r="G3038" s="9">
        <v>3</v>
      </c>
      <c r="H3038" s="1">
        <v>1</v>
      </c>
      <c r="I3038" s="8">
        <v>141.38</v>
      </c>
      <c r="J3038" s="9" t="s">
        <v>12</v>
      </c>
    </row>
    <row r="3039" spans="1:10">
      <c r="A3039" s="12">
        <v>45414</v>
      </c>
      <c r="B3039" s="16" t="s">
        <v>113</v>
      </c>
      <c r="C3039" s="1" t="s">
        <v>1489</v>
      </c>
      <c r="D3039" s="8">
        <v>910430</v>
      </c>
      <c r="E3039" s="8" t="s">
        <v>1490</v>
      </c>
      <c r="F3039" s="8">
        <v>10</v>
      </c>
      <c r="G3039" s="9">
        <v>2</v>
      </c>
      <c r="H3039" s="1" t="s">
        <v>362</v>
      </c>
      <c r="I3039" s="8" t="s">
        <v>6174</v>
      </c>
      <c r="J3039" s="9" t="s">
        <v>12</v>
      </c>
    </row>
    <row r="3040" spans="1:10">
      <c r="A3040" s="12">
        <v>45414</v>
      </c>
      <c r="B3040" s="16" t="s">
        <v>113</v>
      </c>
      <c r="C3040" s="1" t="s">
        <v>6175</v>
      </c>
      <c r="D3040" s="8">
        <v>621009</v>
      </c>
      <c r="E3040" s="8" t="s">
        <v>6176</v>
      </c>
      <c r="F3040" s="8">
        <v>0</v>
      </c>
      <c r="G3040" s="9">
        <v>1</v>
      </c>
      <c r="H3040" s="1">
        <v>1</v>
      </c>
      <c r="I3040" s="8">
        <v>0.72</v>
      </c>
      <c r="J3040" s="9" t="s">
        <v>12</v>
      </c>
    </row>
    <row r="3041" spans="1:10">
      <c r="A3041" s="12">
        <v>45414</v>
      </c>
      <c r="B3041" s="16" t="s">
        <v>113</v>
      </c>
      <c r="C3041" s="1" t="s">
        <v>6177</v>
      </c>
      <c r="D3041" s="8">
        <v>493814</v>
      </c>
      <c r="E3041" s="8" t="s">
        <v>6178</v>
      </c>
      <c r="F3041" s="8">
        <v>6</v>
      </c>
      <c r="G3041" s="9">
        <v>4</v>
      </c>
      <c r="H3041" s="1" t="s">
        <v>90</v>
      </c>
      <c r="I3041" s="8" t="s">
        <v>6179</v>
      </c>
      <c r="J3041" s="9" t="s">
        <v>12</v>
      </c>
    </row>
    <row r="3042" spans="1:10">
      <c r="A3042" s="12">
        <v>45414</v>
      </c>
      <c r="B3042" s="16" t="s">
        <v>113</v>
      </c>
      <c r="C3042" s="1" t="s">
        <v>1495</v>
      </c>
      <c r="D3042" s="8">
        <v>648112</v>
      </c>
      <c r="E3042" s="8" t="s">
        <v>1496</v>
      </c>
      <c r="F3042" s="8">
        <v>0</v>
      </c>
      <c r="G3042" s="9">
        <v>2</v>
      </c>
      <c r="H3042" s="1">
        <v>2</v>
      </c>
      <c r="I3042" s="8">
        <v>36.22</v>
      </c>
      <c r="J3042" s="9" t="s">
        <v>22</v>
      </c>
    </row>
    <row r="3043" spans="1:10">
      <c r="A3043" s="12">
        <v>45414</v>
      </c>
      <c r="B3043" s="16" t="s">
        <v>64</v>
      </c>
      <c r="C3043" s="1" t="s">
        <v>6180</v>
      </c>
      <c r="D3043" s="8">
        <v>6998791</v>
      </c>
      <c r="E3043" s="8" t="s">
        <v>6181</v>
      </c>
      <c r="F3043" s="8">
        <v>278</v>
      </c>
      <c r="G3043" s="9">
        <v>263</v>
      </c>
      <c r="H3043" s="1" t="s">
        <v>849</v>
      </c>
      <c r="I3043" s="8" t="s">
        <v>6182</v>
      </c>
      <c r="J3043" s="9" t="s">
        <v>16</v>
      </c>
    </row>
    <row r="3044" spans="1:10">
      <c r="A3044" s="12">
        <v>45414</v>
      </c>
      <c r="B3044" s="16" t="s">
        <v>64</v>
      </c>
      <c r="C3044" s="1" t="s">
        <v>6183</v>
      </c>
      <c r="D3044" s="8">
        <v>523218</v>
      </c>
      <c r="E3044" s="8" t="s">
        <v>6184</v>
      </c>
      <c r="F3044" s="8">
        <v>262</v>
      </c>
      <c r="G3044" s="9">
        <v>258</v>
      </c>
      <c r="H3044" s="1" t="s">
        <v>632</v>
      </c>
      <c r="I3044" s="8" t="s">
        <v>6185</v>
      </c>
      <c r="J3044" s="9" t="s">
        <v>47</v>
      </c>
    </row>
    <row r="3045" spans="1:10">
      <c r="A3045" s="12">
        <v>45414</v>
      </c>
      <c r="B3045" s="16" t="s">
        <v>64</v>
      </c>
      <c r="C3045" s="1" t="s">
        <v>3929</v>
      </c>
      <c r="D3045" s="8">
        <v>941619</v>
      </c>
      <c r="E3045" s="8" t="s">
        <v>3930</v>
      </c>
      <c r="F3045" s="8">
        <v>60</v>
      </c>
      <c r="G3045" s="9">
        <v>67</v>
      </c>
      <c r="H3045" s="1">
        <v>7</v>
      </c>
      <c r="I3045" s="8">
        <v>699.93</v>
      </c>
      <c r="J3045" s="9" t="s">
        <v>22</v>
      </c>
    </row>
    <row r="3046" spans="1:10">
      <c r="A3046" s="12">
        <v>45414</v>
      </c>
      <c r="B3046" s="16" t="s">
        <v>64</v>
      </c>
      <c r="C3046" s="1" t="s">
        <v>6186</v>
      </c>
      <c r="D3046" s="8">
        <v>9517571</v>
      </c>
      <c r="E3046" s="8" t="s">
        <v>6187</v>
      </c>
      <c r="F3046" s="8">
        <v>107</v>
      </c>
      <c r="G3046" s="9">
        <v>97</v>
      </c>
      <c r="H3046" s="1" t="s">
        <v>579</v>
      </c>
      <c r="I3046" s="8" t="s">
        <v>6188</v>
      </c>
      <c r="J3046" s="9" t="s">
        <v>16</v>
      </c>
    </row>
    <row r="3047" spans="1:10">
      <c r="A3047" s="12">
        <v>45414</v>
      </c>
      <c r="B3047" s="16" t="s">
        <v>64</v>
      </c>
      <c r="C3047" s="1" t="s">
        <v>4121</v>
      </c>
      <c r="D3047" s="8">
        <v>431632</v>
      </c>
      <c r="E3047" s="8" t="s">
        <v>4122</v>
      </c>
      <c r="F3047" s="8">
        <v>59</v>
      </c>
      <c r="G3047" s="9">
        <v>82</v>
      </c>
      <c r="H3047" s="1">
        <v>23</v>
      </c>
      <c r="I3047" s="8">
        <v>2409.73</v>
      </c>
      <c r="J3047" s="9" t="s">
        <v>16</v>
      </c>
    </row>
    <row r="3048" spans="1:10">
      <c r="A3048" s="12">
        <v>45414</v>
      </c>
      <c r="B3048" s="16" t="s">
        <v>64</v>
      </c>
      <c r="C3048" s="1" t="s">
        <v>2281</v>
      </c>
      <c r="D3048" s="8">
        <v>553571</v>
      </c>
      <c r="E3048" s="8" t="s">
        <v>6189</v>
      </c>
      <c r="F3048" s="8">
        <v>29</v>
      </c>
      <c r="G3048" s="9">
        <v>20</v>
      </c>
      <c r="H3048" s="1" t="s">
        <v>303</v>
      </c>
      <c r="I3048" s="8" t="s">
        <v>6190</v>
      </c>
      <c r="J3048" s="9" t="s">
        <v>16</v>
      </c>
    </row>
    <row r="3049" spans="1:10">
      <c r="A3049" s="12">
        <v>45414</v>
      </c>
      <c r="B3049" s="16" t="s">
        <v>64</v>
      </c>
      <c r="C3049" s="1" t="s">
        <v>6191</v>
      </c>
      <c r="D3049" s="8">
        <v>813701</v>
      </c>
      <c r="E3049" s="8" t="s">
        <v>6192</v>
      </c>
      <c r="F3049" s="8">
        <v>29</v>
      </c>
      <c r="G3049" s="9">
        <v>50</v>
      </c>
      <c r="H3049" s="1">
        <v>21</v>
      </c>
      <c r="I3049" s="8">
        <v>4443.3900000000003</v>
      </c>
      <c r="J3049" s="9" t="s">
        <v>22</v>
      </c>
    </row>
    <row r="3050" spans="1:10">
      <c r="A3050" s="12">
        <v>45414</v>
      </c>
      <c r="B3050" s="16" t="s">
        <v>64</v>
      </c>
      <c r="C3050" s="1" t="s">
        <v>6193</v>
      </c>
      <c r="D3050" s="8">
        <v>334901</v>
      </c>
      <c r="E3050" s="8" t="s">
        <v>5537</v>
      </c>
      <c r="F3050" s="8">
        <v>140</v>
      </c>
      <c r="G3050" s="9">
        <v>154</v>
      </c>
      <c r="H3050" s="1">
        <v>14</v>
      </c>
      <c r="I3050" s="8">
        <v>903.82</v>
      </c>
      <c r="J3050" s="9" t="s">
        <v>16</v>
      </c>
    </row>
    <row r="3051" spans="1:10">
      <c r="A3051" s="12">
        <v>45414</v>
      </c>
      <c r="B3051" s="16" t="s">
        <v>64</v>
      </c>
      <c r="C3051" s="1" t="s">
        <v>2826</v>
      </c>
      <c r="D3051" s="8">
        <v>9316923</v>
      </c>
      <c r="E3051" s="8" t="s">
        <v>2822</v>
      </c>
      <c r="F3051" s="8">
        <v>119</v>
      </c>
      <c r="G3051" s="9">
        <v>121</v>
      </c>
      <c r="H3051" s="1">
        <v>2</v>
      </c>
      <c r="I3051" s="8">
        <v>415.98</v>
      </c>
      <c r="J3051" s="9" t="s">
        <v>16</v>
      </c>
    </row>
    <row r="3052" spans="1:10">
      <c r="A3052" s="12">
        <v>45414</v>
      </c>
      <c r="B3052" s="16" t="s">
        <v>64</v>
      </c>
      <c r="C3052" s="1" t="s">
        <v>6194</v>
      </c>
      <c r="D3052" s="8">
        <v>7272776</v>
      </c>
      <c r="E3052" s="8" t="s">
        <v>6195</v>
      </c>
      <c r="F3052" s="8">
        <v>143</v>
      </c>
      <c r="G3052" s="9">
        <v>145</v>
      </c>
      <c r="H3052" s="1">
        <v>2</v>
      </c>
      <c r="I3052" s="8">
        <v>181.64</v>
      </c>
      <c r="J3052" s="9" t="s">
        <v>22</v>
      </c>
    </row>
    <row r="3053" spans="1:10">
      <c r="A3053" s="12">
        <v>45414</v>
      </c>
      <c r="B3053" s="16" t="s">
        <v>64</v>
      </c>
      <c r="C3053" s="1" t="s">
        <v>6196</v>
      </c>
      <c r="D3053" s="8">
        <v>7481227</v>
      </c>
      <c r="E3053" s="8" t="s">
        <v>6197</v>
      </c>
      <c r="F3053" s="8">
        <v>14</v>
      </c>
      <c r="G3053" s="9">
        <v>13</v>
      </c>
      <c r="H3053" s="1" t="s">
        <v>79</v>
      </c>
      <c r="I3053" s="8" t="s">
        <v>6198</v>
      </c>
      <c r="J3053" s="9" t="s">
        <v>16</v>
      </c>
    </row>
    <row r="3054" spans="1:10">
      <c r="A3054" s="12">
        <v>45414</v>
      </c>
      <c r="B3054" s="16" t="s">
        <v>64</v>
      </c>
      <c r="C3054" s="1" t="s">
        <v>786</v>
      </c>
      <c r="D3054" s="8">
        <v>426220</v>
      </c>
      <c r="E3054" s="8" t="s">
        <v>6199</v>
      </c>
      <c r="F3054" s="8">
        <v>480</v>
      </c>
      <c r="G3054" s="9">
        <v>340</v>
      </c>
      <c r="H3054" s="1" t="s">
        <v>6200</v>
      </c>
      <c r="I3054" s="8" t="s">
        <v>6201</v>
      </c>
      <c r="J3054" s="9" t="s">
        <v>16</v>
      </c>
    </row>
    <row r="3055" spans="1:10">
      <c r="A3055" s="12">
        <v>45414</v>
      </c>
      <c r="B3055" s="16" t="s">
        <v>64</v>
      </c>
      <c r="C3055" s="1" t="s">
        <v>5892</v>
      </c>
      <c r="D3055" s="8">
        <v>426220</v>
      </c>
      <c r="E3055" s="8" t="s">
        <v>6199</v>
      </c>
      <c r="F3055" s="8">
        <v>480</v>
      </c>
      <c r="G3055" s="9">
        <v>420</v>
      </c>
      <c r="H3055" s="1" t="s">
        <v>299</v>
      </c>
      <c r="I3055" s="8" t="s">
        <v>6202</v>
      </c>
      <c r="J3055" s="9" t="s">
        <v>20</v>
      </c>
    </row>
    <row r="3056" spans="1:10">
      <c r="A3056" s="12">
        <v>45414</v>
      </c>
      <c r="B3056" s="16" t="s">
        <v>64</v>
      </c>
      <c r="C3056" s="1" t="s">
        <v>6203</v>
      </c>
      <c r="D3056" s="8">
        <v>945179</v>
      </c>
      <c r="E3056" s="8" t="s">
        <v>6204</v>
      </c>
      <c r="F3056" s="8">
        <v>128</v>
      </c>
      <c r="G3056" s="9">
        <v>112</v>
      </c>
      <c r="H3056" s="1" t="s">
        <v>492</v>
      </c>
      <c r="I3056" s="8" t="s">
        <v>6205</v>
      </c>
      <c r="J3056" s="9" t="s">
        <v>16</v>
      </c>
    </row>
    <row r="3057" spans="1:10">
      <c r="A3057" s="12">
        <v>45414</v>
      </c>
      <c r="B3057" s="16" t="s">
        <v>64</v>
      </c>
      <c r="C3057" s="1" t="s">
        <v>6206</v>
      </c>
      <c r="D3057" s="8">
        <v>535704</v>
      </c>
      <c r="E3057" s="8" t="s">
        <v>6207</v>
      </c>
      <c r="F3057" s="8">
        <v>1080</v>
      </c>
      <c r="G3057" s="9">
        <v>1170</v>
      </c>
      <c r="H3057" s="1">
        <v>90</v>
      </c>
      <c r="I3057" s="8">
        <v>139.32</v>
      </c>
      <c r="J3057" s="9" t="s">
        <v>16</v>
      </c>
    </row>
    <row r="3058" spans="1:10">
      <c r="A3058" s="12">
        <v>45414</v>
      </c>
      <c r="B3058" s="16" t="s">
        <v>64</v>
      </c>
      <c r="C3058" s="1" t="s">
        <v>6208</v>
      </c>
      <c r="D3058" s="8">
        <v>725592</v>
      </c>
      <c r="E3058" s="8" t="s">
        <v>4529</v>
      </c>
      <c r="F3058" s="8">
        <v>30</v>
      </c>
      <c r="G3058" s="9">
        <v>29</v>
      </c>
      <c r="H3058" s="1" t="s">
        <v>79</v>
      </c>
      <c r="I3058" s="8" t="s">
        <v>6209</v>
      </c>
      <c r="J3058" s="9" t="s">
        <v>14</v>
      </c>
    </row>
    <row r="3059" spans="1:10">
      <c r="A3059" s="12">
        <v>45414</v>
      </c>
      <c r="B3059" s="16" t="s">
        <v>64</v>
      </c>
      <c r="C3059" s="1" t="s">
        <v>6210</v>
      </c>
      <c r="D3059" s="8">
        <v>6058481</v>
      </c>
      <c r="E3059" s="8" t="s">
        <v>6211</v>
      </c>
      <c r="F3059" s="8">
        <v>26</v>
      </c>
      <c r="G3059" s="9">
        <v>48</v>
      </c>
      <c r="H3059" s="1">
        <v>22</v>
      </c>
      <c r="I3059" s="8">
        <v>996.57</v>
      </c>
      <c r="J3059" s="9" t="s">
        <v>16</v>
      </c>
    </row>
    <row r="3060" spans="1:10">
      <c r="A3060" s="12">
        <v>45414</v>
      </c>
      <c r="B3060" s="16" t="s">
        <v>64</v>
      </c>
      <c r="C3060" s="1" t="s">
        <v>6212</v>
      </c>
      <c r="D3060" s="8">
        <v>9317685</v>
      </c>
      <c r="E3060" s="8" t="s">
        <v>6213</v>
      </c>
      <c r="F3060" s="8">
        <v>50</v>
      </c>
      <c r="G3060" s="9">
        <v>52</v>
      </c>
      <c r="H3060" s="1">
        <v>2</v>
      </c>
      <c r="I3060" s="8">
        <v>232.42</v>
      </c>
      <c r="J3060" s="9" t="s">
        <v>16</v>
      </c>
    </row>
    <row r="3061" spans="1:10">
      <c r="A3061" s="12">
        <v>45414</v>
      </c>
      <c r="B3061" s="16" t="s">
        <v>64</v>
      </c>
      <c r="C3061" s="1" t="s">
        <v>2200</v>
      </c>
      <c r="D3061" s="8">
        <v>869367</v>
      </c>
      <c r="E3061" s="8" t="s">
        <v>2201</v>
      </c>
      <c r="F3061" s="8">
        <v>120</v>
      </c>
      <c r="G3061" s="9">
        <v>105</v>
      </c>
      <c r="H3061" s="1" t="s">
        <v>1948</v>
      </c>
      <c r="I3061" s="8" t="s">
        <v>6214</v>
      </c>
      <c r="J3061" s="9" t="s">
        <v>14</v>
      </c>
    </row>
    <row r="3062" spans="1:10">
      <c r="A3062" s="12">
        <v>45414</v>
      </c>
      <c r="B3062" s="16" t="s">
        <v>64</v>
      </c>
      <c r="C3062" s="1" t="s">
        <v>6215</v>
      </c>
      <c r="D3062" s="8">
        <v>787125</v>
      </c>
      <c r="E3062" s="8" t="s">
        <v>6216</v>
      </c>
      <c r="F3062" s="8">
        <v>66</v>
      </c>
      <c r="G3062" s="9">
        <v>54</v>
      </c>
      <c r="H3062" s="1" t="s">
        <v>1210</v>
      </c>
      <c r="I3062" s="8" t="s">
        <v>6217</v>
      </c>
      <c r="J3062" s="9" t="s">
        <v>16</v>
      </c>
    </row>
    <row r="3063" spans="1:10">
      <c r="A3063" s="12">
        <v>45414</v>
      </c>
      <c r="B3063" s="16" t="s">
        <v>64</v>
      </c>
      <c r="C3063" s="1" t="s">
        <v>6218</v>
      </c>
      <c r="D3063" s="8">
        <v>3321139</v>
      </c>
      <c r="E3063" s="8" t="s">
        <v>6219</v>
      </c>
      <c r="F3063" s="8">
        <v>408</v>
      </c>
      <c r="G3063" s="9">
        <v>384</v>
      </c>
      <c r="H3063" s="1" t="s">
        <v>327</v>
      </c>
      <c r="I3063" s="8" t="s">
        <v>6220</v>
      </c>
      <c r="J3063" s="9" t="s">
        <v>16</v>
      </c>
    </row>
    <row r="3064" spans="1:10">
      <c r="A3064" s="12">
        <v>45414</v>
      </c>
      <c r="B3064" s="16" t="s">
        <v>64</v>
      </c>
      <c r="C3064" s="1" t="s">
        <v>6221</v>
      </c>
      <c r="D3064" s="8">
        <v>535584</v>
      </c>
      <c r="E3064" s="8" t="s">
        <v>6222</v>
      </c>
      <c r="F3064" s="8">
        <v>940</v>
      </c>
      <c r="G3064" s="9">
        <v>980</v>
      </c>
      <c r="H3064" s="1">
        <v>40</v>
      </c>
      <c r="I3064" s="8">
        <v>26.72</v>
      </c>
      <c r="J3064" s="9" t="s">
        <v>16</v>
      </c>
    </row>
    <row r="3065" spans="1:10">
      <c r="A3065" s="12">
        <v>45414</v>
      </c>
      <c r="B3065" s="16" t="s">
        <v>64</v>
      </c>
      <c r="C3065" s="1" t="s">
        <v>6223</v>
      </c>
      <c r="D3065" s="8">
        <v>8019213</v>
      </c>
      <c r="E3065" s="8" t="s">
        <v>4619</v>
      </c>
      <c r="F3065" s="8">
        <v>46</v>
      </c>
      <c r="G3065" s="9">
        <v>47</v>
      </c>
      <c r="H3065" s="1">
        <v>1</v>
      </c>
      <c r="I3065" s="8">
        <v>134.54</v>
      </c>
      <c r="J3065" s="9" t="s">
        <v>16</v>
      </c>
    </row>
    <row r="3066" spans="1:10">
      <c r="A3066" s="12">
        <v>45414</v>
      </c>
      <c r="B3066" s="16" t="s">
        <v>64</v>
      </c>
      <c r="C3066" s="1" t="s">
        <v>6224</v>
      </c>
      <c r="D3066" s="8">
        <v>535704</v>
      </c>
      <c r="E3066" s="8" t="s">
        <v>6207</v>
      </c>
      <c r="F3066" s="8">
        <v>490</v>
      </c>
      <c r="G3066" s="9">
        <v>480</v>
      </c>
      <c r="H3066" s="1" t="s">
        <v>1179</v>
      </c>
      <c r="I3066" s="8" t="s">
        <v>6225</v>
      </c>
      <c r="J3066" s="9" t="s">
        <v>16</v>
      </c>
    </row>
    <row r="3067" spans="1:10">
      <c r="A3067" s="12">
        <v>45414</v>
      </c>
      <c r="B3067" s="16" t="s">
        <v>64</v>
      </c>
      <c r="C3067" s="1" t="s">
        <v>6226</v>
      </c>
      <c r="D3067" s="8">
        <v>9256686</v>
      </c>
      <c r="E3067" s="8" t="s">
        <v>3703</v>
      </c>
      <c r="F3067" s="8">
        <v>581</v>
      </c>
      <c r="G3067" s="9">
        <v>591</v>
      </c>
      <c r="H3067" s="1">
        <v>10</v>
      </c>
      <c r="I3067" s="8">
        <v>290.32</v>
      </c>
      <c r="J3067" s="9" t="s">
        <v>16</v>
      </c>
    </row>
    <row r="3068" spans="1:10">
      <c r="A3068" s="12">
        <v>45414</v>
      </c>
      <c r="B3068" s="16" t="s">
        <v>64</v>
      </c>
      <c r="C3068" s="1" t="s">
        <v>6227</v>
      </c>
      <c r="D3068" s="8">
        <v>751223</v>
      </c>
      <c r="E3068" s="8" t="s">
        <v>6228</v>
      </c>
      <c r="F3068" s="8">
        <v>266</v>
      </c>
      <c r="G3068" s="9">
        <v>264</v>
      </c>
      <c r="H3068" s="1" t="s">
        <v>310</v>
      </c>
      <c r="I3068" s="8" t="s">
        <v>6229</v>
      </c>
      <c r="J3068" s="9" t="s">
        <v>16</v>
      </c>
    </row>
    <row r="3069" spans="1:10">
      <c r="A3069" s="12">
        <v>45414</v>
      </c>
      <c r="B3069" s="16" t="s">
        <v>64</v>
      </c>
      <c r="C3069" s="1" t="s">
        <v>6230</v>
      </c>
      <c r="D3069" s="8">
        <v>3201425</v>
      </c>
      <c r="E3069" s="8" t="s">
        <v>6231</v>
      </c>
      <c r="F3069" s="8">
        <v>83</v>
      </c>
      <c r="G3069" s="9">
        <v>80</v>
      </c>
      <c r="H3069" s="1" t="s">
        <v>341</v>
      </c>
      <c r="I3069" s="8" t="s">
        <v>6232</v>
      </c>
      <c r="J3069" s="9" t="s">
        <v>16</v>
      </c>
    </row>
    <row r="3070" spans="1:10">
      <c r="A3070" s="12">
        <v>45414</v>
      </c>
      <c r="B3070" s="16" t="s">
        <v>64</v>
      </c>
      <c r="C3070" s="1" t="s">
        <v>6233</v>
      </c>
      <c r="D3070" s="8">
        <v>196988</v>
      </c>
      <c r="E3070" s="8" t="s">
        <v>6234</v>
      </c>
      <c r="F3070" s="8">
        <v>242</v>
      </c>
      <c r="G3070" s="9">
        <v>253</v>
      </c>
      <c r="H3070" s="1">
        <v>11</v>
      </c>
      <c r="I3070" s="8">
        <v>60.48</v>
      </c>
      <c r="J3070" s="9" t="s">
        <v>16</v>
      </c>
    </row>
    <row r="3071" spans="1:10">
      <c r="A3071" s="12">
        <v>45414</v>
      </c>
      <c r="B3071" s="16" t="s">
        <v>64</v>
      </c>
      <c r="C3071" s="1" t="s">
        <v>6235</v>
      </c>
      <c r="D3071" s="8">
        <v>126019</v>
      </c>
      <c r="E3071" s="8" t="s">
        <v>6236</v>
      </c>
      <c r="F3071" s="8">
        <v>156</v>
      </c>
      <c r="G3071" s="9">
        <v>155</v>
      </c>
      <c r="H3071" s="1" t="s">
        <v>203</v>
      </c>
      <c r="I3071" s="8" t="s">
        <v>6237</v>
      </c>
      <c r="J3071" s="9" t="s">
        <v>16</v>
      </c>
    </row>
    <row r="3072" spans="1:10">
      <c r="A3072" s="12">
        <v>45414</v>
      </c>
      <c r="B3072" s="16" t="s">
        <v>64</v>
      </c>
      <c r="C3072" s="1" t="s">
        <v>6238</v>
      </c>
      <c r="D3072" s="8">
        <v>5242953</v>
      </c>
      <c r="E3072" s="8" t="s">
        <v>6239</v>
      </c>
      <c r="F3072" s="8">
        <v>18</v>
      </c>
      <c r="G3072" s="9">
        <v>17</v>
      </c>
      <c r="H3072" s="1" t="s">
        <v>203</v>
      </c>
      <c r="I3072" s="8" t="s">
        <v>6240</v>
      </c>
      <c r="J3072" s="9" t="s">
        <v>16</v>
      </c>
    </row>
    <row r="3073" spans="1:10">
      <c r="A3073" s="12">
        <v>45414</v>
      </c>
      <c r="B3073" s="16" t="s">
        <v>64</v>
      </c>
      <c r="C3073" s="1" t="s">
        <v>6241</v>
      </c>
      <c r="D3073" s="8">
        <v>3325882</v>
      </c>
      <c r="E3073" s="8" t="s">
        <v>6242</v>
      </c>
      <c r="F3073" s="8">
        <v>8</v>
      </c>
      <c r="G3073" s="9">
        <v>0</v>
      </c>
      <c r="H3073" s="1" t="s">
        <v>1459</v>
      </c>
      <c r="I3073" s="8" t="s">
        <v>6243</v>
      </c>
      <c r="J3073" s="9" t="s">
        <v>16</v>
      </c>
    </row>
    <row r="3074" spans="1:10">
      <c r="A3074" s="12">
        <v>45414</v>
      </c>
      <c r="B3074" s="16" t="s">
        <v>64</v>
      </c>
      <c r="C3074" s="1" t="s">
        <v>6244</v>
      </c>
      <c r="D3074" s="8">
        <v>553541</v>
      </c>
      <c r="E3074" s="8" t="s">
        <v>6245</v>
      </c>
      <c r="F3074" s="8">
        <v>40</v>
      </c>
      <c r="G3074" s="9">
        <v>41</v>
      </c>
      <c r="H3074" s="1">
        <v>1</v>
      </c>
      <c r="I3074" s="8">
        <v>63.04</v>
      </c>
      <c r="J3074" s="9" t="s">
        <v>16</v>
      </c>
    </row>
    <row r="3075" spans="1:10">
      <c r="A3075" s="12">
        <v>45414</v>
      </c>
      <c r="B3075" s="16" t="s">
        <v>64</v>
      </c>
      <c r="C3075" s="1" t="s">
        <v>6246</v>
      </c>
      <c r="D3075" s="8">
        <v>553541</v>
      </c>
      <c r="E3075" s="8" t="s">
        <v>6245</v>
      </c>
      <c r="F3075" s="8">
        <v>24</v>
      </c>
      <c r="G3075" s="9">
        <v>0</v>
      </c>
      <c r="H3075" s="1" t="s">
        <v>327</v>
      </c>
      <c r="I3075" s="8" t="s">
        <v>6247</v>
      </c>
      <c r="J3075" s="9" t="s">
        <v>14</v>
      </c>
    </row>
    <row r="3076" spans="1:10">
      <c r="A3076" s="12">
        <v>45414</v>
      </c>
      <c r="B3076" s="16" t="s">
        <v>64</v>
      </c>
      <c r="C3076" s="1" t="s">
        <v>6248</v>
      </c>
      <c r="D3076" s="8">
        <v>553541</v>
      </c>
      <c r="E3076" s="8" t="s">
        <v>6245</v>
      </c>
      <c r="F3076" s="8">
        <v>18</v>
      </c>
      <c r="G3076" s="9">
        <v>42</v>
      </c>
      <c r="H3076" s="1">
        <v>24</v>
      </c>
      <c r="I3076" s="8">
        <v>1512.96</v>
      </c>
      <c r="J3076" s="9" t="s">
        <v>43</v>
      </c>
    </row>
    <row r="3077" spans="1:10">
      <c r="A3077" s="12">
        <v>45414</v>
      </c>
      <c r="B3077" s="16" t="s">
        <v>64</v>
      </c>
      <c r="C3077" s="1" t="s">
        <v>6249</v>
      </c>
      <c r="D3077" s="8">
        <v>754965</v>
      </c>
      <c r="E3077" s="8" t="s">
        <v>3194</v>
      </c>
      <c r="F3077" s="8">
        <v>59</v>
      </c>
      <c r="G3077" s="9">
        <v>56</v>
      </c>
      <c r="H3077" s="1" t="s">
        <v>341</v>
      </c>
      <c r="I3077" s="8" t="s">
        <v>6250</v>
      </c>
      <c r="J3077" s="9" t="s">
        <v>16</v>
      </c>
    </row>
    <row r="3078" spans="1:10">
      <c r="A3078" s="12">
        <v>45414</v>
      </c>
      <c r="B3078" s="16" t="s">
        <v>64</v>
      </c>
      <c r="C3078" s="1" t="s">
        <v>6251</v>
      </c>
      <c r="D3078" s="8">
        <v>1628713</v>
      </c>
      <c r="E3078" s="8" t="s">
        <v>6252</v>
      </c>
      <c r="F3078" s="8">
        <v>48</v>
      </c>
      <c r="G3078" s="9">
        <v>0</v>
      </c>
      <c r="H3078" s="1" t="s">
        <v>1426</v>
      </c>
      <c r="I3078" s="8" t="s">
        <v>6253</v>
      </c>
      <c r="J3078" s="9" t="s">
        <v>16</v>
      </c>
    </row>
    <row r="3079" spans="1:10">
      <c r="A3079" s="12">
        <v>45414</v>
      </c>
      <c r="B3079" s="16" t="s">
        <v>64</v>
      </c>
      <c r="C3079" s="1" t="s">
        <v>6254</v>
      </c>
      <c r="D3079" s="8">
        <v>667473</v>
      </c>
      <c r="E3079" s="8" t="s">
        <v>1619</v>
      </c>
      <c r="F3079" s="8">
        <v>95</v>
      </c>
      <c r="G3079" s="9">
        <v>88</v>
      </c>
      <c r="H3079" s="1" t="s">
        <v>6255</v>
      </c>
      <c r="I3079" s="8" t="s">
        <v>6256</v>
      </c>
      <c r="J3079" s="9" t="s">
        <v>16</v>
      </c>
    </row>
    <row r="3080" spans="1:10">
      <c r="A3080" s="12">
        <v>45414</v>
      </c>
      <c r="B3080" s="16" t="s">
        <v>64</v>
      </c>
      <c r="C3080" s="1" t="s">
        <v>6257</v>
      </c>
      <c r="D3080" s="8">
        <v>9317059</v>
      </c>
      <c r="E3080" s="8" t="s">
        <v>6258</v>
      </c>
      <c r="F3080" s="8">
        <v>60</v>
      </c>
      <c r="G3080" s="9">
        <v>50</v>
      </c>
      <c r="H3080" s="1" t="s">
        <v>557</v>
      </c>
      <c r="I3080" s="8" t="s">
        <v>6259</v>
      </c>
      <c r="J3080" s="9" t="s">
        <v>16</v>
      </c>
    </row>
    <row r="3081" spans="1:10">
      <c r="A3081" s="12">
        <v>45414</v>
      </c>
      <c r="B3081" s="16" t="s">
        <v>64</v>
      </c>
      <c r="C3081" s="1" t="s">
        <v>6260</v>
      </c>
      <c r="D3081" s="8">
        <v>306902</v>
      </c>
      <c r="E3081" s="8" t="s">
        <v>6261</v>
      </c>
      <c r="F3081" s="8">
        <v>371</v>
      </c>
      <c r="G3081" s="9">
        <v>36</v>
      </c>
      <c r="H3081" s="1" t="s">
        <v>6262</v>
      </c>
      <c r="I3081" s="8" t="s">
        <v>6263</v>
      </c>
      <c r="J3081" s="9" t="s">
        <v>16</v>
      </c>
    </row>
    <row r="3082" spans="1:10">
      <c r="A3082" s="12">
        <v>45414</v>
      </c>
      <c r="B3082" s="16" t="s">
        <v>64</v>
      </c>
      <c r="C3082" s="1" t="s">
        <v>6264</v>
      </c>
      <c r="D3082" s="8">
        <v>153693</v>
      </c>
      <c r="E3082" s="8" t="s">
        <v>6265</v>
      </c>
      <c r="F3082" s="8">
        <v>28</v>
      </c>
      <c r="G3082" s="9">
        <v>0</v>
      </c>
      <c r="H3082" s="1" t="s">
        <v>1980</v>
      </c>
      <c r="I3082" s="8" t="s">
        <v>6266</v>
      </c>
      <c r="J3082" s="9" t="s">
        <v>16</v>
      </c>
    </row>
    <row r="3083" spans="1:10">
      <c r="A3083" s="12">
        <v>45414</v>
      </c>
      <c r="B3083" s="16" t="s">
        <v>64</v>
      </c>
      <c r="C3083" s="1" t="s">
        <v>6267</v>
      </c>
      <c r="D3083" s="8">
        <v>319997</v>
      </c>
      <c r="E3083" s="8" t="s">
        <v>6268</v>
      </c>
      <c r="F3083" s="8">
        <v>144</v>
      </c>
      <c r="G3083" s="9">
        <v>176</v>
      </c>
      <c r="H3083" s="1">
        <v>32</v>
      </c>
      <c r="I3083" s="8">
        <v>153.28</v>
      </c>
      <c r="J3083" s="9" t="s">
        <v>16</v>
      </c>
    </row>
    <row r="3084" spans="1:10">
      <c r="A3084" s="12">
        <v>45414</v>
      </c>
      <c r="B3084" s="16" t="s">
        <v>64</v>
      </c>
      <c r="C3084" s="1" t="s">
        <v>4753</v>
      </c>
      <c r="D3084" s="8">
        <v>536648</v>
      </c>
      <c r="E3084" s="8" t="s">
        <v>2394</v>
      </c>
      <c r="F3084" s="8">
        <v>40</v>
      </c>
      <c r="G3084" s="9">
        <v>10</v>
      </c>
      <c r="H3084" s="1" t="s">
        <v>2249</v>
      </c>
      <c r="I3084" s="8" t="s">
        <v>6269</v>
      </c>
      <c r="J3084" s="9" t="s">
        <v>16</v>
      </c>
    </row>
    <row r="3085" spans="1:10">
      <c r="A3085" s="12">
        <v>45414</v>
      </c>
      <c r="B3085" s="16" t="s">
        <v>64</v>
      </c>
      <c r="C3085" s="1" t="s">
        <v>6270</v>
      </c>
      <c r="D3085" s="8">
        <v>898341</v>
      </c>
      <c r="E3085" s="8" t="s">
        <v>2476</v>
      </c>
      <c r="F3085" s="8">
        <v>54</v>
      </c>
      <c r="G3085" s="9">
        <v>45</v>
      </c>
      <c r="H3085" s="1" t="s">
        <v>482</v>
      </c>
      <c r="I3085" s="8" t="s">
        <v>6271</v>
      </c>
      <c r="J3085" s="9" t="s">
        <v>16</v>
      </c>
    </row>
    <row r="3086" spans="1:10">
      <c r="A3086" s="12">
        <v>45414</v>
      </c>
      <c r="B3086" s="16" t="s">
        <v>113</v>
      </c>
      <c r="C3086" s="1" t="s">
        <v>6272</v>
      </c>
      <c r="D3086" s="8">
        <v>979684</v>
      </c>
      <c r="E3086" s="8" t="s">
        <v>6273</v>
      </c>
      <c r="F3086" s="8">
        <v>29</v>
      </c>
      <c r="G3086" s="9">
        <v>30</v>
      </c>
      <c r="H3086" s="1">
        <v>1</v>
      </c>
      <c r="I3086" s="8">
        <v>16.95</v>
      </c>
      <c r="J3086" s="9" t="s">
        <v>43</v>
      </c>
    </row>
    <row r="3087" spans="1:10">
      <c r="A3087" s="12">
        <v>45414</v>
      </c>
      <c r="B3087" s="16" t="s">
        <v>113</v>
      </c>
      <c r="C3087" s="1" t="s">
        <v>4302</v>
      </c>
      <c r="D3087" s="8">
        <v>8835154</v>
      </c>
      <c r="E3087" s="8" t="s">
        <v>6274</v>
      </c>
      <c r="F3087" s="8">
        <v>39</v>
      </c>
      <c r="G3087" s="9">
        <v>25</v>
      </c>
      <c r="H3087" s="1" t="s">
        <v>807</v>
      </c>
      <c r="I3087" s="8" t="s">
        <v>6275</v>
      </c>
      <c r="J3087" s="9" t="s">
        <v>16</v>
      </c>
    </row>
    <row r="3088" spans="1:10">
      <c r="A3088" s="12">
        <v>45414</v>
      </c>
      <c r="B3088" s="16" t="s">
        <v>113</v>
      </c>
      <c r="C3088" s="1" t="s">
        <v>5387</v>
      </c>
      <c r="D3088" s="8">
        <v>784436</v>
      </c>
      <c r="E3088" s="8" t="s">
        <v>5388</v>
      </c>
      <c r="F3088" s="8">
        <v>9</v>
      </c>
      <c r="G3088" s="9">
        <v>19</v>
      </c>
      <c r="H3088" s="1">
        <v>10</v>
      </c>
      <c r="I3088" s="8">
        <v>325.39</v>
      </c>
      <c r="J3088" s="9" t="s">
        <v>43</v>
      </c>
    </row>
    <row r="3089" spans="1:10">
      <c r="A3089" s="12">
        <v>45414</v>
      </c>
      <c r="B3089" s="16" t="s">
        <v>113</v>
      </c>
      <c r="C3089" s="1" t="s">
        <v>1676</v>
      </c>
      <c r="D3089" s="8">
        <v>7585325</v>
      </c>
      <c r="E3089" s="8" t="s">
        <v>2190</v>
      </c>
      <c r="F3089" s="8">
        <v>13</v>
      </c>
      <c r="G3089" s="9">
        <v>0</v>
      </c>
      <c r="H3089" s="1" t="s">
        <v>3452</v>
      </c>
      <c r="I3089" s="8" t="s">
        <v>6148</v>
      </c>
      <c r="J3089" s="9" t="s">
        <v>16</v>
      </c>
    </row>
    <row r="3090" spans="1:10">
      <c r="A3090" s="12">
        <v>45414</v>
      </c>
      <c r="B3090" s="16" t="s">
        <v>113</v>
      </c>
      <c r="C3090" s="1" t="s">
        <v>5151</v>
      </c>
      <c r="D3090" s="8">
        <v>675732</v>
      </c>
      <c r="E3090" s="8" t="s">
        <v>6276</v>
      </c>
      <c r="F3090" s="8">
        <v>10</v>
      </c>
      <c r="G3090" s="9">
        <v>11</v>
      </c>
      <c r="H3090" s="1">
        <v>1</v>
      </c>
      <c r="I3090" s="8">
        <v>108.44</v>
      </c>
      <c r="J3090" s="9" t="s">
        <v>22</v>
      </c>
    </row>
    <row r="3091" spans="1:10">
      <c r="A3091" s="12">
        <v>45414</v>
      </c>
      <c r="B3091" s="16" t="s">
        <v>113</v>
      </c>
      <c r="C3091" s="1" t="s">
        <v>6277</v>
      </c>
      <c r="D3091" s="8">
        <v>307389</v>
      </c>
      <c r="E3091" s="8" t="s">
        <v>6278</v>
      </c>
      <c r="F3091" s="8">
        <v>33</v>
      </c>
      <c r="G3091" s="9">
        <v>23</v>
      </c>
      <c r="H3091" s="1" t="s">
        <v>579</v>
      </c>
      <c r="I3091" s="8" t="s">
        <v>6279</v>
      </c>
      <c r="J3091" s="9" t="s">
        <v>12</v>
      </c>
    </row>
    <row r="3092" spans="1:10">
      <c r="A3092" s="12">
        <v>45414</v>
      </c>
      <c r="B3092" s="16" t="s">
        <v>113</v>
      </c>
      <c r="C3092" s="1" t="s">
        <v>4111</v>
      </c>
      <c r="D3092" s="8">
        <v>353674</v>
      </c>
      <c r="E3092" s="8" t="s">
        <v>3144</v>
      </c>
      <c r="F3092" s="8">
        <v>24</v>
      </c>
      <c r="G3092" s="9">
        <v>25</v>
      </c>
      <c r="H3092" s="1">
        <v>1</v>
      </c>
      <c r="I3092" s="8">
        <v>28.58</v>
      </c>
      <c r="J3092" s="9" t="s">
        <v>16</v>
      </c>
    </row>
    <row r="3093" spans="1:10">
      <c r="A3093" s="12">
        <v>45414</v>
      </c>
      <c r="B3093" s="16" t="s">
        <v>113</v>
      </c>
      <c r="C3093" s="1" t="s">
        <v>6280</v>
      </c>
      <c r="D3093" s="8">
        <v>856585</v>
      </c>
      <c r="E3093" s="8" t="s">
        <v>6281</v>
      </c>
      <c r="F3093" s="8">
        <v>1</v>
      </c>
      <c r="G3093" s="9">
        <v>22</v>
      </c>
      <c r="H3093" s="1">
        <v>21</v>
      </c>
      <c r="I3093" s="8">
        <v>11.34</v>
      </c>
      <c r="J3093" s="9" t="s">
        <v>12</v>
      </c>
    </row>
    <row r="3094" spans="1:10">
      <c r="A3094" s="12">
        <v>45414</v>
      </c>
      <c r="B3094" s="16" t="s">
        <v>113</v>
      </c>
      <c r="C3094" s="1" t="s">
        <v>6282</v>
      </c>
      <c r="D3094" s="8">
        <v>698860</v>
      </c>
      <c r="E3094" s="8" t="s">
        <v>6283</v>
      </c>
      <c r="F3094" s="8">
        <v>7</v>
      </c>
      <c r="G3094" s="9">
        <v>4</v>
      </c>
      <c r="H3094" s="1" t="s">
        <v>71</v>
      </c>
      <c r="I3094" s="8" t="s">
        <v>6284</v>
      </c>
      <c r="J3094" s="9" t="s">
        <v>43</v>
      </c>
    </row>
    <row r="3095" spans="1:10">
      <c r="A3095" s="12">
        <v>45414</v>
      </c>
      <c r="B3095" s="16" t="s">
        <v>113</v>
      </c>
      <c r="C3095" s="1" t="s">
        <v>1378</v>
      </c>
      <c r="D3095" s="8">
        <v>347125</v>
      </c>
      <c r="E3095" s="8" t="s">
        <v>4047</v>
      </c>
      <c r="F3095" s="8">
        <v>11</v>
      </c>
      <c r="G3095" s="9">
        <v>12</v>
      </c>
      <c r="H3095" s="1">
        <v>1</v>
      </c>
      <c r="I3095" s="8">
        <v>120.87</v>
      </c>
      <c r="J3095" s="9" t="s">
        <v>22</v>
      </c>
    </row>
    <row r="3096" spans="1:10">
      <c r="A3096" s="12">
        <v>45414</v>
      </c>
      <c r="B3096" s="16" t="s">
        <v>113</v>
      </c>
      <c r="C3096" s="1" t="s">
        <v>6285</v>
      </c>
      <c r="D3096" s="8">
        <v>209215</v>
      </c>
      <c r="E3096" s="8" t="s">
        <v>6286</v>
      </c>
      <c r="F3096" s="8">
        <v>75</v>
      </c>
      <c r="G3096" s="9">
        <v>76</v>
      </c>
      <c r="H3096" s="1">
        <v>1</v>
      </c>
      <c r="I3096" s="8">
        <v>1.38</v>
      </c>
      <c r="J3096" s="9" t="s">
        <v>12</v>
      </c>
    </row>
    <row r="3097" spans="1:10">
      <c r="A3097" s="12">
        <v>45414</v>
      </c>
      <c r="B3097" s="16" t="s">
        <v>113</v>
      </c>
      <c r="C3097" s="1" t="s">
        <v>3979</v>
      </c>
      <c r="D3097" s="8">
        <v>348359</v>
      </c>
      <c r="E3097" s="8" t="s">
        <v>3305</v>
      </c>
      <c r="F3097" s="8">
        <v>9</v>
      </c>
      <c r="G3097" s="9">
        <v>54</v>
      </c>
      <c r="H3097" s="1">
        <v>45</v>
      </c>
      <c r="I3097" s="8">
        <v>354.6</v>
      </c>
      <c r="J3097" s="9" t="s">
        <v>16</v>
      </c>
    </row>
    <row r="3098" spans="1:10">
      <c r="A3098" s="12">
        <v>45414</v>
      </c>
      <c r="B3098" s="16" t="s">
        <v>113</v>
      </c>
      <c r="C3098" s="1" t="s">
        <v>6287</v>
      </c>
      <c r="D3098" s="8">
        <v>170719</v>
      </c>
      <c r="E3098" s="8" t="s">
        <v>6288</v>
      </c>
      <c r="F3098" s="8">
        <v>26</v>
      </c>
      <c r="G3098" s="9">
        <v>31</v>
      </c>
      <c r="H3098" s="1">
        <v>5</v>
      </c>
      <c r="I3098" s="8">
        <v>53.35</v>
      </c>
      <c r="J3098" s="9" t="s">
        <v>43</v>
      </c>
    </row>
    <row r="3099" spans="1:10">
      <c r="A3099" s="12">
        <v>45414</v>
      </c>
      <c r="B3099" s="16" t="s">
        <v>113</v>
      </c>
      <c r="C3099" s="1" t="s">
        <v>755</v>
      </c>
      <c r="D3099" s="8">
        <v>939080</v>
      </c>
      <c r="E3099" s="8" t="s">
        <v>756</v>
      </c>
      <c r="F3099" s="8">
        <v>13</v>
      </c>
      <c r="G3099" s="9">
        <v>15</v>
      </c>
      <c r="H3099" s="1">
        <v>2</v>
      </c>
      <c r="I3099" s="8">
        <v>51.94</v>
      </c>
      <c r="J3099" s="9" t="s">
        <v>43</v>
      </c>
    </row>
    <row r="3100" spans="1:10">
      <c r="A3100" s="12">
        <v>45414</v>
      </c>
      <c r="B3100" s="16" t="s">
        <v>113</v>
      </c>
      <c r="C3100" s="1" t="s">
        <v>6289</v>
      </c>
      <c r="D3100" s="8">
        <v>6415909</v>
      </c>
      <c r="E3100" s="8" t="s">
        <v>6290</v>
      </c>
      <c r="F3100" s="8">
        <v>187</v>
      </c>
      <c r="G3100" s="9">
        <v>150</v>
      </c>
      <c r="H3100" s="1" t="s">
        <v>6291</v>
      </c>
      <c r="I3100" s="8" t="s">
        <v>6292</v>
      </c>
      <c r="J3100" s="9" t="s">
        <v>47</v>
      </c>
    </row>
    <row r="3101" spans="1:10">
      <c r="A3101" s="12">
        <v>45414</v>
      </c>
      <c r="B3101" s="16" t="s">
        <v>113</v>
      </c>
      <c r="C3101" s="1" t="s">
        <v>6293</v>
      </c>
      <c r="D3101" s="8">
        <v>956112</v>
      </c>
      <c r="E3101" s="8" t="s">
        <v>453</v>
      </c>
      <c r="F3101" s="8">
        <v>201</v>
      </c>
      <c r="G3101" s="9">
        <v>272</v>
      </c>
      <c r="H3101" s="1">
        <v>71</v>
      </c>
      <c r="I3101" s="8">
        <v>53.74</v>
      </c>
      <c r="J3101" s="9" t="s">
        <v>43</v>
      </c>
    </row>
    <row r="3102" spans="1:10">
      <c r="A3102" s="12">
        <v>45414</v>
      </c>
      <c r="B3102" s="16" t="s">
        <v>113</v>
      </c>
      <c r="C3102" s="1" t="s">
        <v>1834</v>
      </c>
      <c r="D3102" s="8">
        <v>987304</v>
      </c>
      <c r="E3102" s="8" t="s">
        <v>6294</v>
      </c>
      <c r="F3102" s="8">
        <v>2</v>
      </c>
      <c r="G3102" s="9">
        <v>4</v>
      </c>
      <c r="H3102" s="1">
        <v>2</v>
      </c>
      <c r="I3102" s="8">
        <v>29.07</v>
      </c>
      <c r="J3102" s="9" t="s">
        <v>43</v>
      </c>
    </row>
    <row r="3103" spans="1:10">
      <c r="A3103" s="12">
        <v>45414</v>
      </c>
      <c r="B3103" s="16" t="s">
        <v>113</v>
      </c>
      <c r="C3103" s="1" t="s">
        <v>4704</v>
      </c>
      <c r="D3103" s="8">
        <v>810838</v>
      </c>
      <c r="E3103" s="8" t="s">
        <v>4695</v>
      </c>
      <c r="F3103" s="8">
        <v>432</v>
      </c>
      <c r="G3103" s="9">
        <v>530</v>
      </c>
      <c r="H3103" s="1">
        <v>98</v>
      </c>
      <c r="I3103" s="8">
        <v>424.24</v>
      </c>
      <c r="J3103" s="9" t="s">
        <v>43</v>
      </c>
    </row>
    <row r="3104" spans="1:10">
      <c r="A3104" s="12">
        <v>45414</v>
      </c>
      <c r="B3104" s="16" t="s">
        <v>113</v>
      </c>
      <c r="C3104" s="1" t="s">
        <v>4705</v>
      </c>
      <c r="D3104" s="8">
        <v>847604</v>
      </c>
      <c r="E3104" s="8" t="s">
        <v>4706</v>
      </c>
      <c r="F3104" s="8">
        <v>23</v>
      </c>
      <c r="G3104" s="9">
        <v>55</v>
      </c>
      <c r="H3104" s="1">
        <v>32</v>
      </c>
      <c r="I3104" s="8">
        <v>313.27999999999997</v>
      </c>
      <c r="J3104" s="9" t="s">
        <v>43</v>
      </c>
    </row>
    <row r="3105" spans="1:10">
      <c r="A3105" s="12">
        <v>45414</v>
      </c>
      <c r="B3105" s="16" t="s">
        <v>113</v>
      </c>
      <c r="C3105" s="1" t="s">
        <v>6295</v>
      </c>
      <c r="D3105" s="8">
        <v>7696721</v>
      </c>
      <c r="E3105" s="8" t="s">
        <v>6296</v>
      </c>
      <c r="F3105" s="8">
        <v>2</v>
      </c>
      <c r="G3105" s="9">
        <v>14</v>
      </c>
      <c r="H3105" s="1">
        <v>12</v>
      </c>
      <c r="I3105" s="8">
        <v>1570.92</v>
      </c>
      <c r="J3105" s="9" t="s">
        <v>16</v>
      </c>
    </row>
    <row r="3106" spans="1:10">
      <c r="A3106" s="12">
        <v>45414</v>
      </c>
      <c r="B3106" s="16" t="s">
        <v>113</v>
      </c>
      <c r="C3106" s="1" t="s">
        <v>6297</v>
      </c>
      <c r="D3106" s="8">
        <v>1394785</v>
      </c>
      <c r="E3106" s="8" t="s">
        <v>6298</v>
      </c>
      <c r="F3106" s="8">
        <v>21</v>
      </c>
      <c r="G3106" s="9">
        <v>26</v>
      </c>
      <c r="H3106" s="1">
        <v>5</v>
      </c>
      <c r="I3106" s="8">
        <v>65.650000000000006</v>
      </c>
      <c r="J3106" s="9" t="s">
        <v>43</v>
      </c>
    </row>
    <row r="3107" spans="1:10">
      <c r="A3107" s="12">
        <v>45414</v>
      </c>
      <c r="B3107" s="16" t="s">
        <v>113</v>
      </c>
      <c r="C3107" s="1" t="s">
        <v>6299</v>
      </c>
      <c r="D3107" s="8">
        <v>956112</v>
      </c>
      <c r="E3107" s="8" t="s">
        <v>453</v>
      </c>
      <c r="F3107" s="8">
        <v>72</v>
      </c>
      <c r="G3107" s="9">
        <v>0</v>
      </c>
      <c r="H3107" s="1" t="s">
        <v>684</v>
      </c>
      <c r="I3107" s="8" t="s">
        <v>6300</v>
      </c>
      <c r="J3107" s="9" t="s">
        <v>14</v>
      </c>
    </row>
    <row r="3108" spans="1:10">
      <c r="A3108" s="12">
        <v>45414</v>
      </c>
      <c r="B3108" s="16" t="s">
        <v>113</v>
      </c>
      <c r="C3108" s="1" t="s">
        <v>6301</v>
      </c>
      <c r="D3108" s="8">
        <v>209215</v>
      </c>
      <c r="E3108" s="8" t="s">
        <v>6286</v>
      </c>
      <c r="F3108" s="8">
        <v>144</v>
      </c>
      <c r="G3108" s="9">
        <v>168</v>
      </c>
      <c r="H3108" s="1">
        <v>24</v>
      </c>
      <c r="I3108" s="8">
        <v>33.14</v>
      </c>
      <c r="J3108" s="9" t="s">
        <v>16</v>
      </c>
    </row>
    <row r="3109" spans="1:10">
      <c r="A3109" s="12">
        <v>45414</v>
      </c>
      <c r="B3109" s="16" t="s">
        <v>113</v>
      </c>
      <c r="C3109" s="1" t="s">
        <v>4528</v>
      </c>
      <c r="D3109" s="8">
        <v>725592</v>
      </c>
      <c r="E3109" s="8" t="s">
        <v>4529</v>
      </c>
      <c r="F3109" s="8">
        <v>23</v>
      </c>
      <c r="G3109" s="9">
        <v>24</v>
      </c>
      <c r="H3109" s="1">
        <v>1</v>
      </c>
      <c r="I3109" s="8">
        <v>48.78</v>
      </c>
      <c r="J3109" s="9" t="s">
        <v>43</v>
      </c>
    </row>
    <row r="3110" spans="1:10">
      <c r="A3110" s="12">
        <v>45414</v>
      </c>
      <c r="B3110" s="16" t="s">
        <v>113</v>
      </c>
      <c r="C3110" s="1" t="s">
        <v>4708</v>
      </c>
      <c r="D3110" s="8">
        <v>810838</v>
      </c>
      <c r="E3110" s="8" t="s">
        <v>4695</v>
      </c>
      <c r="F3110" s="8">
        <v>1010</v>
      </c>
      <c r="G3110" s="9">
        <v>880</v>
      </c>
      <c r="H3110" s="1" t="s">
        <v>6302</v>
      </c>
      <c r="I3110" s="8" t="s">
        <v>6303</v>
      </c>
      <c r="J3110" s="9" t="s">
        <v>14</v>
      </c>
    </row>
    <row r="3111" spans="1:10">
      <c r="A3111" s="12">
        <v>45414</v>
      </c>
      <c r="B3111" s="16" t="s">
        <v>113</v>
      </c>
      <c r="C3111" s="1" t="s">
        <v>6304</v>
      </c>
      <c r="D3111" s="8">
        <v>7696721</v>
      </c>
      <c r="E3111" s="8" t="s">
        <v>6296</v>
      </c>
      <c r="F3111" s="8">
        <v>23</v>
      </c>
      <c r="G3111" s="9">
        <v>24</v>
      </c>
      <c r="H3111" s="1">
        <v>1</v>
      </c>
      <c r="I3111" s="8">
        <v>130.91</v>
      </c>
      <c r="J3111" s="9" t="s">
        <v>22</v>
      </c>
    </row>
    <row r="3112" spans="1:10">
      <c r="A3112" s="12">
        <v>45414</v>
      </c>
      <c r="B3112" s="16" t="s">
        <v>113</v>
      </c>
      <c r="C3112" s="1" t="s">
        <v>4081</v>
      </c>
      <c r="D3112" s="8">
        <v>353674</v>
      </c>
      <c r="E3112" s="8" t="s">
        <v>3144</v>
      </c>
      <c r="F3112" s="8">
        <v>48</v>
      </c>
      <c r="G3112" s="9">
        <v>32</v>
      </c>
      <c r="H3112" s="1" t="s">
        <v>492</v>
      </c>
      <c r="I3112" s="8" t="s">
        <v>6305</v>
      </c>
      <c r="J3112" s="9" t="s">
        <v>14</v>
      </c>
    </row>
    <row r="3113" spans="1:10">
      <c r="A3113" s="12">
        <v>45414</v>
      </c>
      <c r="B3113" s="16" t="s">
        <v>113</v>
      </c>
      <c r="C3113" s="1" t="s">
        <v>6306</v>
      </c>
      <c r="D3113" s="8">
        <v>979684</v>
      </c>
      <c r="E3113" s="8" t="s">
        <v>6273</v>
      </c>
      <c r="F3113" s="8">
        <v>85</v>
      </c>
      <c r="G3113" s="9">
        <v>80</v>
      </c>
      <c r="H3113" s="1" t="s">
        <v>86</v>
      </c>
      <c r="I3113" s="8" t="s">
        <v>6307</v>
      </c>
      <c r="J3113" s="9" t="s">
        <v>14</v>
      </c>
    </row>
    <row r="3114" spans="1:10">
      <c r="A3114" s="12">
        <v>45414</v>
      </c>
      <c r="B3114" s="16" t="s">
        <v>113</v>
      </c>
      <c r="C3114" s="1" t="s">
        <v>6308</v>
      </c>
      <c r="D3114" s="8">
        <v>8835154</v>
      </c>
      <c r="E3114" s="8" t="s">
        <v>6274</v>
      </c>
      <c r="F3114" s="8">
        <v>48</v>
      </c>
      <c r="G3114" s="9">
        <v>18</v>
      </c>
      <c r="H3114" s="1" t="s">
        <v>941</v>
      </c>
      <c r="I3114" s="8" t="s">
        <v>6309</v>
      </c>
      <c r="J3114" s="9" t="s">
        <v>47</v>
      </c>
    </row>
    <row r="3115" spans="1:10">
      <c r="A3115" s="12">
        <v>45415</v>
      </c>
      <c r="B3115" s="16" t="s">
        <v>113</v>
      </c>
      <c r="C3115" s="1" t="s">
        <v>6310</v>
      </c>
      <c r="D3115" s="8">
        <v>6017289</v>
      </c>
      <c r="E3115" s="8" t="s">
        <v>6311</v>
      </c>
      <c r="F3115" s="8">
        <v>5</v>
      </c>
      <c r="G3115" s="9">
        <v>3</v>
      </c>
      <c r="H3115" s="1" t="s">
        <v>90</v>
      </c>
      <c r="I3115" s="8" t="s">
        <v>6312</v>
      </c>
      <c r="J3115" s="9" t="s">
        <v>14</v>
      </c>
    </row>
    <row r="3116" spans="1:10">
      <c r="A3116" s="12">
        <v>45415</v>
      </c>
      <c r="B3116" s="16" t="s">
        <v>113</v>
      </c>
      <c r="C3116" s="1" t="s">
        <v>6313</v>
      </c>
      <c r="D3116" s="8">
        <v>433900</v>
      </c>
      <c r="E3116" s="8" t="s">
        <v>6314</v>
      </c>
      <c r="F3116" s="8">
        <v>6</v>
      </c>
      <c r="G3116" s="9">
        <v>10</v>
      </c>
      <c r="H3116" s="1">
        <v>4</v>
      </c>
      <c r="I3116" s="8">
        <v>81</v>
      </c>
      <c r="J3116" s="9" t="s">
        <v>22</v>
      </c>
    </row>
    <row r="3117" spans="1:10">
      <c r="A3117" s="12">
        <v>45415</v>
      </c>
      <c r="B3117" s="16" t="s">
        <v>113</v>
      </c>
      <c r="C3117" s="1" t="s">
        <v>508</v>
      </c>
      <c r="D3117" s="8">
        <v>329004</v>
      </c>
      <c r="E3117" s="8" t="s">
        <v>1968</v>
      </c>
      <c r="F3117" s="8">
        <v>14</v>
      </c>
      <c r="G3117" s="9">
        <v>8</v>
      </c>
      <c r="H3117" s="1" t="s">
        <v>126</v>
      </c>
      <c r="I3117" s="8" t="s">
        <v>6315</v>
      </c>
      <c r="J3117" s="9" t="s">
        <v>14</v>
      </c>
    </row>
    <row r="3118" spans="1:10">
      <c r="A3118" s="12">
        <v>45415</v>
      </c>
      <c r="B3118" s="16" t="s">
        <v>113</v>
      </c>
      <c r="C3118" s="1" t="s">
        <v>6316</v>
      </c>
      <c r="D3118" s="8">
        <v>329004</v>
      </c>
      <c r="E3118" s="8" t="s">
        <v>1968</v>
      </c>
      <c r="F3118" s="8">
        <v>30</v>
      </c>
      <c r="G3118" s="9">
        <v>40</v>
      </c>
      <c r="H3118" s="1">
        <v>10</v>
      </c>
      <c r="I3118" s="8">
        <v>138.5</v>
      </c>
      <c r="J3118" s="9" t="s">
        <v>43</v>
      </c>
    </row>
    <row r="3119" spans="1:10">
      <c r="A3119" s="12">
        <v>45415</v>
      </c>
      <c r="B3119" s="16" t="s">
        <v>113</v>
      </c>
      <c r="C3119" s="1" t="s">
        <v>6317</v>
      </c>
      <c r="D3119" s="8">
        <v>656096</v>
      </c>
      <c r="E3119" s="8" t="s">
        <v>6318</v>
      </c>
      <c r="F3119" s="8">
        <v>20</v>
      </c>
      <c r="G3119" s="9">
        <v>28</v>
      </c>
      <c r="H3119" s="1">
        <v>8</v>
      </c>
      <c r="I3119" s="8">
        <v>46</v>
      </c>
      <c r="J3119" s="9" t="s">
        <v>43</v>
      </c>
    </row>
    <row r="3120" spans="1:10">
      <c r="A3120" s="12">
        <v>45415</v>
      </c>
      <c r="B3120" s="16" t="s">
        <v>113</v>
      </c>
      <c r="C3120" s="1" t="s">
        <v>6208</v>
      </c>
      <c r="D3120" s="8">
        <v>725592</v>
      </c>
      <c r="E3120" s="8" t="s">
        <v>6319</v>
      </c>
      <c r="F3120" s="8">
        <v>30</v>
      </c>
      <c r="G3120" s="9">
        <v>29</v>
      </c>
      <c r="H3120" s="1" t="s">
        <v>79</v>
      </c>
      <c r="I3120" s="8" t="s">
        <v>6320</v>
      </c>
      <c r="J3120" s="9" t="s">
        <v>43</v>
      </c>
    </row>
    <row r="3121" spans="1:10">
      <c r="A3121" s="12">
        <v>45415</v>
      </c>
      <c r="B3121" s="16" t="s">
        <v>113</v>
      </c>
      <c r="C3121" s="1" t="s">
        <v>6321</v>
      </c>
      <c r="D3121" s="8">
        <v>810838</v>
      </c>
      <c r="E3121" s="8" t="s">
        <v>3788</v>
      </c>
      <c r="F3121" s="8">
        <v>175</v>
      </c>
      <c r="G3121" s="9">
        <v>110</v>
      </c>
      <c r="H3121" s="1" t="s">
        <v>1314</v>
      </c>
      <c r="I3121" s="8" t="s">
        <v>6322</v>
      </c>
      <c r="J3121" s="9" t="s">
        <v>47</v>
      </c>
    </row>
    <row r="3122" spans="1:10">
      <c r="A3122" s="12">
        <v>45415</v>
      </c>
      <c r="B3122" s="16" t="s">
        <v>113</v>
      </c>
      <c r="C3122" s="1" t="s">
        <v>6323</v>
      </c>
      <c r="D3122" s="8">
        <v>810838</v>
      </c>
      <c r="E3122" s="8" t="s">
        <v>3788</v>
      </c>
      <c r="F3122" s="8">
        <v>220</v>
      </c>
      <c r="G3122" s="9">
        <v>190</v>
      </c>
      <c r="H3122" s="1" t="s">
        <v>941</v>
      </c>
      <c r="I3122" s="8" t="s">
        <v>6324</v>
      </c>
      <c r="J3122" s="9" t="s">
        <v>47</v>
      </c>
    </row>
    <row r="3123" spans="1:10">
      <c r="A3123" s="12">
        <v>45415</v>
      </c>
      <c r="B3123" s="16" t="s">
        <v>113</v>
      </c>
      <c r="C3123" s="1" t="s">
        <v>1567</v>
      </c>
      <c r="D3123" s="8">
        <v>1394785</v>
      </c>
      <c r="E3123" s="8" t="s">
        <v>1568</v>
      </c>
      <c r="F3123" s="8">
        <v>60</v>
      </c>
      <c r="G3123" s="9">
        <v>0</v>
      </c>
      <c r="H3123" s="1" t="s">
        <v>299</v>
      </c>
      <c r="I3123" s="8" t="s">
        <v>6325</v>
      </c>
      <c r="J3123" s="9" t="s">
        <v>14</v>
      </c>
    </row>
    <row r="3124" spans="1:10">
      <c r="A3124" s="12">
        <v>45415</v>
      </c>
      <c r="B3124" s="16" t="s">
        <v>113</v>
      </c>
      <c r="C3124" s="1" t="s">
        <v>6326</v>
      </c>
      <c r="D3124" s="8">
        <v>987304</v>
      </c>
      <c r="E3124" s="8" t="s">
        <v>781</v>
      </c>
      <c r="F3124" s="8">
        <v>42</v>
      </c>
      <c r="G3124" s="9">
        <v>78</v>
      </c>
      <c r="H3124" s="1">
        <v>36</v>
      </c>
      <c r="I3124" s="8">
        <v>523.4</v>
      </c>
      <c r="J3124" s="9" t="s">
        <v>43</v>
      </c>
    </row>
    <row r="3125" spans="1:10">
      <c r="A3125" s="12">
        <v>45415</v>
      </c>
      <c r="B3125" s="16" t="s">
        <v>113</v>
      </c>
      <c r="C3125" s="1" t="s">
        <v>6327</v>
      </c>
      <c r="D3125" s="8">
        <v>170719</v>
      </c>
      <c r="E3125" s="8" t="s">
        <v>6328</v>
      </c>
      <c r="F3125" s="8">
        <v>274</v>
      </c>
      <c r="G3125" s="9">
        <v>270</v>
      </c>
      <c r="H3125" s="1" t="s">
        <v>632</v>
      </c>
      <c r="I3125" s="8" t="s">
        <v>6329</v>
      </c>
      <c r="J3125" s="9" t="s">
        <v>14</v>
      </c>
    </row>
    <row r="3126" spans="1:10">
      <c r="A3126" s="12">
        <v>45415</v>
      </c>
      <c r="B3126" s="16" t="s">
        <v>113</v>
      </c>
      <c r="C3126" s="1" t="s">
        <v>6330</v>
      </c>
      <c r="D3126" s="8">
        <v>987304</v>
      </c>
      <c r="E3126" s="8" t="s">
        <v>781</v>
      </c>
      <c r="F3126" s="8">
        <v>66</v>
      </c>
      <c r="G3126" s="9">
        <v>30</v>
      </c>
      <c r="H3126" s="1" t="s">
        <v>714</v>
      </c>
      <c r="I3126" s="8" t="s">
        <v>4784</v>
      </c>
      <c r="J3126" s="9" t="s">
        <v>14</v>
      </c>
    </row>
    <row r="3127" spans="1:10">
      <c r="A3127" s="12">
        <v>45415</v>
      </c>
      <c r="B3127" s="16" t="s">
        <v>113</v>
      </c>
      <c r="C3127" s="1" t="s">
        <v>4783</v>
      </c>
      <c r="D3127" s="8">
        <v>987304</v>
      </c>
      <c r="E3127" s="8" t="s">
        <v>781</v>
      </c>
      <c r="F3127" s="8">
        <v>48</v>
      </c>
      <c r="G3127" s="9">
        <v>18</v>
      </c>
      <c r="H3127" s="1" t="s">
        <v>941</v>
      </c>
      <c r="I3127" s="8" t="s">
        <v>6331</v>
      </c>
      <c r="J3127" s="9" t="s">
        <v>14</v>
      </c>
    </row>
    <row r="3128" spans="1:10">
      <c r="A3128" s="12">
        <v>45415</v>
      </c>
      <c r="B3128" s="16" t="s">
        <v>113</v>
      </c>
      <c r="C3128" s="1" t="s">
        <v>6143</v>
      </c>
      <c r="D3128" s="8">
        <v>348359</v>
      </c>
      <c r="E3128" s="8" t="s">
        <v>6144</v>
      </c>
      <c r="F3128" s="8">
        <v>208</v>
      </c>
      <c r="G3128" s="9">
        <v>204</v>
      </c>
      <c r="H3128" s="1" t="s">
        <v>632</v>
      </c>
      <c r="I3128" s="8" t="s">
        <v>6332</v>
      </c>
      <c r="J3128" s="9" t="s">
        <v>14</v>
      </c>
    </row>
    <row r="3129" spans="1:10">
      <c r="A3129" s="12">
        <v>45415</v>
      </c>
      <c r="B3129" s="16" t="s">
        <v>113</v>
      </c>
      <c r="C3129" s="1" t="s">
        <v>5321</v>
      </c>
      <c r="D3129" s="8">
        <v>7585325</v>
      </c>
      <c r="E3129" s="8" t="s">
        <v>1677</v>
      </c>
      <c r="F3129" s="8">
        <v>80</v>
      </c>
      <c r="G3129" s="9">
        <v>82</v>
      </c>
      <c r="H3129" s="1">
        <v>2</v>
      </c>
      <c r="I3129" s="8">
        <v>26.98</v>
      </c>
      <c r="J3129" s="9" t="s">
        <v>14</v>
      </c>
    </row>
    <row r="3130" spans="1:10">
      <c r="A3130" s="12">
        <v>45415</v>
      </c>
      <c r="B3130" s="16" t="s">
        <v>113</v>
      </c>
      <c r="C3130" s="1" t="s">
        <v>2200</v>
      </c>
      <c r="D3130" s="8">
        <v>869367</v>
      </c>
      <c r="E3130" s="8" t="s">
        <v>6333</v>
      </c>
      <c r="F3130" s="8">
        <v>120</v>
      </c>
      <c r="G3130" s="9">
        <v>105</v>
      </c>
      <c r="H3130" s="1" t="s">
        <v>849</v>
      </c>
      <c r="I3130" s="8" t="s">
        <v>6214</v>
      </c>
      <c r="J3130" s="9" t="s">
        <v>43</v>
      </c>
    </row>
    <row r="3131" spans="1:10">
      <c r="A3131" s="12">
        <v>45415</v>
      </c>
      <c r="B3131" s="16" t="s">
        <v>113</v>
      </c>
      <c r="C3131" s="1" t="s">
        <v>6334</v>
      </c>
      <c r="D3131" s="8">
        <v>869367</v>
      </c>
      <c r="E3131" s="8" t="s">
        <v>6333</v>
      </c>
      <c r="F3131" s="8">
        <v>33</v>
      </c>
      <c r="G3131" s="9">
        <v>51</v>
      </c>
      <c r="H3131" s="1">
        <v>18</v>
      </c>
      <c r="I3131" s="8">
        <v>1532.88</v>
      </c>
      <c r="J3131" s="9" t="s">
        <v>43</v>
      </c>
    </row>
    <row r="3132" spans="1:10">
      <c r="A3132" s="12">
        <v>45415</v>
      </c>
      <c r="B3132" s="16" t="s">
        <v>113</v>
      </c>
      <c r="C3132" s="1" t="s">
        <v>329</v>
      </c>
      <c r="D3132" s="8">
        <v>847604</v>
      </c>
      <c r="E3132" s="8" t="s">
        <v>4977</v>
      </c>
      <c r="F3132" s="8">
        <v>28</v>
      </c>
      <c r="G3132" s="9">
        <v>0</v>
      </c>
      <c r="H3132" s="1" t="s">
        <v>6335</v>
      </c>
      <c r="I3132" s="8" t="s">
        <v>6336</v>
      </c>
      <c r="J3132" s="9" t="s">
        <v>14</v>
      </c>
    </row>
    <row r="3133" spans="1:10">
      <c r="A3133" s="12">
        <v>45415</v>
      </c>
      <c r="B3133" s="16" t="s">
        <v>113</v>
      </c>
      <c r="C3133" s="1" t="s">
        <v>6337</v>
      </c>
      <c r="D3133" s="8">
        <v>656096</v>
      </c>
      <c r="E3133" s="8" t="s">
        <v>6318</v>
      </c>
      <c r="F3133" s="8">
        <v>20</v>
      </c>
      <c r="G3133" s="9">
        <v>12</v>
      </c>
      <c r="H3133" s="1" t="s">
        <v>1459</v>
      </c>
      <c r="I3133" s="8" t="s">
        <v>6338</v>
      </c>
      <c r="J3133" s="9" t="s">
        <v>14</v>
      </c>
    </row>
    <row r="3134" spans="1:10">
      <c r="A3134" s="12">
        <v>45415</v>
      </c>
      <c r="B3134" s="16" t="s">
        <v>113</v>
      </c>
      <c r="C3134" s="1" t="s">
        <v>6339</v>
      </c>
      <c r="D3134" s="8">
        <v>939080</v>
      </c>
      <c r="E3134" s="8" t="s">
        <v>981</v>
      </c>
      <c r="F3134" s="8">
        <v>29</v>
      </c>
      <c r="G3134" s="9">
        <v>22</v>
      </c>
      <c r="H3134" s="1" t="s">
        <v>1404</v>
      </c>
      <c r="I3134" s="8" t="s">
        <v>6340</v>
      </c>
      <c r="J3134" s="9" t="s">
        <v>14</v>
      </c>
    </row>
    <row r="3135" spans="1:10">
      <c r="A3135" s="12">
        <v>45415</v>
      </c>
      <c r="B3135" s="16" t="s">
        <v>113</v>
      </c>
      <c r="C3135" s="1" t="s">
        <v>6341</v>
      </c>
      <c r="D3135" s="8">
        <v>347125</v>
      </c>
      <c r="E3135" s="8" t="s">
        <v>324</v>
      </c>
      <c r="F3135" s="8">
        <v>1</v>
      </c>
      <c r="G3135" s="9">
        <v>0</v>
      </c>
      <c r="H3135" s="1" t="s">
        <v>203</v>
      </c>
      <c r="I3135" s="8" t="s">
        <v>6342</v>
      </c>
      <c r="J3135" s="9" t="s">
        <v>47</v>
      </c>
    </row>
    <row r="3136" spans="1:10">
      <c r="A3136" s="12">
        <v>45415</v>
      </c>
      <c r="B3136" s="16" t="s">
        <v>113</v>
      </c>
      <c r="C3136" s="1" t="s">
        <v>6343</v>
      </c>
      <c r="D3136" s="8">
        <v>680160</v>
      </c>
      <c r="E3136" s="8" t="s">
        <v>2705</v>
      </c>
      <c r="F3136" s="8">
        <v>1</v>
      </c>
      <c r="G3136" s="9">
        <v>0</v>
      </c>
      <c r="H3136" s="1" t="s">
        <v>203</v>
      </c>
      <c r="I3136" s="8" t="s">
        <v>6344</v>
      </c>
      <c r="J3136" s="9" t="s">
        <v>47</v>
      </c>
    </row>
    <row r="3137" spans="1:10">
      <c r="A3137" s="12">
        <v>45415</v>
      </c>
      <c r="B3137" s="16" t="s">
        <v>113</v>
      </c>
      <c r="C3137" s="1" t="s">
        <v>6345</v>
      </c>
      <c r="D3137" s="8">
        <v>956112</v>
      </c>
      <c r="E3137" s="8" t="s">
        <v>6346</v>
      </c>
      <c r="F3137" s="8">
        <v>1440</v>
      </c>
      <c r="G3137" s="9">
        <v>1464</v>
      </c>
      <c r="H3137" s="1">
        <v>24</v>
      </c>
      <c r="I3137" s="8">
        <v>18.16</v>
      </c>
      <c r="J3137" s="9" t="s">
        <v>12</v>
      </c>
    </row>
    <row r="3138" spans="1:10">
      <c r="A3138" s="12">
        <v>45415</v>
      </c>
      <c r="B3138" s="16" t="s">
        <v>113</v>
      </c>
      <c r="C3138" s="1" t="s">
        <v>6347</v>
      </c>
      <c r="D3138" s="8">
        <v>956112</v>
      </c>
      <c r="E3138" s="8" t="s">
        <v>6346</v>
      </c>
      <c r="F3138" s="8">
        <v>1800</v>
      </c>
      <c r="G3138" s="9">
        <v>1896</v>
      </c>
      <c r="H3138" s="1">
        <v>96</v>
      </c>
      <c r="I3138" s="8">
        <v>72.67</v>
      </c>
      <c r="J3138" s="9" t="s">
        <v>12</v>
      </c>
    </row>
    <row r="3139" spans="1:10">
      <c r="A3139" s="12">
        <v>45415</v>
      </c>
      <c r="B3139" s="16" t="s">
        <v>113</v>
      </c>
      <c r="C3139" s="1" t="s">
        <v>6348</v>
      </c>
      <c r="D3139" s="8">
        <v>698860</v>
      </c>
      <c r="E3139" s="8" t="s">
        <v>4968</v>
      </c>
      <c r="F3139" s="8">
        <v>290</v>
      </c>
      <c r="G3139" s="9">
        <v>300</v>
      </c>
      <c r="H3139" s="1">
        <v>10</v>
      </c>
      <c r="I3139" s="8">
        <v>27.35</v>
      </c>
      <c r="J3139" s="9" t="s">
        <v>14</v>
      </c>
    </row>
    <row r="3140" spans="1:10">
      <c r="A3140" s="12">
        <v>45415</v>
      </c>
      <c r="B3140" s="16" t="s">
        <v>113</v>
      </c>
      <c r="C3140" s="1" t="s">
        <v>6349</v>
      </c>
      <c r="D3140" s="8">
        <v>698860</v>
      </c>
      <c r="E3140" s="8" t="s">
        <v>4968</v>
      </c>
      <c r="F3140" s="8">
        <v>110</v>
      </c>
      <c r="G3140" s="9">
        <v>155</v>
      </c>
      <c r="H3140" s="1">
        <v>45</v>
      </c>
      <c r="I3140" s="8">
        <v>123.07</v>
      </c>
      <c r="J3140" s="9" t="s">
        <v>28</v>
      </c>
    </row>
    <row r="3141" spans="1:10">
      <c r="A3141" s="12">
        <v>45415</v>
      </c>
      <c r="B3141" s="16" t="s">
        <v>113</v>
      </c>
      <c r="C3141" s="1" t="s">
        <v>6350</v>
      </c>
      <c r="D3141" s="8">
        <v>197374</v>
      </c>
      <c r="E3141" s="8" t="s">
        <v>1608</v>
      </c>
      <c r="F3141" s="8">
        <v>146</v>
      </c>
      <c r="G3141" s="9">
        <v>154</v>
      </c>
      <c r="H3141" s="1">
        <v>8</v>
      </c>
      <c r="I3141" s="8">
        <v>569.6</v>
      </c>
      <c r="J3141" s="9" t="s">
        <v>26</v>
      </c>
    </row>
    <row r="3142" spans="1:10">
      <c r="A3142" s="12">
        <v>45415</v>
      </c>
      <c r="B3142" s="16" t="s">
        <v>113</v>
      </c>
      <c r="C3142" s="1" t="s">
        <v>636</v>
      </c>
      <c r="D3142" s="8">
        <v>935770</v>
      </c>
      <c r="E3142" s="8" t="s">
        <v>6351</v>
      </c>
      <c r="F3142" s="8">
        <v>182</v>
      </c>
      <c r="G3142" s="9">
        <v>202</v>
      </c>
      <c r="H3142" s="1">
        <v>20</v>
      </c>
      <c r="I3142" s="8">
        <v>96</v>
      </c>
      <c r="J3142" s="9" t="s">
        <v>28</v>
      </c>
    </row>
    <row r="3143" spans="1:10">
      <c r="A3143" s="12">
        <v>45415</v>
      </c>
      <c r="B3143" s="16" t="s">
        <v>113</v>
      </c>
      <c r="C3143" s="1" t="s">
        <v>874</v>
      </c>
      <c r="D3143" s="8">
        <v>784436</v>
      </c>
      <c r="E3143" s="8" t="s">
        <v>5492</v>
      </c>
      <c r="F3143" s="8">
        <v>11</v>
      </c>
      <c r="G3143" s="9">
        <v>0</v>
      </c>
      <c r="H3143" s="1" t="s">
        <v>356</v>
      </c>
      <c r="I3143" s="8" t="s">
        <v>6352</v>
      </c>
      <c r="J3143" s="9" t="s">
        <v>14</v>
      </c>
    </row>
    <row r="3144" spans="1:10">
      <c r="A3144" s="12">
        <v>45415</v>
      </c>
      <c r="B3144" s="16" t="s">
        <v>113</v>
      </c>
      <c r="C3144" s="1" t="s">
        <v>1689</v>
      </c>
      <c r="D3144" s="8">
        <v>572937</v>
      </c>
      <c r="E3144" s="8" t="s">
        <v>1690</v>
      </c>
      <c r="F3144" s="8">
        <v>0</v>
      </c>
      <c r="G3144" s="9">
        <v>24</v>
      </c>
      <c r="H3144" s="1">
        <v>24</v>
      </c>
      <c r="I3144" s="8">
        <v>498.96</v>
      </c>
      <c r="J3144" s="9" t="s">
        <v>28</v>
      </c>
    </row>
    <row r="3145" spans="1:10">
      <c r="A3145" s="12">
        <v>45415</v>
      </c>
      <c r="B3145" s="16" t="s">
        <v>113</v>
      </c>
      <c r="C3145" s="1" t="s">
        <v>6353</v>
      </c>
      <c r="D3145" s="8">
        <v>3846278</v>
      </c>
      <c r="E3145" s="8" t="s">
        <v>6354</v>
      </c>
      <c r="F3145" s="8">
        <v>1</v>
      </c>
      <c r="G3145" s="9">
        <v>4</v>
      </c>
      <c r="H3145" s="1">
        <v>3</v>
      </c>
      <c r="I3145" s="8">
        <v>182.49</v>
      </c>
      <c r="J3145" s="9" t="s">
        <v>24</v>
      </c>
    </row>
    <row r="3146" spans="1:10">
      <c r="A3146" s="12">
        <v>45415</v>
      </c>
      <c r="B3146" s="16" t="s">
        <v>113</v>
      </c>
      <c r="C3146" s="1" t="s">
        <v>6353</v>
      </c>
      <c r="D3146" s="8">
        <v>3846278</v>
      </c>
      <c r="E3146" s="8" t="s">
        <v>6354</v>
      </c>
      <c r="F3146" s="8">
        <v>1</v>
      </c>
      <c r="G3146" s="9">
        <v>5</v>
      </c>
      <c r="H3146" s="1">
        <v>4</v>
      </c>
      <c r="I3146" s="8">
        <v>243.42</v>
      </c>
      <c r="J3146" s="9" t="s">
        <v>12</v>
      </c>
    </row>
    <row r="3147" spans="1:10">
      <c r="A3147" s="12">
        <v>45415</v>
      </c>
      <c r="B3147" s="16" t="s">
        <v>113</v>
      </c>
      <c r="C3147" s="1" t="s">
        <v>6355</v>
      </c>
      <c r="D3147" s="8">
        <v>927071</v>
      </c>
      <c r="E3147" s="8" t="s">
        <v>4426</v>
      </c>
      <c r="F3147" s="8">
        <v>10</v>
      </c>
      <c r="G3147" s="9">
        <v>8</v>
      </c>
      <c r="H3147" s="1" t="s">
        <v>1099</v>
      </c>
      <c r="I3147" s="8" t="s">
        <v>6356</v>
      </c>
      <c r="J3147" s="9" t="s">
        <v>12</v>
      </c>
    </row>
    <row r="3148" spans="1:10">
      <c r="A3148" s="12">
        <v>45415</v>
      </c>
      <c r="B3148" s="16" t="s">
        <v>113</v>
      </c>
      <c r="C3148" s="1" t="s">
        <v>6357</v>
      </c>
      <c r="D3148" s="8">
        <v>575034</v>
      </c>
      <c r="E3148" s="8" t="s">
        <v>6358</v>
      </c>
      <c r="F3148" s="8">
        <v>0</v>
      </c>
      <c r="G3148" s="9">
        <v>63</v>
      </c>
      <c r="H3148" s="1">
        <v>63</v>
      </c>
      <c r="I3148" s="8">
        <v>27.09</v>
      </c>
      <c r="J3148" s="9" t="s">
        <v>12</v>
      </c>
    </row>
    <row r="3149" spans="1:10">
      <c r="A3149" s="12">
        <v>45415</v>
      </c>
      <c r="B3149" s="16" t="s">
        <v>113</v>
      </c>
      <c r="C3149" s="1" t="s">
        <v>1703</v>
      </c>
      <c r="D3149" s="8">
        <v>320348</v>
      </c>
      <c r="E3149" s="8" t="s">
        <v>1704</v>
      </c>
      <c r="F3149" s="8">
        <v>9</v>
      </c>
      <c r="G3149" s="9">
        <v>8</v>
      </c>
      <c r="H3149" s="1" t="s">
        <v>1729</v>
      </c>
      <c r="I3149" s="8" t="s">
        <v>6359</v>
      </c>
      <c r="J3149" s="9" t="s">
        <v>12</v>
      </c>
    </row>
    <row r="3150" spans="1:10">
      <c r="A3150" s="12">
        <v>45415</v>
      </c>
      <c r="B3150" s="16" t="s">
        <v>113</v>
      </c>
      <c r="C3150" s="1" t="s">
        <v>6360</v>
      </c>
      <c r="D3150" s="8">
        <v>950162</v>
      </c>
      <c r="E3150" s="8" t="s">
        <v>6361</v>
      </c>
      <c r="F3150" s="8">
        <v>0</v>
      </c>
      <c r="G3150" s="9">
        <v>41</v>
      </c>
      <c r="H3150" s="1">
        <v>41</v>
      </c>
      <c r="I3150" s="8">
        <v>21.73</v>
      </c>
      <c r="J3150" s="9" t="s">
        <v>12</v>
      </c>
    </row>
    <row r="3151" spans="1:10">
      <c r="A3151" s="12">
        <v>45415</v>
      </c>
      <c r="B3151" s="16" t="s">
        <v>113</v>
      </c>
      <c r="C3151" s="1" t="s">
        <v>1711</v>
      </c>
      <c r="D3151" s="8">
        <v>839610</v>
      </c>
      <c r="E3151" s="8" t="s">
        <v>1712</v>
      </c>
      <c r="F3151" s="8">
        <v>0</v>
      </c>
      <c r="G3151" s="9">
        <v>18</v>
      </c>
      <c r="H3151" s="1">
        <v>18</v>
      </c>
      <c r="I3151" s="8">
        <v>485.1</v>
      </c>
      <c r="J3151" s="9" t="s">
        <v>12</v>
      </c>
    </row>
    <row r="3152" spans="1:10">
      <c r="A3152" s="12">
        <v>45415</v>
      </c>
      <c r="B3152" s="16" t="s">
        <v>113</v>
      </c>
      <c r="C3152" s="1" t="s">
        <v>1715</v>
      </c>
      <c r="D3152" s="8">
        <v>429890</v>
      </c>
      <c r="E3152" s="8" t="s">
        <v>899</v>
      </c>
      <c r="F3152" s="8">
        <v>3</v>
      </c>
      <c r="G3152" s="9">
        <v>7</v>
      </c>
      <c r="H3152" s="1">
        <v>4</v>
      </c>
      <c r="I3152" s="8">
        <v>22.79</v>
      </c>
      <c r="J3152" s="9" t="s">
        <v>12</v>
      </c>
    </row>
    <row r="3153" spans="1:10">
      <c r="A3153" s="12">
        <v>45415</v>
      </c>
      <c r="B3153" s="16" t="s">
        <v>113</v>
      </c>
      <c r="C3153" s="1" t="s">
        <v>6362</v>
      </c>
      <c r="D3153" s="8">
        <v>920088</v>
      </c>
      <c r="E3153" s="8" t="s">
        <v>6363</v>
      </c>
      <c r="F3153" s="8">
        <v>8</v>
      </c>
      <c r="G3153" s="9">
        <v>17</v>
      </c>
      <c r="H3153" s="1">
        <v>9</v>
      </c>
      <c r="I3153" s="8">
        <v>62.25</v>
      </c>
      <c r="J3153" s="9" t="s">
        <v>12</v>
      </c>
    </row>
    <row r="3154" spans="1:10">
      <c r="A3154" s="12">
        <v>45415</v>
      </c>
      <c r="B3154" s="16" t="s">
        <v>113</v>
      </c>
      <c r="C3154" s="1" t="s">
        <v>6364</v>
      </c>
      <c r="D3154" s="8">
        <v>564714</v>
      </c>
      <c r="E3154" s="8" t="s">
        <v>6365</v>
      </c>
      <c r="F3154" s="8">
        <v>1</v>
      </c>
      <c r="G3154" s="9">
        <v>2</v>
      </c>
      <c r="H3154" s="1">
        <v>1</v>
      </c>
      <c r="I3154" s="8">
        <v>8.85</v>
      </c>
      <c r="J3154" s="9" t="s">
        <v>12</v>
      </c>
    </row>
    <row r="3155" spans="1:10">
      <c r="A3155" s="12">
        <v>45415</v>
      </c>
      <c r="B3155" s="16" t="s">
        <v>113</v>
      </c>
      <c r="C3155" s="1" t="s">
        <v>6366</v>
      </c>
      <c r="D3155" s="8">
        <v>104904</v>
      </c>
      <c r="E3155" s="8" t="s">
        <v>6367</v>
      </c>
      <c r="F3155" s="8">
        <v>0</v>
      </c>
      <c r="G3155" s="9">
        <v>1</v>
      </c>
      <c r="H3155" s="1">
        <v>1</v>
      </c>
      <c r="I3155" s="8">
        <v>9.57</v>
      </c>
      <c r="J3155" s="9" t="s">
        <v>12</v>
      </c>
    </row>
    <row r="3156" spans="1:10">
      <c r="A3156" s="12">
        <v>45418</v>
      </c>
      <c r="B3156" s="16" t="s">
        <v>64</v>
      </c>
      <c r="C3156" s="1" t="s">
        <v>6368</v>
      </c>
      <c r="D3156" s="8">
        <v>2866047</v>
      </c>
      <c r="E3156" s="8" t="s">
        <v>6369</v>
      </c>
      <c r="F3156" s="8">
        <v>127</v>
      </c>
      <c r="G3156" s="9">
        <v>126</v>
      </c>
      <c r="H3156" s="1" t="s">
        <v>79</v>
      </c>
      <c r="I3156" s="8" t="s">
        <v>6370</v>
      </c>
      <c r="J3156" s="9" t="s">
        <v>12</v>
      </c>
    </row>
    <row r="3157" spans="1:10">
      <c r="A3157" s="12">
        <v>45418</v>
      </c>
      <c r="B3157" s="16" t="s">
        <v>64</v>
      </c>
      <c r="C3157" s="1" t="s">
        <v>6371</v>
      </c>
      <c r="D3157" s="8">
        <v>725419</v>
      </c>
      <c r="E3157" s="8" t="s">
        <v>6372</v>
      </c>
      <c r="F3157" s="8">
        <v>23</v>
      </c>
      <c r="G3157" s="9">
        <v>31</v>
      </c>
      <c r="H3157" s="1">
        <v>8</v>
      </c>
      <c r="I3157" s="8">
        <v>133.04</v>
      </c>
      <c r="J3157" s="9" t="s">
        <v>16</v>
      </c>
    </row>
    <row r="3158" spans="1:10">
      <c r="A3158" s="12">
        <v>45418</v>
      </c>
      <c r="B3158" s="16" t="s">
        <v>64</v>
      </c>
      <c r="C3158" s="1" t="s">
        <v>6373</v>
      </c>
      <c r="D3158" s="8">
        <v>333550</v>
      </c>
      <c r="E3158" s="8" t="s">
        <v>6374</v>
      </c>
      <c r="F3158" s="8">
        <v>96</v>
      </c>
      <c r="G3158" s="9">
        <v>95</v>
      </c>
      <c r="H3158" s="1" t="s">
        <v>79</v>
      </c>
      <c r="I3158" s="8" t="s">
        <v>6375</v>
      </c>
      <c r="J3158" s="9" t="s">
        <v>24</v>
      </c>
    </row>
    <row r="3159" spans="1:10">
      <c r="A3159" s="12">
        <v>45418</v>
      </c>
      <c r="B3159" s="16" t="s">
        <v>64</v>
      </c>
      <c r="C3159" s="1" t="s">
        <v>6376</v>
      </c>
      <c r="D3159" s="8">
        <v>828594</v>
      </c>
      <c r="E3159" s="8" t="s">
        <v>6377</v>
      </c>
      <c r="F3159" s="8">
        <v>30</v>
      </c>
      <c r="G3159" s="9">
        <v>50</v>
      </c>
      <c r="H3159" s="1">
        <v>20</v>
      </c>
      <c r="I3159" s="8">
        <v>250.78</v>
      </c>
      <c r="J3159" s="9" t="s">
        <v>16</v>
      </c>
    </row>
    <row r="3160" spans="1:10">
      <c r="A3160" s="12">
        <v>45418</v>
      </c>
      <c r="B3160" s="16" t="s">
        <v>64</v>
      </c>
      <c r="C3160" s="1" t="s">
        <v>6378</v>
      </c>
      <c r="D3160" s="8">
        <v>932787</v>
      </c>
      <c r="E3160" s="8" t="s">
        <v>6379</v>
      </c>
      <c r="F3160" s="8">
        <v>196</v>
      </c>
      <c r="G3160" s="9">
        <v>208</v>
      </c>
      <c r="H3160" s="1">
        <v>12</v>
      </c>
      <c r="I3160" s="8">
        <v>21.48</v>
      </c>
      <c r="J3160" s="9" t="s">
        <v>24</v>
      </c>
    </row>
    <row r="3161" spans="1:10">
      <c r="A3161" s="12">
        <v>45418</v>
      </c>
      <c r="B3161" s="16" t="s">
        <v>64</v>
      </c>
      <c r="C3161" s="1" t="s">
        <v>6380</v>
      </c>
      <c r="D3161" s="8">
        <v>105873</v>
      </c>
      <c r="E3161" s="8" t="s">
        <v>6381</v>
      </c>
      <c r="F3161" s="8">
        <v>49</v>
      </c>
      <c r="G3161" s="9">
        <v>50</v>
      </c>
      <c r="H3161" s="1">
        <v>1</v>
      </c>
      <c r="I3161" s="8">
        <v>7.89</v>
      </c>
      <c r="J3161" s="9" t="s">
        <v>12</v>
      </c>
    </row>
    <row r="3162" spans="1:10">
      <c r="A3162" s="12">
        <v>45418</v>
      </c>
      <c r="B3162" s="16" t="s">
        <v>64</v>
      </c>
      <c r="C3162" s="1" t="s">
        <v>6382</v>
      </c>
      <c r="D3162" s="8">
        <v>9140644</v>
      </c>
      <c r="E3162" s="8" t="s">
        <v>4419</v>
      </c>
      <c r="F3162" s="8">
        <v>21</v>
      </c>
      <c r="G3162" s="9">
        <v>20</v>
      </c>
      <c r="H3162" s="1" t="s">
        <v>79</v>
      </c>
      <c r="I3162" s="8" t="s">
        <v>6383</v>
      </c>
      <c r="J3162" s="9" t="s">
        <v>16</v>
      </c>
    </row>
    <row r="3163" spans="1:10">
      <c r="A3163" s="12">
        <v>45418</v>
      </c>
      <c r="B3163" s="16" t="s">
        <v>64</v>
      </c>
      <c r="C3163" s="1" t="s">
        <v>6384</v>
      </c>
      <c r="D3163" s="8">
        <v>511080</v>
      </c>
      <c r="E3163" s="8" t="s">
        <v>6385</v>
      </c>
      <c r="F3163" s="8">
        <v>44</v>
      </c>
      <c r="G3163" s="9">
        <v>50</v>
      </c>
      <c r="H3163" s="1">
        <v>6</v>
      </c>
      <c r="I3163" s="8">
        <v>49.92</v>
      </c>
      <c r="J3163" s="9" t="s">
        <v>24</v>
      </c>
    </row>
    <row r="3164" spans="1:10">
      <c r="A3164" s="12">
        <v>45418</v>
      </c>
      <c r="B3164" s="16" t="s">
        <v>64</v>
      </c>
      <c r="C3164" s="1" t="s">
        <v>6386</v>
      </c>
      <c r="D3164" s="8">
        <v>265333</v>
      </c>
      <c r="E3164" s="8" t="s">
        <v>6387</v>
      </c>
      <c r="F3164" s="8">
        <v>175</v>
      </c>
      <c r="G3164" s="9">
        <v>178</v>
      </c>
      <c r="H3164" s="1">
        <v>3</v>
      </c>
      <c r="I3164" s="8">
        <v>9.1199999999999992</v>
      </c>
      <c r="J3164" s="9" t="s">
        <v>12</v>
      </c>
    </row>
    <row r="3165" spans="1:10">
      <c r="A3165" s="12">
        <v>45418</v>
      </c>
      <c r="B3165" s="16" t="s">
        <v>64</v>
      </c>
      <c r="C3165" s="1" t="s">
        <v>1484</v>
      </c>
      <c r="D3165" s="8">
        <v>6773485</v>
      </c>
      <c r="E3165" s="8" t="s">
        <v>1485</v>
      </c>
      <c r="F3165" s="8">
        <v>116</v>
      </c>
      <c r="G3165" s="9">
        <v>137</v>
      </c>
      <c r="H3165" s="1">
        <v>21</v>
      </c>
      <c r="I3165" s="8">
        <v>1202.25</v>
      </c>
      <c r="J3165" s="9" t="s">
        <v>16</v>
      </c>
    </row>
    <row r="3166" spans="1:10">
      <c r="A3166" s="12">
        <v>45418</v>
      </c>
      <c r="B3166" s="16" t="s">
        <v>64</v>
      </c>
      <c r="C3166" s="1" t="s">
        <v>4510</v>
      </c>
      <c r="D3166" s="8">
        <v>876427</v>
      </c>
      <c r="E3166" s="8" t="s">
        <v>4511</v>
      </c>
      <c r="F3166" s="8">
        <v>12</v>
      </c>
      <c r="G3166" s="9">
        <v>14</v>
      </c>
      <c r="H3166" s="1">
        <v>2</v>
      </c>
      <c r="I3166" s="8">
        <v>696.69</v>
      </c>
      <c r="J3166" s="9" t="s">
        <v>16</v>
      </c>
    </row>
    <row r="3167" spans="1:10">
      <c r="A3167" s="12">
        <v>45418</v>
      </c>
      <c r="B3167" s="16" t="s">
        <v>64</v>
      </c>
      <c r="C3167" s="1" t="s">
        <v>6388</v>
      </c>
      <c r="D3167" s="8">
        <v>312609</v>
      </c>
      <c r="E3167" s="8" t="s">
        <v>6389</v>
      </c>
      <c r="F3167" s="8">
        <v>97</v>
      </c>
      <c r="G3167" s="9">
        <v>111</v>
      </c>
      <c r="H3167" s="1">
        <v>14</v>
      </c>
      <c r="I3167" s="8">
        <v>799.38</v>
      </c>
      <c r="J3167" s="9" t="s">
        <v>16</v>
      </c>
    </row>
    <row r="3168" spans="1:10">
      <c r="A3168" s="12">
        <v>45418</v>
      </c>
      <c r="B3168" s="16" t="s">
        <v>64</v>
      </c>
      <c r="C3168" s="1" t="s">
        <v>6390</v>
      </c>
      <c r="D3168" s="8">
        <v>469919</v>
      </c>
      <c r="E3168" s="8" t="s">
        <v>6391</v>
      </c>
      <c r="F3168" s="8">
        <v>338</v>
      </c>
      <c r="G3168" s="9">
        <v>327</v>
      </c>
      <c r="H3168" s="1" t="s">
        <v>395</v>
      </c>
      <c r="I3168" s="8" t="s">
        <v>6392</v>
      </c>
      <c r="J3168" s="9" t="s">
        <v>16</v>
      </c>
    </row>
    <row r="3169" spans="1:10">
      <c r="A3169" s="12">
        <v>45418</v>
      </c>
      <c r="B3169" s="16" t="s">
        <v>64</v>
      </c>
      <c r="C3169" s="1" t="s">
        <v>6393</v>
      </c>
      <c r="D3169" s="8">
        <v>148988</v>
      </c>
      <c r="E3169" s="8" t="s">
        <v>699</v>
      </c>
      <c r="F3169" s="8">
        <v>46</v>
      </c>
      <c r="G3169" s="9">
        <v>58</v>
      </c>
      <c r="H3169" s="1">
        <v>12</v>
      </c>
      <c r="I3169" s="8">
        <v>94.2</v>
      </c>
      <c r="J3169" s="9" t="s">
        <v>16</v>
      </c>
    </row>
    <row r="3170" spans="1:10">
      <c r="A3170" s="12">
        <v>45418</v>
      </c>
      <c r="B3170" s="16" t="s">
        <v>64</v>
      </c>
      <c r="C3170" s="1" t="s">
        <v>6394</v>
      </c>
      <c r="D3170" s="8">
        <v>7944707</v>
      </c>
      <c r="E3170" s="8" t="s">
        <v>6395</v>
      </c>
      <c r="F3170" s="8">
        <v>69</v>
      </c>
      <c r="G3170" s="9">
        <v>75</v>
      </c>
      <c r="H3170" s="1">
        <v>6</v>
      </c>
      <c r="I3170" s="8">
        <v>33.479999999999997</v>
      </c>
      <c r="J3170" s="9" t="s">
        <v>16</v>
      </c>
    </row>
    <row r="3171" spans="1:10">
      <c r="A3171" s="12">
        <v>45418</v>
      </c>
      <c r="B3171" s="16" t="s">
        <v>64</v>
      </c>
      <c r="C3171" s="1" t="s">
        <v>6396</v>
      </c>
      <c r="D3171" s="8">
        <v>392430</v>
      </c>
      <c r="E3171" s="8" t="s">
        <v>6397</v>
      </c>
      <c r="F3171" s="8">
        <v>23</v>
      </c>
      <c r="G3171" s="9">
        <v>22</v>
      </c>
      <c r="H3171" s="1" t="s">
        <v>79</v>
      </c>
      <c r="I3171" s="8" t="s">
        <v>6398</v>
      </c>
      <c r="J3171" s="9" t="s">
        <v>24</v>
      </c>
    </row>
    <row r="3172" spans="1:10">
      <c r="A3172" s="12">
        <v>45418</v>
      </c>
      <c r="B3172" s="16" t="s">
        <v>64</v>
      </c>
      <c r="C3172" s="1" t="s">
        <v>6399</v>
      </c>
      <c r="D3172" s="8">
        <v>378410</v>
      </c>
      <c r="E3172" s="8" t="s">
        <v>6400</v>
      </c>
      <c r="F3172" s="8">
        <v>299</v>
      </c>
      <c r="G3172" s="9">
        <v>399</v>
      </c>
      <c r="H3172" s="1">
        <v>100</v>
      </c>
      <c r="I3172" s="8">
        <v>124</v>
      </c>
      <c r="J3172" s="9" t="s">
        <v>16</v>
      </c>
    </row>
    <row r="3173" spans="1:10">
      <c r="A3173" s="12">
        <v>45418</v>
      </c>
      <c r="B3173" s="16" t="s">
        <v>64</v>
      </c>
      <c r="C3173" s="1" t="s">
        <v>6401</v>
      </c>
      <c r="D3173" s="8">
        <v>347098</v>
      </c>
      <c r="E3173" s="8" t="s">
        <v>6402</v>
      </c>
      <c r="F3173" s="8">
        <v>34</v>
      </c>
      <c r="G3173" s="9">
        <v>36</v>
      </c>
      <c r="H3173" s="1">
        <v>2</v>
      </c>
      <c r="I3173" s="8">
        <v>277.10000000000002</v>
      </c>
      <c r="J3173" s="9" t="s">
        <v>16</v>
      </c>
    </row>
    <row r="3174" spans="1:10">
      <c r="A3174" s="12">
        <v>45418</v>
      </c>
      <c r="B3174" s="16" t="s">
        <v>64</v>
      </c>
      <c r="C3174" s="1" t="s">
        <v>6403</v>
      </c>
      <c r="D3174" s="8">
        <v>9319659</v>
      </c>
      <c r="E3174" s="8" t="s">
        <v>6404</v>
      </c>
      <c r="F3174" s="8">
        <v>17</v>
      </c>
      <c r="G3174" s="9">
        <v>20</v>
      </c>
      <c r="H3174" s="1">
        <v>3</v>
      </c>
      <c r="I3174" s="8">
        <v>1558.59</v>
      </c>
      <c r="J3174" s="9" t="s">
        <v>16</v>
      </c>
    </row>
    <row r="3175" spans="1:10">
      <c r="A3175" s="12">
        <v>45418</v>
      </c>
      <c r="B3175" s="16" t="s">
        <v>64</v>
      </c>
      <c r="C3175" s="1" t="s">
        <v>6405</v>
      </c>
      <c r="D3175" s="8">
        <v>659650</v>
      </c>
      <c r="E3175" s="8" t="s">
        <v>6406</v>
      </c>
      <c r="F3175" s="8">
        <v>40</v>
      </c>
      <c r="G3175" s="9">
        <v>39</v>
      </c>
      <c r="H3175" s="1" t="s">
        <v>79</v>
      </c>
      <c r="I3175" s="8" t="s">
        <v>6407</v>
      </c>
      <c r="J3175" s="9" t="s">
        <v>16</v>
      </c>
    </row>
    <row r="3176" spans="1:10">
      <c r="A3176" s="12">
        <v>45418</v>
      </c>
      <c r="B3176" s="16" t="s">
        <v>64</v>
      </c>
      <c r="C3176" s="1" t="s">
        <v>6408</v>
      </c>
      <c r="D3176" s="8">
        <v>217955</v>
      </c>
      <c r="E3176" s="8" t="s">
        <v>6409</v>
      </c>
      <c r="F3176" s="8">
        <v>9</v>
      </c>
      <c r="G3176" s="9">
        <v>8</v>
      </c>
      <c r="H3176" s="1" t="s">
        <v>79</v>
      </c>
      <c r="I3176" s="8" t="s">
        <v>6410</v>
      </c>
      <c r="J3176" s="9" t="s">
        <v>16</v>
      </c>
    </row>
    <row r="3177" spans="1:10">
      <c r="A3177" s="12">
        <v>45418</v>
      </c>
      <c r="B3177" s="16" t="s">
        <v>64</v>
      </c>
      <c r="C3177" s="1" t="s">
        <v>3098</v>
      </c>
      <c r="D3177" s="8">
        <v>7625540</v>
      </c>
      <c r="E3177" s="8" t="s">
        <v>6411</v>
      </c>
      <c r="F3177" s="8">
        <v>13</v>
      </c>
      <c r="G3177" s="9">
        <v>12</v>
      </c>
      <c r="H3177" s="1" t="s">
        <v>79</v>
      </c>
      <c r="I3177" s="8" t="s">
        <v>6412</v>
      </c>
      <c r="J3177" s="9" t="s">
        <v>12</v>
      </c>
    </row>
    <row r="3178" spans="1:10">
      <c r="A3178" s="12">
        <v>45418</v>
      </c>
      <c r="B3178" s="16" t="s">
        <v>64</v>
      </c>
      <c r="C3178" s="1" t="s">
        <v>6413</v>
      </c>
      <c r="D3178" s="8">
        <v>592702</v>
      </c>
      <c r="E3178" s="8" t="s">
        <v>5309</v>
      </c>
      <c r="F3178" s="8">
        <v>35</v>
      </c>
      <c r="G3178" s="9">
        <v>25</v>
      </c>
      <c r="H3178" s="1" t="s">
        <v>579</v>
      </c>
      <c r="I3178" s="8" t="s">
        <v>5310</v>
      </c>
      <c r="J3178" s="9" t="s">
        <v>16</v>
      </c>
    </row>
    <row r="3179" spans="1:10">
      <c r="A3179" s="12">
        <v>45418</v>
      </c>
      <c r="B3179" s="16" t="s">
        <v>64</v>
      </c>
      <c r="C3179" s="1" t="s">
        <v>6414</v>
      </c>
      <c r="D3179" s="8">
        <v>360990</v>
      </c>
      <c r="E3179" s="8" t="s">
        <v>6415</v>
      </c>
      <c r="F3179" s="8">
        <v>18</v>
      </c>
      <c r="G3179" s="9">
        <v>19</v>
      </c>
      <c r="H3179" s="1">
        <v>1</v>
      </c>
      <c r="I3179" s="8">
        <v>41.84</v>
      </c>
      <c r="J3179" s="9" t="s">
        <v>16</v>
      </c>
    </row>
    <row r="3180" spans="1:10">
      <c r="A3180" s="12">
        <v>45418</v>
      </c>
      <c r="B3180" s="16" t="s">
        <v>64</v>
      </c>
      <c r="C3180" s="1" t="s">
        <v>6416</v>
      </c>
      <c r="D3180" s="8">
        <v>541815</v>
      </c>
      <c r="E3180" s="8" t="s">
        <v>6417</v>
      </c>
      <c r="F3180" s="8">
        <v>5</v>
      </c>
      <c r="G3180" s="9">
        <v>4</v>
      </c>
      <c r="H3180" s="1" t="s">
        <v>79</v>
      </c>
      <c r="I3180" s="8" t="s">
        <v>5553</v>
      </c>
      <c r="J3180" s="9" t="s">
        <v>47</v>
      </c>
    </row>
    <row r="3181" spans="1:10">
      <c r="A3181" s="12">
        <v>45418</v>
      </c>
      <c r="B3181" s="16" t="s">
        <v>64</v>
      </c>
      <c r="C3181" s="1" t="s">
        <v>6418</v>
      </c>
      <c r="D3181" s="8">
        <v>344954</v>
      </c>
      <c r="E3181" s="8" t="s">
        <v>6419</v>
      </c>
      <c r="F3181" s="8">
        <v>16</v>
      </c>
      <c r="G3181" s="9">
        <v>15</v>
      </c>
      <c r="H3181" s="1" t="s">
        <v>79</v>
      </c>
      <c r="I3181" s="8" t="s">
        <v>6420</v>
      </c>
      <c r="J3181" s="9" t="s">
        <v>16</v>
      </c>
    </row>
    <row r="3182" spans="1:10">
      <c r="A3182" s="12">
        <v>45418</v>
      </c>
      <c r="B3182" s="16" t="s">
        <v>64</v>
      </c>
      <c r="C3182" s="1" t="s">
        <v>6421</v>
      </c>
      <c r="D3182" s="8">
        <v>7283132</v>
      </c>
      <c r="E3182" s="8" t="s">
        <v>6422</v>
      </c>
      <c r="F3182" s="8">
        <v>30</v>
      </c>
      <c r="G3182" s="9">
        <v>24</v>
      </c>
      <c r="H3182" s="1" t="s">
        <v>126</v>
      </c>
      <c r="I3182" s="8" t="s">
        <v>6125</v>
      </c>
      <c r="J3182" s="9" t="s">
        <v>16</v>
      </c>
    </row>
    <row r="3183" spans="1:10">
      <c r="A3183" s="12">
        <v>45418</v>
      </c>
      <c r="B3183" s="16" t="s">
        <v>64</v>
      </c>
      <c r="C3183" s="1" t="s">
        <v>6423</v>
      </c>
      <c r="D3183" s="8">
        <v>8916234</v>
      </c>
      <c r="E3183" s="8" t="s">
        <v>1281</v>
      </c>
      <c r="F3183" s="8">
        <v>241</v>
      </c>
      <c r="G3183" s="9">
        <v>243</v>
      </c>
      <c r="H3183" s="1">
        <v>2</v>
      </c>
      <c r="I3183" s="8">
        <v>197.36</v>
      </c>
      <c r="J3183" s="9" t="s">
        <v>16</v>
      </c>
    </row>
    <row r="3184" spans="1:10">
      <c r="A3184" s="12">
        <v>45418</v>
      </c>
      <c r="B3184" s="16" t="s">
        <v>64</v>
      </c>
      <c r="C3184" s="1" t="s">
        <v>6424</v>
      </c>
      <c r="D3184" s="8">
        <v>3821498</v>
      </c>
      <c r="E3184" s="8" t="s">
        <v>6425</v>
      </c>
      <c r="F3184" s="8">
        <v>62</v>
      </c>
      <c r="G3184" s="9">
        <v>61</v>
      </c>
      <c r="H3184" s="1" t="s">
        <v>79</v>
      </c>
      <c r="I3184" s="8" t="s">
        <v>6046</v>
      </c>
      <c r="J3184" s="9" t="s">
        <v>16</v>
      </c>
    </row>
    <row r="3185" spans="1:10">
      <c r="A3185" s="12">
        <v>45418</v>
      </c>
      <c r="B3185" s="16" t="s">
        <v>64</v>
      </c>
      <c r="C3185" s="1" t="s">
        <v>6426</v>
      </c>
      <c r="D3185" s="8">
        <v>420994</v>
      </c>
      <c r="E3185" s="8" t="s">
        <v>735</v>
      </c>
      <c r="F3185" s="8">
        <v>156</v>
      </c>
      <c r="G3185" s="9">
        <v>180</v>
      </c>
      <c r="H3185" s="1">
        <v>24</v>
      </c>
      <c r="I3185" s="8">
        <v>54.72</v>
      </c>
      <c r="J3185" s="9" t="s">
        <v>16</v>
      </c>
    </row>
    <row r="3186" spans="1:10">
      <c r="A3186" s="12">
        <v>45418</v>
      </c>
      <c r="B3186" s="16" t="s">
        <v>64</v>
      </c>
      <c r="C3186" s="1" t="s">
        <v>6427</v>
      </c>
      <c r="D3186" s="8">
        <v>927071</v>
      </c>
      <c r="E3186" s="8" t="s">
        <v>5507</v>
      </c>
      <c r="F3186" s="8">
        <v>104</v>
      </c>
      <c r="G3186" s="9">
        <v>106</v>
      </c>
      <c r="H3186" s="1">
        <v>2</v>
      </c>
      <c r="I3186" s="8">
        <v>118.16</v>
      </c>
      <c r="J3186" s="9" t="s">
        <v>16</v>
      </c>
    </row>
    <row r="3187" spans="1:10">
      <c r="A3187" s="12">
        <v>45418</v>
      </c>
      <c r="B3187" s="16" t="s">
        <v>64</v>
      </c>
      <c r="C3187" s="1" t="s">
        <v>6428</v>
      </c>
      <c r="D3187" s="8">
        <v>3860729</v>
      </c>
      <c r="E3187" s="8" t="s">
        <v>3923</v>
      </c>
      <c r="F3187" s="8">
        <v>30</v>
      </c>
      <c r="G3187" s="9">
        <v>24</v>
      </c>
      <c r="H3187" s="1" t="s">
        <v>126</v>
      </c>
      <c r="I3187" s="8" t="s">
        <v>6429</v>
      </c>
      <c r="J3187" s="9" t="s">
        <v>16</v>
      </c>
    </row>
    <row r="3188" spans="1:10">
      <c r="A3188" s="12">
        <v>45418</v>
      </c>
      <c r="B3188" s="16" t="s">
        <v>64</v>
      </c>
      <c r="C3188" s="1" t="s">
        <v>6430</v>
      </c>
      <c r="D3188" s="8">
        <v>4614718</v>
      </c>
      <c r="E3188" s="8" t="s">
        <v>6431</v>
      </c>
      <c r="F3188" s="8">
        <v>72</v>
      </c>
      <c r="G3188" s="9">
        <v>60</v>
      </c>
      <c r="H3188" s="1" t="s">
        <v>622</v>
      </c>
      <c r="I3188" s="8" t="s">
        <v>6432</v>
      </c>
      <c r="J3188" s="9" t="s">
        <v>16</v>
      </c>
    </row>
    <row r="3189" spans="1:10">
      <c r="A3189" s="12">
        <v>45418</v>
      </c>
      <c r="B3189" s="16" t="s">
        <v>64</v>
      </c>
      <c r="C3189" s="1" t="s">
        <v>5330</v>
      </c>
      <c r="D3189" s="8">
        <v>568419</v>
      </c>
      <c r="E3189" s="8" t="s">
        <v>5313</v>
      </c>
      <c r="F3189" s="8">
        <v>180</v>
      </c>
      <c r="G3189" s="9">
        <v>216</v>
      </c>
      <c r="H3189" s="1">
        <v>36</v>
      </c>
      <c r="I3189" s="8">
        <v>237.67</v>
      </c>
      <c r="J3189" s="9" t="s">
        <v>16</v>
      </c>
    </row>
    <row r="3190" spans="1:10">
      <c r="A3190" s="12">
        <v>45418</v>
      </c>
      <c r="B3190" s="16" t="s">
        <v>64</v>
      </c>
      <c r="C3190" s="1" t="s">
        <v>6433</v>
      </c>
      <c r="D3190" s="8">
        <v>425852</v>
      </c>
      <c r="E3190" s="8" t="s">
        <v>6434</v>
      </c>
      <c r="F3190" s="8">
        <v>33</v>
      </c>
      <c r="G3190" s="9">
        <v>27</v>
      </c>
      <c r="H3190" s="1" t="s">
        <v>126</v>
      </c>
      <c r="I3190" s="8" t="s">
        <v>6435</v>
      </c>
      <c r="J3190" s="9" t="s">
        <v>16</v>
      </c>
    </row>
    <row r="3191" spans="1:10">
      <c r="A3191" s="12">
        <v>45418</v>
      </c>
      <c r="B3191" s="16" t="s">
        <v>64</v>
      </c>
      <c r="C3191" s="1" t="s">
        <v>6436</v>
      </c>
      <c r="D3191" s="8">
        <v>673616</v>
      </c>
      <c r="E3191" s="8" t="s">
        <v>6437</v>
      </c>
      <c r="F3191" s="8">
        <v>576</v>
      </c>
      <c r="G3191" s="9">
        <v>476</v>
      </c>
      <c r="H3191" s="1" t="s">
        <v>3436</v>
      </c>
      <c r="I3191" s="8" t="s">
        <v>6438</v>
      </c>
      <c r="J3191" s="9" t="s">
        <v>16</v>
      </c>
    </row>
    <row r="3192" spans="1:10">
      <c r="A3192" s="12">
        <v>45418</v>
      </c>
      <c r="B3192" s="16" t="s">
        <v>64</v>
      </c>
      <c r="C3192" s="1" t="s">
        <v>6439</v>
      </c>
      <c r="D3192" s="8">
        <v>883741</v>
      </c>
      <c r="E3192" s="8" t="s">
        <v>100</v>
      </c>
      <c r="F3192" s="8">
        <v>30</v>
      </c>
      <c r="G3192" s="9">
        <v>32</v>
      </c>
      <c r="H3192" s="1">
        <v>2</v>
      </c>
      <c r="I3192" s="8">
        <v>335.86</v>
      </c>
      <c r="J3192" s="9" t="s">
        <v>16</v>
      </c>
    </row>
    <row r="3193" spans="1:10">
      <c r="A3193" s="12">
        <v>45418</v>
      </c>
      <c r="B3193" s="16" t="s">
        <v>64</v>
      </c>
      <c r="C3193" s="1" t="s">
        <v>6440</v>
      </c>
      <c r="D3193" s="8">
        <v>7791478</v>
      </c>
      <c r="E3193" s="8" t="s">
        <v>828</v>
      </c>
      <c r="F3193" s="8">
        <v>6</v>
      </c>
      <c r="G3193" s="9">
        <v>7</v>
      </c>
      <c r="H3193" s="1">
        <v>1</v>
      </c>
      <c r="I3193" s="8">
        <v>206.29</v>
      </c>
      <c r="J3193" s="9" t="s">
        <v>16</v>
      </c>
    </row>
    <row r="3194" spans="1:10">
      <c r="A3194" s="12">
        <v>45418</v>
      </c>
      <c r="B3194" s="16" t="s">
        <v>64</v>
      </c>
      <c r="C3194" s="1" t="s">
        <v>6441</v>
      </c>
      <c r="D3194" s="8">
        <v>510830</v>
      </c>
      <c r="E3194" s="8" t="s">
        <v>384</v>
      </c>
      <c r="F3194" s="8">
        <v>11</v>
      </c>
      <c r="G3194" s="9">
        <v>12</v>
      </c>
      <c r="H3194" s="1">
        <v>1</v>
      </c>
      <c r="I3194" s="8">
        <v>272.31</v>
      </c>
      <c r="J3194" s="9" t="s">
        <v>16</v>
      </c>
    </row>
    <row r="3195" spans="1:10">
      <c r="A3195" s="12">
        <v>45418</v>
      </c>
      <c r="B3195" s="16" t="s">
        <v>64</v>
      </c>
      <c r="C3195" s="1" t="s">
        <v>1647</v>
      </c>
      <c r="D3195" s="8">
        <v>9003237</v>
      </c>
      <c r="E3195" s="8" t="s">
        <v>3654</v>
      </c>
      <c r="F3195" s="8">
        <v>12</v>
      </c>
      <c r="G3195" s="9">
        <v>11</v>
      </c>
      <c r="H3195" s="1" t="s">
        <v>79</v>
      </c>
      <c r="I3195" s="8" t="s">
        <v>6442</v>
      </c>
      <c r="J3195" s="9" t="s">
        <v>16</v>
      </c>
    </row>
    <row r="3196" spans="1:10">
      <c r="A3196" s="12">
        <v>45418</v>
      </c>
      <c r="B3196" s="16" t="s">
        <v>64</v>
      </c>
      <c r="C3196" s="1" t="s">
        <v>5337</v>
      </c>
      <c r="D3196" s="8">
        <v>774491</v>
      </c>
      <c r="E3196" s="8" t="s">
        <v>1919</v>
      </c>
      <c r="F3196" s="8">
        <v>20</v>
      </c>
      <c r="G3196" s="9">
        <v>19</v>
      </c>
      <c r="H3196" s="1" t="s">
        <v>79</v>
      </c>
      <c r="I3196" s="8" t="s">
        <v>6443</v>
      </c>
      <c r="J3196" s="9" t="s">
        <v>16</v>
      </c>
    </row>
    <row r="3197" spans="1:10">
      <c r="A3197" s="12">
        <v>45418</v>
      </c>
      <c r="B3197" s="16" t="s">
        <v>64</v>
      </c>
      <c r="C3197" s="1" t="s">
        <v>6444</v>
      </c>
      <c r="D3197" s="8">
        <v>987156</v>
      </c>
      <c r="E3197" s="8" t="s">
        <v>6445</v>
      </c>
      <c r="F3197" s="8">
        <v>34</v>
      </c>
      <c r="G3197" s="9">
        <v>73</v>
      </c>
      <c r="H3197" s="1">
        <v>39</v>
      </c>
      <c r="I3197" s="8">
        <v>1542.06</v>
      </c>
      <c r="J3197" s="9" t="s">
        <v>16</v>
      </c>
    </row>
    <row r="3198" spans="1:10">
      <c r="A3198" s="12">
        <v>45418</v>
      </c>
      <c r="B3198" s="16" t="s">
        <v>64</v>
      </c>
      <c r="C3198" s="1" t="s">
        <v>5343</v>
      </c>
      <c r="D3198" s="8">
        <v>6656375</v>
      </c>
      <c r="E3198" s="8" t="s">
        <v>5339</v>
      </c>
      <c r="F3198" s="8">
        <v>200</v>
      </c>
      <c r="G3198" s="9">
        <v>204</v>
      </c>
      <c r="H3198" s="1">
        <v>4</v>
      </c>
      <c r="I3198" s="8">
        <v>15.29</v>
      </c>
      <c r="J3198" s="9" t="s">
        <v>16</v>
      </c>
    </row>
    <row r="3199" spans="1:10">
      <c r="A3199" s="12">
        <v>45418</v>
      </c>
      <c r="B3199" s="16" t="s">
        <v>64</v>
      </c>
      <c r="C3199" s="1" t="s">
        <v>6446</v>
      </c>
      <c r="D3199" s="8">
        <v>372296</v>
      </c>
      <c r="E3199" s="8" t="s">
        <v>2423</v>
      </c>
      <c r="F3199" s="8">
        <v>21</v>
      </c>
      <c r="G3199" s="9">
        <v>0</v>
      </c>
      <c r="H3199" s="1" t="s">
        <v>562</v>
      </c>
      <c r="I3199" s="8" t="s">
        <v>6447</v>
      </c>
      <c r="J3199" s="9" t="s">
        <v>16</v>
      </c>
    </row>
    <row r="3200" spans="1:10">
      <c r="A3200" s="12">
        <v>45418</v>
      </c>
      <c r="B3200" s="16" t="s">
        <v>64</v>
      </c>
      <c r="C3200" s="1" t="s">
        <v>5351</v>
      </c>
      <c r="D3200" s="8">
        <v>3835061</v>
      </c>
      <c r="E3200" s="8" t="s">
        <v>5348</v>
      </c>
      <c r="F3200" s="8">
        <v>1536</v>
      </c>
      <c r="G3200" s="9">
        <v>160</v>
      </c>
      <c r="H3200" s="1" t="s">
        <v>6448</v>
      </c>
      <c r="I3200" s="8" t="s">
        <v>6449</v>
      </c>
      <c r="J3200" s="9" t="s">
        <v>16</v>
      </c>
    </row>
    <row r="3201" spans="1:10">
      <c r="A3201" s="12">
        <v>45418</v>
      </c>
      <c r="B3201" s="16" t="s">
        <v>64</v>
      </c>
      <c r="C3201" s="1" t="s">
        <v>5352</v>
      </c>
      <c r="D3201" s="8">
        <v>3835061</v>
      </c>
      <c r="E3201" s="8" t="s">
        <v>5348</v>
      </c>
      <c r="F3201" s="8">
        <v>1124</v>
      </c>
      <c r="G3201" s="9">
        <v>164</v>
      </c>
      <c r="H3201" s="1" t="s">
        <v>5353</v>
      </c>
      <c r="I3201" s="8" t="s">
        <v>5354</v>
      </c>
      <c r="J3201" s="9" t="s">
        <v>43</v>
      </c>
    </row>
    <row r="3202" spans="1:10">
      <c r="A3202" s="12">
        <v>45418</v>
      </c>
      <c r="B3202" s="16" t="s">
        <v>64</v>
      </c>
      <c r="C3202" s="1" t="s">
        <v>5369</v>
      </c>
      <c r="D3202" s="8">
        <v>196697</v>
      </c>
      <c r="E3202" s="8" t="s">
        <v>2801</v>
      </c>
      <c r="F3202" s="8">
        <v>9</v>
      </c>
      <c r="G3202" s="9">
        <v>25</v>
      </c>
      <c r="H3202" s="1">
        <v>16</v>
      </c>
      <c r="I3202" s="8">
        <v>567.69000000000005</v>
      </c>
      <c r="J3202" s="9" t="s">
        <v>16</v>
      </c>
    </row>
    <row r="3203" spans="1:10">
      <c r="A3203" s="12">
        <v>45418</v>
      </c>
      <c r="B3203" s="16" t="s">
        <v>64</v>
      </c>
      <c r="C3203" s="1" t="s">
        <v>6450</v>
      </c>
      <c r="D3203" s="8">
        <v>456017</v>
      </c>
      <c r="E3203" s="8" t="s">
        <v>6451</v>
      </c>
      <c r="F3203" s="8">
        <v>11</v>
      </c>
      <c r="G3203" s="9">
        <v>12</v>
      </c>
      <c r="H3203" s="1">
        <v>1</v>
      </c>
      <c r="I3203" s="8">
        <v>32.56</v>
      </c>
      <c r="J3203" s="9" t="s">
        <v>16</v>
      </c>
    </row>
    <row r="3204" spans="1:10">
      <c r="A3204" s="12">
        <v>45418</v>
      </c>
      <c r="B3204" s="16" t="s">
        <v>64</v>
      </c>
      <c r="C3204" s="1" t="s">
        <v>6452</v>
      </c>
      <c r="D3204" s="8">
        <v>843037</v>
      </c>
      <c r="E3204" s="8" t="s">
        <v>6453</v>
      </c>
      <c r="F3204" s="8">
        <v>6</v>
      </c>
      <c r="G3204" s="9">
        <v>7</v>
      </c>
      <c r="H3204" s="1">
        <v>1</v>
      </c>
      <c r="I3204" s="8">
        <v>60.44</v>
      </c>
      <c r="J3204" s="9" t="s">
        <v>16</v>
      </c>
    </row>
    <row r="3205" spans="1:10">
      <c r="A3205" s="12">
        <v>45418</v>
      </c>
      <c r="B3205" s="16" t="s">
        <v>113</v>
      </c>
      <c r="C3205" s="1" t="s">
        <v>6454</v>
      </c>
      <c r="D3205" s="8">
        <v>527488</v>
      </c>
      <c r="E3205" s="8" t="s">
        <v>6455</v>
      </c>
      <c r="F3205" s="8">
        <v>43</v>
      </c>
      <c r="G3205" s="9">
        <v>35</v>
      </c>
      <c r="H3205" s="1" t="s">
        <v>362</v>
      </c>
      <c r="I3205" s="8" t="s">
        <v>6456</v>
      </c>
      <c r="J3205" s="9" t="s">
        <v>16</v>
      </c>
    </row>
    <row r="3206" spans="1:10">
      <c r="A3206" s="12">
        <v>45418</v>
      </c>
      <c r="B3206" s="16" t="s">
        <v>113</v>
      </c>
      <c r="C3206" s="1" t="s">
        <v>5848</v>
      </c>
      <c r="D3206" s="8">
        <v>330808</v>
      </c>
      <c r="E3206" s="8" t="s">
        <v>5846</v>
      </c>
      <c r="F3206" s="8">
        <v>28</v>
      </c>
      <c r="G3206" s="9">
        <v>37</v>
      </c>
      <c r="H3206" s="1">
        <v>9</v>
      </c>
      <c r="I3206" s="8">
        <v>72.02</v>
      </c>
      <c r="J3206" s="9" t="s">
        <v>16</v>
      </c>
    </row>
    <row r="3207" spans="1:10">
      <c r="A3207" s="12">
        <v>45418</v>
      </c>
      <c r="B3207" s="16" t="s">
        <v>113</v>
      </c>
      <c r="C3207" s="1" t="s">
        <v>6457</v>
      </c>
      <c r="D3207" s="8">
        <v>119594</v>
      </c>
      <c r="E3207" s="8" t="s">
        <v>6458</v>
      </c>
      <c r="F3207" s="8">
        <v>8</v>
      </c>
      <c r="G3207" s="9">
        <v>7</v>
      </c>
      <c r="H3207" s="1" t="s">
        <v>79</v>
      </c>
      <c r="I3207" s="8" t="s">
        <v>6459</v>
      </c>
      <c r="J3207" s="9" t="s">
        <v>12</v>
      </c>
    </row>
    <row r="3208" spans="1:10">
      <c r="A3208" s="12">
        <v>45418</v>
      </c>
      <c r="B3208" s="16" t="s">
        <v>113</v>
      </c>
      <c r="C3208" s="1" t="s">
        <v>6460</v>
      </c>
      <c r="D3208" s="8">
        <v>837603</v>
      </c>
      <c r="E3208" s="8" t="s">
        <v>6461</v>
      </c>
      <c r="F3208" s="8">
        <v>6</v>
      </c>
      <c r="G3208" s="9">
        <v>7</v>
      </c>
      <c r="H3208" s="1">
        <v>1</v>
      </c>
      <c r="I3208" s="8">
        <v>0.39</v>
      </c>
      <c r="J3208" s="9" t="s">
        <v>12</v>
      </c>
    </row>
    <row r="3209" spans="1:10">
      <c r="A3209" s="12">
        <v>45418</v>
      </c>
      <c r="B3209" s="16" t="s">
        <v>113</v>
      </c>
      <c r="C3209" s="1" t="s">
        <v>6462</v>
      </c>
      <c r="D3209" s="8">
        <v>552953</v>
      </c>
      <c r="E3209" s="8" t="s">
        <v>6463</v>
      </c>
      <c r="F3209" s="8">
        <v>5</v>
      </c>
      <c r="G3209" s="9">
        <v>2</v>
      </c>
      <c r="H3209" s="1" t="s">
        <v>71</v>
      </c>
      <c r="I3209" s="8" t="s">
        <v>6464</v>
      </c>
      <c r="J3209" s="9" t="s">
        <v>12</v>
      </c>
    </row>
    <row r="3210" spans="1:10">
      <c r="A3210" s="12">
        <v>45418</v>
      </c>
      <c r="B3210" s="16" t="s">
        <v>113</v>
      </c>
      <c r="C3210" s="1" t="s">
        <v>6465</v>
      </c>
      <c r="D3210" s="8">
        <v>140704</v>
      </c>
      <c r="E3210" s="8" t="s">
        <v>6466</v>
      </c>
      <c r="F3210" s="8">
        <v>0</v>
      </c>
      <c r="G3210" s="9">
        <v>1</v>
      </c>
      <c r="H3210" s="1">
        <v>1</v>
      </c>
      <c r="I3210" s="8">
        <v>1.63</v>
      </c>
      <c r="J3210" s="9" t="s">
        <v>12</v>
      </c>
    </row>
    <row r="3211" spans="1:10">
      <c r="A3211" s="12">
        <v>45418</v>
      </c>
      <c r="B3211" s="16" t="s">
        <v>113</v>
      </c>
      <c r="C3211" s="1" t="s">
        <v>6467</v>
      </c>
      <c r="D3211" s="8">
        <v>690306</v>
      </c>
      <c r="E3211" s="8" t="s">
        <v>4848</v>
      </c>
      <c r="F3211" s="8">
        <v>4</v>
      </c>
      <c r="G3211" s="9">
        <v>0</v>
      </c>
      <c r="H3211" s="1" t="s">
        <v>632</v>
      </c>
      <c r="I3211" s="8" t="s">
        <v>6468</v>
      </c>
      <c r="J3211" s="9" t="s">
        <v>24</v>
      </c>
    </row>
    <row r="3212" spans="1:10">
      <c r="A3212" s="12">
        <v>45418</v>
      </c>
      <c r="B3212" s="16" t="s">
        <v>113</v>
      </c>
      <c r="C3212" s="1" t="s">
        <v>6469</v>
      </c>
      <c r="D3212" s="8">
        <v>189579</v>
      </c>
      <c r="E3212" s="8" t="s">
        <v>6470</v>
      </c>
      <c r="F3212" s="8">
        <v>6</v>
      </c>
      <c r="G3212" s="9">
        <v>5</v>
      </c>
      <c r="H3212" s="1" t="s">
        <v>79</v>
      </c>
      <c r="I3212" s="8" t="s">
        <v>6471</v>
      </c>
      <c r="J3212" s="9" t="s">
        <v>12</v>
      </c>
    </row>
    <row r="3213" spans="1:10">
      <c r="A3213" s="12">
        <v>45418</v>
      </c>
      <c r="B3213" s="16" t="s">
        <v>113</v>
      </c>
      <c r="C3213" s="1" t="s">
        <v>6472</v>
      </c>
      <c r="D3213" s="8">
        <v>9317059</v>
      </c>
      <c r="E3213" s="8" t="s">
        <v>6473</v>
      </c>
      <c r="F3213" s="8">
        <v>12</v>
      </c>
      <c r="G3213" s="9">
        <v>14</v>
      </c>
      <c r="H3213" s="1">
        <v>2</v>
      </c>
      <c r="I3213" s="8">
        <v>227.7</v>
      </c>
      <c r="J3213" s="9" t="s">
        <v>43</v>
      </c>
    </row>
    <row r="3214" spans="1:10">
      <c r="A3214" s="12">
        <v>45418</v>
      </c>
      <c r="B3214" s="16" t="s">
        <v>113</v>
      </c>
      <c r="C3214" s="1" t="s">
        <v>6474</v>
      </c>
      <c r="D3214" s="8">
        <v>6843133</v>
      </c>
      <c r="E3214" s="8" t="s">
        <v>6475</v>
      </c>
      <c r="F3214" s="8">
        <v>80</v>
      </c>
      <c r="G3214" s="9">
        <v>54</v>
      </c>
      <c r="H3214" s="1" t="s">
        <v>672</v>
      </c>
      <c r="I3214" s="8" t="s">
        <v>6476</v>
      </c>
      <c r="J3214" s="9" t="s">
        <v>43</v>
      </c>
    </row>
    <row r="3215" spans="1:10">
      <c r="A3215" s="12">
        <v>45418</v>
      </c>
      <c r="B3215" s="16" t="s">
        <v>113</v>
      </c>
      <c r="C3215" s="1" t="s">
        <v>6477</v>
      </c>
      <c r="D3215" s="8">
        <v>656096</v>
      </c>
      <c r="E3215" s="8" t="s">
        <v>6478</v>
      </c>
      <c r="F3215" s="8">
        <v>12</v>
      </c>
      <c r="G3215" s="9">
        <v>16</v>
      </c>
      <c r="H3215" s="1">
        <v>4</v>
      </c>
      <c r="I3215" s="8">
        <v>23</v>
      </c>
      <c r="J3215" s="9" t="s">
        <v>47</v>
      </c>
    </row>
    <row r="3216" spans="1:10">
      <c r="A3216" s="12">
        <v>45418</v>
      </c>
      <c r="B3216" s="16" t="s">
        <v>113</v>
      </c>
      <c r="C3216" s="1" t="s">
        <v>3920</v>
      </c>
      <c r="D3216" s="8">
        <v>716735</v>
      </c>
      <c r="E3216" s="8" t="s">
        <v>2842</v>
      </c>
      <c r="F3216" s="8">
        <v>9</v>
      </c>
      <c r="G3216" s="9">
        <v>8</v>
      </c>
      <c r="H3216" s="1" t="s">
        <v>79</v>
      </c>
      <c r="I3216" s="8" t="s">
        <v>6479</v>
      </c>
      <c r="J3216" s="9" t="s">
        <v>24</v>
      </c>
    </row>
    <row r="3217" spans="1:10">
      <c r="A3217" s="12">
        <v>45418</v>
      </c>
      <c r="B3217" s="16" t="s">
        <v>113</v>
      </c>
      <c r="C3217" s="1" t="s">
        <v>739</v>
      </c>
      <c r="D3217" s="8">
        <v>500466</v>
      </c>
      <c r="E3217" s="8" t="s">
        <v>740</v>
      </c>
      <c r="F3217" s="8">
        <v>14</v>
      </c>
      <c r="G3217" s="9">
        <v>25</v>
      </c>
      <c r="H3217" s="1">
        <v>11</v>
      </c>
      <c r="I3217" s="8">
        <v>465.21</v>
      </c>
      <c r="J3217" s="9" t="s">
        <v>22</v>
      </c>
    </row>
    <row r="3218" spans="1:10">
      <c r="A3218" s="12">
        <v>45418</v>
      </c>
      <c r="B3218" s="16" t="s">
        <v>113</v>
      </c>
      <c r="C3218" s="1" t="s">
        <v>1671</v>
      </c>
      <c r="D3218" s="8">
        <v>9228445</v>
      </c>
      <c r="E3218" s="8" t="s">
        <v>4689</v>
      </c>
      <c r="F3218" s="8">
        <v>30</v>
      </c>
      <c r="G3218" s="9">
        <v>1</v>
      </c>
      <c r="H3218" s="1" t="s">
        <v>924</v>
      </c>
      <c r="I3218" s="8" t="s">
        <v>6480</v>
      </c>
      <c r="J3218" s="9" t="s">
        <v>45</v>
      </c>
    </row>
    <row r="3219" spans="1:10">
      <c r="A3219" s="12">
        <v>45418</v>
      </c>
      <c r="B3219" s="16" t="s">
        <v>113</v>
      </c>
      <c r="C3219" s="1" t="s">
        <v>5016</v>
      </c>
      <c r="D3219" s="8">
        <v>848808</v>
      </c>
      <c r="E3219" s="8" t="s">
        <v>6481</v>
      </c>
      <c r="F3219" s="8">
        <v>70</v>
      </c>
      <c r="G3219" s="9">
        <v>3</v>
      </c>
      <c r="H3219" s="1" t="s">
        <v>6482</v>
      </c>
      <c r="I3219" s="8" t="s">
        <v>6483</v>
      </c>
      <c r="J3219" s="9" t="s">
        <v>45</v>
      </c>
    </row>
    <row r="3220" spans="1:10">
      <c r="A3220" s="12">
        <v>45418</v>
      </c>
      <c r="B3220" s="16" t="s">
        <v>113</v>
      </c>
      <c r="C3220" s="1" t="s">
        <v>6484</v>
      </c>
      <c r="D3220" s="8">
        <v>741985</v>
      </c>
      <c r="E3220" s="8" t="s">
        <v>6485</v>
      </c>
      <c r="F3220" s="8">
        <v>54</v>
      </c>
      <c r="G3220" s="9">
        <v>5</v>
      </c>
      <c r="H3220" s="1" t="s">
        <v>5608</v>
      </c>
      <c r="I3220" s="8" t="s">
        <v>6486</v>
      </c>
      <c r="J3220" s="9" t="s">
        <v>45</v>
      </c>
    </row>
    <row r="3221" spans="1:10">
      <c r="A3221" s="12">
        <v>45418</v>
      </c>
      <c r="B3221" s="16" t="s">
        <v>113</v>
      </c>
      <c r="C3221" s="1" t="s">
        <v>6487</v>
      </c>
      <c r="D3221" s="8">
        <v>2835962</v>
      </c>
      <c r="E3221" s="8" t="s">
        <v>6488</v>
      </c>
      <c r="F3221" s="8">
        <v>111</v>
      </c>
      <c r="G3221" s="9">
        <v>122</v>
      </c>
      <c r="H3221" s="1">
        <v>11</v>
      </c>
      <c r="I3221" s="8">
        <v>7.79</v>
      </c>
      <c r="J3221" s="9" t="s">
        <v>14</v>
      </c>
    </row>
    <row r="3222" spans="1:10">
      <c r="A3222" s="12">
        <v>45418</v>
      </c>
      <c r="B3222" s="16" t="s">
        <v>113</v>
      </c>
      <c r="C3222" s="1" t="s">
        <v>6489</v>
      </c>
      <c r="D3222" s="8">
        <v>139998</v>
      </c>
      <c r="E3222" s="8" t="s">
        <v>5221</v>
      </c>
      <c r="F3222" s="8">
        <v>100</v>
      </c>
      <c r="G3222" s="9">
        <v>92</v>
      </c>
      <c r="H3222" s="1" t="s">
        <v>362</v>
      </c>
      <c r="I3222" s="8" t="s">
        <v>6490</v>
      </c>
      <c r="J3222" s="9" t="s">
        <v>12</v>
      </c>
    </row>
    <row r="3223" spans="1:10">
      <c r="A3223" s="12">
        <v>45418</v>
      </c>
      <c r="B3223" s="16" t="s">
        <v>113</v>
      </c>
      <c r="C3223" s="1" t="s">
        <v>5172</v>
      </c>
      <c r="D3223" s="8">
        <v>500777</v>
      </c>
      <c r="E3223" s="8" t="s">
        <v>5173</v>
      </c>
      <c r="F3223" s="8">
        <v>29</v>
      </c>
      <c r="G3223" s="9">
        <v>0</v>
      </c>
      <c r="H3223" s="1" t="s">
        <v>924</v>
      </c>
      <c r="I3223" s="8" t="s">
        <v>6491</v>
      </c>
      <c r="J3223" s="9" t="s">
        <v>16</v>
      </c>
    </row>
    <row r="3224" spans="1:10">
      <c r="A3224" s="12">
        <v>45418</v>
      </c>
      <c r="B3224" s="16" t="s">
        <v>113</v>
      </c>
      <c r="C3224" s="1" t="s">
        <v>6492</v>
      </c>
      <c r="D3224" s="8">
        <v>315007</v>
      </c>
      <c r="E3224" s="8" t="s">
        <v>6493</v>
      </c>
      <c r="F3224" s="8">
        <v>27</v>
      </c>
      <c r="G3224" s="9">
        <v>7</v>
      </c>
      <c r="H3224" s="1" t="s">
        <v>947</v>
      </c>
      <c r="I3224" s="8" t="s">
        <v>6494</v>
      </c>
      <c r="J3224" s="9" t="s">
        <v>24</v>
      </c>
    </row>
    <row r="3225" spans="1:10">
      <c r="A3225" s="12">
        <v>45418</v>
      </c>
      <c r="B3225" s="16" t="s">
        <v>113</v>
      </c>
      <c r="C3225" s="1" t="s">
        <v>6492</v>
      </c>
      <c r="D3225" s="8">
        <v>315007</v>
      </c>
      <c r="E3225" s="8" t="s">
        <v>6493</v>
      </c>
      <c r="F3225" s="8">
        <v>27</v>
      </c>
      <c r="G3225" s="9">
        <v>10</v>
      </c>
      <c r="H3225" s="1" t="s">
        <v>6495</v>
      </c>
      <c r="I3225" s="8">
        <v>1213.29</v>
      </c>
      <c r="J3225" s="9" t="s">
        <v>16</v>
      </c>
    </row>
    <row r="3226" spans="1:10">
      <c r="A3226" s="12">
        <v>45418</v>
      </c>
      <c r="B3226" s="16" t="s">
        <v>113</v>
      </c>
      <c r="C3226" s="1" t="s">
        <v>6496</v>
      </c>
      <c r="D3226" s="8">
        <v>792386</v>
      </c>
      <c r="E3226" s="8" t="s">
        <v>6497</v>
      </c>
      <c r="F3226" s="8">
        <v>6</v>
      </c>
      <c r="G3226" s="9">
        <v>5</v>
      </c>
      <c r="H3226" s="1" t="s">
        <v>79</v>
      </c>
      <c r="I3226" s="8" t="s">
        <v>6498</v>
      </c>
      <c r="J3226" s="9" t="s">
        <v>12</v>
      </c>
    </row>
    <row r="3227" spans="1:10">
      <c r="A3227" s="12">
        <v>45418</v>
      </c>
      <c r="B3227" s="16" t="s">
        <v>113</v>
      </c>
      <c r="C3227" s="1" t="s">
        <v>1297</v>
      </c>
      <c r="D3227" s="8">
        <v>694952</v>
      </c>
      <c r="E3227" s="8" t="s">
        <v>3803</v>
      </c>
      <c r="F3227" s="8">
        <v>21</v>
      </c>
      <c r="G3227" s="9">
        <v>17</v>
      </c>
      <c r="H3227" s="1" t="s">
        <v>632</v>
      </c>
      <c r="I3227" s="8" t="s">
        <v>6499</v>
      </c>
      <c r="J3227" s="9" t="s">
        <v>12</v>
      </c>
    </row>
    <row r="3228" spans="1:10">
      <c r="A3228" s="12">
        <v>45418</v>
      </c>
      <c r="B3228" s="16" t="s">
        <v>113</v>
      </c>
      <c r="C3228" s="1" t="s">
        <v>3979</v>
      </c>
      <c r="D3228" s="8">
        <v>348359</v>
      </c>
      <c r="E3228" s="8" t="s">
        <v>6144</v>
      </c>
      <c r="F3228" s="8">
        <v>34</v>
      </c>
      <c r="G3228" s="9">
        <v>47</v>
      </c>
      <c r="H3228" s="1">
        <v>13</v>
      </c>
      <c r="I3228" s="8">
        <v>102.44</v>
      </c>
      <c r="J3228" s="9" t="s">
        <v>47</v>
      </c>
    </row>
    <row r="3229" spans="1:10">
      <c r="A3229" s="12">
        <v>45418</v>
      </c>
      <c r="B3229" s="16" t="s">
        <v>113</v>
      </c>
      <c r="C3229" s="1" t="s">
        <v>5185</v>
      </c>
      <c r="D3229" s="8">
        <v>209692</v>
      </c>
      <c r="E3229" s="8" t="s">
        <v>5186</v>
      </c>
      <c r="F3229" s="8">
        <v>47</v>
      </c>
      <c r="G3229" s="9">
        <v>59</v>
      </c>
      <c r="H3229" s="1">
        <v>12</v>
      </c>
      <c r="I3229" s="8">
        <v>20.28</v>
      </c>
      <c r="J3229" s="9" t="s">
        <v>43</v>
      </c>
    </row>
    <row r="3230" spans="1:10">
      <c r="A3230" s="12">
        <v>45418</v>
      </c>
      <c r="B3230" s="16" t="s">
        <v>113</v>
      </c>
      <c r="C3230" s="1" t="s">
        <v>6500</v>
      </c>
      <c r="D3230" s="8">
        <v>695769</v>
      </c>
      <c r="E3230" s="8" t="s">
        <v>4370</v>
      </c>
      <c r="F3230" s="8">
        <v>37</v>
      </c>
      <c r="G3230" s="9">
        <v>28</v>
      </c>
      <c r="H3230" s="1" t="s">
        <v>303</v>
      </c>
      <c r="I3230" s="8" t="s">
        <v>6501</v>
      </c>
      <c r="J3230" s="9" t="s">
        <v>24</v>
      </c>
    </row>
    <row r="3231" spans="1:10">
      <c r="A3231" s="12">
        <v>45418</v>
      </c>
      <c r="B3231" s="16" t="s">
        <v>113</v>
      </c>
      <c r="C3231" s="1" t="s">
        <v>6500</v>
      </c>
      <c r="D3231" s="8">
        <v>695769</v>
      </c>
      <c r="E3231" s="8" t="s">
        <v>4370</v>
      </c>
      <c r="F3231" s="8">
        <v>37</v>
      </c>
      <c r="G3231" s="9">
        <v>40</v>
      </c>
      <c r="H3231" s="1">
        <v>2</v>
      </c>
      <c r="I3231" s="8">
        <v>97.2</v>
      </c>
      <c r="J3231" s="9" t="s">
        <v>16</v>
      </c>
    </row>
    <row r="3232" spans="1:10">
      <c r="A3232" s="12">
        <v>45418</v>
      </c>
      <c r="B3232" s="16" t="s">
        <v>113</v>
      </c>
      <c r="C3232" s="1" t="s">
        <v>6502</v>
      </c>
      <c r="D3232" s="8">
        <v>695913</v>
      </c>
      <c r="E3232" s="8" t="s">
        <v>6503</v>
      </c>
      <c r="F3232" s="8">
        <v>23</v>
      </c>
      <c r="G3232" s="9">
        <v>30</v>
      </c>
      <c r="H3232" s="1">
        <v>7</v>
      </c>
      <c r="I3232" s="8">
        <v>548.30999999999995</v>
      </c>
      <c r="J3232" s="9" t="s">
        <v>24</v>
      </c>
    </row>
    <row r="3233" spans="1:10">
      <c r="A3233" s="12">
        <v>45418</v>
      </c>
      <c r="B3233" s="16" t="s">
        <v>113</v>
      </c>
      <c r="C3233" s="1" t="s">
        <v>6502</v>
      </c>
      <c r="D3233" s="8">
        <v>695913</v>
      </c>
      <c r="E3233" s="8" t="s">
        <v>6503</v>
      </c>
      <c r="F3233" s="8">
        <v>23</v>
      </c>
      <c r="G3233" s="9">
        <v>31</v>
      </c>
      <c r="H3233" s="1">
        <v>8</v>
      </c>
      <c r="I3233" s="8">
        <v>626.64</v>
      </c>
      <c r="J3233" s="9" t="s">
        <v>43</v>
      </c>
    </row>
    <row r="3234" spans="1:10">
      <c r="A3234" s="12">
        <v>45418</v>
      </c>
      <c r="B3234" s="16" t="s">
        <v>113</v>
      </c>
      <c r="C3234" s="1" t="s">
        <v>6504</v>
      </c>
      <c r="D3234" s="8">
        <v>669442</v>
      </c>
      <c r="E3234" s="8" t="s">
        <v>1204</v>
      </c>
      <c r="F3234" s="8">
        <v>40</v>
      </c>
      <c r="G3234" s="9">
        <v>27</v>
      </c>
      <c r="H3234" s="1" t="s">
        <v>3452</v>
      </c>
      <c r="I3234" s="8" t="s">
        <v>6505</v>
      </c>
      <c r="J3234" s="9" t="s">
        <v>16</v>
      </c>
    </row>
    <row r="3235" spans="1:10">
      <c r="A3235" s="12">
        <v>45418</v>
      </c>
      <c r="B3235" s="16" t="s">
        <v>113</v>
      </c>
      <c r="C3235" s="1" t="s">
        <v>6506</v>
      </c>
      <c r="D3235" s="8">
        <v>5687318</v>
      </c>
      <c r="E3235" s="8" t="s">
        <v>6507</v>
      </c>
      <c r="F3235" s="8">
        <v>17</v>
      </c>
      <c r="G3235" s="9">
        <v>23</v>
      </c>
      <c r="H3235" s="1">
        <v>6</v>
      </c>
      <c r="I3235" s="8">
        <v>57</v>
      </c>
      <c r="J3235" s="9" t="s">
        <v>43</v>
      </c>
    </row>
    <row r="3236" spans="1:10">
      <c r="A3236" s="12">
        <v>45418</v>
      </c>
      <c r="B3236" s="16" t="s">
        <v>113</v>
      </c>
      <c r="C3236" s="1" t="s">
        <v>2303</v>
      </c>
      <c r="D3236" s="8">
        <v>210916</v>
      </c>
      <c r="E3236" s="8" t="s">
        <v>6508</v>
      </c>
      <c r="F3236" s="8">
        <v>11</v>
      </c>
      <c r="G3236" s="9">
        <v>2</v>
      </c>
      <c r="H3236" s="1" t="s">
        <v>303</v>
      </c>
      <c r="I3236" s="8" t="s">
        <v>6509</v>
      </c>
      <c r="J3236" s="9" t="s">
        <v>16</v>
      </c>
    </row>
    <row r="3237" spans="1:10">
      <c r="A3237" s="12">
        <v>45418</v>
      </c>
      <c r="B3237" s="16" t="s">
        <v>113</v>
      </c>
      <c r="C3237" s="1" t="s">
        <v>6510</v>
      </c>
      <c r="D3237" s="8">
        <v>847478</v>
      </c>
      <c r="E3237" s="8" t="s">
        <v>6511</v>
      </c>
      <c r="F3237" s="8">
        <v>16</v>
      </c>
      <c r="G3237" s="9">
        <v>15</v>
      </c>
      <c r="H3237" s="1" t="s">
        <v>79</v>
      </c>
      <c r="I3237" s="8" t="s">
        <v>6512</v>
      </c>
      <c r="J3237" s="9" t="s">
        <v>12</v>
      </c>
    </row>
    <row r="3238" spans="1:10">
      <c r="A3238" s="12">
        <v>45418</v>
      </c>
      <c r="B3238" s="16" t="s">
        <v>113</v>
      </c>
      <c r="C3238" s="1" t="s">
        <v>6513</v>
      </c>
      <c r="D3238" s="8">
        <v>7107107</v>
      </c>
      <c r="E3238" s="8" t="s">
        <v>6514</v>
      </c>
      <c r="F3238" s="8">
        <v>63</v>
      </c>
      <c r="G3238" s="9">
        <v>47</v>
      </c>
      <c r="H3238" s="1" t="s">
        <v>492</v>
      </c>
      <c r="I3238" s="8" t="s">
        <v>6515</v>
      </c>
      <c r="J3238" s="9" t="s">
        <v>24</v>
      </c>
    </row>
    <row r="3239" spans="1:10">
      <c r="A3239" s="12">
        <v>45418</v>
      </c>
      <c r="B3239" s="16" t="s">
        <v>113</v>
      </c>
      <c r="C3239" s="1" t="s">
        <v>6513</v>
      </c>
      <c r="D3239" s="8">
        <v>7107107</v>
      </c>
      <c r="E3239" s="8" t="s">
        <v>6514</v>
      </c>
      <c r="F3239" s="8">
        <v>63</v>
      </c>
      <c r="G3239" s="9">
        <v>58</v>
      </c>
      <c r="H3239" s="1" t="s">
        <v>5692</v>
      </c>
      <c r="I3239" s="8" t="s">
        <v>6516</v>
      </c>
      <c r="J3239" s="9" t="s">
        <v>16</v>
      </c>
    </row>
    <row r="3240" spans="1:10">
      <c r="A3240" s="12">
        <v>45418</v>
      </c>
      <c r="B3240" s="16" t="s">
        <v>113</v>
      </c>
      <c r="C3240" s="1" t="s">
        <v>6517</v>
      </c>
      <c r="D3240" s="8">
        <v>380536</v>
      </c>
      <c r="E3240" s="8" t="s">
        <v>6518</v>
      </c>
      <c r="F3240" s="8">
        <v>2</v>
      </c>
      <c r="G3240" s="9">
        <v>3</v>
      </c>
      <c r="H3240" s="1">
        <v>1</v>
      </c>
      <c r="I3240" s="8">
        <v>30.85</v>
      </c>
      <c r="J3240" s="9" t="s">
        <v>12</v>
      </c>
    </row>
    <row r="3241" spans="1:10">
      <c r="A3241" s="12">
        <v>45418</v>
      </c>
      <c r="B3241" s="16" t="s">
        <v>113</v>
      </c>
      <c r="C3241" s="1" t="s">
        <v>6519</v>
      </c>
      <c r="D3241" s="8">
        <v>208378</v>
      </c>
      <c r="E3241" s="8" t="s">
        <v>6520</v>
      </c>
      <c r="F3241" s="8">
        <v>274</v>
      </c>
      <c r="G3241" s="9">
        <v>264</v>
      </c>
      <c r="H3241" s="1" t="s">
        <v>579</v>
      </c>
      <c r="I3241" s="8" t="s">
        <v>6521</v>
      </c>
      <c r="J3241" s="9" t="s">
        <v>14</v>
      </c>
    </row>
    <row r="3242" spans="1:10">
      <c r="A3242" s="12">
        <v>45418</v>
      </c>
      <c r="B3242" s="16" t="s">
        <v>113</v>
      </c>
      <c r="C3242" s="1" t="s">
        <v>6522</v>
      </c>
      <c r="D3242" s="8">
        <v>388067</v>
      </c>
      <c r="E3242" s="8" t="s">
        <v>6523</v>
      </c>
      <c r="F3242" s="8">
        <v>12</v>
      </c>
      <c r="G3242" s="9">
        <v>72</v>
      </c>
      <c r="H3242" s="1">
        <v>60</v>
      </c>
      <c r="I3242" s="8">
        <v>618.66</v>
      </c>
      <c r="J3242" s="9" t="s">
        <v>16</v>
      </c>
    </row>
    <row r="3243" spans="1:10">
      <c r="A3243" s="12">
        <v>45418</v>
      </c>
      <c r="B3243" s="16" t="s">
        <v>113</v>
      </c>
      <c r="C3243" s="1" t="s">
        <v>6524</v>
      </c>
      <c r="D3243" s="8">
        <v>2835962</v>
      </c>
      <c r="E3243" s="8" t="s">
        <v>6525</v>
      </c>
      <c r="F3243" s="8">
        <v>102</v>
      </c>
      <c r="G3243" s="9">
        <v>126</v>
      </c>
      <c r="H3243" s="1">
        <v>24</v>
      </c>
      <c r="I3243" s="8">
        <v>17.010000000000002</v>
      </c>
      <c r="J3243" s="9" t="s">
        <v>14</v>
      </c>
    </row>
    <row r="3244" spans="1:10">
      <c r="A3244" s="12">
        <v>45418</v>
      </c>
      <c r="B3244" s="16" t="s">
        <v>113</v>
      </c>
      <c r="C3244" s="1" t="s">
        <v>6526</v>
      </c>
      <c r="D3244" s="8">
        <v>208378</v>
      </c>
      <c r="E3244" s="8" t="s">
        <v>6520</v>
      </c>
      <c r="F3244" s="8">
        <v>373</v>
      </c>
      <c r="G3244" s="9">
        <v>372</v>
      </c>
      <c r="H3244" s="1" t="s">
        <v>79</v>
      </c>
      <c r="I3244" s="8" t="s">
        <v>6527</v>
      </c>
      <c r="J3244" s="9" t="s">
        <v>14</v>
      </c>
    </row>
    <row r="3245" spans="1:10">
      <c r="A3245" s="12">
        <v>45418</v>
      </c>
      <c r="B3245" s="16" t="s">
        <v>113</v>
      </c>
      <c r="C3245" s="1" t="s">
        <v>6528</v>
      </c>
      <c r="D3245" s="8">
        <v>209692</v>
      </c>
      <c r="E3245" s="8" t="s">
        <v>5841</v>
      </c>
      <c r="F3245" s="8">
        <v>54</v>
      </c>
      <c r="G3245" s="9">
        <v>36</v>
      </c>
      <c r="H3245" s="1" t="s">
        <v>570</v>
      </c>
      <c r="I3245" s="8" t="s">
        <v>6529</v>
      </c>
      <c r="J3245" s="9" t="s">
        <v>14</v>
      </c>
    </row>
    <row r="3246" spans="1:10">
      <c r="A3246" s="12">
        <v>45418</v>
      </c>
      <c r="B3246" s="16" t="s">
        <v>113</v>
      </c>
      <c r="C3246" s="1" t="s">
        <v>6530</v>
      </c>
      <c r="D3246" s="8">
        <v>5687318</v>
      </c>
      <c r="E3246" s="8" t="s">
        <v>6531</v>
      </c>
      <c r="F3246" s="8">
        <v>12</v>
      </c>
      <c r="G3246" s="9">
        <v>9</v>
      </c>
      <c r="H3246" s="1" t="s">
        <v>71</v>
      </c>
      <c r="I3246" s="8" t="s">
        <v>6532</v>
      </c>
      <c r="J3246" s="9" t="s">
        <v>14</v>
      </c>
    </row>
    <row r="3247" spans="1:10">
      <c r="A3247" s="12">
        <v>45418</v>
      </c>
      <c r="B3247" s="16" t="s">
        <v>113</v>
      </c>
      <c r="C3247" s="1" t="s">
        <v>6533</v>
      </c>
      <c r="D3247" s="8">
        <v>822239</v>
      </c>
      <c r="E3247" s="8" t="s">
        <v>6534</v>
      </c>
      <c r="F3247" s="8">
        <v>6</v>
      </c>
      <c r="G3247" s="9">
        <v>5</v>
      </c>
      <c r="H3247" s="1" t="s">
        <v>79</v>
      </c>
      <c r="I3247" s="8" t="s">
        <v>6535</v>
      </c>
      <c r="J3247" s="9" t="s">
        <v>14</v>
      </c>
    </row>
    <row r="3248" spans="1:10">
      <c r="A3248" s="12">
        <v>45418</v>
      </c>
      <c r="B3248" s="16" t="s">
        <v>113</v>
      </c>
      <c r="C3248" s="1" t="s">
        <v>6536</v>
      </c>
      <c r="D3248" s="8">
        <v>822239</v>
      </c>
      <c r="E3248" s="8" t="s">
        <v>6534</v>
      </c>
      <c r="F3248" s="8">
        <v>6</v>
      </c>
      <c r="G3248" s="9">
        <v>5</v>
      </c>
      <c r="H3248" s="1" t="s">
        <v>79</v>
      </c>
      <c r="I3248" s="8" t="s">
        <v>6535</v>
      </c>
      <c r="J3248" s="9" t="s">
        <v>43</v>
      </c>
    </row>
    <row r="3249" spans="1:10">
      <c r="A3249" s="12">
        <v>45418</v>
      </c>
      <c r="B3249" s="16" t="s">
        <v>113</v>
      </c>
      <c r="C3249" s="1" t="s">
        <v>6537</v>
      </c>
      <c r="D3249" s="8">
        <v>822239</v>
      </c>
      <c r="E3249" s="8" t="s">
        <v>6534</v>
      </c>
      <c r="F3249" s="8">
        <v>4</v>
      </c>
      <c r="G3249" s="9">
        <v>6</v>
      </c>
      <c r="H3249" s="1">
        <v>2</v>
      </c>
      <c r="I3249" s="8">
        <v>244.52</v>
      </c>
      <c r="J3249" s="9" t="s">
        <v>14</v>
      </c>
    </row>
    <row r="3250" spans="1:10">
      <c r="A3250" s="12">
        <v>45418</v>
      </c>
      <c r="B3250" s="16" t="s">
        <v>113</v>
      </c>
      <c r="C3250" s="1" t="s">
        <v>6538</v>
      </c>
      <c r="D3250" s="8">
        <v>822239</v>
      </c>
      <c r="E3250" s="8" t="s">
        <v>6534</v>
      </c>
      <c r="F3250" s="8">
        <v>5</v>
      </c>
      <c r="G3250" s="9">
        <v>6</v>
      </c>
      <c r="H3250" s="1">
        <v>1</v>
      </c>
      <c r="I3250" s="8">
        <v>122.26</v>
      </c>
      <c r="J3250" s="9" t="s">
        <v>43</v>
      </c>
    </row>
    <row r="3251" spans="1:10">
      <c r="A3251" s="12">
        <v>45418</v>
      </c>
      <c r="B3251" s="16" t="s">
        <v>113</v>
      </c>
      <c r="C3251" s="1" t="s">
        <v>6539</v>
      </c>
      <c r="D3251" s="8">
        <v>822239</v>
      </c>
      <c r="E3251" s="8" t="s">
        <v>6534</v>
      </c>
      <c r="F3251" s="8">
        <v>1</v>
      </c>
      <c r="G3251" s="9">
        <v>4</v>
      </c>
      <c r="H3251" s="1">
        <v>3</v>
      </c>
      <c r="I3251" s="8">
        <v>366.78</v>
      </c>
      <c r="J3251" s="9" t="s">
        <v>43</v>
      </c>
    </row>
    <row r="3252" spans="1:10">
      <c r="A3252" s="12">
        <v>45418</v>
      </c>
      <c r="B3252" s="16" t="s">
        <v>113</v>
      </c>
      <c r="C3252" s="1" t="s">
        <v>6540</v>
      </c>
      <c r="D3252" s="8">
        <v>822239</v>
      </c>
      <c r="E3252" s="8" t="s">
        <v>6534</v>
      </c>
      <c r="F3252" s="8">
        <v>6</v>
      </c>
      <c r="G3252" s="9">
        <v>5</v>
      </c>
      <c r="H3252" s="1" t="s">
        <v>79</v>
      </c>
      <c r="I3252" s="8" t="s">
        <v>6535</v>
      </c>
      <c r="J3252" s="9" t="s">
        <v>43</v>
      </c>
    </row>
    <row r="3253" spans="1:10">
      <c r="A3253" s="12">
        <v>45418</v>
      </c>
      <c r="B3253" s="16" t="s">
        <v>113</v>
      </c>
      <c r="C3253" s="1" t="s">
        <v>6541</v>
      </c>
      <c r="D3253" s="8">
        <v>822239</v>
      </c>
      <c r="E3253" s="8" t="s">
        <v>6534</v>
      </c>
      <c r="F3253" s="8">
        <v>6</v>
      </c>
      <c r="G3253" s="9">
        <v>4</v>
      </c>
      <c r="H3253" s="1" t="s">
        <v>90</v>
      </c>
      <c r="I3253" s="8" t="s">
        <v>6542</v>
      </c>
      <c r="J3253" s="9" t="s">
        <v>14</v>
      </c>
    </row>
    <row r="3254" spans="1:10">
      <c r="A3254" s="12">
        <v>45418</v>
      </c>
      <c r="B3254" s="16" t="s">
        <v>113</v>
      </c>
      <c r="C3254" s="1" t="s">
        <v>6543</v>
      </c>
      <c r="D3254" s="8">
        <v>822239</v>
      </c>
      <c r="E3254" s="8" t="s">
        <v>6534</v>
      </c>
      <c r="F3254" s="8">
        <v>6</v>
      </c>
      <c r="G3254" s="9">
        <v>4</v>
      </c>
      <c r="H3254" s="1" t="s">
        <v>90</v>
      </c>
      <c r="I3254" s="8" t="s">
        <v>6542</v>
      </c>
      <c r="J3254" s="9" t="s">
        <v>14</v>
      </c>
    </row>
    <row r="3255" spans="1:10">
      <c r="A3255" s="12">
        <v>45418</v>
      </c>
      <c r="B3255" s="16" t="s">
        <v>113</v>
      </c>
      <c r="C3255" s="1" t="s">
        <v>6544</v>
      </c>
      <c r="D3255" s="8">
        <v>695769</v>
      </c>
      <c r="E3255" s="8" t="s">
        <v>6545</v>
      </c>
      <c r="F3255" s="8">
        <v>135</v>
      </c>
      <c r="G3255" s="9">
        <v>75</v>
      </c>
      <c r="H3255" s="1" t="s">
        <v>299</v>
      </c>
      <c r="I3255" s="8" t="s">
        <v>6546</v>
      </c>
      <c r="J3255" s="9" t="s">
        <v>26</v>
      </c>
    </row>
    <row r="3256" spans="1:10">
      <c r="A3256" s="12">
        <v>45418</v>
      </c>
      <c r="B3256" s="16" t="s">
        <v>113</v>
      </c>
      <c r="C3256" s="1" t="s">
        <v>6547</v>
      </c>
      <c r="D3256" s="8">
        <v>792386</v>
      </c>
      <c r="E3256" s="8" t="s">
        <v>6548</v>
      </c>
      <c r="F3256" s="8">
        <v>1</v>
      </c>
      <c r="G3256" s="9">
        <v>0</v>
      </c>
      <c r="H3256" s="1" t="s">
        <v>79</v>
      </c>
      <c r="I3256" s="8" t="s">
        <v>6549</v>
      </c>
      <c r="J3256" s="9" t="s">
        <v>47</v>
      </c>
    </row>
    <row r="3257" spans="1:10">
      <c r="A3257" s="12">
        <v>45418</v>
      </c>
      <c r="B3257" s="16" t="s">
        <v>113</v>
      </c>
      <c r="C3257" s="1" t="s">
        <v>5008</v>
      </c>
      <c r="D3257" s="8">
        <v>848808</v>
      </c>
      <c r="E3257" s="8" t="s">
        <v>6481</v>
      </c>
      <c r="F3257" s="8">
        <v>288</v>
      </c>
      <c r="G3257" s="9">
        <v>318</v>
      </c>
      <c r="H3257" s="1">
        <v>30</v>
      </c>
      <c r="I3257" s="8">
        <v>147.06</v>
      </c>
      <c r="J3257" s="9" t="s">
        <v>43</v>
      </c>
    </row>
    <row r="3258" spans="1:10">
      <c r="A3258" s="12">
        <v>45418</v>
      </c>
      <c r="B3258" s="16" t="s">
        <v>113</v>
      </c>
      <c r="C3258" s="1" t="s">
        <v>6550</v>
      </c>
      <c r="D3258" s="8">
        <v>2835962</v>
      </c>
      <c r="E3258" s="8" t="s">
        <v>6488</v>
      </c>
      <c r="F3258" s="8">
        <v>522</v>
      </c>
      <c r="G3258" s="9">
        <v>516</v>
      </c>
      <c r="H3258" s="1" t="s">
        <v>126</v>
      </c>
      <c r="I3258" s="8" t="s">
        <v>6551</v>
      </c>
      <c r="J3258" s="9" t="s">
        <v>14</v>
      </c>
    </row>
    <row r="3259" spans="1:10">
      <c r="A3259" s="12">
        <v>45418</v>
      </c>
      <c r="B3259" s="16" t="s">
        <v>113</v>
      </c>
      <c r="C3259" s="1" t="s">
        <v>6552</v>
      </c>
      <c r="D3259" s="8">
        <v>2835962</v>
      </c>
      <c r="E3259" s="8" t="s">
        <v>6488</v>
      </c>
      <c r="F3259" s="8">
        <v>318</v>
      </c>
      <c r="G3259" s="9">
        <v>126</v>
      </c>
      <c r="H3259" s="1" t="s">
        <v>3688</v>
      </c>
      <c r="I3259" s="8" t="s">
        <v>6553</v>
      </c>
      <c r="J3259" s="9" t="s">
        <v>43</v>
      </c>
    </row>
    <row r="3260" spans="1:10">
      <c r="A3260" s="12">
        <v>45418</v>
      </c>
      <c r="B3260" s="16" t="s">
        <v>113</v>
      </c>
      <c r="C3260" s="1" t="s">
        <v>6554</v>
      </c>
      <c r="D3260" s="8">
        <v>695913</v>
      </c>
      <c r="E3260" s="8" t="s">
        <v>6555</v>
      </c>
      <c r="F3260" s="8">
        <v>8</v>
      </c>
      <c r="G3260" s="9">
        <v>0</v>
      </c>
      <c r="H3260" s="1" t="s">
        <v>362</v>
      </c>
      <c r="I3260" s="8" t="s">
        <v>6556</v>
      </c>
      <c r="J3260" s="9" t="s">
        <v>14</v>
      </c>
    </row>
    <row r="3261" spans="1:10">
      <c r="A3261" s="12">
        <v>45418</v>
      </c>
      <c r="B3261" s="16" t="s">
        <v>113</v>
      </c>
      <c r="C3261" s="1" t="s">
        <v>6557</v>
      </c>
      <c r="D3261" s="8">
        <v>2835962</v>
      </c>
      <c r="E3261" s="8" t="s">
        <v>6488</v>
      </c>
      <c r="F3261" s="8">
        <v>360</v>
      </c>
      <c r="G3261" s="9">
        <v>504</v>
      </c>
      <c r="H3261" s="1">
        <v>144</v>
      </c>
      <c r="I3261" s="8">
        <v>102.09</v>
      </c>
      <c r="J3261" s="9" t="s">
        <v>14</v>
      </c>
    </row>
    <row r="3262" spans="1:10">
      <c r="A3262" s="12">
        <v>45418</v>
      </c>
      <c r="B3262" s="16" t="s">
        <v>113</v>
      </c>
      <c r="C3262" s="1" t="s">
        <v>6257</v>
      </c>
      <c r="D3262" s="8">
        <v>9317059</v>
      </c>
      <c r="E3262" s="8" t="s">
        <v>6473</v>
      </c>
      <c r="F3262" s="8">
        <v>32</v>
      </c>
      <c r="G3262" s="9">
        <v>22</v>
      </c>
      <c r="H3262" s="1" t="s">
        <v>579</v>
      </c>
      <c r="I3262" s="8" t="s">
        <v>6558</v>
      </c>
      <c r="J3262" s="9" t="s">
        <v>47</v>
      </c>
    </row>
    <row r="3263" spans="1:10">
      <c r="A3263" s="12">
        <v>45418</v>
      </c>
      <c r="B3263" s="16" t="s">
        <v>113</v>
      </c>
      <c r="C3263" s="1" t="s">
        <v>4993</v>
      </c>
      <c r="D3263" s="8">
        <v>527488</v>
      </c>
      <c r="E3263" s="8" t="s">
        <v>6455</v>
      </c>
      <c r="F3263" s="8">
        <v>136</v>
      </c>
      <c r="G3263" s="9">
        <v>128</v>
      </c>
      <c r="H3263" s="1" t="s">
        <v>362</v>
      </c>
      <c r="I3263" s="8" t="s">
        <v>6456</v>
      </c>
      <c r="J3263" s="9" t="s">
        <v>47</v>
      </c>
    </row>
    <row r="3264" spans="1:10">
      <c r="A3264" s="12">
        <v>45418</v>
      </c>
      <c r="B3264" s="16" t="s">
        <v>113</v>
      </c>
      <c r="C3264" s="1" t="s">
        <v>6350</v>
      </c>
      <c r="D3264" s="8">
        <v>197374</v>
      </c>
      <c r="E3264" s="8" t="s">
        <v>6559</v>
      </c>
      <c r="F3264" s="8">
        <v>114</v>
      </c>
      <c r="G3264" s="9">
        <v>123</v>
      </c>
      <c r="H3264" s="1">
        <v>9</v>
      </c>
      <c r="I3264" s="8">
        <v>640.79999999999995</v>
      </c>
      <c r="J3264" s="9" t="s">
        <v>16</v>
      </c>
    </row>
    <row r="3265" spans="1:10">
      <c r="A3265" s="12">
        <v>45418</v>
      </c>
      <c r="B3265" s="16" t="s">
        <v>113</v>
      </c>
      <c r="C3265" s="1" t="s">
        <v>6560</v>
      </c>
      <c r="D3265" s="8">
        <v>586782</v>
      </c>
      <c r="E3265" s="8" t="s">
        <v>6561</v>
      </c>
      <c r="F3265" s="8">
        <v>24</v>
      </c>
      <c r="G3265" s="9">
        <v>18</v>
      </c>
      <c r="H3265" s="1" t="s">
        <v>126</v>
      </c>
      <c r="I3265" s="8" t="s">
        <v>6562</v>
      </c>
      <c r="J3265" s="9" t="s">
        <v>47</v>
      </c>
    </row>
    <row r="3266" spans="1:10">
      <c r="A3266" s="12">
        <v>45418</v>
      </c>
      <c r="B3266" s="16" t="s">
        <v>113</v>
      </c>
      <c r="C3266" s="1" t="s">
        <v>6563</v>
      </c>
      <c r="D3266" s="8">
        <v>661813</v>
      </c>
      <c r="E3266" s="8" t="s">
        <v>6564</v>
      </c>
      <c r="F3266" s="8">
        <v>24</v>
      </c>
      <c r="G3266" s="9">
        <v>22</v>
      </c>
      <c r="H3266" s="1" t="s">
        <v>90</v>
      </c>
      <c r="I3266" s="8" t="s">
        <v>6565</v>
      </c>
      <c r="J3266" s="9" t="s">
        <v>47</v>
      </c>
    </row>
    <row r="3267" spans="1:10">
      <c r="A3267" s="12">
        <v>45419</v>
      </c>
      <c r="B3267" s="16" t="s">
        <v>113</v>
      </c>
      <c r="C3267" s="1" t="s">
        <v>6566</v>
      </c>
      <c r="D3267" s="8">
        <v>751732</v>
      </c>
      <c r="E3267" s="8" t="s">
        <v>6567</v>
      </c>
      <c r="F3267" s="8">
        <v>8</v>
      </c>
      <c r="G3267" s="9">
        <v>15</v>
      </c>
      <c r="H3267" s="1">
        <v>7</v>
      </c>
      <c r="I3267" s="8">
        <v>464.17</v>
      </c>
      <c r="J3267" s="9" t="s">
        <v>22</v>
      </c>
    </row>
    <row r="3268" spans="1:10">
      <c r="A3268" s="12">
        <v>45419</v>
      </c>
      <c r="B3268" s="16" t="s">
        <v>113</v>
      </c>
      <c r="C3268" s="1" t="s">
        <v>6568</v>
      </c>
      <c r="D3268" s="8">
        <v>826876</v>
      </c>
      <c r="E3268" s="8" t="s">
        <v>6569</v>
      </c>
      <c r="F3268" s="8">
        <v>6</v>
      </c>
      <c r="G3268" s="9">
        <v>16</v>
      </c>
      <c r="H3268" s="1">
        <v>10</v>
      </c>
      <c r="I3268" s="8">
        <v>133.4</v>
      </c>
      <c r="J3268" s="9" t="s">
        <v>12</v>
      </c>
    </row>
    <row r="3269" spans="1:10">
      <c r="A3269" s="12">
        <v>45419</v>
      </c>
      <c r="B3269" s="16" t="s">
        <v>113</v>
      </c>
      <c r="C3269" s="1" t="s">
        <v>6570</v>
      </c>
      <c r="D3269" s="8">
        <v>139687</v>
      </c>
      <c r="E3269" s="8" t="s">
        <v>6571</v>
      </c>
      <c r="F3269" s="8">
        <v>0</v>
      </c>
      <c r="G3269" s="9">
        <v>1</v>
      </c>
      <c r="H3269" s="1">
        <v>1</v>
      </c>
      <c r="I3269" s="8">
        <v>7.54</v>
      </c>
      <c r="J3269" s="9" t="s">
        <v>12</v>
      </c>
    </row>
    <row r="3270" spans="1:10">
      <c r="A3270" s="12">
        <v>45419</v>
      </c>
      <c r="B3270" s="16" t="s">
        <v>113</v>
      </c>
      <c r="C3270" s="1" t="s">
        <v>6572</v>
      </c>
      <c r="D3270" s="8">
        <v>849983</v>
      </c>
      <c r="E3270" s="8" t="s">
        <v>6573</v>
      </c>
      <c r="F3270" s="8">
        <v>6</v>
      </c>
      <c r="G3270" s="9">
        <v>7</v>
      </c>
      <c r="H3270" s="1">
        <v>1</v>
      </c>
      <c r="I3270" s="8">
        <v>150.05000000000001</v>
      </c>
      <c r="J3270" s="9" t="s">
        <v>12</v>
      </c>
    </row>
    <row r="3271" spans="1:10">
      <c r="A3271" s="12">
        <v>45419</v>
      </c>
      <c r="B3271" s="16" t="s">
        <v>113</v>
      </c>
      <c r="C3271" s="1" t="s">
        <v>6574</v>
      </c>
      <c r="D3271" s="8">
        <v>943183</v>
      </c>
      <c r="E3271" s="8" t="s">
        <v>6575</v>
      </c>
      <c r="F3271" s="8">
        <v>1</v>
      </c>
      <c r="G3271" s="9">
        <v>7</v>
      </c>
      <c r="H3271" s="1">
        <v>6</v>
      </c>
      <c r="I3271" s="8">
        <v>174.54</v>
      </c>
      <c r="J3271" s="9" t="s">
        <v>22</v>
      </c>
    </row>
    <row r="3272" spans="1:10">
      <c r="A3272" s="12">
        <v>45419</v>
      </c>
      <c r="B3272" s="16" t="s">
        <v>113</v>
      </c>
      <c r="C3272" s="1" t="s">
        <v>6576</v>
      </c>
      <c r="D3272" s="8">
        <v>278998</v>
      </c>
      <c r="E3272" s="8" t="s">
        <v>6577</v>
      </c>
      <c r="F3272" s="8">
        <v>0</v>
      </c>
      <c r="G3272" s="9">
        <v>1</v>
      </c>
      <c r="H3272" s="1">
        <v>1</v>
      </c>
      <c r="I3272" s="8">
        <v>11.06</v>
      </c>
      <c r="J3272" s="9" t="s">
        <v>12</v>
      </c>
    </row>
    <row r="3273" spans="1:10">
      <c r="A3273" s="12">
        <v>45419</v>
      </c>
      <c r="B3273" s="16" t="s">
        <v>113</v>
      </c>
      <c r="C3273" s="1" t="s">
        <v>5376</v>
      </c>
      <c r="D3273" s="8">
        <v>5888785</v>
      </c>
      <c r="E3273" s="8" t="s">
        <v>6578</v>
      </c>
      <c r="F3273" s="8">
        <v>0</v>
      </c>
      <c r="G3273" s="9">
        <v>2</v>
      </c>
      <c r="H3273" s="1">
        <v>2</v>
      </c>
      <c r="I3273" s="8">
        <v>87.64</v>
      </c>
      <c r="J3273" s="9" t="s">
        <v>12</v>
      </c>
    </row>
    <row r="3274" spans="1:10">
      <c r="A3274" s="12">
        <v>45419</v>
      </c>
      <c r="B3274" s="16" t="s">
        <v>113</v>
      </c>
      <c r="C3274" s="1" t="s">
        <v>6579</v>
      </c>
      <c r="D3274" s="8">
        <v>371323</v>
      </c>
      <c r="E3274" s="8" t="s">
        <v>6580</v>
      </c>
      <c r="F3274" s="8">
        <v>3</v>
      </c>
      <c r="G3274" s="9">
        <v>0</v>
      </c>
      <c r="H3274" s="1" t="s">
        <v>71</v>
      </c>
      <c r="I3274" s="8" t="s">
        <v>6581</v>
      </c>
      <c r="J3274" s="9" t="s">
        <v>47</v>
      </c>
    </row>
    <row r="3275" spans="1:10">
      <c r="A3275" s="12">
        <v>45419</v>
      </c>
      <c r="B3275" s="16" t="s">
        <v>113</v>
      </c>
      <c r="C3275" s="1" t="s">
        <v>4858</v>
      </c>
      <c r="D3275" s="8">
        <v>362515</v>
      </c>
      <c r="E3275" s="8" t="s">
        <v>6582</v>
      </c>
      <c r="F3275" s="8">
        <v>0</v>
      </c>
      <c r="G3275" s="9">
        <v>11</v>
      </c>
      <c r="H3275" s="1">
        <v>11</v>
      </c>
      <c r="I3275" s="8">
        <v>12.87</v>
      </c>
      <c r="J3275" s="9" t="s">
        <v>12</v>
      </c>
    </row>
    <row r="3276" spans="1:10">
      <c r="A3276" s="12">
        <v>45419</v>
      </c>
      <c r="B3276" s="16" t="s">
        <v>113</v>
      </c>
      <c r="C3276" s="1" t="s">
        <v>6583</v>
      </c>
      <c r="D3276" s="8">
        <v>733436</v>
      </c>
      <c r="E3276" s="8" t="s">
        <v>6584</v>
      </c>
      <c r="F3276" s="8">
        <v>9</v>
      </c>
      <c r="G3276" s="9">
        <v>15</v>
      </c>
      <c r="H3276" s="1">
        <v>6</v>
      </c>
      <c r="I3276" s="8">
        <v>231.24</v>
      </c>
      <c r="J3276" s="9" t="s">
        <v>43</v>
      </c>
    </row>
    <row r="3277" spans="1:10">
      <c r="A3277" s="12">
        <v>45419</v>
      </c>
      <c r="B3277" s="16" t="s">
        <v>113</v>
      </c>
      <c r="C3277" s="1" t="s">
        <v>6585</v>
      </c>
      <c r="D3277" s="8">
        <v>973006</v>
      </c>
      <c r="E3277" s="8" t="s">
        <v>6586</v>
      </c>
      <c r="F3277" s="8">
        <v>71</v>
      </c>
      <c r="G3277" s="9">
        <v>72</v>
      </c>
      <c r="H3277" s="1">
        <v>1</v>
      </c>
      <c r="I3277" s="8">
        <v>8.39</v>
      </c>
      <c r="J3277" s="9" t="s">
        <v>14</v>
      </c>
    </row>
    <row r="3278" spans="1:10">
      <c r="A3278" s="12">
        <v>45419</v>
      </c>
      <c r="B3278" s="16" t="s">
        <v>113</v>
      </c>
      <c r="C3278" s="1" t="s">
        <v>6587</v>
      </c>
      <c r="D3278" s="8">
        <v>973006</v>
      </c>
      <c r="E3278" s="8" t="s">
        <v>6586</v>
      </c>
      <c r="F3278" s="8">
        <v>41</v>
      </c>
      <c r="G3278" s="9">
        <v>42</v>
      </c>
      <c r="H3278" s="1">
        <v>1</v>
      </c>
      <c r="I3278" s="8">
        <v>8.39</v>
      </c>
      <c r="J3278" s="9" t="s">
        <v>14</v>
      </c>
    </row>
    <row r="3279" spans="1:10">
      <c r="A3279" s="12">
        <v>45419</v>
      </c>
      <c r="B3279" s="16" t="s">
        <v>113</v>
      </c>
      <c r="C3279" s="1" t="s">
        <v>6588</v>
      </c>
      <c r="D3279" s="8">
        <v>973006</v>
      </c>
      <c r="E3279" s="8" t="s">
        <v>6586</v>
      </c>
      <c r="F3279" s="8">
        <v>54</v>
      </c>
      <c r="G3279" s="9">
        <v>66</v>
      </c>
      <c r="H3279" s="1">
        <v>12</v>
      </c>
      <c r="I3279" s="8">
        <v>100.68</v>
      </c>
      <c r="J3279" s="9" t="s">
        <v>14</v>
      </c>
    </row>
    <row r="3280" spans="1:10">
      <c r="A3280" s="12">
        <v>45419</v>
      </c>
      <c r="B3280" s="16" t="s">
        <v>113</v>
      </c>
      <c r="C3280" s="1" t="s">
        <v>6589</v>
      </c>
      <c r="D3280" s="8">
        <v>973006</v>
      </c>
      <c r="E3280" s="8" t="s">
        <v>6586</v>
      </c>
      <c r="F3280" s="8">
        <v>60</v>
      </c>
      <c r="G3280" s="9">
        <v>72</v>
      </c>
      <c r="H3280" s="1">
        <v>12</v>
      </c>
      <c r="I3280" s="8">
        <v>100.68</v>
      </c>
      <c r="J3280" s="9" t="s">
        <v>28</v>
      </c>
    </row>
    <row r="3281" spans="1:10">
      <c r="A3281" s="12">
        <v>45419</v>
      </c>
      <c r="B3281" s="16" t="s">
        <v>113</v>
      </c>
      <c r="C3281" s="1" t="s">
        <v>6590</v>
      </c>
      <c r="D3281" s="8">
        <v>973006</v>
      </c>
      <c r="E3281" s="8" t="s">
        <v>6586</v>
      </c>
      <c r="F3281" s="8">
        <v>36</v>
      </c>
      <c r="G3281" s="9">
        <v>72</v>
      </c>
      <c r="H3281" s="1">
        <v>36</v>
      </c>
      <c r="I3281" s="8">
        <v>302.04000000000002</v>
      </c>
      <c r="J3281" s="9" t="s">
        <v>43</v>
      </c>
    </row>
    <row r="3282" spans="1:10">
      <c r="A3282" s="12">
        <v>45419</v>
      </c>
      <c r="B3282" s="16" t="s">
        <v>113</v>
      </c>
      <c r="C3282" s="1" t="s">
        <v>6591</v>
      </c>
      <c r="D3282" s="8">
        <v>733436</v>
      </c>
      <c r="E3282" s="8" t="s">
        <v>6584</v>
      </c>
      <c r="F3282" s="8">
        <v>14</v>
      </c>
      <c r="G3282" s="9">
        <v>13</v>
      </c>
      <c r="H3282" s="1" t="s">
        <v>79</v>
      </c>
      <c r="I3282" s="8" t="s">
        <v>6592</v>
      </c>
      <c r="J3282" s="9" t="s">
        <v>14</v>
      </c>
    </row>
    <row r="3283" spans="1:10">
      <c r="A3283" s="12">
        <v>45419</v>
      </c>
      <c r="B3283" s="16" t="s">
        <v>113</v>
      </c>
      <c r="C3283" s="1" t="s">
        <v>6593</v>
      </c>
      <c r="D3283" s="8">
        <v>973006</v>
      </c>
      <c r="E3283" s="8" t="s">
        <v>6586</v>
      </c>
      <c r="F3283" s="8">
        <v>36</v>
      </c>
      <c r="G3283" s="9">
        <v>0</v>
      </c>
      <c r="H3283" s="1" t="s">
        <v>714</v>
      </c>
      <c r="I3283" s="8" t="s">
        <v>6594</v>
      </c>
      <c r="J3283" s="9" t="s">
        <v>14</v>
      </c>
    </row>
    <row r="3284" spans="1:10">
      <c r="A3284" s="12">
        <v>45419</v>
      </c>
      <c r="B3284" s="16" t="s">
        <v>113</v>
      </c>
      <c r="C3284" s="1" t="s">
        <v>6595</v>
      </c>
      <c r="D3284" s="8">
        <v>973006</v>
      </c>
      <c r="E3284" s="8" t="s">
        <v>6586</v>
      </c>
      <c r="F3284" s="8">
        <v>27</v>
      </c>
      <c r="G3284" s="9">
        <v>19</v>
      </c>
      <c r="H3284" s="1" t="s">
        <v>362</v>
      </c>
      <c r="I3284" s="8" t="s">
        <v>6596</v>
      </c>
      <c r="J3284" s="9" t="s">
        <v>43</v>
      </c>
    </row>
    <row r="3285" spans="1:10">
      <c r="A3285" s="12">
        <v>45419</v>
      </c>
      <c r="B3285" s="16" t="s">
        <v>113</v>
      </c>
      <c r="C3285" s="1" t="s">
        <v>3640</v>
      </c>
      <c r="D3285" s="8">
        <v>602795</v>
      </c>
      <c r="E3285" s="8" t="s">
        <v>6597</v>
      </c>
      <c r="F3285" s="8">
        <v>18</v>
      </c>
      <c r="G3285" s="9">
        <v>12</v>
      </c>
      <c r="H3285" s="1" t="s">
        <v>126</v>
      </c>
      <c r="I3285" s="8" t="s">
        <v>6598</v>
      </c>
      <c r="J3285" s="9" t="s">
        <v>47</v>
      </c>
    </row>
    <row r="3286" spans="1:10">
      <c r="A3286" s="12">
        <v>45419</v>
      </c>
      <c r="B3286" s="16" t="s">
        <v>113</v>
      </c>
      <c r="C3286" s="1" t="s">
        <v>6599</v>
      </c>
      <c r="D3286" s="8">
        <v>716735</v>
      </c>
      <c r="E3286" s="8" t="s">
        <v>2842</v>
      </c>
      <c r="F3286" s="8">
        <v>13</v>
      </c>
      <c r="G3286" s="9">
        <v>12</v>
      </c>
      <c r="H3286" s="1" t="s">
        <v>79</v>
      </c>
      <c r="I3286" s="8" t="s">
        <v>6479</v>
      </c>
      <c r="J3286" s="9" t="s">
        <v>47</v>
      </c>
    </row>
    <row r="3287" spans="1:10">
      <c r="A3287" s="12">
        <v>45419</v>
      </c>
      <c r="B3287" s="16" t="s">
        <v>113</v>
      </c>
      <c r="C3287" s="1" t="s">
        <v>4962</v>
      </c>
      <c r="D3287" s="8">
        <v>602795</v>
      </c>
      <c r="E3287" s="8" t="s">
        <v>6597</v>
      </c>
      <c r="F3287" s="8">
        <v>8</v>
      </c>
      <c r="G3287" s="9">
        <v>6</v>
      </c>
      <c r="H3287" s="1" t="s">
        <v>90</v>
      </c>
      <c r="I3287" s="8" t="s">
        <v>6600</v>
      </c>
      <c r="J3287" s="9" t="s">
        <v>47</v>
      </c>
    </row>
    <row r="3288" spans="1:10">
      <c r="A3288" s="12">
        <v>45419</v>
      </c>
      <c r="B3288" s="16" t="s">
        <v>113</v>
      </c>
      <c r="C3288" s="1" t="s">
        <v>3850</v>
      </c>
      <c r="D3288" s="8">
        <v>716735</v>
      </c>
      <c r="E3288" s="8" t="s">
        <v>2842</v>
      </c>
      <c r="F3288" s="8">
        <v>18</v>
      </c>
      <c r="G3288" s="9">
        <v>16</v>
      </c>
      <c r="H3288" s="1" t="s">
        <v>90</v>
      </c>
      <c r="I3288" s="8" t="s">
        <v>6601</v>
      </c>
      <c r="J3288" s="9" t="s">
        <v>47</v>
      </c>
    </row>
    <row r="3289" spans="1:10">
      <c r="A3289" s="12">
        <v>45419</v>
      </c>
      <c r="B3289" s="16" t="s">
        <v>113</v>
      </c>
      <c r="C3289" s="1" t="s">
        <v>6602</v>
      </c>
      <c r="D3289" s="8">
        <v>2835962</v>
      </c>
      <c r="E3289" s="8" t="s">
        <v>6488</v>
      </c>
      <c r="F3289" s="8">
        <v>228</v>
      </c>
      <c r="G3289" s="9">
        <v>132</v>
      </c>
      <c r="H3289" s="1" t="s">
        <v>681</v>
      </c>
      <c r="I3289" s="8" t="s">
        <v>6603</v>
      </c>
      <c r="J3289" s="9" t="s">
        <v>14</v>
      </c>
    </row>
    <row r="3290" spans="1:10">
      <c r="A3290" s="12">
        <v>45419</v>
      </c>
      <c r="B3290" s="16" t="s">
        <v>113</v>
      </c>
      <c r="C3290" s="1" t="s">
        <v>6604</v>
      </c>
      <c r="D3290" s="8">
        <v>741985</v>
      </c>
      <c r="E3290" s="8" t="s">
        <v>6485</v>
      </c>
      <c r="F3290" s="8">
        <v>3</v>
      </c>
      <c r="G3290" s="9">
        <v>432</v>
      </c>
      <c r="H3290" s="1">
        <v>429</v>
      </c>
      <c r="I3290" s="8">
        <v>2265.12</v>
      </c>
      <c r="J3290" s="9" t="s">
        <v>43</v>
      </c>
    </row>
    <row r="3291" spans="1:10">
      <c r="A3291" s="12">
        <v>45419</v>
      </c>
      <c r="B3291" s="16" t="s">
        <v>113</v>
      </c>
      <c r="C3291" s="1" t="s">
        <v>6605</v>
      </c>
      <c r="D3291" s="8">
        <v>2835962</v>
      </c>
      <c r="E3291" s="8" t="s">
        <v>6488</v>
      </c>
      <c r="F3291" s="8">
        <v>264</v>
      </c>
      <c r="G3291" s="9">
        <v>504</v>
      </c>
      <c r="H3291" s="1">
        <v>240</v>
      </c>
      <c r="I3291" s="8">
        <v>170.16</v>
      </c>
      <c r="J3291" s="9" t="s">
        <v>43</v>
      </c>
    </row>
    <row r="3292" spans="1:10">
      <c r="A3292" s="12">
        <v>45419</v>
      </c>
      <c r="B3292" s="16" t="s">
        <v>113</v>
      </c>
      <c r="C3292" s="1" t="s">
        <v>2063</v>
      </c>
      <c r="D3292" s="8">
        <v>9228445</v>
      </c>
      <c r="E3292" s="8" t="s">
        <v>4689</v>
      </c>
      <c r="F3292" s="8">
        <v>1</v>
      </c>
      <c r="G3292" s="9">
        <v>0</v>
      </c>
      <c r="H3292" s="1" t="s">
        <v>79</v>
      </c>
      <c r="I3292" s="8" t="s">
        <v>6606</v>
      </c>
      <c r="J3292" s="9" t="s">
        <v>14</v>
      </c>
    </row>
    <row r="3293" spans="1:10">
      <c r="A3293" s="12">
        <v>45419</v>
      </c>
      <c r="B3293" s="16" t="s">
        <v>113</v>
      </c>
      <c r="C3293" s="1" t="s">
        <v>4252</v>
      </c>
      <c r="D3293" s="8">
        <v>6843133</v>
      </c>
      <c r="E3293" s="8" t="s">
        <v>6475</v>
      </c>
      <c r="F3293" s="8">
        <v>80</v>
      </c>
      <c r="G3293" s="9">
        <v>130</v>
      </c>
      <c r="H3293" s="1">
        <v>50</v>
      </c>
      <c r="I3293" s="8">
        <v>107.95</v>
      </c>
      <c r="J3293" s="9" t="s">
        <v>45</v>
      </c>
    </row>
    <row r="3294" spans="1:10">
      <c r="A3294" s="12">
        <v>45419</v>
      </c>
      <c r="B3294" s="16" t="s">
        <v>113</v>
      </c>
      <c r="C3294" s="1" t="s">
        <v>3486</v>
      </c>
      <c r="D3294" s="8">
        <v>500466</v>
      </c>
      <c r="E3294" s="8" t="s">
        <v>740</v>
      </c>
      <c r="F3294" s="8">
        <v>200</v>
      </c>
      <c r="G3294" s="9">
        <v>151</v>
      </c>
      <c r="H3294" s="1" t="s">
        <v>5608</v>
      </c>
      <c r="I3294" s="8" t="s">
        <v>6607</v>
      </c>
      <c r="J3294" s="9" t="s">
        <v>47</v>
      </c>
    </row>
    <row r="3295" spans="1:10">
      <c r="A3295" s="12">
        <v>45419</v>
      </c>
      <c r="B3295" s="16" t="s">
        <v>113</v>
      </c>
      <c r="C3295" s="1" t="s">
        <v>6608</v>
      </c>
      <c r="D3295" s="8">
        <v>741985</v>
      </c>
      <c r="E3295" s="8" t="s">
        <v>6485</v>
      </c>
      <c r="F3295" s="8">
        <v>360</v>
      </c>
      <c r="G3295" s="9">
        <v>0</v>
      </c>
      <c r="H3295" s="1" t="s">
        <v>6609</v>
      </c>
      <c r="I3295" s="8" t="s">
        <v>6610</v>
      </c>
      <c r="J3295" s="9" t="s">
        <v>14</v>
      </c>
    </row>
    <row r="3296" spans="1:10">
      <c r="A3296" s="12">
        <v>45419</v>
      </c>
      <c r="B3296" s="16" t="s">
        <v>113</v>
      </c>
      <c r="C3296" s="1" t="s">
        <v>4076</v>
      </c>
      <c r="D3296" s="8">
        <v>500466</v>
      </c>
      <c r="E3296" s="8" t="s">
        <v>740</v>
      </c>
      <c r="F3296" s="8">
        <v>27</v>
      </c>
      <c r="G3296" s="9">
        <v>2</v>
      </c>
      <c r="H3296" s="1" t="s">
        <v>1739</v>
      </c>
      <c r="I3296" s="8" t="s">
        <v>6611</v>
      </c>
      <c r="J3296" s="9" t="s">
        <v>47</v>
      </c>
    </row>
    <row r="3297" spans="1:10">
      <c r="A3297" s="12">
        <v>45419</v>
      </c>
      <c r="B3297" s="16" t="s">
        <v>113</v>
      </c>
      <c r="C3297" s="1" t="s">
        <v>1203</v>
      </c>
      <c r="D3297" s="8">
        <v>669442</v>
      </c>
      <c r="E3297" s="8" t="s">
        <v>6612</v>
      </c>
      <c r="F3297" s="8">
        <v>200</v>
      </c>
      <c r="G3297" s="9">
        <v>180</v>
      </c>
      <c r="H3297" s="1" t="s">
        <v>947</v>
      </c>
      <c r="I3297" s="8" t="s">
        <v>6613</v>
      </c>
      <c r="J3297" s="9" t="s">
        <v>47</v>
      </c>
    </row>
    <row r="3298" spans="1:10">
      <c r="A3298" s="12">
        <v>45419</v>
      </c>
      <c r="B3298" s="16" t="s">
        <v>113</v>
      </c>
      <c r="C3298" s="1" t="s">
        <v>6614</v>
      </c>
      <c r="D3298" s="8">
        <v>348359</v>
      </c>
      <c r="E3298" s="8" t="s">
        <v>3305</v>
      </c>
      <c r="F3298" s="8">
        <v>216</v>
      </c>
      <c r="G3298" s="9">
        <v>248</v>
      </c>
      <c r="H3298" s="1">
        <v>32</v>
      </c>
      <c r="I3298" s="8">
        <v>252.16</v>
      </c>
      <c r="J3298" s="9" t="s">
        <v>28</v>
      </c>
    </row>
    <row r="3299" spans="1:10">
      <c r="A3299" s="12">
        <v>45419</v>
      </c>
      <c r="B3299" s="16" t="s">
        <v>113</v>
      </c>
      <c r="C3299" s="1" t="s">
        <v>5815</v>
      </c>
      <c r="D3299" s="8">
        <v>9228445</v>
      </c>
      <c r="E3299" s="8" t="s">
        <v>4689</v>
      </c>
      <c r="F3299" s="8">
        <v>117</v>
      </c>
      <c r="G3299" s="9">
        <v>124</v>
      </c>
      <c r="H3299" s="1">
        <v>7</v>
      </c>
      <c r="I3299" s="8">
        <v>55.02</v>
      </c>
      <c r="J3299" s="9" t="s">
        <v>43</v>
      </c>
    </row>
    <row r="3300" spans="1:10">
      <c r="A3300" s="12">
        <v>45419</v>
      </c>
      <c r="B3300" s="16" t="s">
        <v>113</v>
      </c>
      <c r="C3300" s="1" t="s">
        <v>5577</v>
      </c>
      <c r="D3300" s="8">
        <v>210916</v>
      </c>
      <c r="E3300" s="8" t="s">
        <v>2304</v>
      </c>
      <c r="F3300" s="8">
        <v>36</v>
      </c>
      <c r="G3300" s="9">
        <v>0</v>
      </c>
      <c r="H3300" s="1" t="s">
        <v>714</v>
      </c>
      <c r="I3300" s="8" t="s">
        <v>6615</v>
      </c>
      <c r="J3300" s="9" t="s">
        <v>47</v>
      </c>
    </row>
    <row r="3301" spans="1:10">
      <c r="A3301" s="12">
        <v>45419</v>
      </c>
      <c r="B3301" s="16" t="s">
        <v>113</v>
      </c>
      <c r="C3301" s="1" t="s">
        <v>6616</v>
      </c>
      <c r="D3301" s="8">
        <v>208378</v>
      </c>
      <c r="E3301" s="8" t="s">
        <v>6617</v>
      </c>
      <c r="F3301" s="8">
        <v>72</v>
      </c>
      <c r="G3301" s="9">
        <v>144</v>
      </c>
      <c r="H3301" s="1">
        <v>72</v>
      </c>
      <c r="I3301" s="8">
        <v>86.47</v>
      </c>
      <c r="J3301" s="9" t="s">
        <v>43</v>
      </c>
    </row>
    <row r="3302" spans="1:10">
      <c r="A3302" s="12">
        <v>45419</v>
      </c>
      <c r="B3302" s="16" t="s">
        <v>113</v>
      </c>
      <c r="C3302" s="1" t="s">
        <v>6618</v>
      </c>
      <c r="D3302" s="8">
        <v>604685</v>
      </c>
      <c r="E3302" s="8" t="s">
        <v>6619</v>
      </c>
      <c r="F3302" s="8">
        <v>2</v>
      </c>
      <c r="G3302" s="9">
        <v>4</v>
      </c>
      <c r="H3302" s="1">
        <v>2</v>
      </c>
      <c r="I3302" s="8">
        <v>65.7</v>
      </c>
      <c r="J3302" s="9" t="s">
        <v>22</v>
      </c>
    </row>
    <row r="3303" spans="1:10">
      <c r="A3303" s="12">
        <v>45419</v>
      </c>
      <c r="B3303" s="16" t="s">
        <v>113</v>
      </c>
      <c r="C3303" s="1" t="s">
        <v>6620</v>
      </c>
      <c r="D3303" s="8">
        <v>937748</v>
      </c>
      <c r="E3303" s="8" t="s">
        <v>6621</v>
      </c>
      <c r="F3303" s="8">
        <v>6</v>
      </c>
      <c r="G3303" s="9">
        <v>11</v>
      </c>
      <c r="H3303" s="1">
        <v>5</v>
      </c>
      <c r="I3303" s="8">
        <v>130.65</v>
      </c>
      <c r="J3303" s="9" t="s">
        <v>22</v>
      </c>
    </row>
    <row r="3304" spans="1:10">
      <c r="A3304" s="12">
        <v>45419</v>
      </c>
      <c r="B3304" s="16" t="s">
        <v>113</v>
      </c>
      <c r="C3304" s="1" t="s">
        <v>6622</v>
      </c>
      <c r="D3304" s="8">
        <v>909721</v>
      </c>
      <c r="E3304" s="8" t="s">
        <v>6623</v>
      </c>
      <c r="F3304" s="8">
        <v>0</v>
      </c>
      <c r="G3304" s="9">
        <v>1</v>
      </c>
      <c r="H3304" s="1">
        <v>1</v>
      </c>
      <c r="I3304" s="8">
        <v>3.31</v>
      </c>
      <c r="J3304" s="9" t="s">
        <v>12</v>
      </c>
    </row>
    <row r="3305" spans="1:10">
      <c r="A3305" s="12">
        <v>45419</v>
      </c>
      <c r="B3305" s="16" t="s">
        <v>113</v>
      </c>
      <c r="C3305" s="1" t="s">
        <v>4678</v>
      </c>
      <c r="D3305" s="8">
        <v>275144</v>
      </c>
      <c r="E3305" s="8" t="s">
        <v>6624</v>
      </c>
      <c r="F3305" s="8">
        <v>0</v>
      </c>
      <c r="G3305" s="9">
        <v>28</v>
      </c>
      <c r="H3305" s="1">
        <v>28</v>
      </c>
      <c r="I3305" s="8">
        <v>244.44</v>
      </c>
      <c r="J3305" s="9" t="s">
        <v>12</v>
      </c>
    </row>
    <row r="3306" spans="1:10">
      <c r="A3306" s="12">
        <v>45419</v>
      </c>
      <c r="B3306" s="16" t="s">
        <v>113</v>
      </c>
      <c r="C3306" s="1" t="s">
        <v>6625</v>
      </c>
      <c r="D3306" s="8">
        <v>528846</v>
      </c>
      <c r="E3306" s="8" t="s">
        <v>6626</v>
      </c>
      <c r="F3306" s="8">
        <v>9</v>
      </c>
      <c r="G3306" s="9">
        <v>10</v>
      </c>
      <c r="H3306" s="1">
        <v>1</v>
      </c>
      <c r="I3306" s="8">
        <v>9.1</v>
      </c>
      <c r="J3306" s="9" t="s">
        <v>24</v>
      </c>
    </row>
    <row r="3307" spans="1:10">
      <c r="A3307" s="12">
        <v>45419</v>
      </c>
      <c r="B3307" s="16" t="s">
        <v>113</v>
      </c>
      <c r="C3307" s="1" t="s">
        <v>6627</v>
      </c>
      <c r="D3307" s="8">
        <v>985757</v>
      </c>
      <c r="E3307" s="8" t="s">
        <v>6628</v>
      </c>
      <c r="F3307" s="8">
        <v>1</v>
      </c>
      <c r="G3307" s="9">
        <v>2</v>
      </c>
      <c r="H3307" s="1">
        <v>1</v>
      </c>
      <c r="I3307" s="8">
        <v>245.2</v>
      </c>
      <c r="J3307" s="9" t="s">
        <v>12</v>
      </c>
    </row>
    <row r="3308" spans="1:10">
      <c r="A3308" s="12">
        <v>45419</v>
      </c>
      <c r="B3308" s="16" t="s">
        <v>113</v>
      </c>
      <c r="C3308" s="1" t="s">
        <v>4681</v>
      </c>
      <c r="D3308" s="8">
        <v>7956500</v>
      </c>
      <c r="E3308" s="8" t="s">
        <v>6629</v>
      </c>
      <c r="F3308" s="8">
        <v>3</v>
      </c>
      <c r="G3308" s="9">
        <v>80</v>
      </c>
      <c r="H3308" s="1">
        <v>77</v>
      </c>
      <c r="I3308" s="8">
        <v>817.74</v>
      </c>
      <c r="J3308" s="9" t="s">
        <v>26</v>
      </c>
    </row>
    <row r="3309" spans="1:10">
      <c r="A3309" s="12">
        <v>45419</v>
      </c>
      <c r="B3309" s="16" t="s">
        <v>113</v>
      </c>
      <c r="C3309" s="1" t="s">
        <v>6630</v>
      </c>
      <c r="D3309" s="8">
        <v>923312</v>
      </c>
      <c r="E3309" s="8" t="s">
        <v>169</v>
      </c>
      <c r="F3309" s="8">
        <v>8</v>
      </c>
      <c r="G3309" s="9">
        <v>5</v>
      </c>
      <c r="H3309" s="1" t="s">
        <v>1890</v>
      </c>
      <c r="I3309" s="8" t="s">
        <v>6631</v>
      </c>
      <c r="J3309" s="9" t="s">
        <v>12</v>
      </c>
    </row>
    <row r="3310" spans="1:10">
      <c r="A3310" s="12">
        <v>45419</v>
      </c>
      <c r="B3310" s="16" t="s">
        <v>113</v>
      </c>
      <c r="C3310" s="1" t="s">
        <v>6632</v>
      </c>
      <c r="D3310" s="8">
        <v>852262</v>
      </c>
      <c r="E3310" s="8" t="s">
        <v>6633</v>
      </c>
      <c r="F3310" s="8">
        <v>2</v>
      </c>
      <c r="G3310" s="9">
        <v>3</v>
      </c>
      <c r="H3310" s="1">
        <v>1</v>
      </c>
      <c r="I3310" s="8">
        <v>15.46</v>
      </c>
      <c r="J3310" s="9" t="s">
        <v>12</v>
      </c>
    </row>
    <row r="3311" spans="1:10">
      <c r="A3311" s="12">
        <v>45419</v>
      </c>
      <c r="B3311" s="16" t="s">
        <v>113</v>
      </c>
      <c r="C3311" s="1" t="s">
        <v>6634</v>
      </c>
      <c r="D3311" s="8">
        <v>9437031</v>
      </c>
      <c r="E3311" s="8" t="s">
        <v>6635</v>
      </c>
      <c r="F3311" s="8">
        <v>3</v>
      </c>
      <c r="G3311" s="9">
        <v>8</v>
      </c>
      <c r="H3311" s="1">
        <v>5</v>
      </c>
      <c r="I3311" s="8">
        <v>27.75</v>
      </c>
      <c r="J3311" s="9" t="s">
        <v>12</v>
      </c>
    </row>
    <row r="3312" spans="1:10">
      <c r="A3312" s="12">
        <v>45419</v>
      </c>
      <c r="B3312" s="16" t="s">
        <v>113</v>
      </c>
      <c r="C3312" s="1" t="s">
        <v>6636</v>
      </c>
      <c r="D3312" s="8">
        <v>440949</v>
      </c>
      <c r="E3312" s="8" t="s">
        <v>6637</v>
      </c>
      <c r="F3312" s="8">
        <v>4</v>
      </c>
      <c r="G3312" s="9">
        <v>51</v>
      </c>
      <c r="H3312" s="1">
        <v>47</v>
      </c>
      <c r="I3312" s="8">
        <v>355.32</v>
      </c>
      <c r="J3312" s="9" t="s">
        <v>22</v>
      </c>
    </row>
    <row r="3313" spans="1:10">
      <c r="A3313" s="12">
        <v>45419</v>
      </c>
      <c r="B3313" s="16" t="s">
        <v>113</v>
      </c>
      <c r="C3313" s="1" t="s">
        <v>6638</v>
      </c>
      <c r="D3313" s="8">
        <v>509369</v>
      </c>
      <c r="E3313" s="8" t="s">
        <v>6639</v>
      </c>
      <c r="F3313" s="8">
        <v>0</v>
      </c>
      <c r="G3313" s="9">
        <v>1</v>
      </c>
      <c r="H3313" s="1">
        <v>1</v>
      </c>
      <c r="I3313" s="8">
        <v>25.56</v>
      </c>
      <c r="J3313" s="9" t="s">
        <v>12</v>
      </c>
    </row>
    <row r="3314" spans="1:10">
      <c r="A3314" s="12">
        <v>45419</v>
      </c>
      <c r="B3314" s="16" t="s">
        <v>113</v>
      </c>
      <c r="C3314" s="1" t="s">
        <v>4763</v>
      </c>
      <c r="D3314" s="8">
        <v>930065</v>
      </c>
      <c r="E3314" s="8" t="s">
        <v>4764</v>
      </c>
      <c r="F3314" s="8">
        <v>8</v>
      </c>
      <c r="G3314" s="9">
        <v>10</v>
      </c>
      <c r="H3314" s="1">
        <v>2</v>
      </c>
      <c r="I3314" s="8">
        <v>0.76</v>
      </c>
      <c r="J3314" s="9" t="s">
        <v>12</v>
      </c>
    </row>
    <row r="3315" spans="1:10">
      <c r="A3315" s="12">
        <v>45419</v>
      </c>
      <c r="B3315" s="16" t="s">
        <v>64</v>
      </c>
      <c r="C3315" s="1" t="s">
        <v>6640</v>
      </c>
      <c r="D3315" s="8">
        <v>795948</v>
      </c>
      <c r="E3315" s="8" t="s">
        <v>6641</v>
      </c>
      <c r="F3315" s="8">
        <v>60</v>
      </c>
      <c r="G3315" s="9">
        <v>68</v>
      </c>
      <c r="H3315" s="1">
        <v>8</v>
      </c>
      <c r="I3315" s="8">
        <v>46.08</v>
      </c>
      <c r="J3315" s="9" t="s">
        <v>16</v>
      </c>
    </row>
    <row r="3316" spans="1:10">
      <c r="A3316" s="12">
        <v>45419</v>
      </c>
      <c r="B3316" s="16" t="s">
        <v>64</v>
      </c>
      <c r="C3316" s="1" t="s">
        <v>6642</v>
      </c>
      <c r="D3316" s="8">
        <v>223295</v>
      </c>
      <c r="E3316" s="8" t="s">
        <v>6643</v>
      </c>
      <c r="F3316" s="8">
        <v>91</v>
      </c>
      <c r="G3316" s="9">
        <v>93</v>
      </c>
      <c r="H3316" s="1">
        <v>2</v>
      </c>
      <c r="I3316" s="8">
        <v>73.58</v>
      </c>
      <c r="J3316" s="9" t="s">
        <v>12</v>
      </c>
    </row>
    <row r="3317" spans="1:10">
      <c r="A3317" s="12">
        <v>45419</v>
      </c>
      <c r="B3317" s="16" t="s">
        <v>64</v>
      </c>
      <c r="C3317" s="1" t="s">
        <v>6644</v>
      </c>
      <c r="D3317" s="8">
        <v>842957</v>
      </c>
      <c r="E3317" s="8" t="s">
        <v>6645</v>
      </c>
      <c r="F3317" s="8">
        <v>342</v>
      </c>
      <c r="G3317" s="9">
        <v>396</v>
      </c>
      <c r="H3317" s="1">
        <v>54</v>
      </c>
      <c r="I3317" s="8">
        <v>55.18</v>
      </c>
      <c r="J3317" s="9" t="s">
        <v>22</v>
      </c>
    </row>
    <row r="3318" spans="1:10">
      <c r="A3318" s="12">
        <v>45419</v>
      </c>
      <c r="B3318" s="16" t="s">
        <v>64</v>
      </c>
      <c r="C3318" s="1" t="s">
        <v>6646</v>
      </c>
      <c r="D3318" s="8">
        <v>7926538</v>
      </c>
      <c r="E3318" s="8" t="s">
        <v>6647</v>
      </c>
      <c r="F3318" s="8">
        <v>41</v>
      </c>
      <c r="G3318" s="9">
        <v>59</v>
      </c>
      <c r="H3318" s="1">
        <v>18</v>
      </c>
      <c r="I3318" s="8">
        <v>192.52</v>
      </c>
      <c r="J3318" s="9" t="s">
        <v>16</v>
      </c>
    </row>
    <row r="3319" spans="1:10">
      <c r="A3319" s="12">
        <v>45419</v>
      </c>
      <c r="B3319" s="16" t="s">
        <v>64</v>
      </c>
      <c r="C3319" s="1" t="s">
        <v>6648</v>
      </c>
      <c r="D3319" s="8">
        <v>962576</v>
      </c>
      <c r="E3319" s="8" t="s">
        <v>6649</v>
      </c>
      <c r="F3319" s="8">
        <v>75</v>
      </c>
      <c r="G3319" s="9">
        <v>77</v>
      </c>
      <c r="H3319" s="1">
        <v>2</v>
      </c>
      <c r="I3319" s="8">
        <v>89.57</v>
      </c>
      <c r="J3319" s="9" t="s">
        <v>12</v>
      </c>
    </row>
    <row r="3320" spans="1:10">
      <c r="A3320" s="12">
        <v>45419</v>
      </c>
      <c r="B3320" s="16" t="s">
        <v>64</v>
      </c>
      <c r="C3320" s="1" t="s">
        <v>6650</v>
      </c>
      <c r="D3320" s="8">
        <v>781602</v>
      </c>
      <c r="E3320" s="8" t="s">
        <v>6651</v>
      </c>
      <c r="F3320" s="8">
        <v>63</v>
      </c>
      <c r="G3320" s="9">
        <v>64</v>
      </c>
      <c r="H3320" s="1">
        <v>1</v>
      </c>
      <c r="I3320" s="8">
        <v>59.09</v>
      </c>
      <c r="J3320" s="9" t="s">
        <v>12</v>
      </c>
    </row>
    <row r="3321" spans="1:10">
      <c r="A3321" s="12">
        <v>45419</v>
      </c>
      <c r="B3321" s="16" t="s">
        <v>64</v>
      </c>
      <c r="C3321" s="1" t="s">
        <v>6652</v>
      </c>
      <c r="D3321" s="8">
        <v>745444</v>
      </c>
      <c r="E3321" s="8" t="s">
        <v>6653</v>
      </c>
      <c r="F3321" s="8">
        <v>23</v>
      </c>
      <c r="G3321" s="9">
        <v>38</v>
      </c>
      <c r="H3321" s="1">
        <v>15</v>
      </c>
      <c r="I3321" s="8">
        <v>228.45</v>
      </c>
      <c r="J3321" s="9" t="s">
        <v>16</v>
      </c>
    </row>
    <row r="3322" spans="1:10">
      <c r="A3322" s="12">
        <v>45419</v>
      </c>
      <c r="B3322" s="16" t="s">
        <v>64</v>
      </c>
      <c r="C3322" s="1" t="s">
        <v>6654</v>
      </c>
      <c r="D3322" s="8">
        <v>480909</v>
      </c>
      <c r="E3322" s="8" t="s">
        <v>6655</v>
      </c>
      <c r="F3322" s="8">
        <v>51</v>
      </c>
      <c r="G3322" s="9">
        <v>52</v>
      </c>
      <c r="H3322" s="1">
        <v>1</v>
      </c>
      <c r="I3322" s="8">
        <v>69.739999999999995</v>
      </c>
      <c r="J3322" s="9" t="s">
        <v>12</v>
      </c>
    </row>
    <row r="3323" spans="1:10">
      <c r="A3323" s="12">
        <v>45419</v>
      </c>
      <c r="B3323" s="16" t="s">
        <v>64</v>
      </c>
      <c r="C3323" s="1" t="s">
        <v>6656</v>
      </c>
      <c r="D3323" s="8">
        <v>1617085</v>
      </c>
      <c r="E3323" s="8" t="s">
        <v>6657</v>
      </c>
      <c r="F3323" s="8">
        <v>90</v>
      </c>
      <c r="G3323" s="9">
        <v>78</v>
      </c>
      <c r="H3323" s="1" t="s">
        <v>622</v>
      </c>
      <c r="I3323" s="8" t="s">
        <v>6658</v>
      </c>
      <c r="J3323" s="9" t="s">
        <v>47</v>
      </c>
    </row>
    <row r="3324" spans="1:10">
      <c r="A3324" s="12">
        <v>45419</v>
      </c>
      <c r="B3324" s="16" t="s">
        <v>64</v>
      </c>
      <c r="C3324" s="1" t="s">
        <v>6659</v>
      </c>
      <c r="D3324" s="8">
        <v>839935</v>
      </c>
      <c r="E3324" s="8" t="s">
        <v>6660</v>
      </c>
      <c r="F3324" s="8">
        <v>53</v>
      </c>
      <c r="G3324" s="9">
        <v>55</v>
      </c>
      <c r="H3324" s="1">
        <v>2</v>
      </c>
      <c r="I3324" s="8">
        <v>12.98</v>
      </c>
      <c r="J3324" s="9" t="s">
        <v>16</v>
      </c>
    </row>
    <row r="3325" spans="1:10">
      <c r="A3325" s="12">
        <v>45419</v>
      </c>
      <c r="B3325" s="16" t="s">
        <v>64</v>
      </c>
      <c r="C3325" s="1" t="s">
        <v>6661</v>
      </c>
      <c r="D3325" s="8">
        <v>551703</v>
      </c>
      <c r="E3325" s="8" t="s">
        <v>6662</v>
      </c>
      <c r="F3325" s="8">
        <v>45</v>
      </c>
      <c r="G3325" s="9">
        <v>50</v>
      </c>
      <c r="H3325" s="1">
        <v>5</v>
      </c>
      <c r="I3325" s="8">
        <v>47.52</v>
      </c>
      <c r="J3325" s="9" t="s">
        <v>16</v>
      </c>
    </row>
    <row r="3326" spans="1:10">
      <c r="A3326" s="12">
        <v>45419</v>
      </c>
      <c r="B3326" s="16" t="s">
        <v>64</v>
      </c>
      <c r="C3326" s="1" t="s">
        <v>6663</v>
      </c>
      <c r="D3326" s="8">
        <v>9281906</v>
      </c>
      <c r="E3326" s="8" t="s">
        <v>6664</v>
      </c>
      <c r="F3326" s="8">
        <v>75</v>
      </c>
      <c r="G3326" s="9">
        <v>89</v>
      </c>
      <c r="H3326" s="1">
        <v>14</v>
      </c>
      <c r="I3326" s="8">
        <v>615.65</v>
      </c>
      <c r="J3326" s="9" t="s">
        <v>16</v>
      </c>
    </row>
    <row r="3327" spans="1:10">
      <c r="A3327" s="12">
        <v>45419</v>
      </c>
      <c r="B3327" s="16" t="s">
        <v>64</v>
      </c>
      <c r="C3327" s="1" t="s">
        <v>6665</v>
      </c>
      <c r="D3327" s="8">
        <v>1383166</v>
      </c>
      <c r="E3327" s="8" t="s">
        <v>6666</v>
      </c>
      <c r="F3327" s="8">
        <v>68</v>
      </c>
      <c r="G3327" s="9">
        <v>101</v>
      </c>
      <c r="H3327" s="1">
        <v>33</v>
      </c>
      <c r="I3327" s="8">
        <v>171.63</v>
      </c>
      <c r="J3327" s="9" t="s">
        <v>24</v>
      </c>
    </row>
    <row r="3328" spans="1:10">
      <c r="A3328" s="12">
        <v>45419</v>
      </c>
      <c r="B3328" s="16" t="s">
        <v>64</v>
      </c>
      <c r="C3328" s="1" t="s">
        <v>6667</v>
      </c>
      <c r="D3328" s="8">
        <v>9655796</v>
      </c>
      <c r="E3328" s="8" t="s">
        <v>6668</v>
      </c>
      <c r="F3328" s="8">
        <v>24</v>
      </c>
      <c r="G3328" s="9">
        <v>22</v>
      </c>
      <c r="H3328" s="1" t="s">
        <v>90</v>
      </c>
      <c r="I3328" s="8" t="s">
        <v>6669</v>
      </c>
      <c r="J3328" s="9" t="s">
        <v>26</v>
      </c>
    </row>
    <row r="3329" spans="1:10">
      <c r="A3329" s="12">
        <v>45419</v>
      </c>
      <c r="B3329" s="16" t="s">
        <v>64</v>
      </c>
      <c r="C3329" s="1" t="s">
        <v>6670</v>
      </c>
      <c r="D3329" s="8">
        <v>565832</v>
      </c>
      <c r="E3329" s="8" t="s">
        <v>6671</v>
      </c>
      <c r="F3329" s="8">
        <v>296</v>
      </c>
      <c r="G3329" s="9">
        <v>280</v>
      </c>
      <c r="H3329" s="1" t="s">
        <v>492</v>
      </c>
      <c r="I3329" s="8" t="s">
        <v>6672</v>
      </c>
      <c r="J3329" s="9" t="s">
        <v>26</v>
      </c>
    </row>
    <row r="3330" spans="1:10">
      <c r="A3330" s="12">
        <v>45419</v>
      </c>
      <c r="B3330" s="16" t="s">
        <v>64</v>
      </c>
      <c r="C3330" s="1" t="s">
        <v>6673</v>
      </c>
      <c r="D3330" s="8">
        <v>231822</v>
      </c>
      <c r="E3330" s="8" t="s">
        <v>1903</v>
      </c>
      <c r="F3330" s="8">
        <v>45</v>
      </c>
      <c r="G3330" s="9">
        <v>47</v>
      </c>
      <c r="H3330" s="1">
        <v>2</v>
      </c>
      <c r="I3330" s="8">
        <v>154.36000000000001</v>
      </c>
      <c r="J3330" s="9" t="s">
        <v>22</v>
      </c>
    </row>
    <row r="3331" spans="1:10">
      <c r="A3331" s="12">
        <v>45419</v>
      </c>
      <c r="B3331" s="16" t="s">
        <v>64</v>
      </c>
      <c r="C3331" s="1" t="s">
        <v>6674</v>
      </c>
      <c r="D3331" s="8">
        <v>887315</v>
      </c>
      <c r="E3331" s="8" t="s">
        <v>6675</v>
      </c>
      <c r="F3331" s="8">
        <v>17</v>
      </c>
      <c r="G3331" s="9">
        <v>18</v>
      </c>
      <c r="H3331" s="1">
        <v>1</v>
      </c>
      <c r="I3331" s="8">
        <v>8.9600000000000009</v>
      </c>
      <c r="J3331" s="9" t="s">
        <v>16</v>
      </c>
    </row>
    <row r="3332" spans="1:10">
      <c r="A3332" s="12">
        <v>45419</v>
      </c>
      <c r="B3332" s="16" t="s">
        <v>64</v>
      </c>
      <c r="C3332" s="1" t="s">
        <v>6676</v>
      </c>
      <c r="D3332" s="8">
        <v>6480083</v>
      </c>
      <c r="E3332" s="8" t="s">
        <v>6677</v>
      </c>
      <c r="F3332" s="8">
        <v>52</v>
      </c>
      <c r="G3332" s="9">
        <v>48</v>
      </c>
      <c r="H3332" s="1" t="s">
        <v>632</v>
      </c>
      <c r="I3332" s="8" t="s">
        <v>6678</v>
      </c>
      <c r="J3332" s="9" t="s">
        <v>16</v>
      </c>
    </row>
    <row r="3333" spans="1:10">
      <c r="A3333" s="12">
        <v>45419</v>
      </c>
      <c r="B3333" s="16" t="s">
        <v>64</v>
      </c>
      <c r="C3333" s="1" t="s">
        <v>6679</v>
      </c>
      <c r="D3333" s="8">
        <v>355077</v>
      </c>
      <c r="E3333" s="8" t="s">
        <v>6680</v>
      </c>
      <c r="F3333" s="8">
        <v>11</v>
      </c>
      <c r="G3333" s="9">
        <v>19</v>
      </c>
      <c r="H3333" s="1">
        <v>8</v>
      </c>
      <c r="I3333" s="8">
        <v>223.2</v>
      </c>
      <c r="J3333" s="9" t="s">
        <v>16</v>
      </c>
    </row>
    <row r="3334" spans="1:10">
      <c r="A3334" s="12">
        <v>45419</v>
      </c>
      <c r="B3334" s="16" t="s">
        <v>64</v>
      </c>
      <c r="C3334" s="1" t="s">
        <v>6681</v>
      </c>
      <c r="D3334" s="8">
        <v>221515</v>
      </c>
      <c r="E3334" s="8" t="s">
        <v>6682</v>
      </c>
      <c r="F3334" s="8">
        <v>59</v>
      </c>
      <c r="G3334" s="9">
        <v>57</v>
      </c>
      <c r="H3334" s="1" t="s">
        <v>90</v>
      </c>
      <c r="I3334" s="8" t="s">
        <v>6683</v>
      </c>
      <c r="J3334" s="9" t="s">
        <v>16</v>
      </c>
    </row>
    <row r="3335" spans="1:10">
      <c r="A3335" s="12">
        <v>45419</v>
      </c>
      <c r="B3335" s="16" t="s">
        <v>64</v>
      </c>
      <c r="C3335" s="1" t="s">
        <v>6684</v>
      </c>
      <c r="D3335" s="8">
        <v>8111168</v>
      </c>
      <c r="E3335" s="8" t="s">
        <v>6685</v>
      </c>
      <c r="F3335" s="8">
        <v>11</v>
      </c>
      <c r="G3335" s="9">
        <v>13</v>
      </c>
      <c r="H3335" s="1">
        <v>2</v>
      </c>
      <c r="I3335" s="8">
        <v>800</v>
      </c>
      <c r="J3335" s="9" t="s">
        <v>26</v>
      </c>
    </row>
    <row r="3336" spans="1:10">
      <c r="A3336" s="12">
        <v>45419</v>
      </c>
      <c r="B3336" s="16" t="s">
        <v>64</v>
      </c>
      <c r="C3336" s="1" t="s">
        <v>6686</v>
      </c>
      <c r="D3336" s="8">
        <v>534217</v>
      </c>
      <c r="E3336" s="8" t="s">
        <v>3773</v>
      </c>
      <c r="F3336" s="8">
        <v>16</v>
      </c>
      <c r="G3336" s="9">
        <v>18</v>
      </c>
      <c r="H3336" s="1">
        <v>2</v>
      </c>
      <c r="I3336" s="8">
        <v>71.17</v>
      </c>
      <c r="J3336" s="9" t="s">
        <v>12</v>
      </c>
    </row>
    <row r="3337" spans="1:10">
      <c r="A3337" s="12">
        <v>45419</v>
      </c>
      <c r="B3337" s="16" t="s">
        <v>64</v>
      </c>
      <c r="C3337" s="1" t="s">
        <v>6687</v>
      </c>
      <c r="D3337" s="8">
        <v>9322069</v>
      </c>
      <c r="E3337" s="8" t="s">
        <v>6688</v>
      </c>
      <c r="F3337" s="8">
        <v>59</v>
      </c>
      <c r="G3337" s="9">
        <v>57</v>
      </c>
      <c r="H3337" s="1" t="s">
        <v>90</v>
      </c>
      <c r="I3337" s="8" t="s">
        <v>6689</v>
      </c>
      <c r="J3337" s="9" t="s">
        <v>12</v>
      </c>
    </row>
    <row r="3338" spans="1:10">
      <c r="A3338" s="12">
        <v>45419</v>
      </c>
      <c r="B3338" s="16" t="s">
        <v>64</v>
      </c>
      <c r="C3338" s="1" t="s">
        <v>6690</v>
      </c>
      <c r="D3338" s="8">
        <v>790979</v>
      </c>
      <c r="E3338" s="8" t="s">
        <v>5062</v>
      </c>
      <c r="F3338" s="8">
        <v>24</v>
      </c>
      <c r="G3338" s="9">
        <v>26</v>
      </c>
      <c r="H3338" s="1">
        <v>2</v>
      </c>
      <c r="I3338" s="8">
        <v>42.88</v>
      </c>
      <c r="J3338" s="9" t="s">
        <v>12</v>
      </c>
    </row>
    <row r="3339" spans="1:10">
      <c r="A3339" s="12">
        <v>45419</v>
      </c>
      <c r="B3339" s="16" t="s">
        <v>64</v>
      </c>
      <c r="C3339" s="1" t="s">
        <v>6691</v>
      </c>
      <c r="D3339" s="8">
        <v>791364</v>
      </c>
      <c r="E3339" s="8" t="s">
        <v>6692</v>
      </c>
      <c r="F3339" s="8">
        <v>35</v>
      </c>
      <c r="G3339" s="9">
        <v>37</v>
      </c>
      <c r="H3339" s="1">
        <v>2</v>
      </c>
      <c r="I3339" s="8">
        <v>43.82</v>
      </c>
      <c r="J3339" s="9" t="s">
        <v>12</v>
      </c>
    </row>
    <row r="3340" spans="1:10">
      <c r="A3340" s="12">
        <v>45419</v>
      </c>
      <c r="B3340" s="16" t="s">
        <v>64</v>
      </c>
      <c r="C3340" s="1" t="s">
        <v>6693</v>
      </c>
      <c r="D3340" s="8">
        <v>164619</v>
      </c>
      <c r="E3340" s="8" t="s">
        <v>6694</v>
      </c>
      <c r="F3340" s="8">
        <v>21</v>
      </c>
      <c r="G3340" s="9">
        <v>20</v>
      </c>
      <c r="H3340" s="1" t="s">
        <v>79</v>
      </c>
      <c r="I3340" s="8" t="s">
        <v>6695</v>
      </c>
      <c r="J3340" s="9" t="s">
        <v>16</v>
      </c>
    </row>
    <row r="3341" spans="1:10">
      <c r="A3341" s="12">
        <v>45419</v>
      </c>
      <c r="B3341" s="16" t="s">
        <v>64</v>
      </c>
      <c r="C3341" s="1" t="s">
        <v>6696</v>
      </c>
      <c r="D3341" s="8">
        <v>750764</v>
      </c>
      <c r="E3341" s="8" t="s">
        <v>6697</v>
      </c>
      <c r="F3341" s="8">
        <v>63</v>
      </c>
      <c r="G3341" s="9">
        <v>64</v>
      </c>
      <c r="H3341" s="1">
        <v>1</v>
      </c>
      <c r="I3341" s="8">
        <v>69.27</v>
      </c>
      <c r="J3341" s="9" t="s">
        <v>16</v>
      </c>
    </row>
    <row r="3342" spans="1:10">
      <c r="A3342" s="12">
        <v>45419</v>
      </c>
      <c r="B3342" s="16" t="s">
        <v>64</v>
      </c>
      <c r="C3342" s="1" t="s">
        <v>6698</v>
      </c>
      <c r="D3342" s="8">
        <v>656355</v>
      </c>
      <c r="E3342" s="8" t="s">
        <v>6699</v>
      </c>
      <c r="F3342" s="8">
        <v>22</v>
      </c>
      <c r="G3342" s="9">
        <v>0</v>
      </c>
      <c r="H3342" s="1" t="s">
        <v>5121</v>
      </c>
      <c r="I3342" s="8" t="s">
        <v>6700</v>
      </c>
      <c r="J3342" s="9" t="s">
        <v>16</v>
      </c>
    </row>
    <row r="3343" spans="1:10">
      <c r="A3343" s="12">
        <v>45419</v>
      </c>
      <c r="B3343" s="16" t="s">
        <v>64</v>
      </c>
      <c r="C3343" s="1" t="s">
        <v>6701</v>
      </c>
      <c r="D3343" s="8">
        <v>537533</v>
      </c>
      <c r="E3343" s="8" t="s">
        <v>6702</v>
      </c>
      <c r="F3343" s="8">
        <v>38</v>
      </c>
      <c r="G3343" s="9">
        <v>27</v>
      </c>
      <c r="H3343" s="1" t="s">
        <v>395</v>
      </c>
      <c r="I3343" s="8" t="s">
        <v>6703</v>
      </c>
      <c r="J3343" s="9" t="s">
        <v>16</v>
      </c>
    </row>
    <row r="3344" spans="1:10">
      <c r="A3344" s="12">
        <v>45419</v>
      </c>
      <c r="B3344" s="16" t="s">
        <v>64</v>
      </c>
      <c r="C3344" s="1" t="s">
        <v>4029</v>
      </c>
      <c r="D3344" s="8">
        <v>477643</v>
      </c>
      <c r="E3344" s="8" t="s">
        <v>6060</v>
      </c>
      <c r="F3344" s="8">
        <v>360</v>
      </c>
      <c r="G3344" s="9">
        <v>396</v>
      </c>
      <c r="H3344" s="1">
        <v>36</v>
      </c>
      <c r="I3344" s="8">
        <v>47.12</v>
      </c>
      <c r="J3344" s="9" t="s">
        <v>24</v>
      </c>
    </row>
    <row r="3345" spans="1:10">
      <c r="A3345" s="12">
        <v>45419</v>
      </c>
      <c r="B3345" s="16" t="s">
        <v>64</v>
      </c>
      <c r="C3345" s="1" t="s">
        <v>6704</v>
      </c>
      <c r="D3345" s="8">
        <v>8015997</v>
      </c>
      <c r="E3345" s="8" t="s">
        <v>6705</v>
      </c>
      <c r="F3345" s="8">
        <v>80</v>
      </c>
      <c r="G3345" s="9">
        <v>75</v>
      </c>
      <c r="H3345" s="1" t="s">
        <v>86</v>
      </c>
      <c r="I3345" s="8" t="s">
        <v>6706</v>
      </c>
      <c r="J3345" s="9" t="s">
        <v>16</v>
      </c>
    </row>
    <row r="3346" spans="1:10">
      <c r="A3346" s="12">
        <v>45419</v>
      </c>
      <c r="B3346" s="16" t="s">
        <v>64</v>
      </c>
      <c r="C3346" s="1" t="s">
        <v>5083</v>
      </c>
      <c r="D3346" s="8">
        <v>878270</v>
      </c>
      <c r="E3346" s="8" t="s">
        <v>6707</v>
      </c>
      <c r="F3346" s="8">
        <v>39</v>
      </c>
      <c r="G3346" s="9">
        <v>42</v>
      </c>
      <c r="H3346" s="1">
        <v>3</v>
      </c>
      <c r="I3346" s="8">
        <v>261.54000000000002</v>
      </c>
      <c r="J3346" s="9" t="s">
        <v>16</v>
      </c>
    </row>
    <row r="3347" spans="1:10">
      <c r="A3347" s="12">
        <v>45419</v>
      </c>
      <c r="B3347" s="16" t="s">
        <v>64</v>
      </c>
      <c r="C3347" s="1" t="s">
        <v>6708</v>
      </c>
      <c r="D3347" s="8">
        <v>269244</v>
      </c>
      <c r="E3347" s="8" t="s">
        <v>6709</v>
      </c>
      <c r="F3347" s="8">
        <v>96</v>
      </c>
      <c r="G3347" s="9">
        <v>120</v>
      </c>
      <c r="H3347" s="1">
        <v>24</v>
      </c>
      <c r="I3347" s="8">
        <v>87.57</v>
      </c>
      <c r="J3347" s="9" t="s">
        <v>16</v>
      </c>
    </row>
    <row r="3348" spans="1:10">
      <c r="A3348" s="12">
        <v>45419</v>
      </c>
      <c r="B3348" s="16" t="s">
        <v>64</v>
      </c>
      <c r="C3348" s="1" t="s">
        <v>4081</v>
      </c>
      <c r="D3348" s="8">
        <v>729882</v>
      </c>
      <c r="E3348" s="8" t="s">
        <v>6710</v>
      </c>
      <c r="F3348" s="8">
        <v>48</v>
      </c>
      <c r="G3348" s="9">
        <v>132</v>
      </c>
      <c r="H3348" s="1">
        <v>84</v>
      </c>
      <c r="I3348" s="8">
        <v>1915.95</v>
      </c>
      <c r="J3348" s="9" t="s">
        <v>24</v>
      </c>
    </row>
    <row r="3349" spans="1:10">
      <c r="A3349" s="12">
        <v>45419</v>
      </c>
      <c r="B3349" s="16" t="s">
        <v>64</v>
      </c>
      <c r="C3349" s="1" t="s">
        <v>6711</v>
      </c>
      <c r="D3349" s="8">
        <v>107188</v>
      </c>
      <c r="E3349" s="8" t="s">
        <v>6712</v>
      </c>
      <c r="F3349" s="8">
        <v>54</v>
      </c>
      <c r="G3349" s="9">
        <v>52</v>
      </c>
      <c r="H3349" s="1" t="s">
        <v>90</v>
      </c>
      <c r="I3349" s="8" t="s">
        <v>6713</v>
      </c>
      <c r="J3349" s="9" t="s">
        <v>16</v>
      </c>
    </row>
    <row r="3350" spans="1:10">
      <c r="A3350" s="12">
        <v>45419</v>
      </c>
      <c r="B3350" s="16" t="s">
        <v>64</v>
      </c>
      <c r="C3350" s="1" t="s">
        <v>6714</v>
      </c>
      <c r="D3350" s="8">
        <v>6842269</v>
      </c>
      <c r="E3350" s="8" t="s">
        <v>6715</v>
      </c>
      <c r="F3350" s="8">
        <v>160</v>
      </c>
      <c r="G3350" s="9">
        <v>161</v>
      </c>
      <c r="H3350" s="1">
        <v>1</v>
      </c>
      <c r="I3350" s="8">
        <v>2.17</v>
      </c>
      <c r="J3350" s="9" t="s">
        <v>16</v>
      </c>
    </row>
    <row r="3351" spans="1:10">
      <c r="A3351" s="12">
        <v>45419</v>
      </c>
      <c r="B3351" s="16" t="s">
        <v>64</v>
      </c>
      <c r="C3351" s="1" t="s">
        <v>3642</v>
      </c>
      <c r="D3351" s="8">
        <v>9561440</v>
      </c>
      <c r="E3351" s="8" t="s">
        <v>6716</v>
      </c>
      <c r="F3351" s="8">
        <v>11</v>
      </c>
      <c r="G3351" s="9">
        <v>7</v>
      </c>
      <c r="H3351" s="1" t="s">
        <v>632</v>
      </c>
      <c r="I3351" s="8" t="s">
        <v>6717</v>
      </c>
      <c r="J3351" s="9" t="s">
        <v>16</v>
      </c>
    </row>
    <row r="3352" spans="1:10">
      <c r="A3352" s="12">
        <v>45419</v>
      </c>
      <c r="B3352" s="16" t="s">
        <v>64</v>
      </c>
      <c r="C3352" s="1" t="s">
        <v>6718</v>
      </c>
      <c r="D3352" s="8">
        <v>9003237</v>
      </c>
      <c r="E3352" s="8" t="s">
        <v>477</v>
      </c>
      <c r="F3352" s="8">
        <v>9</v>
      </c>
      <c r="G3352" s="9">
        <v>0</v>
      </c>
      <c r="H3352" s="1" t="s">
        <v>303</v>
      </c>
      <c r="I3352" s="8" t="s">
        <v>6719</v>
      </c>
      <c r="J3352" s="9" t="s">
        <v>16</v>
      </c>
    </row>
    <row r="3353" spans="1:10">
      <c r="A3353" s="12">
        <v>45419</v>
      </c>
      <c r="B3353" s="16" t="s">
        <v>64</v>
      </c>
      <c r="C3353" s="1" t="s">
        <v>3134</v>
      </c>
      <c r="D3353" s="8">
        <v>5513441</v>
      </c>
      <c r="E3353" s="8" t="s">
        <v>2548</v>
      </c>
      <c r="F3353" s="8">
        <v>12</v>
      </c>
      <c r="G3353" s="9">
        <v>6</v>
      </c>
      <c r="H3353" s="1" t="s">
        <v>126</v>
      </c>
      <c r="I3353" s="8" t="s">
        <v>6720</v>
      </c>
      <c r="J3353" s="9" t="s">
        <v>47</v>
      </c>
    </row>
    <row r="3354" spans="1:10">
      <c r="A3354" s="12">
        <v>45419</v>
      </c>
      <c r="B3354" s="16" t="s">
        <v>64</v>
      </c>
      <c r="C3354" s="1" t="s">
        <v>6721</v>
      </c>
      <c r="D3354" s="8">
        <v>330888</v>
      </c>
      <c r="E3354" s="8" t="s">
        <v>3503</v>
      </c>
      <c r="F3354" s="8">
        <v>120</v>
      </c>
      <c r="G3354" s="9">
        <v>40</v>
      </c>
      <c r="H3354" s="1" t="s">
        <v>3433</v>
      </c>
      <c r="I3354" s="8" t="s">
        <v>6722</v>
      </c>
      <c r="J3354" s="9" t="s">
        <v>16</v>
      </c>
    </row>
    <row r="3355" spans="1:10">
      <c r="A3355" s="12">
        <v>45419</v>
      </c>
      <c r="B3355" s="16" t="s">
        <v>64</v>
      </c>
      <c r="C3355" s="1" t="s">
        <v>6554</v>
      </c>
      <c r="D3355" s="8">
        <v>695913</v>
      </c>
      <c r="E3355" s="8" t="s">
        <v>6555</v>
      </c>
      <c r="F3355" s="8">
        <v>104</v>
      </c>
      <c r="G3355" s="9">
        <v>103</v>
      </c>
      <c r="H3355" s="1" t="s">
        <v>79</v>
      </c>
      <c r="I3355" s="8" t="s">
        <v>6723</v>
      </c>
      <c r="J3355" s="9" t="s">
        <v>16</v>
      </c>
    </row>
    <row r="3356" spans="1:10">
      <c r="A3356" s="12">
        <v>45419</v>
      </c>
      <c r="B3356" s="16" t="s">
        <v>64</v>
      </c>
      <c r="C3356" s="1" t="s">
        <v>6724</v>
      </c>
      <c r="D3356" s="8">
        <v>8237262</v>
      </c>
      <c r="E3356" s="8" t="s">
        <v>4027</v>
      </c>
      <c r="F3356" s="8">
        <v>392</v>
      </c>
      <c r="G3356" s="9">
        <v>376</v>
      </c>
      <c r="H3356" s="1" t="s">
        <v>492</v>
      </c>
      <c r="I3356" s="8" t="s">
        <v>6725</v>
      </c>
      <c r="J3356" s="9" t="s">
        <v>12</v>
      </c>
    </row>
    <row r="3357" spans="1:10">
      <c r="A3357" s="12">
        <v>45419</v>
      </c>
      <c r="B3357" s="16" t="s">
        <v>64</v>
      </c>
      <c r="C3357" s="1" t="s">
        <v>6726</v>
      </c>
      <c r="D3357" s="8">
        <v>3620683</v>
      </c>
      <c r="E3357" s="8" t="s">
        <v>6727</v>
      </c>
      <c r="F3357" s="8">
        <v>21</v>
      </c>
      <c r="G3357" s="9">
        <v>63</v>
      </c>
      <c r="H3357" s="1">
        <v>42</v>
      </c>
      <c r="I3357" s="8">
        <v>684.39</v>
      </c>
      <c r="J3357" s="9" t="s">
        <v>16</v>
      </c>
    </row>
    <row r="3358" spans="1:10">
      <c r="A3358" s="12">
        <v>45419</v>
      </c>
      <c r="B3358" s="16" t="s">
        <v>64</v>
      </c>
      <c r="C3358" s="1" t="s">
        <v>6728</v>
      </c>
      <c r="D3358" s="8">
        <v>411812</v>
      </c>
      <c r="E3358" s="8" t="s">
        <v>6729</v>
      </c>
      <c r="F3358" s="8">
        <v>60</v>
      </c>
      <c r="G3358" s="9">
        <v>56</v>
      </c>
      <c r="H3358" s="1" t="s">
        <v>632</v>
      </c>
      <c r="I3358" s="8" t="s">
        <v>6730</v>
      </c>
      <c r="J3358" s="9" t="s">
        <v>16</v>
      </c>
    </row>
    <row r="3359" spans="1:10">
      <c r="A3359" s="12">
        <v>45419</v>
      </c>
      <c r="B3359" s="16" t="s">
        <v>113</v>
      </c>
      <c r="C3359" s="1" t="s">
        <v>6618</v>
      </c>
      <c r="D3359" s="8">
        <v>604685</v>
      </c>
      <c r="E3359" s="8" t="s">
        <v>6731</v>
      </c>
      <c r="F3359" s="8">
        <v>2</v>
      </c>
      <c r="G3359" s="9">
        <v>4</v>
      </c>
      <c r="H3359" s="1">
        <v>2</v>
      </c>
      <c r="I3359" s="8">
        <v>65.7</v>
      </c>
      <c r="J3359" s="9" t="s">
        <v>22</v>
      </c>
    </row>
    <row r="3360" spans="1:10">
      <c r="A3360" s="12">
        <v>45419</v>
      </c>
      <c r="B3360" s="16" t="s">
        <v>113</v>
      </c>
      <c r="C3360" s="1" t="s">
        <v>6620</v>
      </c>
      <c r="D3360" s="8">
        <v>937748</v>
      </c>
      <c r="E3360" s="8" t="s">
        <v>6732</v>
      </c>
      <c r="F3360" s="8">
        <v>6</v>
      </c>
      <c r="G3360" s="9">
        <v>11</v>
      </c>
      <c r="H3360" s="1">
        <v>5</v>
      </c>
      <c r="I3360" s="8">
        <v>130.65</v>
      </c>
      <c r="J3360" s="9" t="s">
        <v>22</v>
      </c>
    </row>
    <row r="3361" spans="1:10">
      <c r="A3361" s="12">
        <v>45419</v>
      </c>
      <c r="B3361" s="16" t="s">
        <v>113</v>
      </c>
      <c r="C3361" s="1" t="s">
        <v>4681</v>
      </c>
      <c r="D3361" s="8">
        <v>7956500</v>
      </c>
      <c r="E3361" s="8" t="s">
        <v>4682</v>
      </c>
      <c r="F3361" s="8">
        <v>3</v>
      </c>
      <c r="G3361" s="9">
        <v>80</v>
      </c>
      <c r="H3361" s="1">
        <v>77</v>
      </c>
      <c r="I3361" s="8">
        <v>817.74</v>
      </c>
      <c r="J3361" s="9" t="s">
        <v>26</v>
      </c>
    </row>
    <row r="3362" spans="1:10">
      <c r="A3362" s="12">
        <v>45419</v>
      </c>
      <c r="B3362" s="16" t="s">
        <v>113</v>
      </c>
      <c r="C3362" s="1" t="s">
        <v>6636</v>
      </c>
      <c r="D3362" s="8">
        <v>440949</v>
      </c>
      <c r="E3362" s="8" t="s">
        <v>6733</v>
      </c>
      <c r="F3362" s="8">
        <v>4</v>
      </c>
      <c r="G3362" s="9">
        <v>51</v>
      </c>
      <c r="H3362" s="1">
        <v>47</v>
      </c>
      <c r="I3362" s="8">
        <v>355.32</v>
      </c>
      <c r="J3362" s="9" t="s">
        <v>22</v>
      </c>
    </row>
    <row r="3363" spans="1:10">
      <c r="A3363" s="12">
        <v>45419</v>
      </c>
      <c r="B3363" s="16" t="s">
        <v>113</v>
      </c>
      <c r="C3363" s="1" t="s">
        <v>2131</v>
      </c>
      <c r="D3363" s="8">
        <v>217018</v>
      </c>
      <c r="E3363" s="8" t="s">
        <v>6734</v>
      </c>
      <c r="F3363" s="8">
        <v>12</v>
      </c>
      <c r="G3363" s="9">
        <v>2</v>
      </c>
      <c r="H3363" s="1" t="s">
        <v>579</v>
      </c>
      <c r="I3363" s="8" t="s">
        <v>6735</v>
      </c>
      <c r="J3363" s="9" t="s">
        <v>14</v>
      </c>
    </row>
    <row r="3364" spans="1:10">
      <c r="A3364" s="12">
        <v>45419</v>
      </c>
      <c r="B3364" s="16" t="s">
        <v>113</v>
      </c>
      <c r="C3364" s="1" t="s">
        <v>6566</v>
      </c>
      <c r="D3364" s="8">
        <v>751732</v>
      </c>
      <c r="E3364" s="8" t="s">
        <v>6736</v>
      </c>
      <c r="F3364" s="8">
        <v>8</v>
      </c>
      <c r="G3364" s="9">
        <v>15</v>
      </c>
      <c r="H3364" s="1">
        <v>7</v>
      </c>
      <c r="I3364" s="8">
        <v>464.17</v>
      </c>
      <c r="J3364" s="9" t="s">
        <v>22</v>
      </c>
    </row>
    <row r="3365" spans="1:10">
      <c r="A3365" s="12">
        <v>45419</v>
      </c>
      <c r="B3365" s="16" t="s">
        <v>113</v>
      </c>
      <c r="C3365" s="1" t="s">
        <v>1849</v>
      </c>
      <c r="D3365" s="8">
        <v>801826</v>
      </c>
      <c r="E3365" s="8" t="s">
        <v>6737</v>
      </c>
      <c r="F3365" s="8">
        <v>22</v>
      </c>
      <c r="G3365" s="9">
        <v>40</v>
      </c>
      <c r="H3365" s="1">
        <v>18</v>
      </c>
      <c r="I3365" s="8">
        <v>204.15</v>
      </c>
      <c r="J3365" s="9" t="s">
        <v>16</v>
      </c>
    </row>
    <row r="3366" spans="1:10">
      <c r="A3366" s="12">
        <v>45419</v>
      </c>
      <c r="B3366" s="16" t="s">
        <v>113</v>
      </c>
      <c r="C3366" s="1" t="s">
        <v>6574</v>
      </c>
      <c r="D3366" s="8">
        <v>943183</v>
      </c>
      <c r="E3366" s="8" t="s">
        <v>6738</v>
      </c>
      <c r="F3366" s="8">
        <v>1</v>
      </c>
      <c r="G3366" s="9">
        <v>7</v>
      </c>
      <c r="H3366" s="1">
        <v>6</v>
      </c>
      <c r="I3366" s="8">
        <v>174.54</v>
      </c>
      <c r="J3366" s="9" t="s">
        <v>22</v>
      </c>
    </row>
    <row r="3367" spans="1:10">
      <c r="A3367" s="12">
        <v>45419</v>
      </c>
      <c r="B3367" s="16" t="s">
        <v>113</v>
      </c>
      <c r="C3367" s="1" t="s">
        <v>6739</v>
      </c>
      <c r="D3367" s="8">
        <v>3207568</v>
      </c>
      <c r="E3367" s="8" t="s">
        <v>6740</v>
      </c>
      <c r="F3367" s="8">
        <v>8</v>
      </c>
      <c r="G3367" s="9">
        <v>18</v>
      </c>
      <c r="H3367" s="1">
        <v>10</v>
      </c>
      <c r="I3367" s="8">
        <v>487.6</v>
      </c>
      <c r="J3367" s="9" t="s">
        <v>43</v>
      </c>
    </row>
    <row r="3368" spans="1:10">
      <c r="A3368" s="12">
        <v>45419</v>
      </c>
      <c r="B3368" s="16" t="s">
        <v>113</v>
      </c>
      <c r="C3368" s="1" t="s">
        <v>1671</v>
      </c>
      <c r="D3368" s="8">
        <v>9228445</v>
      </c>
      <c r="E3368" s="8" t="s">
        <v>4689</v>
      </c>
      <c r="F3368" s="8">
        <v>14</v>
      </c>
      <c r="G3368" s="9">
        <v>1</v>
      </c>
      <c r="H3368" s="1" t="s">
        <v>3452</v>
      </c>
      <c r="I3368" s="8" t="s">
        <v>6741</v>
      </c>
      <c r="J3368" s="9" t="s">
        <v>47</v>
      </c>
    </row>
    <row r="3369" spans="1:10">
      <c r="A3369" s="12">
        <v>45419</v>
      </c>
      <c r="B3369" s="16" t="s">
        <v>113</v>
      </c>
      <c r="C3369" s="1" t="s">
        <v>6742</v>
      </c>
      <c r="D3369" s="8">
        <v>502807</v>
      </c>
      <c r="E3369" s="8" t="s">
        <v>6743</v>
      </c>
      <c r="F3369" s="8">
        <v>2</v>
      </c>
      <c r="G3369" s="9">
        <v>218</v>
      </c>
      <c r="H3369" s="1">
        <v>216</v>
      </c>
      <c r="I3369" s="8">
        <v>177.12</v>
      </c>
      <c r="J3369" s="9" t="s">
        <v>43</v>
      </c>
    </row>
    <row r="3370" spans="1:10">
      <c r="A3370" s="12">
        <v>45419</v>
      </c>
      <c r="B3370" s="16" t="s">
        <v>113</v>
      </c>
      <c r="C3370" s="1" t="s">
        <v>969</v>
      </c>
      <c r="D3370" s="8">
        <v>911245</v>
      </c>
      <c r="E3370" s="8" t="s">
        <v>4169</v>
      </c>
      <c r="F3370" s="8">
        <v>270</v>
      </c>
      <c r="G3370" s="9">
        <v>201</v>
      </c>
      <c r="H3370" s="1" t="s">
        <v>3448</v>
      </c>
      <c r="I3370" s="8" t="s">
        <v>6744</v>
      </c>
      <c r="J3370" s="9" t="s">
        <v>16</v>
      </c>
    </row>
    <row r="3371" spans="1:10">
      <c r="A3371" s="12">
        <v>45419</v>
      </c>
      <c r="B3371" s="16" t="s">
        <v>113</v>
      </c>
      <c r="C3371" s="1" t="s">
        <v>4129</v>
      </c>
      <c r="D3371" s="8">
        <v>9838012</v>
      </c>
      <c r="E3371" s="8" t="s">
        <v>4130</v>
      </c>
      <c r="F3371" s="8">
        <v>17</v>
      </c>
      <c r="G3371" s="9">
        <v>36</v>
      </c>
      <c r="H3371" s="1">
        <v>19</v>
      </c>
      <c r="I3371" s="8">
        <v>95.85</v>
      </c>
      <c r="J3371" s="9" t="s">
        <v>12</v>
      </c>
    </row>
    <row r="3372" spans="1:10">
      <c r="A3372" s="12">
        <v>45419</v>
      </c>
      <c r="B3372" s="16" t="s">
        <v>113</v>
      </c>
      <c r="C3372" s="1" t="s">
        <v>6745</v>
      </c>
      <c r="D3372" s="8">
        <v>3915389</v>
      </c>
      <c r="E3372" s="8" t="s">
        <v>6746</v>
      </c>
      <c r="F3372" s="8">
        <v>17</v>
      </c>
      <c r="G3372" s="9">
        <v>22</v>
      </c>
      <c r="H3372" s="1">
        <v>5</v>
      </c>
      <c r="I3372" s="8">
        <v>315.95</v>
      </c>
      <c r="J3372" s="9" t="s">
        <v>22</v>
      </c>
    </row>
    <row r="3373" spans="1:10">
      <c r="A3373" s="12">
        <v>45419</v>
      </c>
      <c r="B3373" s="16" t="s">
        <v>113</v>
      </c>
      <c r="C3373" s="1" t="s">
        <v>5155</v>
      </c>
      <c r="D3373" s="8">
        <v>249252</v>
      </c>
      <c r="E3373" s="8" t="s">
        <v>6747</v>
      </c>
      <c r="F3373" s="8">
        <v>6</v>
      </c>
      <c r="G3373" s="9">
        <v>0</v>
      </c>
      <c r="H3373" s="1" t="s">
        <v>126</v>
      </c>
      <c r="I3373" s="8" t="s">
        <v>6748</v>
      </c>
      <c r="J3373" s="9" t="s">
        <v>47</v>
      </c>
    </row>
    <row r="3374" spans="1:10">
      <c r="A3374" s="12">
        <v>45419</v>
      </c>
      <c r="B3374" s="16" t="s">
        <v>113</v>
      </c>
      <c r="C3374" s="1" t="s">
        <v>5864</v>
      </c>
      <c r="D3374" s="8">
        <v>3296754</v>
      </c>
      <c r="E3374" s="8" t="s">
        <v>5893</v>
      </c>
      <c r="F3374" s="8">
        <v>5</v>
      </c>
      <c r="G3374" s="9">
        <v>2</v>
      </c>
      <c r="H3374" s="1" t="s">
        <v>71</v>
      </c>
      <c r="I3374" s="8" t="s">
        <v>6749</v>
      </c>
      <c r="J3374" s="9" t="s">
        <v>14</v>
      </c>
    </row>
    <row r="3375" spans="1:10">
      <c r="A3375" s="12">
        <v>45419</v>
      </c>
      <c r="B3375" s="16" t="s">
        <v>113</v>
      </c>
      <c r="C3375" s="1" t="s">
        <v>6484</v>
      </c>
      <c r="D3375" s="8">
        <v>741985</v>
      </c>
      <c r="E3375" s="8" t="s">
        <v>6485</v>
      </c>
      <c r="F3375" s="8">
        <v>84</v>
      </c>
      <c r="G3375" s="9">
        <v>41</v>
      </c>
      <c r="H3375" s="1" t="s">
        <v>6750</v>
      </c>
      <c r="I3375" s="8" t="s">
        <v>6751</v>
      </c>
      <c r="J3375" s="9" t="s">
        <v>45</v>
      </c>
    </row>
    <row r="3376" spans="1:10">
      <c r="A3376" s="12">
        <v>45419</v>
      </c>
      <c r="B3376" s="16" t="s">
        <v>113</v>
      </c>
      <c r="C3376" s="1" t="s">
        <v>578</v>
      </c>
      <c r="D3376" s="8">
        <v>800387</v>
      </c>
      <c r="E3376" s="8" t="s">
        <v>533</v>
      </c>
      <c r="F3376" s="8">
        <v>118</v>
      </c>
      <c r="G3376" s="9">
        <v>15</v>
      </c>
      <c r="H3376" s="1" t="s">
        <v>1333</v>
      </c>
      <c r="I3376" s="8" t="s">
        <v>6752</v>
      </c>
      <c r="J3376" s="9" t="s">
        <v>45</v>
      </c>
    </row>
    <row r="3377" spans="1:10">
      <c r="A3377" s="12">
        <v>45419</v>
      </c>
      <c r="B3377" s="16" t="s">
        <v>113</v>
      </c>
      <c r="C3377" s="1" t="s">
        <v>5172</v>
      </c>
      <c r="D3377" s="8">
        <v>500777</v>
      </c>
      <c r="E3377" s="8" t="s">
        <v>6753</v>
      </c>
      <c r="F3377" s="8">
        <v>11</v>
      </c>
      <c r="G3377" s="9">
        <v>7</v>
      </c>
      <c r="H3377" s="1" t="s">
        <v>521</v>
      </c>
      <c r="I3377" s="8" t="s">
        <v>6754</v>
      </c>
      <c r="J3377" s="9" t="s">
        <v>12</v>
      </c>
    </row>
    <row r="3378" spans="1:10">
      <c r="A3378" s="12">
        <v>45419</v>
      </c>
      <c r="B3378" s="16" t="s">
        <v>113</v>
      </c>
      <c r="C3378" s="1" t="s">
        <v>6755</v>
      </c>
      <c r="D3378" s="8">
        <v>792575</v>
      </c>
      <c r="E3378" s="8" t="s">
        <v>6756</v>
      </c>
      <c r="F3378" s="8">
        <v>6</v>
      </c>
      <c r="G3378" s="9">
        <v>1</v>
      </c>
      <c r="H3378" s="1" t="s">
        <v>3539</v>
      </c>
      <c r="I3378" s="8" t="s">
        <v>6757</v>
      </c>
      <c r="J3378" s="9" t="s">
        <v>12</v>
      </c>
    </row>
    <row r="3379" spans="1:10">
      <c r="A3379" s="12">
        <v>45419</v>
      </c>
      <c r="B3379" s="16" t="s">
        <v>113</v>
      </c>
      <c r="C3379" s="1" t="s">
        <v>6758</v>
      </c>
      <c r="D3379" s="8">
        <v>4995346</v>
      </c>
      <c r="E3379" s="8" t="s">
        <v>4617</v>
      </c>
      <c r="F3379" s="8">
        <v>7</v>
      </c>
      <c r="G3379" s="9">
        <v>10</v>
      </c>
      <c r="H3379" s="1">
        <v>3</v>
      </c>
      <c r="I3379" s="8">
        <v>496.17</v>
      </c>
      <c r="J3379" s="9" t="s">
        <v>14</v>
      </c>
    </row>
    <row r="3380" spans="1:10">
      <c r="A3380" s="12">
        <v>45419</v>
      </c>
      <c r="B3380" s="16" t="s">
        <v>113</v>
      </c>
      <c r="C3380" s="1" t="s">
        <v>2696</v>
      </c>
      <c r="D3380" s="8">
        <v>535704</v>
      </c>
      <c r="E3380" s="8" t="s">
        <v>6207</v>
      </c>
      <c r="F3380" s="8">
        <v>56</v>
      </c>
      <c r="G3380" s="9">
        <v>51</v>
      </c>
      <c r="H3380" s="1" t="s">
        <v>3539</v>
      </c>
      <c r="I3380" s="8" t="s">
        <v>6759</v>
      </c>
      <c r="J3380" s="9" t="s">
        <v>12</v>
      </c>
    </row>
    <row r="3381" spans="1:10">
      <c r="A3381" s="12">
        <v>45419</v>
      </c>
      <c r="B3381" s="16" t="s">
        <v>113</v>
      </c>
      <c r="C3381" s="1" t="s">
        <v>6760</v>
      </c>
      <c r="D3381" s="8">
        <v>3855221</v>
      </c>
      <c r="E3381" s="8" t="s">
        <v>6761</v>
      </c>
      <c r="F3381" s="8">
        <v>0</v>
      </c>
      <c r="G3381" s="9">
        <v>1</v>
      </c>
      <c r="H3381" s="1">
        <v>1</v>
      </c>
      <c r="I3381" s="8">
        <v>2.2799999999999998</v>
      </c>
      <c r="J3381" s="9" t="s">
        <v>12</v>
      </c>
    </row>
    <row r="3382" spans="1:10">
      <c r="A3382" s="12">
        <v>45419</v>
      </c>
      <c r="B3382" s="16" t="s">
        <v>113</v>
      </c>
      <c r="C3382" s="1" t="s">
        <v>6762</v>
      </c>
      <c r="D3382" s="8">
        <v>5197124</v>
      </c>
      <c r="E3382" s="8" t="s">
        <v>6763</v>
      </c>
      <c r="F3382" s="8">
        <v>0</v>
      </c>
      <c r="G3382" s="9">
        <v>1</v>
      </c>
      <c r="H3382" s="1">
        <v>1</v>
      </c>
      <c r="I3382" s="8">
        <v>8.76</v>
      </c>
      <c r="J3382" s="9" t="s">
        <v>12</v>
      </c>
    </row>
    <row r="3383" spans="1:10">
      <c r="A3383" s="12">
        <v>45419</v>
      </c>
      <c r="B3383" s="16" t="s">
        <v>113</v>
      </c>
      <c r="C3383" s="1" t="s">
        <v>1337</v>
      </c>
      <c r="D3383" s="8">
        <v>9296260</v>
      </c>
      <c r="E3383" s="8" t="s">
        <v>6764</v>
      </c>
      <c r="F3383" s="8">
        <v>8</v>
      </c>
      <c r="G3383" s="9">
        <v>12</v>
      </c>
      <c r="H3383" s="1">
        <v>4</v>
      </c>
      <c r="I3383" s="8">
        <v>38.36</v>
      </c>
      <c r="J3383" s="9" t="s">
        <v>12</v>
      </c>
    </row>
    <row r="3384" spans="1:10">
      <c r="A3384" s="12">
        <v>45419</v>
      </c>
      <c r="B3384" s="16" t="s">
        <v>113</v>
      </c>
      <c r="C3384" s="1" t="s">
        <v>6765</v>
      </c>
      <c r="D3384" s="8">
        <v>3862729</v>
      </c>
      <c r="E3384" s="8" t="s">
        <v>5486</v>
      </c>
      <c r="F3384" s="8">
        <v>129</v>
      </c>
      <c r="G3384" s="9">
        <v>138</v>
      </c>
      <c r="H3384" s="1">
        <v>9</v>
      </c>
      <c r="I3384" s="8">
        <v>438.84</v>
      </c>
      <c r="J3384" s="9" t="s">
        <v>24</v>
      </c>
    </row>
    <row r="3385" spans="1:10">
      <c r="A3385" s="12">
        <v>45419</v>
      </c>
      <c r="B3385" s="16" t="s">
        <v>113</v>
      </c>
      <c r="C3385" s="1" t="s">
        <v>6766</v>
      </c>
      <c r="D3385" s="8">
        <v>3713625</v>
      </c>
      <c r="E3385" s="8" t="s">
        <v>6767</v>
      </c>
      <c r="F3385" s="8">
        <v>61</v>
      </c>
      <c r="G3385" s="9">
        <v>54</v>
      </c>
      <c r="H3385" s="1" t="s">
        <v>6255</v>
      </c>
      <c r="I3385" s="8" t="s">
        <v>6768</v>
      </c>
      <c r="J3385" s="9" t="s">
        <v>14</v>
      </c>
    </row>
    <row r="3386" spans="1:10">
      <c r="A3386" s="12">
        <v>45419</v>
      </c>
      <c r="B3386" s="16" t="s">
        <v>113</v>
      </c>
      <c r="C3386" s="1" t="s">
        <v>6769</v>
      </c>
      <c r="D3386" s="8">
        <v>836999</v>
      </c>
      <c r="E3386" s="8" t="s">
        <v>6770</v>
      </c>
      <c r="F3386" s="8">
        <v>122</v>
      </c>
      <c r="G3386" s="9">
        <v>180</v>
      </c>
      <c r="H3386" s="1">
        <v>58</v>
      </c>
      <c r="I3386" s="8">
        <v>99.18</v>
      </c>
      <c r="J3386" s="9" t="s">
        <v>47</v>
      </c>
    </row>
    <row r="3387" spans="1:10">
      <c r="A3387" s="12">
        <v>45419</v>
      </c>
      <c r="B3387" s="16" t="s">
        <v>113</v>
      </c>
      <c r="C3387" s="1" t="s">
        <v>6771</v>
      </c>
      <c r="D3387" s="8">
        <v>197997</v>
      </c>
      <c r="E3387" s="8" t="s">
        <v>6772</v>
      </c>
      <c r="F3387" s="8">
        <v>14</v>
      </c>
      <c r="G3387" s="9">
        <v>5</v>
      </c>
      <c r="H3387" s="1" t="s">
        <v>542</v>
      </c>
      <c r="I3387" s="8" t="s">
        <v>6773</v>
      </c>
      <c r="J3387" s="9" t="s">
        <v>47</v>
      </c>
    </row>
    <row r="3388" spans="1:10">
      <c r="A3388" s="12">
        <v>45419</v>
      </c>
      <c r="B3388" s="16" t="s">
        <v>113</v>
      </c>
      <c r="C3388" s="1" t="s">
        <v>6589</v>
      </c>
      <c r="D3388" s="8">
        <v>973006</v>
      </c>
      <c r="E3388" s="8" t="s">
        <v>4699</v>
      </c>
      <c r="F3388" s="8">
        <v>60</v>
      </c>
      <c r="G3388" s="9">
        <v>72</v>
      </c>
      <c r="H3388" s="1">
        <v>12</v>
      </c>
      <c r="I3388" s="8">
        <v>100.68</v>
      </c>
      <c r="J3388" s="9" t="s">
        <v>12</v>
      </c>
    </row>
    <row r="3389" spans="1:10">
      <c r="A3389" s="12">
        <v>45419</v>
      </c>
      <c r="B3389" s="16" t="s">
        <v>113</v>
      </c>
      <c r="C3389" s="1" t="s">
        <v>6614</v>
      </c>
      <c r="D3389" s="8">
        <v>348359</v>
      </c>
      <c r="E3389" s="8" t="s">
        <v>3305</v>
      </c>
      <c r="F3389" s="8">
        <v>216</v>
      </c>
      <c r="G3389" s="9">
        <v>248</v>
      </c>
      <c r="H3389" s="1">
        <v>32</v>
      </c>
      <c r="I3389" s="8">
        <v>252.16</v>
      </c>
      <c r="J3389" s="9" t="s">
        <v>16</v>
      </c>
    </row>
    <row r="3390" spans="1:10">
      <c r="A3390" s="12">
        <v>45419</v>
      </c>
      <c r="B3390" s="16" t="s">
        <v>113</v>
      </c>
      <c r="C3390" s="1" t="s">
        <v>6774</v>
      </c>
      <c r="D3390" s="8">
        <v>502807</v>
      </c>
      <c r="E3390" s="8" t="s">
        <v>6743</v>
      </c>
      <c r="F3390" s="8">
        <v>1008</v>
      </c>
      <c r="G3390" s="9">
        <v>768</v>
      </c>
      <c r="H3390" s="1" t="s">
        <v>6775</v>
      </c>
      <c r="I3390" s="8" t="s">
        <v>6776</v>
      </c>
      <c r="J3390" s="9" t="s">
        <v>14</v>
      </c>
    </row>
    <row r="3391" spans="1:10">
      <c r="A3391" s="12">
        <v>45419</v>
      </c>
      <c r="B3391" s="16" t="s">
        <v>113</v>
      </c>
      <c r="C3391" s="1" t="s">
        <v>6777</v>
      </c>
      <c r="D3391" s="8">
        <v>217018</v>
      </c>
      <c r="E3391" s="8" t="s">
        <v>6734</v>
      </c>
      <c r="F3391" s="8">
        <v>17</v>
      </c>
      <c r="G3391" s="9">
        <v>26</v>
      </c>
      <c r="H3391" s="1">
        <v>9</v>
      </c>
      <c r="I3391" s="8">
        <v>114.48</v>
      </c>
      <c r="J3391" s="9" t="s">
        <v>43</v>
      </c>
    </row>
    <row r="3392" spans="1:10">
      <c r="A3392" s="12">
        <v>45419</v>
      </c>
      <c r="B3392" s="16" t="s">
        <v>113</v>
      </c>
      <c r="C3392" s="1" t="s">
        <v>6224</v>
      </c>
      <c r="D3392" s="8">
        <v>535704</v>
      </c>
      <c r="E3392" s="8" t="s">
        <v>6207</v>
      </c>
      <c r="F3392" s="8">
        <v>490</v>
      </c>
      <c r="G3392" s="9">
        <v>480</v>
      </c>
      <c r="H3392" s="1" t="s">
        <v>557</v>
      </c>
      <c r="I3392" s="8" t="s">
        <v>6225</v>
      </c>
      <c r="J3392" s="9" t="s">
        <v>12</v>
      </c>
    </row>
    <row r="3393" spans="1:10">
      <c r="A3393" s="12">
        <v>45419</v>
      </c>
      <c r="B3393" s="16" t="s">
        <v>113</v>
      </c>
      <c r="C3393" s="1" t="s">
        <v>6778</v>
      </c>
      <c r="D3393" s="8">
        <v>792575</v>
      </c>
      <c r="E3393" s="8" t="s">
        <v>6756</v>
      </c>
      <c r="F3393" s="8">
        <v>28</v>
      </c>
      <c r="G3393" s="9">
        <v>23</v>
      </c>
      <c r="H3393" s="1" t="s">
        <v>3539</v>
      </c>
      <c r="I3393" s="8" t="s">
        <v>6757</v>
      </c>
      <c r="J3393" s="9" t="s">
        <v>47</v>
      </c>
    </row>
    <row r="3394" spans="1:10">
      <c r="A3394" s="12">
        <v>45419</v>
      </c>
      <c r="B3394" s="16" t="s">
        <v>113</v>
      </c>
      <c r="C3394" s="1" t="s">
        <v>6779</v>
      </c>
      <c r="D3394" s="8">
        <v>3713625</v>
      </c>
      <c r="E3394" s="8" t="s">
        <v>6767</v>
      </c>
      <c r="F3394" s="8">
        <v>12</v>
      </c>
      <c r="G3394" s="9">
        <v>0</v>
      </c>
      <c r="H3394" s="1" t="s">
        <v>3988</v>
      </c>
      <c r="I3394" s="8" t="s">
        <v>6780</v>
      </c>
      <c r="J3394" s="9" t="s">
        <v>14</v>
      </c>
    </row>
    <row r="3395" spans="1:10">
      <c r="A3395" s="12">
        <v>45419</v>
      </c>
      <c r="B3395" s="16" t="s">
        <v>113</v>
      </c>
      <c r="C3395" s="1" t="s">
        <v>4060</v>
      </c>
      <c r="D3395" s="8">
        <v>3713625</v>
      </c>
      <c r="E3395" s="8" t="s">
        <v>6767</v>
      </c>
      <c r="F3395" s="8">
        <v>81</v>
      </c>
      <c r="G3395" s="9">
        <v>80</v>
      </c>
      <c r="H3395" s="1" t="s">
        <v>538</v>
      </c>
      <c r="I3395" s="8" t="s">
        <v>6781</v>
      </c>
      <c r="J3395" s="9" t="s">
        <v>14</v>
      </c>
    </row>
    <row r="3396" spans="1:10">
      <c r="A3396" s="12">
        <v>45419</v>
      </c>
      <c r="B3396" s="16" t="s">
        <v>113</v>
      </c>
      <c r="C3396" s="1" t="s">
        <v>2780</v>
      </c>
      <c r="D3396" s="8">
        <v>3713625</v>
      </c>
      <c r="E3396" s="8" t="s">
        <v>6767</v>
      </c>
      <c r="F3396" s="8">
        <v>159</v>
      </c>
      <c r="G3396" s="9">
        <v>160</v>
      </c>
      <c r="H3396" s="1">
        <v>1</v>
      </c>
      <c r="I3396" s="8">
        <v>4.8899999999999997</v>
      </c>
      <c r="J3396" s="9" t="s">
        <v>14</v>
      </c>
    </row>
    <row r="3397" spans="1:10">
      <c r="A3397" s="12">
        <v>45419</v>
      </c>
      <c r="B3397" s="16" t="s">
        <v>113</v>
      </c>
      <c r="C3397" s="1" t="s">
        <v>6782</v>
      </c>
      <c r="D3397" s="8">
        <v>3713625</v>
      </c>
      <c r="E3397" s="8" t="s">
        <v>6767</v>
      </c>
      <c r="F3397" s="8">
        <v>156</v>
      </c>
      <c r="G3397" s="9">
        <v>160</v>
      </c>
      <c r="H3397" s="1">
        <v>4</v>
      </c>
      <c r="I3397" s="8">
        <v>19.579999999999998</v>
      </c>
      <c r="J3397" s="9" t="s">
        <v>14</v>
      </c>
    </row>
    <row r="3398" spans="1:10">
      <c r="A3398" s="12">
        <v>45419</v>
      </c>
      <c r="B3398" s="16" t="s">
        <v>113</v>
      </c>
      <c r="C3398" s="1" t="s">
        <v>6783</v>
      </c>
      <c r="D3398" s="8">
        <v>3713625</v>
      </c>
      <c r="E3398" s="8" t="s">
        <v>6767</v>
      </c>
      <c r="F3398" s="8">
        <v>28</v>
      </c>
      <c r="G3398" s="9">
        <v>64</v>
      </c>
      <c r="H3398" s="1">
        <v>36</v>
      </c>
      <c r="I3398" s="8">
        <v>176.29</v>
      </c>
      <c r="J3398" s="9" t="s">
        <v>14</v>
      </c>
    </row>
    <row r="3399" spans="1:10">
      <c r="A3399" s="12">
        <v>45419</v>
      </c>
      <c r="B3399" s="16" t="s">
        <v>113</v>
      </c>
      <c r="C3399" s="1" t="s">
        <v>6784</v>
      </c>
      <c r="D3399" s="8">
        <v>3713625</v>
      </c>
      <c r="E3399" s="8" t="s">
        <v>6767</v>
      </c>
      <c r="F3399" s="8">
        <v>160</v>
      </c>
      <c r="G3399" s="9">
        <v>148</v>
      </c>
      <c r="H3399" s="1" t="s">
        <v>3988</v>
      </c>
      <c r="I3399" s="8" t="s">
        <v>6785</v>
      </c>
      <c r="J3399" s="9" t="s">
        <v>14</v>
      </c>
    </row>
    <row r="3400" spans="1:10">
      <c r="A3400" s="12">
        <v>45419</v>
      </c>
      <c r="B3400" s="16" t="s">
        <v>113</v>
      </c>
      <c r="C3400" s="1" t="s">
        <v>6350</v>
      </c>
      <c r="D3400" s="8">
        <v>197374</v>
      </c>
      <c r="E3400" s="8" t="s">
        <v>6559</v>
      </c>
      <c r="F3400" s="8">
        <v>97</v>
      </c>
      <c r="G3400" s="9">
        <v>123</v>
      </c>
      <c r="H3400" s="1">
        <v>26</v>
      </c>
      <c r="I3400" s="8">
        <v>1851.2</v>
      </c>
      <c r="J3400" s="9" t="s">
        <v>16</v>
      </c>
    </row>
    <row r="3401" spans="1:10">
      <c r="A3401" s="12">
        <v>45419</v>
      </c>
      <c r="B3401" s="16" t="s">
        <v>113</v>
      </c>
      <c r="C3401" s="1" t="s">
        <v>6786</v>
      </c>
      <c r="D3401" s="8">
        <v>791806</v>
      </c>
      <c r="E3401" s="8" t="s">
        <v>6787</v>
      </c>
      <c r="F3401" s="8">
        <v>10</v>
      </c>
      <c r="G3401" s="9">
        <v>17</v>
      </c>
      <c r="H3401" s="1">
        <v>7</v>
      </c>
      <c r="I3401" s="8">
        <v>312.58999999999997</v>
      </c>
      <c r="J3401" s="9" t="s">
        <v>43</v>
      </c>
    </row>
    <row r="3402" spans="1:10">
      <c r="A3402" s="12">
        <v>45419</v>
      </c>
      <c r="B3402" s="16" t="s">
        <v>113</v>
      </c>
      <c r="C3402" s="1" t="s">
        <v>6788</v>
      </c>
      <c r="D3402" s="8">
        <v>791806</v>
      </c>
      <c r="E3402" s="8" t="s">
        <v>6787</v>
      </c>
      <c r="F3402" s="8">
        <v>32</v>
      </c>
      <c r="G3402" s="9">
        <v>26</v>
      </c>
      <c r="H3402" s="1" t="s">
        <v>534</v>
      </c>
      <c r="I3402" s="8" t="s">
        <v>6789</v>
      </c>
      <c r="J3402" s="9" t="s">
        <v>14</v>
      </c>
    </row>
    <row r="3403" spans="1:10">
      <c r="A3403" s="12">
        <v>45419</v>
      </c>
      <c r="B3403" s="16" t="s">
        <v>113</v>
      </c>
      <c r="C3403" s="1" t="s">
        <v>6790</v>
      </c>
      <c r="D3403" s="8">
        <v>3207568</v>
      </c>
      <c r="E3403" s="8" t="s">
        <v>6740</v>
      </c>
      <c r="F3403" s="8">
        <v>4</v>
      </c>
      <c r="G3403" s="9">
        <v>0</v>
      </c>
      <c r="H3403" s="1" t="s">
        <v>521</v>
      </c>
      <c r="I3403" s="8" t="s">
        <v>6791</v>
      </c>
      <c r="J3403" s="9" t="s">
        <v>14</v>
      </c>
    </row>
    <row r="3404" spans="1:10">
      <c r="A3404" s="12">
        <v>45419</v>
      </c>
      <c r="B3404" s="16" t="s">
        <v>113</v>
      </c>
      <c r="C3404" s="1" t="s">
        <v>2245</v>
      </c>
      <c r="D3404" s="8">
        <v>658578</v>
      </c>
      <c r="E3404" s="8" t="s">
        <v>2246</v>
      </c>
      <c r="F3404" s="8">
        <v>3</v>
      </c>
      <c r="G3404" s="9">
        <v>0</v>
      </c>
      <c r="H3404" s="1" t="s">
        <v>553</v>
      </c>
      <c r="I3404" s="8" t="s">
        <v>6792</v>
      </c>
      <c r="J3404" s="9" t="s">
        <v>47</v>
      </c>
    </row>
    <row r="3405" spans="1:10">
      <c r="A3405" s="12">
        <v>45419</v>
      </c>
      <c r="B3405" s="16" t="s">
        <v>113</v>
      </c>
      <c r="C3405" s="1" t="s">
        <v>6793</v>
      </c>
      <c r="D3405" s="8">
        <v>791806</v>
      </c>
      <c r="E3405" s="8" t="s">
        <v>6787</v>
      </c>
      <c r="F3405" s="8">
        <v>37</v>
      </c>
      <c r="G3405" s="9">
        <v>20</v>
      </c>
      <c r="H3405" s="1" t="s">
        <v>6794</v>
      </c>
      <c r="I3405" s="8" t="s">
        <v>6795</v>
      </c>
      <c r="J3405" s="9" t="s">
        <v>26</v>
      </c>
    </row>
    <row r="3406" spans="1:10">
      <c r="A3406" s="12">
        <v>45420</v>
      </c>
      <c r="B3406" s="16" t="s">
        <v>113</v>
      </c>
      <c r="C3406" s="1" t="s">
        <v>6796</v>
      </c>
      <c r="D3406" s="8">
        <v>9707454</v>
      </c>
      <c r="E3406" s="8" t="s">
        <v>6797</v>
      </c>
      <c r="F3406" s="8">
        <v>0</v>
      </c>
      <c r="G3406" s="9">
        <v>1</v>
      </c>
      <c r="H3406" s="1">
        <v>1</v>
      </c>
      <c r="I3406" s="8">
        <v>566.99</v>
      </c>
      <c r="J3406" s="9" t="s">
        <v>26</v>
      </c>
    </row>
    <row r="3407" spans="1:10">
      <c r="A3407" s="12">
        <v>45420</v>
      </c>
      <c r="B3407" s="16" t="s">
        <v>113</v>
      </c>
      <c r="C3407" s="1" t="s">
        <v>6798</v>
      </c>
      <c r="D3407" s="8">
        <v>581594</v>
      </c>
      <c r="E3407" s="8" t="s">
        <v>3829</v>
      </c>
      <c r="F3407" s="8">
        <v>48</v>
      </c>
      <c r="G3407" s="9">
        <v>40</v>
      </c>
      <c r="H3407" s="1" t="s">
        <v>362</v>
      </c>
      <c r="I3407" s="8" t="s">
        <v>6799</v>
      </c>
      <c r="J3407" s="9" t="s">
        <v>14</v>
      </c>
    </row>
    <row r="3408" spans="1:10">
      <c r="A3408" s="12">
        <v>45420</v>
      </c>
      <c r="B3408" s="16" t="s">
        <v>113</v>
      </c>
      <c r="C3408" s="1" t="s">
        <v>6800</v>
      </c>
      <c r="D3408" s="8">
        <v>581594</v>
      </c>
      <c r="E3408" s="8" t="s">
        <v>3829</v>
      </c>
      <c r="F3408" s="8">
        <v>47</v>
      </c>
      <c r="G3408" s="9">
        <v>48</v>
      </c>
      <c r="H3408" s="1">
        <v>1</v>
      </c>
      <c r="I3408" s="8">
        <v>5.74</v>
      </c>
      <c r="J3408" s="9" t="s">
        <v>43</v>
      </c>
    </row>
    <row r="3409" spans="1:10">
      <c r="A3409" s="12">
        <v>45420</v>
      </c>
      <c r="B3409" s="16" t="s">
        <v>113</v>
      </c>
      <c r="C3409" s="1" t="s">
        <v>6801</v>
      </c>
      <c r="D3409" s="8">
        <v>3296754</v>
      </c>
      <c r="E3409" s="8" t="s">
        <v>5893</v>
      </c>
      <c r="F3409" s="8">
        <v>60</v>
      </c>
      <c r="G3409" s="9">
        <v>58</v>
      </c>
      <c r="H3409" s="1" t="s">
        <v>90</v>
      </c>
      <c r="I3409" s="8" t="s">
        <v>6802</v>
      </c>
      <c r="J3409" s="9" t="s">
        <v>14</v>
      </c>
    </row>
    <row r="3410" spans="1:10">
      <c r="A3410" s="12">
        <v>45420</v>
      </c>
      <c r="B3410" s="16" t="s">
        <v>113</v>
      </c>
      <c r="C3410" s="1" t="s">
        <v>6206</v>
      </c>
      <c r="D3410" s="8">
        <v>535704</v>
      </c>
      <c r="E3410" s="8" t="s">
        <v>6207</v>
      </c>
      <c r="F3410" s="8">
        <v>1070</v>
      </c>
      <c r="G3410" s="9">
        <v>940</v>
      </c>
      <c r="H3410" s="1" t="s">
        <v>6302</v>
      </c>
      <c r="I3410" s="8" t="s">
        <v>6803</v>
      </c>
      <c r="J3410" s="9" t="s">
        <v>14</v>
      </c>
    </row>
    <row r="3411" spans="1:10">
      <c r="A3411" s="12">
        <v>45420</v>
      </c>
      <c r="B3411" s="16" t="s">
        <v>113</v>
      </c>
      <c r="C3411" s="1" t="s">
        <v>6604</v>
      </c>
      <c r="D3411" s="8">
        <v>741985</v>
      </c>
      <c r="E3411" s="8" t="s">
        <v>6485</v>
      </c>
      <c r="F3411" s="8">
        <v>287</v>
      </c>
      <c r="G3411" s="9">
        <v>324</v>
      </c>
      <c r="H3411" s="1">
        <v>37</v>
      </c>
      <c r="I3411" s="8">
        <v>195.36</v>
      </c>
      <c r="J3411" s="9" t="s">
        <v>45</v>
      </c>
    </row>
    <row r="3412" spans="1:10">
      <c r="A3412" s="12">
        <v>45420</v>
      </c>
      <c r="B3412" s="16" t="s">
        <v>113</v>
      </c>
      <c r="C3412" s="1" t="s">
        <v>5896</v>
      </c>
      <c r="D3412" s="8">
        <v>3296754</v>
      </c>
      <c r="E3412" s="8" t="s">
        <v>5893</v>
      </c>
      <c r="F3412" s="8">
        <v>62</v>
      </c>
      <c r="G3412" s="9">
        <v>53</v>
      </c>
      <c r="H3412" s="1" t="s">
        <v>303</v>
      </c>
      <c r="I3412" s="8" t="s">
        <v>6804</v>
      </c>
      <c r="J3412" s="9" t="s">
        <v>14</v>
      </c>
    </row>
    <row r="3413" spans="1:10">
      <c r="A3413" s="12">
        <v>45420</v>
      </c>
      <c r="B3413" s="16" t="s">
        <v>113</v>
      </c>
      <c r="C3413" s="1" t="s">
        <v>5898</v>
      </c>
      <c r="D3413" s="8">
        <v>3296754</v>
      </c>
      <c r="E3413" s="8" t="s">
        <v>5893</v>
      </c>
      <c r="F3413" s="8">
        <v>40</v>
      </c>
      <c r="G3413" s="9">
        <v>43</v>
      </c>
      <c r="H3413" s="1">
        <v>3</v>
      </c>
      <c r="I3413" s="8">
        <v>204.9</v>
      </c>
      <c r="J3413" s="9" t="s">
        <v>43</v>
      </c>
    </row>
    <row r="3414" spans="1:10">
      <c r="A3414" s="12">
        <v>45420</v>
      </c>
      <c r="B3414" s="16" t="s">
        <v>113</v>
      </c>
      <c r="C3414" s="1" t="s">
        <v>6805</v>
      </c>
      <c r="D3414" s="8">
        <v>3296754</v>
      </c>
      <c r="E3414" s="8" t="s">
        <v>5893</v>
      </c>
      <c r="F3414" s="8">
        <v>60</v>
      </c>
      <c r="G3414" s="9">
        <v>57</v>
      </c>
      <c r="H3414" s="1" t="s">
        <v>71</v>
      </c>
      <c r="I3414" s="8" t="s">
        <v>6749</v>
      </c>
      <c r="J3414" s="9" t="s">
        <v>43</v>
      </c>
    </row>
    <row r="3415" spans="1:10">
      <c r="A3415" s="12">
        <v>45420</v>
      </c>
      <c r="B3415" s="16" t="s">
        <v>113</v>
      </c>
      <c r="C3415" s="1" t="s">
        <v>6806</v>
      </c>
      <c r="D3415" s="8">
        <v>197997</v>
      </c>
      <c r="E3415" s="8" t="s">
        <v>6772</v>
      </c>
      <c r="F3415" s="8">
        <v>21</v>
      </c>
      <c r="G3415" s="9">
        <v>19</v>
      </c>
      <c r="H3415" s="1" t="s">
        <v>90</v>
      </c>
      <c r="I3415" s="8" t="s">
        <v>6807</v>
      </c>
      <c r="J3415" s="9" t="s">
        <v>14</v>
      </c>
    </row>
    <row r="3416" spans="1:10">
      <c r="A3416" s="12">
        <v>45420</v>
      </c>
      <c r="B3416" s="16" t="s">
        <v>113</v>
      </c>
      <c r="C3416" s="1" t="s">
        <v>6808</v>
      </c>
      <c r="D3416" s="8">
        <v>800387</v>
      </c>
      <c r="E3416" s="8" t="s">
        <v>533</v>
      </c>
      <c r="F3416" s="8">
        <v>240</v>
      </c>
      <c r="G3416" s="9">
        <v>348</v>
      </c>
      <c r="H3416" s="1">
        <v>108</v>
      </c>
      <c r="I3416" s="8">
        <v>677.7</v>
      </c>
      <c r="J3416" s="9" t="s">
        <v>45</v>
      </c>
    </row>
    <row r="3417" spans="1:10">
      <c r="A3417" s="12">
        <v>45420</v>
      </c>
      <c r="B3417" s="16" t="s">
        <v>113</v>
      </c>
      <c r="C3417" s="1" t="s">
        <v>6809</v>
      </c>
      <c r="D3417" s="8">
        <v>197997</v>
      </c>
      <c r="E3417" s="8" t="s">
        <v>6772</v>
      </c>
      <c r="F3417" s="8">
        <v>30</v>
      </c>
      <c r="G3417" s="9">
        <v>31</v>
      </c>
      <c r="H3417" s="1">
        <v>1</v>
      </c>
      <c r="I3417" s="8">
        <v>36.85</v>
      </c>
      <c r="J3417" s="9" t="s">
        <v>43</v>
      </c>
    </row>
    <row r="3418" spans="1:10">
      <c r="A3418" s="12">
        <v>45420</v>
      </c>
      <c r="B3418" s="16" t="s">
        <v>113</v>
      </c>
      <c r="C3418" s="1" t="s">
        <v>1252</v>
      </c>
      <c r="D3418" s="8">
        <v>4995346</v>
      </c>
      <c r="E3418" s="8" t="s">
        <v>4617</v>
      </c>
      <c r="F3418" s="8">
        <v>21</v>
      </c>
      <c r="G3418" s="9">
        <v>15</v>
      </c>
      <c r="H3418" s="1" t="s">
        <v>126</v>
      </c>
      <c r="I3418" s="8" t="s">
        <v>6810</v>
      </c>
      <c r="J3418" s="9" t="s">
        <v>43</v>
      </c>
    </row>
    <row r="3419" spans="1:10">
      <c r="A3419" s="12">
        <v>45420</v>
      </c>
      <c r="B3419" s="16" t="s">
        <v>113</v>
      </c>
      <c r="C3419" s="1" t="s">
        <v>5815</v>
      </c>
      <c r="D3419" s="8">
        <v>9228445</v>
      </c>
      <c r="E3419" s="8" t="s">
        <v>4689</v>
      </c>
      <c r="F3419" s="8">
        <v>93</v>
      </c>
      <c r="G3419" s="9">
        <v>3</v>
      </c>
      <c r="H3419" s="1" t="s">
        <v>6811</v>
      </c>
      <c r="I3419" s="8" t="s">
        <v>6812</v>
      </c>
      <c r="J3419" s="9" t="s">
        <v>26</v>
      </c>
    </row>
    <row r="3420" spans="1:10">
      <c r="A3420" s="12">
        <v>45419</v>
      </c>
      <c r="B3420" s="16" t="s">
        <v>113</v>
      </c>
      <c r="C3420" s="1" t="s">
        <v>6813</v>
      </c>
      <c r="D3420" s="8">
        <v>6529934</v>
      </c>
      <c r="E3420" s="8" t="s">
        <v>6814</v>
      </c>
      <c r="F3420" s="8">
        <v>3</v>
      </c>
      <c r="G3420" s="9">
        <v>14</v>
      </c>
      <c r="H3420" s="1">
        <v>11</v>
      </c>
      <c r="I3420" s="8">
        <v>41.14</v>
      </c>
      <c r="J3420" s="9" t="s">
        <v>12</v>
      </c>
    </row>
    <row r="3421" spans="1:10">
      <c r="A3421" s="12">
        <v>45419</v>
      </c>
      <c r="B3421" s="16" t="s">
        <v>113</v>
      </c>
      <c r="C3421" s="1" t="s">
        <v>4861</v>
      </c>
      <c r="D3421" s="8">
        <v>6633234</v>
      </c>
      <c r="E3421" s="8" t="s">
        <v>6815</v>
      </c>
      <c r="F3421" s="8">
        <v>0</v>
      </c>
      <c r="G3421" s="9">
        <v>3</v>
      </c>
      <c r="H3421" s="1">
        <v>3</v>
      </c>
      <c r="I3421" s="8">
        <v>5.89</v>
      </c>
      <c r="J3421" s="9" t="s">
        <v>22</v>
      </c>
    </row>
    <row r="3422" spans="1:10">
      <c r="A3422" s="12">
        <v>45419</v>
      </c>
      <c r="B3422" s="16" t="s">
        <v>113</v>
      </c>
      <c r="C3422" s="1" t="s">
        <v>6816</v>
      </c>
      <c r="D3422" s="8">
        <v>255086</v>
      </c>
      <c r="E3422" s="8" t="s">
        <v>6817</v>
      </c>
      <c r="F3422" s="8">
        <v>0</v>
      </c>
      <c r="G3422" s="9">
        <v>9</v>
      </c>
      <c r="H3422" s="1">
        <v>9</v>
      </c>
      <c r="I3422" s="8">
        <v>48.29</v>
      </c>
      <c r="J3422" s="9" t="s">
        <v>47</v>
      </c>
    </row>
    <row r="3423" spans="1:10">
      <c r="A3423" s="12">
        <v>45419</v>
      </c>
      <c r="B3423" s="16" t="s">
        <v>113</v>
      </c>
      <c r="C3423" s="1" t="s">
        <v>6818</v>
      </c>
      <c r="D3423" s="8">
        <v>239392</v>
      </c>
      <c r="E3423" s="8" t="s">
        <v>6819</v>
      </c>
      <c r="F3423" s="8">
        <v>1</v>
      </c>
      <c r="G3423" s="9">
        <v>2</v>
      </c>
      <c r="H3423" s="1">
        <v>1</v>
      </c>
      <c r="I3423" s="8">
        <v>11.91</v>
      </c>
      <c r="J3423" s="9" t="s">
        <v>12</v>
      </c>
    </row>
    <row r="3424" spans="1:10">
      <c r="A3424" s="12">
        <v>45419</v>
      </c>
      <c r="B3424" s="16" t="s">
        <v>113</v>
      </c>
      <c r="C3424" s="1" t="s">
        <v>6820</v>
      </c>
      <c r="D3424" s="8">
        <v>456495</v>
      </c>
      <c r="E3424" s="8" t="s">
        <v>6821</v>
      </c>
      <c r="F3424" s="8">
        <v>10</v>
      </c>
      <c r="G3424" s="9">
        <v>9</v>
      </c>
      <c r="H3424" s="1" t="s">
        <v>1729</v>
      </c>
      <c r="I3424" s="8" t="s">
        <v>6822</v>
      </c>
      <c r="J3424" s="9" t="s">
        <v>12</v>
      </c>
    </row>
    <row r="3425" spans="1:10">
      <c r="A3425" s="12">
        <v>45419</v>
      </c>
      <c r="B3425" s="16" t="s">
        <v>113</v>
      </c>
      <c r="C3425" s="1" t="s">
        <v>6823</v>
      </c>
      <c r="D3425" s="8">
        <v>855910</v>
      </c>
      <c r="E3425" s="8" t="s">
        <v>6824</v>
      </c>
      <c r="F3425" s="8">
        <v>0</v>
      </c>
      <c r="G3425" s="9">
        <v>7</v>
      </c>
      <c r="H3425" s="1">
        <v>7</v>
      </c>
      <c r="I3425" s="8">
        <v>13.79</v>
      </c>
      <c r="J3425" s="9" t="s">
        <v>12</v>
      </c>
    </row>
    <row r="3426" spans="1:10">
      <c r="A3426" s="12">
        <v>45420</v>
      </c>
      <c r="B3426" s="16" t="s">
        <v>113</v>
      </c>
      <c r="C3426" s="1" t="s">
        <v>6825</v>
      </c>
      <c r="D3426" s="8">
        <v>582213</v>
      </c>
      <c r="E3426" s="8" t="s">
        <v>6826</v>
      </c>
      <c r="F3426" s="8">
        <v>5</v>
      </c>
      <c r="G3426" s="9">
        <v>6</v>
      </c>
      <c r="H3426" s="1">
        <v>1</v>
      </c>
      <c r="I3426" s="8">
        <v>16.29</v>
      </c>
      <c r="J3426" s="9" t="s">
        <v>22</v>
      </c>
    </row>
    <row r="3427" spans="1:10">
      <c r="A3427" s="12">
        <v>45420</v>
      </c>
      <c r="B3427" s="16" t="s">
        <v>113</v>
      </c>
      <c r="C3427" s="1" t="s">
        <v>2928</v>
      </c>
      <c r="D3427" s="8">
        <v>752791</v>
      </c>
      <c r="E3427" s="8" t="s">
        <v>6827</v>
      </c>
      <c r="F3427" s="8">
        <v>9</v>
      </c>
      <c r="G3427" s="9">
        <v>11</v>
      </c>
      <c r="H3427" s="1">
        <v>2</v>
      </c>
      <c r="I3427" s="8">
        <v>2.2599999999999998</v>
      </c>
      <c r="J3427" s="9" t="s">
        <v>12</v>
      </c>
    </row>
    <row r="3428" spans="1:10">
      <c r="A3428" s="12">
        <v>45420</v>
      </c>
      <c r="B3428" s="16" t="s">
        <v>113</v>
      </c>
      <c r="C3428" s="1" t="s">
        <v>6828</v>
      </c>
      <c r="D3428" s="8">
        <v>353599</v>
      </c>
      <c r="E3428" s="8" t="s">
        <v>6829</v>
      </c>
      <c r="F3428" s="8">
        <v>1</v>
      </c>
      <c r="G3428" s="9">
        <v>11</v>
      </c>
      <c r="H3428" s="1">
        <v>10</v>
      </c>
      <c r="I3428" s="8">
        <v>276</v>
      </c>
      <c r="J3428" s="9" t="s">
        <v>22</v>
      </c>
    </row>
    <row r="3429" spans="1:10">
      <c r="A3429" s="12">
        <v>45420</v>
      </c>
      <c r="B3429" s="16" t="s">
        <v>113</v>
      </c>
      <c r="C3429" s="1" t="s">
        <v>6830</v>
      </c>
      <c r="D3429" s="8">
        <v>7909491</v>
      </c>
      <c r="E3429" s="8" t="s">
        <v>6831</v>
      </c>
      <c r="F3429" s="8">
        <v>5</v>
      </c>
      <c r="G3429" s="9">
        <v>15</v>
      </c>
      <c r="H3429" s="1">
        <v>10</v>
      </c>
      <c r="I3429" s="8">
        <v>69</v>
      </c>
      <c r="J3429" s="9" t="s">
        <v>12</v>
      </c>
    </row>
    <row r="3430" spans="1:10">
      <c r="A3430" s="12">
        <v>45420</v>
      </c>
      <c r="B3430" s="16" t="s">
        <v>113</v>
      </c>
      <c r="C3430" s="1" t="s">
        <v>2935</v>
      </c>
      <c r="D3430" s="8">
        <v>8513899</v>
      </c>
      <c r="E3430" s="8" t="s">
        <v>4879</v>
      </c>
      <c r="F3430" s="8">
        <v>1</v>
      </c>
      <c r="G3430" s="9">
        <v>3</v>
      </c>
      <c r="H3430" s="1">
        <v>2</v>
      </c>
      <c r="I3430" s="8">
        <v>608.55999999999995</v>
      </c>
      <c r="J3430" s="9" t="s">
        <v>22</v>
      </c>
    </row>
    <row r="3431" spans="1:10">
      <c r="A3431" s="12">
        <v>45420</v>
      </c>
      <c r="B3431" s="16" t="s">
        <v>113</v>
      </c>
      <c r="C3431" s="1" t="s">
        <v>2937</v>
      </c>
      <c r="D3431" s="8">
        <v>188483</v>
      </c>
      <c r="E3431" s="8" t="s">
        <v>3264</v>
      </c>
      <c r="F3431" s="8">
        <v>5</v>
      </c>
      <c r="G3431" s="9">
        <v>6</v>
      </c>
      <c r="H3431" s="1">
        <v>1</v>
      </c>
      <c r="I3431" s="8">
        <v>1.17</v>
      </c>
      <c r="J3431" s="9" t="s">
        <v>12</v>
      </c>
    </row>
    <row r="3432" spans="1:10">
      <c r="A3432" s="12">
        <v>45420</v>
      </c>
      <c r="B3432" s="16" t="s">
        <v>113</v>
      </c>
      <c r="C3432" s="1" t="s">
        <v>6832</v>
      </c>
      <c r="D3432" s="8">
        <v>717800</v>
      </c>
      <c r="E3432" s="8" t="s">
        <v>6833</v>
      </c>
      <c r="F3432" s="8">
        <v>0</v>
      </c>
      <c r="G3432" s="9">
        <v>6</v>
      </c>
      <c r="H3432" s="1">
        <v>6</v>
      </c>
      <c r="I3432" s="8">
        <v>78.12</v>
      </c>
      <c r="J3432" s="9" t="s">
        <v>22</v>
      </c>
    </row>
    <row r="3433" spans="1:10">
      <c r="A3433" s="12">
        <v>45420</v>
      </c>
      <c r="B3433" s="16" t="s">
        <v>113</v>
      </c>
      <c r="C3433" s="1" t="s">
        <v>4880</v>
      </c>
      <c r="D3433" s="8">
        <v>932366</v>
      </c>
      <c r="E3433" s="8" t="s">
        <v>4881</v>
      </c>
      <c r="F3433" s="8">
        <v>0</v>
      </c>
      <c r="G3433" s="9">
        <v>1</v>
      </c>
      <c r="H3433" s="1">
        <v>1</v>
      </c>
      <c r="I3433" s="8">
        <v>219.13</v>
      </c>
      <c r="J3433" s="9" t="s">
        <v>22</v>
      </c>
    </row>
    <row r="3434" spans="1:10">
      <c r="A3434" s="12">
        <v>45420</v>
      </c>
      <c r="B3434" s="16" t="s">
        <v>113</v>
      </c>
      <c r="C3434" s="1" t="s">
        <v>4882</v>
      </c>
      <c r="D3434" s="8">
        <v>9066308</v>
      </c>
      <c r="E3434" s="8" t="s">
        <v>4883</v>
      </c>
      <c r="F3434" s="8">
        <v>1</v>
      </c>
      <c r="G3434" s="9">
        <v>3</v>
      </c>
      <c r="H3434" s="1">
        <v>2</v>
      </c>
      <c r="I3434" s="8">
        <v>24.38</v>
      </c>
      <c r="J3434" s="9" t="s">
        <v>12</v>
      </c>
    </row>
    <row r="3435" spans="1:10">
      <c r="A3435" s="12">
        <v>45420</v>
      </c>
      <c r="B3435" s="16" t="s">
        <v>113</v>
      </c>
      <c r="C3435" s="1" t="s">
        <v>4886</v>
      </c>
      <c r="D3435" s="8">
        <v>561743</v>
      </c>
      <c r="E3435" s="8" t="s">
        <v>4887</v>
      </c>
      <c r="F3435" s="8">
        <v>3</v>
      </c>
      <c r="G3435" s="9">
        <v>2</v>
      </c>
      <c r="H3435" s="1" t="s">
        <v>999</v>
      </c>
      <c r="I3435" s="8" t="s">
        <v>6834</v>
      </c>
      <c r="J3435" s="9" t="s">
        <v>12</v>
      </c>
    </row>
    <row r="3436" spans="1:10">
      <c r="A3436" s="12">
        <v>45420</v>
      </c>
      <c r="B3436" s="16" t="s">
        <v>113</v>
      </c>
      <c r="C3436" s="1" t="s">
        <v>6835</v>
      </c>
      <c r="D3436" s="8">
        <v>9483019</v>
      </c>
      <c r="E3436" s="8" t="s">
        <v>6836</v>
      </c>
      <c r="F3436" s="8">
        <v>0</v>
      </c>
      <c r="G3436" s="9">
        <v>4</v>
      </c>
      <c r="H3436" s="1">
        <v>4</v>
      </c>
      <c r="I3436" s="8">
        <v>48.65</v>
      </c>
      <c r="J3436" s="9" t="s">
        <v>12</v>
      </c>
    </row>
    <row r="3437" spans="1:10">
      <c r="A3437" s="12">
        <v>45420</v>
      </c>
      <c r="B3437" s="16" t="s">
        <v>113</v>
      </c>
      <c r="C3437" s="1" t="s">
        <v>6837</v>
      </c>
      <c r="D3437" s="8">
        <v>124185</v>
      </c>
      <c r="E3437" s="8" t="s">
        <v>6838</v>
      </c>
      <c r="F3437" s="8">
        <v>0</v>
      </c>
      <c r="G3437" s="9">
        <v>1</v>
      </c>
      <c r="H3437" s="1">
        <v>1</v>
      </c>
      <c r="I3437" s="8">
        <v>15.1</v>
      </c>
      <c r="J3437" s="9" t="s">
        <v>22</v>
      </c>
    </row>
    <row r="3438" spans="1:10">
      <c r="A3438" s="12">
        <v>45420</v>
      </c>
      <c r="B3438" s="16" t="s">
        <v>113</v>
      </c>
      <c r="C3438" s="1" t="s">
        <v>4099</v>
      </c>
      <c r="D3438" s="8">
        <v>344347</v>
      </c>
      <c r="E3438" s="8" t="s">
        <v>6839</v>
      </c>
      <c r="F3438" s="8">
        <v>10</v>
      </c>
      <c r="G3438" s="9">
        <v>8</v>
      </c>
      <c r="H3438" s="1" t="s">
        <v>1014</v>
      </c>
      <c r="I3438" s="8" t="s">
        <v>6840</v>
      </c>
      <c r="J3438" s="9" t="s">
        <v>12</v>
      </c>
    </row>
    <row r="3439" spans="1:10">
      <c r="A3439" s="12">
        <v>45420</v>
      </c>
      <c r="B3439" s="16" t="s">
        <v>113</v>
      </c>
      <c r="C3439" s="1" t="s">
        <v>4895</v>
      </c>
      <c r="D3439" s="8">
        <v>729765</v>
      </c>
      <c r="E3439" s="8" t="s">
        <v>4896</v>
      </c>
      <c r="F3439" s="8">
        <v>0</v>
      </c>
      <c r="G3439" s="9">
        <v>5</v>
      </c>
      <c r="H3439" s="1">
        <v>5</v>
      </c>
      <c r="I3439" s="8">
        <v>193.75</v>
      </c>
      <c r="J3439" s="9" t="s">
        <v>12</v>
      </c>
    </row>
    <row r="3440" spans="1:10">
      <c r="A3440" s="12">
        <v>45420</v>
      </c>
      <c r="B3440" s="16" t="s">
        <v>113</v>
      </c>
      <c r="C3440" s="1" t="s">
        <v>2979</v>
      </c>
      <c r="D3440" s="8">
        <v>759710</v>
      </c>
      <c r="E3440" s="8" t="s">
        <v>6841</v>
      </c>
      <c r="F3440" s="8">
        <v>3</v>
      </c>
      <c r="G3440" s="9">
        <v>1</v>
      </c>
      <c r="H3440" s="1" t="s">
        <v>1014</v>
      </c>
      <c r="I3440" s="8" t="s">
        <v>6842</v>
      </c>
      <c r="J3440" s="9" t="s">
        <v>12</v>
      </c>
    </row>
    <row r="3441" spans="1:10">
      <c r="A3441" s="12">
        <v>45420</v>
      </c>
      <c r="B3441" s="16" t="s">
        <v>113</v>
      </c>
      <c r="C3441" s="1" t="s">
        <v>2985</v>
      </c>
      <c r="D3441" s="8">
        <v>864834</v>
      </c>
      <c r="E3441" s="8" t="s">
        <v>4898</v>
      </c>
      <c r="F3441" s="8">
        <v>1</v>
      </c>
      <c r="G3441" s="9">
        <v>2</v>
      </c>
      <c r="H3441" s="1">
        <v>1</v>
      </c>
      <c r="I3441" s="8">
        <v>11.16</v>
      </c>
      <c r="J3441" s="9" t="s">
        <v>12</v>
      </c>
    </row>
    <row r="3442" spans="1:10">
      <c r="A3442" s="12">
        <v>45420</v>
      </c>
      <c r="B3442" s="16" t="s">
        <v>113</v>
      </c>
      <c r="C3442" s="1" t="s">
        <v>6843</v>
      </c>
      <c r="D3442" s="8">
        <v>202970</v>
      </c>
      <c r="E3442" s="8" t="s">
        <v>6844</v>
      </c>
      <c r="F3442" s="8">
        <v>7</v>
      </c>
      <c r="G3442" s="9">
        <v>8</v>
      </c>
      <c r="H3442" s="1">
        <v>1</v>
      </c>
      <c r="I3442" s="8">
        <v>16.41</v>
      </c>
      <c r="J3442" s="9" t="s">
        <v>12</v>
      </c>
    </row>
    <row r="3443" spans="1:10">
      <c r="A3443" s="12">
        <v>45420</v>
      </c>
      <c r="B3443" s="16" t="s">
        <v>113</v>
      </c>
      <c r="C3443" s="1" t="s">
        <v>2988</v>
      </c>
      <c r="D3443" s="8">
        <v>864638</v>
      </c>
      <c r="E3443" s="8" t="s">
        <v>6845</v>
      </c>
      <c r="F3443" s="8">
        <v>3</v>
      </c>
      <c r="G3443" s="9">
        <v>0</v>
      </c>
      <c r="H3443" s="1" t="s">
        <v>1007</v>
      </c>
      <c r="I3443" s="8" t="s">
        <v>6846</v>
      </c>
      <c r="J3443" s="9" t="s">
        <v>12</v>
      </c>
    </row>
    <row r="3444" spans="1:10">
      <c r="A3444" s="12">
        <v>45420</v>
      </c>
      <c r="B3444" s="16" t="s">
        <v>113</v>
      </c>
      <c r="C3444" s="1" t="s">
        <v>6847</v>
      </c>
      <c r="D3444" s="8">
        <v>913694</v>
      </c>
      <c r="E3444" s="8" t="s">
        <v>6848</v>
      </c>
      <c r="F3444" s="8">
        <v>0</v>
      </c>
      <c r="G3444" s="9">
        <v>3</v>
      </c>
      <c r="H3444" s="1">
        <v>3</v>
      </c>
      <c r="I3444" s="8">
        <v>33.479999999999997</v>
      </c>
      <c r="J3444" s="9" t="s">
        <v>12</v>
      </c>
    </row>
    <row r="3445" spans="1:10">
      <c r="A3445" s="12">
        <v>45420</v>
      </c>
      <c r="B3445" s="16" t="s">
        <v>113</v>
      </c>
      <c r="C3445" s="1" t="s">
        <v>6849</v>
      </c>
      <c r="D3445" s="8">
        <v>3863521</v>
      </c>
      <c r="E3445" s="8" t="s">
        <v>6850</v>
      </c>
      <c r="F3445" s="8">
        <v>3</v>
      </c>
      <c r="G3445" s="9">
        <v>1</v>
      </c>
      <c r="H3445" s="1" t="s">
        <v>518</v>
      </c>
      <c r="I3445" s="8" t="s">
        <v>5921</v>
      </c>
      <c r="J3445" s="9" t="s">
        <v>12</v>
      </c>
    </row>
    <row r="3446" spans="1:10">
      <c r="A3446" s="12">
        <v>45420</v>
      </c>
      <c r="B3446" s="16" t="s">
        <v>113</v>
      </c>
      <c r="C3446" s="1" t="s">
        <v>6851</v>
      </c>
      <c r="D3446" s="8">
        <v>100512</v>
      </c>
      <c r="E3446" s="8" t="s">
        <v>6852</v>
      </c>
      <c r="F3446" s="8">
        <v>10</v>
      </c>
      <c r="G3446" s="9">
        <v>13</v>
      </c>
      <c r="H3446" s="1">
        <v>3</v>
      </c>
      <c r="I3446" s="8">
        <v>60.96</v>
      </c>
      <c r="J3446" s="9" t="s">
        <v>12</v>
      </c>
    </row>
    <row r="3447" spans="1:10">
      <c r="A3447" s="12">
        <v>45420</v>
      </c>
      <c r="B3447" s="16" t="s">
        <v>113</v>
      </c>
      <c r="C3447" s="1" t="s">
        <v>6853</v>
      </c>
      <c r="D3447" s="8">
        <v>7174802</v>
      </c>
      <c r="E3447" s="8" t="s">
        <v>6854</v>
      </c>
      <c r="F3447" s="8">
        <v>67</v>
      </c>
      <c r="G3447" s="9">
        <v>9</v>
      </c>
      <c r="H3447" s="1" t="s">
        <v>6855</v>
      </c>
      <c r="I3447" s="8" t="s">
        <v>6856</v>
      </c>
      <c r="J3447" s="9" t="s">
        <v>24</v>
      </c>
    </row>
    <row r="3448" spans="1:10">
      <c r="A3448" s="12">
        <v>45420</v>
      </c>
      <c r="B3448" s="16" t="s">
        <v>113</v>
      </c>
      <c r="C3448" s="1" t="s">
        <v>6857</v>
      </c>
      <c r="D3448" s="8">
        <v>622788</v>
      </c>
      <c r="E3448" s="8" t="s">
        <v>6858</v>
      </c>
      <c r="F3448" s="8">
        <v>2</v>
      </c>
      <c r="G3448" s="9">
        <v>10</v>
      </c>
      <c r="H3448" s="1">
        <v>8</v>
      </c>
      <c r="I3448" s="8">
        <v>3.52</v>
      </c>
      <c r="J3448" s="9" t="s">
        <v>12</v>
      </c>
    </row>
    <row r="3449" spans="1:10">
      <c r="A3449" s="12">
        <v>45420</v>
      </c>
      <c r="B3449" s="16" t="s">
        <v>113</v>
      </c>
      <c r="C3449" s="1" t="s">
        <v>2993</v>
      </c>
      <c r="D3449" s="8">
        <v>2628047</v>
      </c>
      <c r="E3449" s="8" t="s">
        <v>2994</v>
      </c>
      <c r="F3449" s="8">
        <v>2</v>
      </c>
      <c r="G3449" s="9">
        <v>3</v>
      </c>
      <c r="H3449" s="1">
        <v>1</v>
      </c>
      <c r="I3449" s="8">
        <v>10.77</v>
      </c>
      <c r="J3449" s="9" t="s">
        <v>12</v>
      </c>
    </row>
    <row r="3450" spans="1:10">
      <c r="A3450" s="12">
        <v>45420</v>
      </c>
      <c r="B3450" s="16" t="s">
        <v>113</v>
      </c>
      <c r="C3450" s="1" t="s">
        <v>4903</v>
      </c>
      <c r="D3450" s="8">
        <v>200015</v>
      </c>
      <c r="E3450" s="8" t="s">
        <v>6859</v>
      </c>
      <c r="F3450" s="8">
        <v>1</v>
      </c>
      <c r="G3450" s="9">
        <v>2</v>
      </c>
      <c r="H3450" s="1">
        <v>1</v>
      </c>
      <c r="I3450" s="8">
        <v>41.9</v>
      </c>
      <c r="J3450" s="9" t="s">
        <v>12</v>
      </c>
    </row>
    <row r="3451" spans="1:10">
      <c r="A3451" s="12">
        <v>45420</v>
      </c>
      <c r="B3451" s="16" t="s">
        <v>113</v>
      </c>
      <c r="C3451" s="1" t="s">
        <v>2995</v>
      </c>
      <c r="D3451" s="8">
        <v>681112</v>
      </c>
      <c r="E3451" s="8" t="s">
        <v>2996</v>
      </c>
      <c r="F3451" s="8">
        <v>3</v>
      </c>
      <c r="G3451" s="9">
        <v>0</v>
      </c>
      <c r="H3451" s="1" t="s">
        <v>553</v>
      </c>
      <c r="I3451" s="8" t="s">
        <v>6860</v>
      </c>
      <c r="J3451" s="9" t="s">
        <v>12</v>
      </c>
    </row>
    <row r="3452" spans="1:10">
      <c r="A3452" s="12">
        <v>45420</v>
      </c>
      <c r="B3452" s="16" t="s">
        <v>113</v>
      </c>
      <c r="C3452" s="1" t="s">
        <v>4907</v>
      </c>
      <c r="D3452" s="8">
        <v>865086</v>
      </c>
      <c r="E3452" s="8" t="s">
        <v>6861</v>
      </c>
      <c r="F3452" s="8">
        <v>1</v>
      </c>
      <c r="G3452" s="9">
        <v>0</v>
      </c>
      <c r="H3452" s="1" t="s">
        <v>538</v>
      </c>
      <c r="I3452" s="8" t="s">
        <v>6862</v>
      </c>
      <c r="J3452" s="9" t="s">
        <v>12</v>
      </c>
    </row>
    <row r="3453" spans="1:10">
      <c r="A3453" s="12">
        <v>45420</v>
      </c>
      <c r="B3453" s="16" t="s">
        <v>113</v>
      </c>
      <c r="C3453" s="1" t="s">
        <v>6863</v>
      </c>
      <c r="D3453" s="8">
        <v>124018</v>
      </c>
      <c r="E3453" s="8" t="s">
        <v>6864</v>
      </c>
      <c r="F3453" s="8">
        <v>9</v>
      </c>
      <c r="G3453" s="9">
        <v>13</v>
      </c>
      <c r="H3453" s="1">
        <v>4</v>
      </c>
      <c r="I3453" s="8">
        <v>54.28</v>
      </c>
      <c r="J3453" s="9" t="s">
        <v>12</v>
      </c>
    </row>
    <row r="3454" spans="1:10">
      <c r="A3454" s="12">
        <v>45420</v>
      </c>
      <c r="B3454" s="16" t="s">
        <v>113</v>
      </c>
      <c r="C3454" s="1" t="s">
        <v>6865</v>
      </c>
      <c r="D3454" s="8">
        <v>864687</v>
      </c>
      <c r="E3454" s="8" t="s">
        <v>6866</v>
      </c>
      <c r="F3454" s="8">
        <v>2</v>
      </c>
      <c r="G3454" s="9">
        <v>3</v>
      </c>
      <c r="H3454" s="1">
        <v>1</v>
      </c>
      <c r="I3454" s="8">
        <v>12.19</v>
      </c>
      <c r="J3454" s="9" t="s">
        <v>12</v>
      </c>
    </row>
    <row r="3455" spans="1:10">
      <c r="A3455" s="12">
        <v>45420</v>
      </c>
      <c r="B3455" s="16" t="s">
        <v>113</v>
      </c>
      <c r="C3455" s="1" t="s">
        <v>3009</v>
      </c>
      <c r="D3455" s="8">
        <v>864974</v>
      </c>
      <c r="E3455" s="8" t="s">
        <v>3010</v>
      </c>
      <c r="F3455" s="8">
        <v>1</v>
      </c>
      <c r="G3455" s="9">
        <v>3</v>
      </c>
      <c r="H3455" s="1">
        <v>2</v>
      </c>
      <c r="I3455" s="8">
        <v>24.38</v>
      </c>
      <c r="J3455" s="9" t="s">
        <v>12</v>
      </c>
    </row>
    <row r="3456" spans="1:10">
      <c r="A3456" s="12">
        <v>45420</v>
      </c>
      <c r="B3456" s="16" t="s">
        <v>113</v>
      </c>
      <c r="C3456" s="1" t="s">
        <v>6867</v>
      </c>
      <c r="D3456" s="8">
        <v>919482</v>
      </c>
      <c r="E3456" s="8" t="s">
        <v>6868</v>
      </c>
      <c r="F3456" s="8">
        <v>0</v>
      </c>
      <c r="G3456" s="9">
        <v>1</v>
      </c>
      <c r="H3456" s="1">
        <v>1</v>
      </c>
      <c r="I3456" s="8">
        <v>11.04</v>
      </c>
      <c r="J3456" s="9" t="s">
        <v>12</v>
      </c>
    </row>
    <row r="3457" spans="1:10">
      <c r="A3457" s="12">
        <v>45420</v>
      </c>
      <c r="B3457" s="16" t="s">
        <v>113</v>
      </c>
      <c r="C3457" s="1" t="s">
        <v>6869</v>
      </c>
      <c r="D3457" s="8">
        <v>534728</v>
      </c>
      <c r="E3457" s="8" t="s">
        <v>6870</v>
      </c>
      <c r="F3457" s="8">
        <v>9</v>
      </c>
      <c r="G3457" s="9">
        <v>8</v>
      </c>
      <c r="H3457" s="1" t="s">
        <v>538</v>
      </c>
      <c r="I3457" s="8" t="s">
        <v>6871</v>
      </c>
      <c r="J3457" s="9" t="s">
        <v>12</v>
      </c>
    </row>
    <row r="3458" spans="1:10">
      <c r="A3458" s="12">
        <v>45420</v>
      </c>
      <c r="B3458" s="16" t="s">
        <v>113</v>
      </c>
      <c r="C3458" s="1" t="s">
        <v>6872</v>
      </c>
      <c r="D3458" s="8">
        <v>3863260</v>
      </c>
      <c r="E3458" s="8" t="s">
        <v>6873</v>
      </c>
      <c r="F3458" s="8">
        <v>0</v>
      </c>
      <c r="G3458" s="9">
        <v>1</v>
      </c>
      <c r="H3458" s="1">
        <v>1</v>
      </c>
      <c r="I3458" s="8">
        <v>48.54</v>
      </c>
      <c r="J3458" s="9" t="s">
        <v>12</v>
      </c>
    </row>
    <row r="3459" spans="1:10">
      <c r="A3459" s="12">
        <v>45420</v>
      </c>
      <c r="B3459" s="16" t="s">
        <v>113</v>
      </c>
      <c r="C3459" s="1" t="s">
        <v>6874</v>
      </c>
      <c r="D3459" s="8">
        <v>979702</v>
      </c>
      <c r="E3459" s="8" t="s">
        <v>6875</v>
      </c>
      <c r="F3459" s="8">
        <v>8</v>
      </c>
      <c r="G3459" s="9">
        <v>6</v>
      </c>
      <c r="H3459" s="1" t="s">
        <v>518</v>
      </c>
      <c r="I3459" s="8" t="s">
        <v>6876</v>
      </c>
      <c r="J3459" s="9" t="s">
        <v>12</v>
      </c>
    </row>
    <row r="3460" spans="1:10">
      <c r="A3460" s="12">
        <v>45420</v>
      </c>
      <c r="B3460" s="16" t="s">
        <v>113</v>
      </c>
      <c r="C3460" s="1" t="s">
        <v>6877</v>
      </c>
      <c r="D3460" s="8">
        <v>1392292</v>
      </c>
      <c r="E3460" s="8" t="s">
        <v>6878</v>
      </c>
      <c r="F3460" s="8">
        <v>0</v>
      </c>
      <c r="G3460" s="9">
        <v>18</v>
      </c>
      <c r="H3460" s="1">
        <v>18</v>
      </c>
      <c r="I3460" s="8">
        <v>12.49</v>
      </c>
      <c r="J3460" s="9" t="s">
        <v>12</v>
      </c>
    </row>
    <row r="3461" spans="1:10">
      <c r="A3461" s="12">
        <v>45420</v>
      </c>
      <c r="B3461" s="16" t="s">
        <v>64</v>
      </c>
      <c r="C3461" s="1" t="s">
        <v>6879</v>
      </c>
      <c r="D3461" s="8">
        <v>303389</v>
      </c>
      <c r="E3461" s="8" t="s">
        <v>6880</v>
      </c>
      <c r="F3461" s="8">
        <v>164</v>
      </c>
      <c r="G3461" s="9">
        <v>163</v>
      </c>
      <c r="H3461" s="1" t="s">
        <v>79</v>
      </c>
      <c r="I3461" s="8" t="s">
        <v>6881</v>
      </c>
      <c r="J3461" s="9" t="s">
        <v>12</v>
      </c>
    </row>
    <row r="3462" spans="1:10">
      <c r="A3462" s="12">
        <v>45420</v>
      </c>
      <c r="B3462" s="16" t="s">
        <v>64</v>
      </c>
      <c r="C3462" s="1" t="s">
        <v>5036</v>
      </c>
      <c r="D3462" s="8">
        <v>918900</v>
      </c>
      <c r="E3462" s="8" t="s">
        <v>5037</v>
      </c>
      <c r="F3462" s="8">
        <v>30</v>
      </c>
      <c r="G3462" s="9">
        <v>9</v>
      </c>
      <c r="H3462" s="1" t="s">
        <v>562</v>
      </c>
      <c r="I3462" s="8" t="s">
        <v>6882</v>
      </c>
      <c r="J3462" s="9" t="s">
        <v>45</v>
      </c>
    </row>
    <row r="3463" spans="1:10">
      <c r="A3463" s="12">
        <v>45420</v>
      </c>
      <c r="B3463" s="16" t="s">
        <v>64</v>
      </c>
      <c r="C3463" s="1" t="s">
        <v>6883</v>
      </c>
      <c r="D3463" s="8">
        <v>981160</v>
      </c>
      <c r="E3463" s="8" t="s">
        <v>6884</v>
      </c>
      <c r="F3463" s="8">
        <v>39</v>
      </c>
      <c r="G3463" s="9">
        <v>36</v>
      </c>
      <c r="H3463" s="1" t="s">
        <v>71</v>
      </c>
      <c r="I3463" s="8" t="s">
        <v>6885</v>
      </c>
      <c r="J3463" s="9" t="s">
        <v>12</v>
      </c>
    </row>
    <row r="3464" spans="1:10">
      <c r="A3464" s="12">
        <v>45420</v>
      </c>
      <c r="B3464" s="16" t="s">
        <v>64</v>
      </c>
      <c r="C3464" s="1" t="s">
        <v>6886</v>
      </c>
      <c r="D3464" s="8">
        <v>409557</v>
      </c>
      <c r="E3464" s="8" t="s">
        <v>6887</v>
      </c>
      <c r="F3464" s="8">
        <v>56</v>
      </c>
      <c r="G3464" s="9">
        <v>34</v>
      </c>
      <c r="H3464" s="1" t="s">
        <v>5121</v>
      </c>
      <c r="I3464" s="8" t="s">
        <v>6888</v>
      </c>
      <c r="J3464" s="9" t="s">
        <v>24</v>
      </c>
    </row>
    <row r="3465" spans="1:10">
      <c r="A3465" s="12">
        <v>45420</v>
      </c>
      <c r="B3465" s="16" t="s">
        <v>64</v>
      </c>
      <c r="C3465" s="1" t="s">
        <v>6889</v>
      </c>
      <c r="D3465" s="8">
        <v>890441</v>
      </c>
      <c r="E3465" s="8" t="s">
        <v>6890</v>
      </c>
      <c r="F3465" s="8">
        <v>130</v>
      </c>
      <c r="G3465" s="9">
        <v>124</v>
      </c>
      <c r="H3465" s="1" t="s">
        <v>126</v>
      </c>
      <c r="I3465" s="8" t="s">
        <v>6891</v>
      </c>
      <c r="J3465" s="9" t="s">
        <v>12</v>
      </c>
    </row>
    <row r="3466" spans="1:10">
      <c r="A3466" s="12">
        <v>45420</v>
      </c>
      <c r="B3466" s="16" t="s">
        <v>64</v>
      </c>
      <c r="C3466" s="1" t="s">
        <v>6892</v>
      </c>
      <c r="D3466" s="8">
        <v>8733768</v>
      </c>
      <c r="E3466" s="8" t="s">
        <v>6893</v>
      </c>
      <c r="F3466" s="8">
        <v>90</v>
      </c>
      <c r="G3466" s="9">
        <v>81</v>
      </c>
      <c r="H3466" s="1" t="s">
        <v>303</v>
      </c>
      <c r="I3466" s="8" t="s">
        <v>6894</v>
      </c>
      <c r="J3466" s="9" t="s">
        <v>24</v>
      </c>
    </row>
    <row r="3467" spans="1:10">
      <c r="A3467" s="12">
        <v>45420</v>
      </c>
      <c r="B3467" s="16" t="s">
        <v>64</v>
      </c>
      <c r="C3467" s="1" t="s">
        <v>6895</v>
      </c>
      <c r="D3467" s="8">
        <v>943504</v>
      </c>
      <c r="E3467" s="8" t="s">
        <v>6896</v>
      </c>
      <c r="F3467" s="8">
        <v>32</v>
      </c>
      <c r="G3467" s="9">
        <v>77</v>
      </c>
      <c r="H3467" s="1">
        <v>45</v>
      </c>
      <c r="I3467" s="8">
        <v>484.2</v>
      </c>
      <c r="J3467" s="9" t="s">
        <v>22</v>
      </c>
    </row>
    <row r="3468" spans="1:10">
      <c r="A3468" s="12">
        <v>45420</v>
      </c>
      <c r="B3468" s="16" t="s">
        <v>64</v>
      </c>
      <c r="C3468" s="1" t="s">
        <v>6897</v>
      </c>
      <c r="D3468" s="8">
        <v>791513</v>
      </c>
      <c r="E3468" s="8" t="s">
        <v>6898</v>
      </c>
      <c r="F3468" s="8">
        <v>58</v>
      </c>
      <c r="G3468" s="9">
        <v>55</v>
      </c>
      <c r="H3468" s="1" t="s">
        <v>71</v>
      </c>
      <c r="I3468" s="8" t="s">
        <v>6899</v>
      </c>
      <c r="J3468" s="9" t="s">
        <v>12</v>
      </c>
    </row>
    <row r="3469" spans="1:10">
      <c r="A3469" s="12">
        <v>45420</v>
      </c>
      <c r="B3469" s="16" t="s">
        <v>64</v>
      </c>
      <c r="C3469" s="1" t="s">
        <v>6900</v>
      </c>
      <c r="D3469" s="8">
        <v>256386</v>
      </c>
      <c r="E3469" s="8" t="s">
        <v>6901</v>
      </c>
      <c r="F3469" s="8">
        <v>31</v>
      </c>
      <c r="G3469" s="9">
        <v>33</v>
      </c>
      <c r="H3469" s="1">
        <v>2</v>
      </c>
      <c r="I3469" s="8">
        <v>247.64</v>
      </c>
      <c r="J3469" s="9" t="s">
        <v>12</v>
      </c>
    </row>
    <row r="3470" spans="1:10">
      <c r="A3470" s="12">
        <v>45420</v>
      </c>
      <c r="B3470" s="16" t="s">
        <v>64</v>
      </c>
      <c r="C3470" s="1" t="s">
        <v>1280</v>
      </c>
      <c r="D3470" s="8">
        <v>8916234</v>
      </c>
      <c r="E3470" s="8" t="s">
        <v>1281</v>
      </c>
      <c r="F3470" s="8">
        <v>34</v>
      </c>
      <c r="G3470" s="9">
        <v>60</v>
      </c>
      <c r="H3470" s="1">
        <v>26</v>
      </c>
      <c r="I3470" s="8">
        <v>2565.6799999999998</v>
      </c>
      <c r="J3470" s="9" t="s">
        <v>26</v>
      </c>
    </row>
    <row r="3471" spans="1:10">
      <c r="A3471" s="12">
        <v>45420</v>
      </c>
      <c r="B3471" s="16" t="s">
        <v>64</v>
      </c>
      <c r="C3471" s="1" t="s">
        <v>3091</v>
      </c>
      <c r="D3471" s="8">
        <v>574566</v>
      </c>
      <c r="E3471" s="8" t="s">
        <v>6902</v>
      </c>
      <c r="F3471" s="8">
        <v>59</v>
      </c>
      <c r="G3471" s="9">
        <v>70</v>
      </c>
      <c r="H3471" s="1">
        <v>11</v>
      </c>
      <c r="I3471" s="8">
        <v>94.27</v>
      </c>
      <c r="J3471" s="9" t="s">
        <v>12</v>
      </c>
    </row>
    <row r="3472" spans="1:10">
      <c r="A3472" s="12">
        <v>45420</v>
      </c>
      <c r="B3472" s="16" t="s">
        <v>64</v>
      </c>
      <c r="C3472" s="1" t="s">
        <v>6903</v>
      </c>
      <c r="D3472" s="8">
        <v>9888515</v>
      </c>
      <c r="E3472" s="8" t="s">
        <v>5825</v>
      </c>
      <c r="F3472" s="8">
        <v>20</v>
      </c>
      <c r="G3472" s="9">
        <v>23</v>
      </c>
      <c r="H3472" s="1">
        <v>3</v>
      </c>
      <c r="I3472" s="8">
        <v>539.97</v>
      </c>
      <c r="J3472" s="9" t="s">
        <v>26</v>
      </c>
    </row>
    <row r="3473" spans="1:10">
      <c r="A3473" s="12">
        <v>45420</v>
      </c>
      <c r="B3473" s="16" t="s">
        <v>64</v>
      </c>
      <c r="C3473" s="1" t="s">
        <v>6904</v>
      </c>
      <c r="D3473" s="8">
        <v>6478614</v>
      </c>
      <c r="E3473" s="8" t="s">
        <v>6905</v>
      </c>
      <c r="F3473" s="8">
        <v>92</v>
      </c>
      <c r="G3473" s="9">
        <v>96</v>
      </c>
      <c r="H3473" s="1">
        <v>4</v>
      </c>
      <c r="I3473" s="8">
        <v>127.96</v>
      </c>
      <c r="J3473" s="9" t="s">
        <v>12</v>
      </c>
    </row>
    <row r="3474" spans="1:10">
      <c r="A3474" s="12">
        <v>45420</v>
      </c>
      <c r="B3474" s="16" t="s">
        <v>64</v>
      </c>
      <c r="C3474" s="1" t="s">
        <v>6906</v>
      </c>
      <c r="D3474" s="8">
        <v>7160174</v>
      </c>
      <c r="E3474" s="8" t="s">
        <v>6907</v>
      </c>
      <c r="F3474" s="8">
        <v>10</v>
      </c>
      <c r="G3474" s="9">
        <v>9</v>
      </c>
      <c r="H3474" s="1" t="s">
        <v>79</v>
      </c>
      <c r="I3474" s="8" t="s">
        <v>6908</v>
      </c>
      <c r="J3474" s="9" t="s">
        <v>12</v>
      </c>
    </row>
    <row r="3475" spans="1:10">
      <c r="A3475" s="12">
        <v>45420</v>
      </c>
      <c r="B3475" s="16" t="s">
        <v>64</v>
      </c>
      <c r="C3475" s="1" t="s">
        <v>6909</v>
      </c>
      <c r="D3475" s="8">
        <v>520496</v>
      </c>
      <c r="E3475" s="8" t="s">
        <v>6910</v>
      </c>
      <c r="F3475" s="8">
        <v>74</v>
      </c>
      <c r="G3475" s="9">
        <v>72</v>
      </c>
      <c r="H3475" s="1" t="s">
        <v>90</v>
      </c>
      <c r="I3475" s="8" t="s">
        <v>6911</v>
      </c>
      <c r="J3475" s="9" t="s">
        <v>12</v>
      </c>
    </row>
    <row r="3476" spans="1:10">
      <c r="A3476" s="12">
        <v>45420</v>
      </c>
      <c r="B3476" s="16" t="s">
        <v>64</v>
      </c>
      <c r="C3476" s="1" t="s">
        <v>6912</v>
      </c>
      <c r="D3476" s="8">
        <v>4438230</v>
      </c>
      <c r="E3476" s="8" t="s">
        <v>6913</v>
      </c>
      <c r="F3476" s="8">
        <v>43</v>
      </c>
      <c r="G3476" s="9">
        <v>44</v>
      </c>
      <c r="H3476" s="1">
        <v>1</v>
      </c>
      <c r="I3476" s="8">
        <v>102.76</v>
      </c>
      <c r="J3476" s="9" t="s">
        <v>12</v>
      </c>
    </row>
    <row r="3477" spans="1:10">
      <c r="A3477" s="12">
        <v>45420</v>
      </c>
      <c r="B3477" s="16" t="s">
        <v>64</v>
      </c>
      <c r="C3477" s="1" t="s">
        <v>6914</v>
      </c>
      <c r="D3477" s="8">
        <v>612855</v>
      </c>
      <c r="E3477" s="8" t="s">
        <v>6915</v>
      </c>
      <c r="F3477" s="8">
        <v>96</v>
      </c>
      <c r="G3477" s="9">
        <v>129</v>
      </c>
      <c r="H3477" s="1">
        <v>33</v>
      </c>
      <c r="I3477" s="8">
        <v>101.64</v>
      </c>
      <c r="J3477" s="9" t="s">
        <v>16</v>
      </c>
    </row>
    <row r="3478" spans="1:10">
      <c r="A3478" s="12">
        <v>45420</v>
      </c>
      <c r="B3478" s="16" t="s">
        <v>64</v>
      </c>
      <c r="C3478" s="1" t="s">
        <v>6916</v>
      </c>
      <c r="D3478" s="8">
        <v>397151</v>
      </c>
      <c r="E3478" s="8" t="s">
        <v>6917</v>
      </c>
      <c r="F3478" s="8">
        <v>20</v>
      </c>
      <c r="G3478" s="9">
        <v>21</v>
      </c>
      <c r="H3478" s="1">
        <v>1</v>
      </c>
      <c r="I3478" s="8">
        <v>17.079999999999998</v>
      </c>
      <c r="J3478" s="9" t="s">
        <v>12</v>
      </c>
    </row>
    <row r="3479" spans="1:10">
      <c r="A3479" s="12">
        <v>45420</v>
      </c>
      <c r="B3479" s="16" t="s">
        <v>64</v>
      </c>
      <c r="C3479" s="1" t="s">
        <v>6918</v>
      </c>
      <c r="D3479" s="8">
        <v>536366</v>
      </c>
      <c r="E3479" s="8" t="s">
        <v>6919</v>
      </c>
      <c r="F3479" s="8">
        <v>47</v>
      </c>
      <c r="G3479" s="9">
        <v>31</v>
      </c>
      <c r="H3479" s="1" t="s">
        <v>492</v>
      </c>
      <c r="I3479" s="8" t="s">
        <v>6920</v>
      </c>
      <c r="J3479" s="9" t="s">
        <v>24</v>
      </c>
    </row>
    <row r="3480" spans="1:10">
      <c r="A3480" s="12">
        <v>45420</v>
      </c>
      <c r="B3480" s="16" t="s">
        <v>64</v>
      </c>
      <c r="C3480" s="1" t="s">
        <v>6921</v>
      </c>
      <c r="D3480" s="8">
        <v>791130</v>
      </c>
      <c r="E3480" s="8" t="s">
        <v>4960</v>
      </c>
      <c r="F3480" s="8">
        <v>15</v>
      </c>
      <c r="G3480" s="9">
        <v>17</v>
      </c>
      <c r="H3480" s="1">
        <v>2</v>
      </c>
      <c r="I3480" s="8">
        <v>45.8</v>
      </c>
      <c r="J3480" s="9" t="s">
        <v>12</v>
      </c>
    </row>
    <row r="3481" spans="1:10">
      <c r="A3481" s="12">
        <v>45420</v>
      </c>
      <c r="B3481" s="16" t="s">
        <v>64</v>
      </c>
      <c r="C3481" s="1" t="s">
        <v>4615</v>
      </c>
      <c r="D3481" s="8">
        <v>256165</v>
      </c>
      <c r="E3481" s="8" t="s">
        <v>5544</v>
      </c>
      <c r="F3481" s="8">
        <v>30</v>
      </c>
      <c r="G3481" s="9">
        <v>0</v>
      </c>
      <c r="H3481" s="1" t="s">
        <v>941</v>
      </c>
      <c r="I3481" s="8" t="s">
        <v>6922</v>
      </c>
      <c r="J3481" s="9" t="s">
        <v>16</v>
      </c>
    </row>
    <row r="3482" spans="1:10">
      <c r="A3482" s="12">
        <v>45420</v>
      </c>
      <c r="B3482" s="16" t="s">
        <v>64</v>
      </c>
      <c r="C3482" s="1" t="s">
        <v>4716</v>
      </c>
      <c r="D3482" s="8">
        <v>602795</v>
      </c>
      <c r="E3482" s="8" t="s">
        <v>4954</v>
      </c>
      <c r="F3482" s="8">
        <v>11</v>
      </c>
      <c r="G3482" s="9">
        <v>10</v>
      </c>
      <c r="H3482" s="1" t="s">
        <v>79</v>
      </c>
      <c r="I3482" s="8" t="s">
        <v>6923</v>
      </c>
      <c r="J3482" s="9" t="s">
        <v>43</v>
      </c>
    </row>
    <row r="3483" spans="1:10">
      <c r="A3483" s="12">
        <v>45420</v>
      </c>
      <c r="B3483" s="16" t="s">
        <v>64</v>
      </c>
      <c r="C3483" s="1" t="s">
        <v>6924</v>
      </c>
      <c r="D3483" s="8">
        <v>656355</v>
      </c>
      <c r="E3483" s="8" t="s">
        <v>6925</v>
      </c>
      <c r="F3483" s="8">
        <v>20</v>
      </c>
      <c r="G3483" s="9">
        <v>21</v>
      </c>
      <c r="H3483" s="1">
        <v>1</v>
      </c>
      <c r="I3483" s="8">
        <v>75.239999999999995</v>
      </c>
      <c r="J3483" s="9" t="s">
        <v>47</v>
      </c>
    </row>
    <row r="3484" spans="1:10">
      <c r="A3484" s="12">
        <v>45420</v>
      </c>
      <c r="B3484" s="16" t="s">
        <v>64</v>
      </c>
      <c r="C3484" s="1" t="s">
        <v>6926</v>
      </c>
      <c r="D3484" s="8">
        <v>1454842</v>
      </c>
      <c r="E3484" s="8" t="s">
        <v>4327</v>
      </c>
      <c r="F3484" s="8">
        <v>32</v>
      </c>
      <c r="G3484" s="9">
        <v>101</v>
      </c>
      <c r="H3484" s="1">
        <v>69</v>
      </c>
      <c r="I3484" s="8">
        <v>9348.1200000000008</v>
      </c>
      <c r="J3484" s="9" t="s">
        <v>43</v>
      </c>
    </row>
    <row r="3485" spans="1:10">
      <c r="A3485" s="12">
        <v>45420</v>
      </c>
      <c r="B3485" s="16" t="s">
        <v>64</v>
      </c>
      <c r="C3485" s="1" t="s">
        <v>1195</v>
      </c>
      <c r="D3485" s="8">
        <v>9860066</v>
      </c>
      <c r="E3485" s="8" t="s">
        <v>6927</v>
      </c>
      <c r="F3485" s="8">
        <v>71</v>
      </c>
      <c r="G3485" s="9">
        <v>77</v>
      </c>
      <c r="H3485" s="1">
        <v>6</v>
      </c>
      <c r="I3485" s="8">
        <v>115.02</v>
      </c>
      <c r="J3485" s="9" t="s">
        <v>24</v>
      </c>
    </row>
    <row r="3486" spans="1:10">
      <c r="A3486" s="12">
        <v>45420</v>
      </c>
      <c r="B3486" s="16" t="s">
        <v>64</v>
      </c>
      <c r="C3486" s="1" t="s">
        <v>1195</v>
      </c>
      <c r="D3486" s="8">
        <v>9860066</v>
      </c>
      <c r="E3486" s="8" t="s">
        <v>6927</v>
      </c>
      <c r="F3486" s="8">
        <v>71</v>
      </c>
      <c r="G3486" s="9">
        <v>77</v>
      </c>
      <c r="H3486" s="1">
        <v>6</v>
      </c>
      <c r="I3486" s="8">
        <v>115.02</v>
      </c>
      <c r="J3486" s="9" t="s">
        <v>16</v>
      </c>
    </row>
    <row r="3487" spans="1:10">
      <c r="A3487" s="12">
        <v>45420</v>
      </c>
      <c r="B3487" s="16" t="s">
        <v>64</v>
      </c>
      <c r="C3487" s="1" t="s">
        <v>6928</v>
      </c>
      <c r="D3487" s="8">
        <v>305706</v>
      </c>
      <c r="E3487" s="8" t="s">
        <v>2135</v>
      </c>
      <c r="F3487" s="8">
        <v>312</v>
      </c>
      <c r="G3487" s="9">
        <v>324</v>
      </c>
      <c r="H3487" s="1">
        <v>12</v>
      </c>
      <c r="I3487" s="8">
        <v>60.9</v>
      </c>
      <c r="J3487" s="9" t="s">
        <v>12</v>
      </c>
    </row>
    <row r="3488" spans="1:10">
      <c r="A3488" s="12">
        <v>45420</v>
      </c>
      <c r="B3488" s="16" t="s">
        <v>64</v>
      </c>
      <c r="C3488" s="1" t="s">
        <v>789</v>
      </c>
      <c r="D3488" s="8">
        <v>5482119</v>
      </c>
      <c r="E3488" s="8" t="s">
        <v>1199</v>
      </c>
      <c r="F3488" s="8">
        <v>67</v>
      </c>
      <c r="G3488" s="9">
        <v>66</v>
      </c>
      <c r="H3488" s="1" t="s">
        <v>79</v>
      </c>
      <c r="I3488" s="8" t="s">
        <v>6929</v>
      </c>
      <c r="J3488" s="9" t="s">
        <v>16</v>
      </c>
    </row>
    <row r="3489" spans="1:10">
      <c r="A3489" s="12">
        <v>45420</v>
      </c>
      <c r="B3489" s="16" t="s">
        <v>64</v>
      </c>
      <c r="C3489" s="1" t="s">
        <v>6930</v>
      </c>
      <c r="D3489" s="8">
        <v>396311</v>
      </c>
      <c r="E3489" s="8" t="s">
        <v>298</v>
      </c>
      <c r="F3489" s="8">
        <v>382</v>
      </c>
      <c r="G3489" s="9">
        <v>552</v>
      </c>
      <c r="H3489" s="1">
        <v>170</v>
      </c>
      <c r="I3489" s="8">
        <v>168.3</v>
      </c>
      <c r="J3489" s="9" t="s">
        <v>16</v>
      </c>
    </row>
    <row r="3490" spans="1:10">
      <c r="A3490" s="12">
        <v>45420</v>
      </c>
      <c r="B3490" s="16" t="s">
        <v>64</v>
      </c>
      <c r="C3490" s="1" t="s">
        <v>6931</v>
      </c>
      <c r="D3490" s="8">
        <v>669586</v>
      </c>
      <c r="E3490" s="8" t="s">
        <v>6932</v>
      </c>
      <c r="F3490" s="8">
        <v>37</v>
      </c>
      <c r="G3490" s="9">
        <v>36</v>
      </c>
      <c r="H3490" s="1" t="s">
        <v>79</v>
      </c>
      <c r="I3490" s="8" t="s">
        <v>6933</v>
      </c>
      <c r="J3490" s="9" t="s">
        <v>12</v>
      </c>
    </row>
    <row r="3491" spans="1:10">
      <c r="A3491" s="12">
        <v>45420</v>
      </c>
      <c r="B3491" s="16" t="s">
        <v>64</v>
      </c>
      <c r="C3491" s="1" t="s">
        <v>689</v>
      </c>
      <c r="D3491" s="8">
        <v>1626041</v>
      </c>
      <c r="E3491" s="8" t="s">
        <v>690</v>
      </c>
      <c r="F3491" s="8">
        <v>12</v>
      </c>
      <c r="G3491" s="9">
        <v>14</v>
      </c>
      <c r="H3491" s="1">
        <v>2</v>
      </c>
      <c r="I3491" s="8">
        <v>517.58000000000004</v>
      </c>
      <c r="J3491" s="9" t="s">
        <v>24</v>
      </c>
    </row>
    <row r="3492" spans="1:10">
      <c r="A3492" s="12">
        <v>45420</v>
      </c>
      <c r="B3492" s="16" t="s">
        <v>64</v>
      </c>
      <c r="C3492" s="1" t="s">
        <v>6934</v>
      </c>
      <c r="D3492" s="8">
        <v>759639</v>
      </c>
      <c r="E3492" s="8" t="s">
        <v>6935</v>
      </c>
      <c r="F3492" s="8">
        <v>456</v>
      </c>
      <c r="G3492" s="9">
        <v>432</v>
      </c>
      <c r="H3492" s="1" t="s">
        <v>421</v>
      </c>
      <c r="I3492" s="8" t="s">
        <v>6936</v>
      </c>
      <c r="J3492" s="9" t="s">
        <v>12</v>
      </c>
    </row>
    <row r="3493" spans="1:10">
      <c r="A3493" s="12">
        <v>45420</v>
      </c>
      <c r="B3493" s="16" t="s">
        <v>64</v>
      </c>
      <c r="C3493" s="1" t="s">
        <v>805</v>
      </c>
      <c r="D3493" s="8">
        <v>725163</v>
      </c>
      <c r="E3493" s="8" t="s">
        <v>1685</v>
      </c>
      <c r="F3493" s="8">
        <v>240</v>
      </c>
      <c r="G3493" s="9">
        <v>96</v>
      </c>
      <c r="H3493" s="1" t="s">
        <v>3509</v>
      </c>
      <c r="I3493" s="8" t="s">
        <v>6937</v>
      </c>
      <c r="J3493" s="9" t="s">
        <v>24</v>
      </c>
    </row>
    <row r="3494" spans="1:10">
      <c r="A3494" s="12">
        <v>45420</v>
      </c>
      <c r="B3494" s="16" t="s">
        <v>64</v>
      </c>
      <c r="C3494" s="1" t="s">
        <v>805</v>
      </c>
      <c r="D3494" s="8">
        <v>725163</v>
      </c>
      <c r="E3494" s="8" t="s">
        <v>1685</v>
      </c>
      <c r="F3494" s="8">
        <v>240</v>
      </c>
      <c r="G3494" s="9">
        <v>96</v>
      </c>
      <c r="H3494" s="1" t="s">
        <v>3509</v>
      </c>
      <c r="I3494" s="8" t="s">
        <v>6937</v>
      </c>
      <c r="J3494" s="9" t="s">
        <v>16</v>
      </c>
    </row>
    <row r="3495" spans="1:10">
      <c r="A3495" s="12">
        <v>45420</v>
      </c>
      <c r="B3495" s="16" t="s">
        <v>64</v>
      </c>
      <c r="C3495" s="1" t="s">
        <v>6938</v>
      </c>
      <c r="D3495" s="8">
        <v>533400</v>
      </c>
      <c r="E3495" s="8" t="s">
        <v>917</v>
      </c>
      <c r="F3495" s="8">
        <v>162</v>
      </c>
      <c r="G3495" s="9">
        <v>126</v>
      </c>
      <c r="H3495" s="1" t="s">
        <v>714</v>
      </c>
      <c r="I3495" s="8" t="s">
        <v>6939</v>
      </c>
      <c r="J3495" s="9" t="s">
        <v>24</v>
      </c>
    </row>
    <row r="3496" spans="1:10">
      <c r="A3496" s="12">
        <v>45420</v>
      </c>
      <c r="B3496" s="16" t="s">
        <v>64</v>
      </c>
      <c r="C3496" s="1" t="s">
        <v>6940</v>
      </c>
      <c r="D3496" s="8">
        <v>8037498</v>
      </c>
      <c r="E3496" s="8" t="s">
        <v>6941</v>
      </c>
      <c r="F3496" s="8">
        <v>10</v>
      </c>
      <c r="G3496" s="9">
        <v>1</v>
      </c>
      <c r="H3496" s="1" t="s">
        <v>303</v>
      </c>
      <c r="I3496" s="8" t="s">
        <v>6942</v>
      </c>
      <c r="J3496" s="9" t="s">
        <v>24</v>
      </c>
    </row>
    <row r="3497" spans="1:10">
      <c r="A3497" s="12">
        <v>45420</v>
      </c>
      <c r="B3497" s="16" t="s">
        <v>64</v>
      </c>
      <c r="C3497" s="1" t="s">
        <v>3580</v>
      </c>
      <c r="D3497" s="8">
        <v>6773485</v>
      </c>
      <c r="E3497" s="8" t="s">
        <v>1485</v>
      </c>
      <c r="F3497" s="8">
        <v>53</v>
      </c>
      <c r="G3497" s="9">
        <v>54</v>
      </c>
      <c r="H3497" s="1">
        <v>1</v>
      </c>
      <c r="I3497" s="8">
        <v>57.25</v>
      </c>
      <c r="J3497" s="9" t="s">
        <v>12</v>
      </c>
    </row>
    <row r="3498" spans="1:10">
      <c r="A3498" s="12">
        <v>45420</v>
      </c>
      <c r="B3498" s="16" t="s">
        <v>64</v>
      </c>
      <c r="C3498" s="1" t="s">
        <v>1775</v>
      </c>
      <c r="D3498" s="8">
        <v>576090</v>
      </c>
      <c r="E3498" s="8" t="s">
        <v>1658</v>
      </c>
      <c r="F3498" s="8">
        <v>66</v>
      </c>
      <c r="G3498" s="9">
        <v>63</v>
      </c>
      <c r="H3498" s="1" t="s">
        <v>71</v>
      </c>
      <c r="I3498" s="8" t="s">
        <v>6943</v>
      </c>
      <c r="J3498" s="9" t="s">
        <v>14</v>
      </c>
    </row>
    <row r="3499" spans="1:10">
      <c r="A3499" s="12">
        <v>45420</v>
      </c>
      <c r="B3499" s="16" t="s">
        <v>64</v>
      </c>
      <c r="C3499" s="1" t="s">
        <v>6944</v>
      </c>
      <c r="D3499" s="8">
        <v>7054803</v>
      </c>
      <c r="E3499" s="8" t="s">
        <v>6945</v>
      </c>
      <c r="F3499" s="8">
        <v>50</v>
      </c>
      <c r="G3499" s="9">
        <v>49</v>
      </c>
      <c r="H3499" s="1" t="s">
        <v>538</v>
      </c>
      <c r="I3499" s="8" t="s">
        <v>6946</v>
      </c>
      <c r="J3499" s="9" t="s">
        <v>12</v>
      </c>
    </row>
    <row r="3500" spans="1:10">
      <c r="A3500" s="12">
        <v>45420</v>
      </c>
      <c r="B3500" s="16" t="s">
        <v>64</v>
      </c>
      <c r="C3500" s="1" t="s">
        <v>6947</v>
      </c>
      <c r="D3500" s="8">
        <v>423596</v>
      </c>
      <c r="E3500" s="8" t="s">
        <v>6948</v>
      </c>
      <c r="F3500" s="8">
        <v>95</v>
      </c>
      <c r="G3500" s="9">
        <v>90</v>
      </c>
      <c r="H3500" s="1" t="s">
        <v>3539</v>
      </c>
      <c r="I3500" s="8" t="s">
        <v>6949</v>
      </c>
      <c r="J3500" s="9" t="s">
        <v>16</v>
      </c>
    </row>
    <row r="3501" spans="1:10">
      <c r="A3501" s="12">
        <v>45420</v>
      </c>
      <c r="B3501" s="16" t="s">
        <v>64</v>
      </c>
      <c r="C3501" s="1" t="s">
        <v>6950</v>
      </c>
      <c r="D3501" s="8">
        <v>527664</v>
      </c>
      <c r="E3501" s="8" t="s">
        <v>4074</v>
      </c>
      <c r="F3501" s="8">
        <v>35</v>
      </c>
      <c r="G3501" s="9">
        <v>23</v>
      </c>
      <c r="H3501" s="1" t="s">
        <v>3988</v>
      </c>
      <c r="I3501" s="8" t="s">
        <v>6951</v>
      </c>
      <c r="J3501" s="9" t="s">
        <v>24</v>
      </c>
    </row>
    <row r="3502" spans="1:10">
      <c r="A3502" s="12">
        <v>45420</v>
      </c>
      <c r="B3502" s="16" t="s">
        <v>64</v>
      </c>
      <c r="C3502" s="1" t="s">
        <v>6952</v>
      </c>
      <c r="D3502" s="8">
        <v>373894</v>
      </c>
      <c r="E3502" s="8" t="s">
        <v>6953</v>
      </c>
      <c r="F3502" s="8">
        <v>80</v>
      </c>
      <c r="G3502" s="9">
        <v>70</v>
      </c>
      <c r="H3502" s="1" t="s">
        <v>557</v>
      </c>
      <c r="I3502" s="8" t="s">
        <v>6954</v>
      </c>
      <c r="J3502" s="9" t="s">
        <v>16</v>
      </c>
    </row>
    <row r="3503" spans="1:10">
      <c r="A3503" s="12">
        <v>45420</v>
      </c>
      <c r="B3503" s="16" t="s">
        <v>64</v>
      </c>
      <c r="C3503" s="1" t="s">
        <v>6955</v>
      </c>
      <c r="D3503" s="8">
        <v>7147472</v>
      </c>
      <c r="E3503" s="8" t="s">
        <v>6956</v>
      </c>
      <c r="F3503" s="8">
        <v>8</v>
      </c>
      <c r="G3503" s="9">
        <v>9</v>
      </c>
      <c r="H3503" s="1">
        <v>1</v>
      </c>
      <c r="I3503" s="8">
        <v>238.37</v>
      </c>
      <c r="J3503" s="9" t="s">
        <v>16</v>
      </c>
    </row>
    <row r="3504" spans="1:10">
      <c r="A3504" s="12">
        <v>45420</v>
      </c>
      <c r="B3504" s="16" t="s">
        <v>64</v>
      </c>
      <c r="C3504" s="1" t="s">
        <v>6957</v>
      </c>
      <c r="D3504" s="8">
        <v>9003237</v>
      </c>
      <c r="E3504" s="8" t="s">
        <v>477</v>
      </c>
      <c r="F3504" s="8">
        <v>9</v>
      </c>
      <c r="G3504" s="9">
        <v>12</v>
      </c>
      <c r="H3504" s="1">
        <v>3</v>
      </c>
      <c r="I3504" s="8">
        <v>287.43</v>
      </c>
      <c r="J3504" s="9" t="s">
        <v>43</v>
      </c>
    </row>
    <row r="3505" spans="1:10">
      <c r="A3505" s="12">
        <v>45420</v>
      </c>
      <c r="B3505" s="16" t="s">
        <v>64</v>
      </c>
      <c r="C3505" s="1" t="s">
        <v>6958</v>
      </c>
      <c r="D3505" s="8">
        <v>8517865</v>
      </c>
      <c r="E3505" s="8" t="s">
        <v>6959</v>
      </c>
      <c r="F3505" s="8">
        <v>14</v>
      </c>
      <c r="G3505" s="9">
        <v>0</v>
      </c>
      <c r="H3505" s="1" t="s">
        <v>3325</v>
      </c>
      <c r="I3505" s="8" t="s">
        <v>6960</v>
      </c>
      <c r="J3505" s="9" t="s">
        <v>24</v>
      </c>
    </row>
    <row r="3506" spans="1:10">
      <c r="A3506" s="12">
        <v>45420</v>
      </c>
      <c r="B3506" s="16" t="s">
        <v>64</v>
      </c>
      <c r="C3506" s="1" t="s">
        <v>5667</v>
      </c>
      <c r="D3506" s="8">
        <v>9003237</v>
      </c>
      <c r="E3506" s="8" t="s">
        <v>477</v>
      </c>
      <c r="F3506" s="8">
        <v>10</v>
      </c>
      <c r="G3506" s="9">
        <v>8</v>
      </c>
      <c r="H3506" s="1" t="s">
        <v>518</v>
      </c>
      <c r="I3506" s="8" t="s">
        <v>6961</v>
      </c>
      <c r="J3506" s="9" t="s">
        <v>14</v>
      </c>
    </row>
    <row r="3507" spans="1:10">
      <c r="A3507" s="12">
        <v>45420</v>
      </c>
      <c r="B3507" s="16" t="s">
        <v>64</v>
      </c>
      <c r="C3507" s="1" t="s">
        <v>6962</v>
      </c>
      <c r="D3507" s="8">
        <v>6309223</v>
      </c>
      <c r="E3507" s="8" t="s">
        <v>6963</v>
      </c>
      <c r="F3507" s="8">
        <v>120</v>
      </c>
      <c r="G3507" s="9">
        <v>252</v>
      </c>
      <c r="H3507" s="1">
        <v>132</v>
      </c>
      <c r="I3507" s="8">
        <v>617.76</v>
      </c>
      <c r="J3507" s="9" t="s">
        <v>45</v>
      </c>
    </row>
    <row r="3508" spans="1:10">
      <c r="A3508" s="12">
        <v>45420</v>
      </c>
      <c r="B3508" s="16" t="s">
        <v>64</v>
      </c>
      <c r="C3508" s="1" t="s">
        <v>1731</v>
      </c>
      <c r="D3508" s="8">
        <v>576090</v>
      </c>
      <c r="E3508" s="8" t="s">
        <v>6964</v>
      </c>
      <c r="F3508" s="8">
        <v>62</v>
      </c>
      <c r="G3508" s="9">
        <v>68</v>
      </c>
      <c r="H3508" s="1">
        <v>6</v>
      </c>
      <c r="I3508" s="8">
        <v>291.60000000000002</v>
      </c>
      <c r="J3508" s="9" t="s">
        <v>43</v>
      </c>
    </row>
    <row r="3509" spans="1:10">
      <c r="A3509" s="12">
        <v>45420</v>
      </c>
      <c r="B3509" s="16" t="s">
        <v>113</v>
      </c>
      <c r="C3509" s="1" t="s">
        <v>6965</v>
      </c>
      <c r="D3509" s="8">
        <v>180352</v>
      </c>
      <c r="E3509" s="8" t="s">
        <v>6966</v>
      </c>
      <c r="F3509" s="8">
        <v>18</v>
      </c>
      <c r="G3509" s="9">
        <v>0</v>
      </c>
      <c r="H3509" s="1" t="s">
        <v>6967</v>
      </c>
      <c r="I3509" s="8" t="s">
        <v>6968</v>
      </c>
      <c r="J3509" s="9" t="s">
        <v>14</v>
      </c>
    </row>
    <row r="3510" spans="1:10">
      <c r="A3510" s="12">
        <v>45420</v>
      </c>
      <c r="B3510" s="16" t="s">
        <v>113</v>
      </c>
      <c r="C3510" s="1" t="s">
        <v>6249</v>
      </c>
      <c r="D3510" s="8">
        <v>754965</v>
      </c>
      <c r="E3510" s="8" t="s">
        <v>6969</v>
      </c>
      <c r="F3510" s="8">
        <v>59</v>
      </c>
      <c r="G3510" s="9">
        <v>62</v>
      </c>
      <c r="H3510" s="1">
        <v>3</v>
      </c>
      <c r="I3510" s="8">
        <v>144.09</v>
      </c>
      <c r="J3510" s="9" t="s">
        <v>12</v>
      </c>
    </row>
    <row r="3511" spans="1:10">
      <c r="A3511" s="12">
        <v>45420</v>
      </c>
      <c r="B3511" s="16" t="s">
        <v>113</v>
      </c>
      <c r="C3511" s="1" t="s">
        <v>6970</v>
      </c>
      <c r="D3511" s="8">
        <v>180352</v>
      </c>
      <c r="E3511" s="8" t="s">
        <v>6966</v>
      </c>
      <c r="F3511" s="8">
        <v>48</v>
      </c>
      <c r="G3511" s="9">
        <v>2304</v>
      </c>
      <c r="H3511" s="1">
        <v>2256</v>
      </c>
      <c r="I3511" s="8">
        <v>3478.75</v>
      </c>
      <c r="J3511" s="9" t="s">
        <v>24</v>
      </c>
    </row>
    <row r="3512" spans="1:10">
      <c r="A3512" s="12">
        <v>45420</v>
      </c>
      <c r="B3512" s="16" t="s">
        <v>113</v>
      </c>
      <c r="C3512" s="1" t="s">
        <v>6971</v>
      </c>
      <c r="D3512" s="8">
        <v>180352</v>
      </c>
      <c r="E3512" s="8" t="s">
        <v>6966</v>
      </c>
      <c r="F3512" s="8">
        <v>41</v>
      </c>
      <c r="G3512" s="9">
        <v>36</v>
      </c>
      <c r="H3512" s="1" t="s">
        <v>3539</v>
      </c>
      <c r="I3512" s="8" t="s">
        <v>6972</v>
      </c>
      <c r="J3512" s="9" t="s">
        <v>14</v>
      </c>
    </row>
    <row r="3513" spans="1:10">
      <c r="A3513" s="12">
        <v>45420</v>
      </c>
      <c r="B3513" s="16" t="s">
        <v>113</v>
      </c>
      <c r="C3513" s="1" t="s">
        <v>6973</v>
      </c>
      <c r="D3513" s="8">
        <v>754965</v>
      </c>
      <c r="E3513" s="8" t="s">
        <v>6969</v>
      </c>
      <c r="F3513" s="8">
        <v>52</v>
      </c>
      <c r="G3513" s="9">
        <v>57</v>
      </c>
      <c r="H3513" s="1">
        <v>5</v>
      </c>
      <c r="I3513" s="8">
        <v>240.15</v>
      </c>
      <c r="J3513" s="9" t="s">
        <v>12</v>
      </c>
    </row>
    <row r="3514" spans="1:10">
      <c r="A3514" s="12">
        <v>45420</v>
      </c>
      <c r="B3514" s="16" t="s">
        <v>113</v>
      </c>
      <c r="C3514" s="1" t="s">
        <v>4471</v>
      </c>
      <c r="D3514" s="8">
        <v>791823</v>
      </c>
      <c r="E3514" s="8" t="s">
        <v>6974</v>
      </c>
      <c r="F3514" s="8">
        <v>22</v>
      </c>
      <c r="G3514" s="9">
        <v>0</v>
      </c>
      <c r="H3514" s="1" t="s">
        <v>1123</v>
      </c>
      <c r="I3514" s="8" t="s">
        <v>6975</v>
      </c>
      <c r="J3514" s="9" t="s">
        <v>47</v>
      </c>
    </row>
    <row r="3515" spans="1:10">
      <c r="A3515" s="12">
        <v>45420</v>
      </c>
      <c r="B3515" s="16" t="s">
        <v>113</v>
      </c>
      <c r="C3515" s="1" t="s">
        <v>4587</v>
      </c>
      <c r="D3515" s="8">
        <v>791823</v>
      </c>
      <c r="E3515" s="8" t="s">
        <v>6974</v>
      </c>
      <c r="F3515" s="8">
        <v>16</v>
      </c>
      <c r="G3515" s="9">
        <v>78</v>
      </c>
      <c r="H3515" s="1">
        <v>62</v>
      </c>
      <c r="I3515" s="8">
        <v>933.22</v>
      </c>
      <c r="J3515" s="9" t="s">
        <v>14</v>
      </c>
    </row>
    <row r="3516" spans="1:10">
      <c r="A3516" s="12">
        <v>45420</v>
      </c>
      <c r="B3516" s="16" t="s">
        <v>113</v>
      </c>
      <c r="C3516" s="1" t="s">
        <v>3517</v>
      </c>
      <c r="D3516" s="8">
        <v>5589128</v>
      </c>
      <c r="E3516" s="8" t="s">
        <v>6976</v>
      </c>
      <c r="F3516" s="8">
        <v>24</v>
      </c>
      <c r="G3516" s="9">
        <v>16</v>
      </c>
      <c r="H3516" s="1" t="s">
        <v>3068</v>
      </c>
      <c r="I3516" s="8" t="s">
        <v>6977</v>
      </c>
      <c r="J3516" s="9" t="s">
        <v>47</v>
      </c>
    </row>
    <row r="3517" spans="1:10">
      <c r="A3517" s="12">
        <v>45421</v>
      </c>
      <c r="B3517" s="16" t="s">
        <v>113</v>
      </c>
      <c r="C3517" s="1" t="s">
        <v>6978</v>
      </c>
      <c r="D3517" s="8">
        <v>173047</v>
      </c>
      <c r="E3517" s="8" t="s">
        <v>6979</v>
      </c>
      <c r="F3517" s="8">
        <v>1112</v>
      </c>
      <c r="G3517" s="9">
        <v>1030</v>
      </c>
      <c r="H3517" s="1" t="s">
        <v>4216</v>
      </c>
      <c r="I3517" s="8" t="s">
        <v>6980</v>
      </c>
      <c r="J3517" s="9" t="s">
        <v>47</v>
      </c>
    </row>
    <row r="3518" spans="1:10">
      <c r="A3518" s="12">
        <v>45421</v>
      </c>
      <c r="B3518" s="16" t="s">
        <v>113</v>
      </c>
      <c r="C3518" s="1" t="s">
        <v>559</v>
      </c>
      <c r="D3518" s="8">
        <v>6928452</v>
      </c>
      <c r="E3518" s="8" t="s">
        <v>6981</v>
      </c>
      <c r="F3518" s="8">
        <v>21</v>
      </c>
      <c r="G3518" s="9">
        <v>16</v>
      </c>
      <c r="H3518" s="1" t="s">
        <v>86</v>
      </c>
      <c r="I3518" s="8" t="s">
        <v>6982</v>
      </c>
      <c r="J3518" s="9" t="s">
        <v>43</v>
      </c>
    </row>
    <row r="3519" spans="1:10">
      <c r="A3519" s="12">
        <v>45421</v>
      </c>
      <c r="B3519" s="16" t="s">
        <v>113</v>
      </c>
      <c r="C3519" s="1" t="s">
        <v>6983</v>
      </c>
      <c r="D3519" s="8">
        <v>210476</v>
      </c>
      <c r="E3519" s="8" t="s">
        <v>6984</v>
      </c>
      <c r="F3519" s="8">
        <v>31</v>
      </c>
      <c r="G3519" s="9">
        <v>25</v>
      </c>
      <c r="H3519" s="1" t="s">
        <v>126</v>
      </c>
      <c r="I3519" s="8" t="s">
        <v>6985</v>
      </c>
      <c r="J3519" s="9" t="s">
        <v>12</v>
      </c>
    </row>
    <row r="3520" spans="1:10">
      <c r="A3520" s="12">
        <v>45421</v>
      </c>
      <c r="B3520" s="16" t="s">
        <v>113</v>
      </c>
      <c r="C3520" s="1" t="s">
        <v>6986</v>
      </c>
      <c r="D3520" s="8">
        <v>9319164</v>
      </c>
      <c r="E3520" s="8" t="s">
        <v>6987</v>
      </c>
      <c r="F3520" s="8">
        <v>7</v>
      </c>
      <c r="G3520" s="9">
        <v>13</v>
      </c>
      <c r="H3520" s="1">
        <v>6</v>
      </c>
      <c r="I3520" s="8">
        <v>1150.1400000000001</v>
      </c>
      <c r="J3520" s="9" t="s">
        <v>45</v>
      </c>
    </row>
    <row r="3521" spans="1:10">
      <c r="A3521" s="12">
        <v>45421</v>
      </c>
      <c r="B3521" s="16" t="s">
        <v>113</v>
      </c>
      <c r="C3521" s="1" t="s">
        <v>4302</v>
      </c>
      <c r="D3521" s="8">
        <v>8835154</v>
      </c>
      <c r="E3521" s="8" t="s">
        <v>6988</v>
      </c>
      <c r="F3521" s="8">
        <v>34</v>
      </c>
      <c r="G3521" s="9">
        <v>20</v>
      </c>
      <c r="H3521" s="1" t="s">
        <v>807</v>
      </c>
      <c r="I3521" s="8" t="s">
        <v>6989</v>
      </c>
      <c r="J3521" s="9" t="s">
        <v>12</v>
      </c>
    </row>
    <row r="3522" spans="1:10">
      <c r="A3522" s="12">
        <v>45421</v>
      </c>
      <c r="B3522" s="16" t="s">
        <v>113</v>
      </c>
      <c r="C3522" s="1" t="s">
        <v>6990</v>
      </c>
      <c r="D3522" s="8">
        <v>5589128</v>
      </c>
      <c r="E3522" s="8" t="s">
        <v>6976</v>
      </c>
      <c r="F3522" s="8">
        <v>11</v>
      </c>
      <c r="G3522" s="9">
        <v>13</v>
      </c>
      <c r="H3522" s="1">
        <v>2</v>
      </c>
      <c r="I3522" s="8">
        <v>97.52</v>
      </c>
      <c r="J3522" s="9" t="s">
        <v>47</v>
      </c>
    </row>
    <row r="3523" spans="1:10">
      <c r="A3523" s="12">
        <v>45421</v>
      </c>
      <c r="B3523" s="16" t="s">
        <v>113</v>
      </c>
      <c r="C3523" s="1" t="s">
        <v>3193</v>
      </c>
      <c r="D3523" s="8">
        <v>484926</v>
      </c>
      <c r="E3523" s="8" t="s">
        <v>6969</v>
      </c>
      <c r="F3523" s="8">
        <v>9</v>
      </c>
      <c r="G3523" s="9">
        <v>7</v>
      </c>
      <c r="H3523" s="1" t="s">
        <v>90</v>
      </c>
      <c r="I3523" s="8" t="s">
        <v>6991</v>
      </c>
      <c r="J3523" s="9" t="s">
        <v>12</v>
      </c>
    </row>
    <row r="3524" spans="1:10">
      <c r="A3524" s="12">
        <v>45421</v>
      </c>
      <c r="B3524" s="16" t="s">
        <v>113</v>
      </c>
      <c r="C3524" s="1" t="s">
        <v>3195</v>
      </c>
      <c r="D3524" s="8">
        <v>1388170</v>
      </c>
      <c r="E3524" s="8" t="s">
        <v>6992</v>
      </c>
      <c r="F3524" s="8">
        <v>0</v>
      </c>
      <c r="G3524" s="9">
        <v>53</v>
      </c>
      <c r="H3524" s="1">
        <v>53</v>
      </c>
      <c r="I3524" s="8">
        <v>318</v>
      </c>
      <c r="J3524" s="9" t="s">
        <v>12</v>
      </c>
    </row>
    <row r="3525" spans="1:10">
      <c r="A3525" s="12">
        <v>45421</v>
      </c>
      <c r="B3525" s="16" t="s">
        <v>113</v>
      </c>
      <c r="C3525" s="1" t="s">
        <v>6993</v>
      </c>
      <c r="D3525" s="8">
        <v>754965</v>
      </c>
      <c r="E3525" s="8" t="s">
        <v>6969</v>
      </c>
      <c r="F3525" s="8">
        <v>10</v>
      </c>
      <c r="G3525" s="9">
        <v>9</v>
      </c>
      <c r="H3525" s="1" t="s">
        <v>79</v>
      </c>
      <c r="I3525" s="8" t="s">
        <v>6994</v>
      </c>
      <c r="J3525" s="9" t="s">
        <v>12</v>
      </c>
    </row>
    <row r="3526" spans="1:10">
      <c r="A3526" s="12">
        <v>45421</v>
      </c>
      <c r="B3526" s="16" t="s">
        <v>113</v>
      </c>
      <c r="C3526" s="1" t="s">
        <v>6995</v>
      </c>
      <c r="D3526" s="8">
        <v>508962</v>
      </c>
      <c r="E3526" s="8" t="s">
        <v>6996</v>
      </c>
      <c r="F3526" s="8">
        <v>1</v>
      </c>
      <c r="G3526" s="9">
        <v>2</v>
      </c>
      <c r="H3526" s="1">
        <v>1</v>
      </c>
      <c r="I3526" s="8">
        <v>189.76</v>
      </c>
      <c r="J3526" s="9" t="s">
        <v>22</v>
      </c>
    </row>
    <row r="3527" spans="1:10">
      <c r="A3527" s="12">
        <v>45421</v>
      </c>
      <c r="B3527" s="16" t="s">
        <v>113</v>
      </c>
      <c r="C3527" s="1" t="s">
        <v>6997</v>
      </c>
      <c r="D3527" s="8">
        <v>114242</v>
      </c>
      <c r="E3527" s="8" t="s">
        <v>6998</v>
      </c>
      <c r="F3527" s="8">
        <v>6</v>
      </c>
      <c r="G3527" s="9">
        <v>29</v>
      </c>
      <c r="H3527" s="1">
        <v>23</v>
      </c>
      <c r="I3527" s="8">
        <v>295.32</v>
      </c>
      <c r="J3527" s="9" t="s">
        <v>22</v>
      </c>
    </row>
    <row r="3528" spans="1:10">
      <c r="A3528" s="12">
        <v>45421</v>
      </c>
      <c r="B3528" s="16" t="s">
        <v>113</v>
      </c>
      <c r="C3528" s="1" t="s">
        <v>6999</v>
      </c>
      <c r="D3528" s="8">
        <v>7305781</v>
      </c>
      <c r="E3528" s="8" t="s">
        <v>7000</v>
      </c>
      <c r="F3528" s="8">
        <v>10</v>
      </c>
      <c r="G3528" s="9">
        <v>8</v>
      </c>
      <c r="H3528" s="1" t="s">
        <v>90</v>
      </c>
      <c r="I3528" s="8" t="s">
        <v>7001</v>
      </c>
      <c r="J3528" s="9" t="s">
        <v>47</v>
      </c>
    </row>
    <row r="3529" spans="1:10">
      <c r="A3529" s="12">
        <v>45421</v>
      </c>
      <c r="B3529" s="16" t="s">
        <v>113</v>
      </c>
      <c r="C3529" s="1" t="s">
        <v>3210</v>
      </c>
      <c r="D3529" s="8">
        <v>429431</v>
      </c>
      <c r="E3529" s="8" t="s">
        <v>7002</v>
      </c>
      <c r="F3529" s="8">
        <v>10</v>
      </c>
      <c r="G3529" s="9">
        <v>2</v>
      </c>
      <c r="H3529" s="1" t="s">
        <v>362</v>
      </c>
      <c r="I3529" s="8" t="s">
        <v>7003</v>
      </c>
      <c r="J3529" s="9" t="s">
        <v>12</v>
      </c>
    </row>
    <row r="3530" spans="1:10">
      <c r="A3530" s="12">
        <v>45421</v>
      </c>
      <c r="B3530" s="16" t="s">
        <v>113</v>
      </c>
      <c r="C3530" s="1" t="s">
        <v>7004</v>
      </c>
      <c r="D3530" s="8">
        <v>680148</v>
      </c>
      <c r="E3530" s="8" t="s">
        <v>7005</v>
      </c>
      <c r="F3530" s="8">
        <v>3</v>
      </c>
      <c r="G3530" s="9">
        <v>2</v>
      </c>
      <c r="H3530" s="1" t="s">
        <v>79</v>
      </c>
      <c r="I3530" s="8" t="s">
        <v>7006</v>
      </c>
      <c r="J3530" s="9" t="s">
        <v>12</v>
      </c>
    </row>
    <row r="3531" spans="1:10">
      <c r="A3531" s="12">
        <v>45421</v>
      </c>
      <c r="B3531" s="16" t="s">
        <v>113</v>
      </c>
      <c r="C3531" s="1" t="s">
        <v>7007</v>
      </c>
      <c r="D3531" s="8">
        <v>764772</v>
      </c>
      <c r="E3531" s="8" t="s">
        <v>7008</v>
      </c>
      <c r="F3531" s="8">
        <v>6</v>
      </c>
      <c r="G3531" s="9">
        <v>7</v>
      </c>
      <c r="H3531" s="1">
        <v>1</v>
      </c>
      <c r="I3531" s="8">
        <v>3.23</v>
      </c>
      <c r="J3531" s="9" t="s">
        <v>12</v>
      </c>
    </row>
    <row r="3532" spans="1:10">
      <c r="A3532" s="12">
        <v>45421</v>
      </c>
      <c r="B3532" s="16" t="s">
        <v>113</v>
      </c>
      <c r="C3532" s="1" t="s">
        <v>7009</v>
      </c>
      <c r="D3532" s="8">
        <v>524405</v>
      </c>
      <c r="E3532" s="8" t="s">
        <v>7010</v>
      </c>
      <c r="F3532" s="8">
        <v>0</v>
      </c>
      <c r="G3532" s="9">
        <v>4</v>
      </c>
      <c r="H3532" s="1">
        <v>4</v>
      </c>
      <c r="I3532" s="8">
        <v>2.3199999999999998</v>
      </c>
      <c r="J3532" s="9" t="s">
        <v>12</v>
      </c>
    </row>
    <row r="3533" spans="1:10">
      <c r="A3533" s="12">
        <v>45421</v>
      </c>
      <c r="B3533" s="16" t="s">
        <v>113</v>
      </c>
      <c r="C3533" s="1" t="s">
        <v>7011</v>
      </c>
      <c r="D3533" s="8">
        <v>247171</v>
      </c>
      <c r="E3533" s="8" t="s">
        <v>7012</v>
      </c>
      <c r="F3533" s="8">
        <v>1</v>
      </c>
      <c r="G3533" s="9">
        <v>13</v>
      </c>
      <c r="H3533" s="1">
        <v>12</v>
      </c>
      <c r="I3533" s="8">
        <v>36.369999999999997</v>
      </c>
      <c r="J3533" s="9" t="s">
        <v>12</v>
      </c>
    </row>
    <row r="3534" spans="1:10">
      <c r="A3534" s="12">
        <v>45421</v>
      </c>
      <c r="B3534" s="16" t="s">
        <v>113</v>
      </c>
      <c r="C3534" s="1" t="s">
        <v>7013</v>
      </c>
      <c r="D3534" s="8">
        <v>544124</v>
      </c>
      <c r="E3534" s="8" t="s">
        <v>7014</v>
      </c>
      <c r="F3534" s="8">
        <v>44</v>
      </c>
      <c r="G3534" s="9">
        <v>32</v>
      </c>
      <c r="H3534" s="1" t="s">
        <v>622</v>
      </c>
      <c r="I3534" s="8" t="s">
        <v>7015</v>
      </c>
      <c r="J3534" s="9" t="s">
        <v>12</v>
      </c>
    </row>
    <row r="3535" spans="1:10">
      <c r="A3535" s="12">
        <v>45421</v>
      </c>
      <c r="B3535" s="16" t="s">
        <v>113</v>
      </c>
      <c r="C3535" s="1" t="s">
        <v>7016</v>
      </c>
      <c r="D3535" s="8">
        <v>678251</v>
      </c>
      <c r="E3535" s="8" t="s">
        <v>7017</v>
      </c>
      <c r="F3535" s="8">
        <v>45</v>
      </c>
      <c r="G3535" s="9">
        <v>14</v>
      </c>
      <c r="H3535" s="1" t="s">
        <v>6078</v>
      </c>
      <c r="I3535" s="8" t="s">
        <v>7018</v>
      </c>
      <c r="J3535" s="9" t="s">
        <v>45</v>
      </c>
    </row>
    <row r="3536" spans="1:10">
      <c r="A3536" s="12">
        <v>45421</v>
      </c>
      <c r="B3536" s="16" t="s">
        <v>113</v>
      </c>
      <c r="C3536" s="1" t="s">
        <v>7019</v>
      </c>
      <c r="D3536" s="8">
        <v>180352</v>
      </c>
      <c r="E3536" s="8" t="s">
        <v>7020</v>
      </c>
      <c r="F3536" s="8">
        <v>30</v>
      </c>
      <c r="G3536" s="9">
        <v>54</v>
      </c>
      <c r="H3536" s="1">
        <v>24</v>
      </c>
      <c r="I3536" s="8">
        <v>37</v>
      </c>
      <c r="J3536" s="9" t="s">
        <v>43</v>
      </c>
    </row>
    <row r="3537" spans="1:10">
      <c r="A3537" s="12">
        <v>45421</v>
      </c>
      <c r="B3537" s="16" t="s">
        <v>113</v>
      </c>
      <c r="C3537" s="1" t="s">
        <v>6962</v>
      </c>
      <c r="D3537" s="8">
        <v>6309223</v>
      </c>
      <c r="E3537" s="8" t="s">
        <v>7021</v>
      </c>
      <c r="F3537" s="8">
        <v>120</v>
      </c>
      <c r="G3537" s="9">
        <v>252</v>
      </c>
      <c r="H3537" s="1">
        <v>132</v>
      </c>
      <c r="I3537" s="8">
        <v>617.76</v>
      </c>
      <c r="J3537" s="9" t="s">
        <v>43</v>
      </c>
    </row>
    <row r="3538" spans="1:10">
      <c r="A3538" s="12">
        <v>45421</v>
      </c>
      <c r="B3538" s="16" t="s">
        <v>113</v>
      </c>
      <c r="C3538" s="1" t="s">
        <v>2303</v>
      </c>
      <c r="D3538" s="8">
        <v>210916</v>
      </c>
      <c r="E3538" s="8" t="s">
        <v>6508</v>
      </c>
      <c r="F3538" s="8">
        <v>21</v>
      </c>
      <c r="G3538" s="9">
        <v>27</v>
      </c>
      <c r="H3538" s="1">
        <v>6</v>
      </c>
      <c r="I3538" s="8">
        <v>30.48</v>
      </c>
      <c r="J3538" s="9" t="s">
        <v>47</v>
      </c>
    </row>
    <row r="3539" spans="1:10">
      <c r="A3539" s="12">
        <v>45421</v>
      </c>
      <c r="B3539" s="16" t="s">
        <v>113</v>
      </c>
      <c r="C3539" s="1" t="s">
        <v>7022</v>
      </c>
      <c r="D3539" s="8">
        <v>675033</v>
      </c>
      <c r="E3539" s="8" t="s">
        <v>7023</v>
      </c>
      <c r="F3539" s="8">
        <v>5</v>
      </c>
      <c r="G3539" s="9">
        <v>8</v>
      </c>
      <c r="H3539" s="1">
        <v>3</v>
      </c>
      <c r="I3539" s="8">
        <v>19.62</v>
      </c>
      <c r="J3539" s="9" t="s">
        <v>12</v>
      </c>
    </row>
    <row r="3540" spans="1:10">
      <c r="A3540" s="12">
        <v>45421</v>
      </c>
      <c r="B3540" s="16" t="s">
        <v>113</v>
      </c>
      <c r="C3540" s="1" t="s">
        <v>7024</v>
      </c>
      <c r="D3540" s="8">
        <v>9483168</v>
      </c>
      <c r="E3540" s="8" t="s">
        <v>7025</v>
      </c>
      <c r="F3540" s="8">
        <v>40</v>
      </c>
      <c r="G3540" s="9">
        <v>14</v>
      </c>
      <c r="H3540" s="1" t="s">
        <v>5332</v>
      </c>
      <c r="I3540" s="8" t="s">
        <v>7026</v>
      </c>
      <c r="J3540" s="9" t="s">
        <v>47</v>
      </c>
    </row>
    <row r="3541" spans="1:10">
      <c r="A3541" s="12">
        <v>45421</v>
      </c>
      <c r="B3541" s="16" t="s">
        <v>113</v>
      </c>
      <c r="C3541" s="1" t="s">
        <v>7027</v>
      </c>
      <c r="D3541" s="8">
        <v>6635048</v>
      </c>
      <c r="E3541" s="8" t="s">
        <v>7028</v>
      </c>
      <c r="F3541" s="8">
        <v>8</v>
      </c>
      <c r="G3541" s="9">
        <v>13</v>
      </c>
      <c r="H3541" s="1">
        <v>5</v>
      </c>
      <c r="I3541" s="8">
        <v>880.35</v>
      </c>
      <c r="J3541" s="9" t="s">
        <v>22</v>
      </c>
    </row>
    <row r="3542" spans="1:10">
      <c r="A3542" s="12">
        <v>45421</v>
      </c>
      <c r="B3542" s="16" t="s">
        <v>113</v>
      </c>
      <c r="C3542" s="1" t="s">
        <v>6796</v>
      </c>
      <c r="D3542" s="8">
        <v>9707454</v>
      </c>
      <c r="E3542" s="8" t="s">
        <v>7029</v>
      </c>
      <c r="F3542" s="8">
        <v>0</v>
      </c>
      <c r="G3542" s="9">
        <v>1</v>
      </c>
      <c r="H3542" s="1">
        <v>1</v>
      </c>
      <c r="I3542" s="8">
        <v>566.99</v>
      </c>
      <c r="J3542" s="9" t="s">
        <v>26</v>
      </c>
    </row>
    <row r="3543" spans="1:10">
      <c r="A3543" s="12">
        <v>45421</v>
      </c>
      <c r="B3543" s="16" t="s">
        <v>113</v>
      </c>
      <c r="C3543" s="1" t="s">
        <v>4519</v>
      </c>
      <c r="D3543" s="8">
        <v>791823</v>
      </c>
      <c r="E3543" s="8" t="s">
        <v>4470</v>
      </c>
      <c r="F3543" s="8">
        <v>14</v>
      </c>
      <c r="G3543" s="9">
        <v>0</v>
      </c>
      <c r="H3543" s="1" t="s">
        <v>2386</v>
      </c>
      <c r="I3543" s="8" t="s">
        <v>7030</v>
      </c>
      <c r="J3543" s="9" t="s">
        <v>14</v>
      </c>
    </row>
    <row r="3544" spans="1:10">
      <c r="A3544" s="12">
        <v>45421</v>
      </c>
      <c r="B3544" s="16" t="s">
        <v>113</v>
      </c>
      <c r="C3544" s="1" t="s">
        <v>2322</v>
      </c>
      <c r="D3544" s="8">
        <v>196643</v>
      </c>
      <c r="E3544" s="8" t="s">
        <v>2363</v>
      </c>
      <c r="F3544" s="8">
        <v>40</v>
      </c>
      <c r="G3544" s="9">
        <v>67</v>
      </c>
      <c r="H3544" s="1">
        <v>27</v>
      </c>
      <c r="I3544" s="8">
        <v>1068.3900000000001</v>
      </c>
      <c r="J3544" s="9" t="s">
        <v>43</v>
      </c>
    </row>
    <row r="3545" spans="1:10">
      <c r="A3545" s="12">
        <v>45421</v>
      </c>
      <c r="B3545" s="16" t="s">
        <v>113</v>
      </c>
      <c r="C3545" s="1" t="s">
        <v>2362</v>
      </c>
      <c r="D3545" s="8">
        <v>659650</v>
      </c>
      <c r="E3545" s="8" t="s">
        <v>7031</v>
      </c>
      <c r="F3545" s="8">
        <v>18</v>
      </c>
      <c r="G3545" s="9">
        <v>10</v>
      </c>
      <c r="H3545" s="1" t="s">
        <v>1459</v>
      </c>
      <c r="I3545" s="8" t="s">
        <v>7032</v>
      </c>
      <c r="J3545" s="9" t="s">
        <v>47</v>
      </c>
    </row>
    <row r="3546" spans="1:10">
      <c r="A3546" s="12">
        <v>45421</v>
      </c>
      <c r="B3546" s="16" t="s">
        <v>113</v>
      </c>
      <c r="C3546" s="1" t="s">
        <v>7033</v>
      </c>
      <c r="D3546" s="8">
        <v>659650</v>
      </c>
      <c r="E3546" s="8" t="s">
        <v>7031</v>
      </c>
      <c r="F3546" s="8">
        <v>19</v>
      </c>
      <c r="G3546" s="9">
        <v>11</v>
      </c>
      <c r="H3546" s="1" t="s">
        <v>1459</v>
      </c>
      <c r="I3546" s="8" t="s">
        <v>7032</v>
      </c>
      <c r="J3546" s="9" t="s">
        <v>47</v>
      </c>
    </row>
    <row r="3547" spans="1:10">
      <c r="A3547" s="12">
        <v>45421</v>
      </c>
      <c r="B3547" s="16" t="s">
        <v>113</v>
      </c>
      <c r="C3547" s="1" t="s">
        <v>5474</v>
      </c>
      <c r="D3547" s="8">
        <v>698535</v>
      </c>
      <c r="E3547" s="8" t="s">
        <v>7034</v>
      </c>
      <c r="F3547" s="8">
        <v>59</v>
      </c>
      <c r="G3547" s="9">
        <v>58</v>
      </c>
      <c r="H3547" s="1" t="s">
        <v>203</v>
      </c>
      <c r="I3547" s="8" t="s">
        <v>7035</v>
      </c>
      <c r="J3547" s="9" t="s">
        <v>12</v>
      </c>
    </row>
    <row r="3548" spans="1:10">
      <c r="A3548" s="12">
        <v>45421</v>
      </c>
      <c r="B3548" s="16" t="s">
        <v>113</v>
      </c>
      <c r="C3548" s="1" t="s">
        <v>6405</v>
      </c>
      <c r="D3548" s="8">
        <v>659650</v>
      </c>
      <c r="E3548" s="8" t="s">
        <v>7031</v>
      </c>
      <c r="F3548" s="8">
        <v>40</v>
      </c>
      <c r="G3548" s="9">
        <v>38</v>
      </c>
      <c r="H3548" s="1" t="s">
        <v>310</v>
      </c>
      <c r="I3548" s="8" t="s">
        <v>7036</v>
      </c>
      <c r="J3548" s="9" t="s">
        <v>47</v>
      </c>
    </row>
    <row r="3549" spans="1:10">
      <c r="A3549" s="12">
        <v>45421</v>
      </c>
      <c r="B3549" s="16" t="s">
        <v>113</v>
      </c>
      <c r="C3549" s="1" t="s">
        <v>1195</v>
      </c>
      <c r="D3549" s="8">
        <v>9860066</v>
      </c>
      <c r="E3549" s="8" t="s">
        <v>6927</v>
      </c>
      <c r="F3549" s="8">
        <v>70</v>
      </c>
      <c r="G3549" s="9">
        <v>71</v>
      </c>
      <c r="H3549" s="1">
        <v>1</v>
      </c>
      <c r="I3549" s="8">
        <v>19.170000000000002</v>
      </c>
      <c r="J3549" s="9" t="s">
        <v>12</v>
      </c>
    </row>
    <row r="3550" spans="1:10">
      <c r="A3550" s="12">
        <v>45421</v>
      </c>
      <c r="B3550" s="16" t="s">
        <v>113</v>
      </c>
      <c r="C3550" s="1" t="s">
        <v>5960</v>
      </c>
      <c r="D3550" s="8">
        <v>196643</v>
      </c>
      <c r="E3550" s="8" t="s">
        <v>2363</v>
      </c>
      <c r="F3550" s="8">
        <v>30</v>
      </c>
      <c r="G3550" s="9">
        <v>29</v>
      </c>
      <c r="H3550" s="1" t="s">
        <v>203</v>
      </c>
      <c r="I3550" s="8" t="s">
        <v>7037</v>
      </c>
      <c r="J3550" s="9" t="s">
        <v>14</v>
      </c>
    </row>
    <row r="3551" spans="1:10">
      <c r="A3551" s="12">
        <v>45421</v>
      </c>
      <c r="B3551" s="16" t="s">
        <v>113</v>
      </c>
      <c r="C3551" s="1" t="s">
        <v>7038</v>
      </c>
      <c r="D3551" s="8">
        <v>6928452</v>
      </c>
      <c r="E3551" s="8" t="s">
        <v>604</v>
      </c>
      <c r="F3551" s="8">
        <v>96</v>
      </c>
      <c r="G3551" s="9">
        <v>99</v>
      </c>
      <c r="H3551" s="1">
        <v>3</v>
      </c>
      <c r="I3551" s="8">
        <v>18.75</v>
      </c>
      <c r="J3551" s="9" t="s">
        <v>45</v>
      </c>
    </row>
    <row r="3552" spans="1:10">
      <c r="A3552" s="12">
        <v>45421</v>
      </c>
      <c r="B3552" s="16" t="s">
        <v>113</v>
      </c>
      <c r="C3552" s="1" t="s">
        <v>3784</v>
      </c>
      <c r="D3552" s="8">
        <v>196643</v>
      </c>
      <c r="E3552" s="8" t="s">
        <v>2363</v>
      </c>
      <c r="F3552" s="8">
        <v>29</v>
      </c>
      <c r="G3552" s="9">
        <v>30</v>
      </c>
      <c r="H3552" s="1">
        <v>1</v>
      </c>
      <c r="I3552" s="8">
        <v>39.57</v>
      </c>
      <c r="J3552" s="9" t="s">
        <v>43</v>
      </c>
    </row>
    <row r="3553" spans="1:10">
      <c r="A3553" s="12">
        <v>45421</v>
      </c>
      <c r="B3553" s="16" t="s">
        <v>113</v>
      </c>
      <c r="C3553" s="1" t="s">
        <v>7039</v>
      </c>
      <c r="D3553" s="8">
        <v>6635048</v>
      </c>
      <c r="E3553" s="8" t="s">
        <v>7040</v>
      </c>
      <c r="F3553" s="8">
        <v>1</v>
      </c>
      <c r="G3553" s="9">
        <v>2</v>
      </c>
      <c r="H3553" s="1">
        <v>1</v>
      </c>
      <c r="I3553" s="8">
        <v>176.07</v>
      </c>
      <c r="J3553" s="9" t="s">
        <v>22</v>
      </c>
    </row>
    <row r="3554" spans="1:10">
      <c r="A3554" s="12">
        <v>45421</v>
      </c>
      <c r="B3554" s="16" t="s">
        <v>113</v>
      </c>
      <c r="C3554" s="1" t="s">
        <v>531</v>
      </c>
      <c r="D3554" s="8">
        <v>196643</v>
      </c>
      <c r="E3554" s="8" t="s">
        <v>7041</v>
      </c>
      <c r="F3554" s="8">
        <v>30</v>
      </c>
      <c r="G3554" s="9">
        <v>29</v>
      </c>
      <c r="H3554" s="1" t="s">
        <v>999</v>
      </c>
      <c r="I3554" s="8" t="s">
        <v>2364</v>
      </c>
      <c r="J3554" s="9" t="s">
        <v>14</v>
      </c>
    </row>
    <row r="3555" spans="1:10">
      <c r="A3555" s="12">
        <v>45421</v>
      </c>
      <c r="B3555" s="16" t="s">
        <v>113</v>
      </c>
      <c r="C3555" s="1" t="s">
        <v>5641</v>
      </c>
      <c r="D3555" s="8">
        <v>196643</v>
      </c>
      <c r="E3555" s="8" t="s">
        <v>7041</v>
      </c>
      <c r="F3555" s="8">
        <v>30</v>
      </c>
      <c r="G3555" s="9">
        <v>29</v>
      </c>
      <c r="H3555" s="1" t="s">
        <v>999</v>
      </c>
      <c r="I3555" s="8" t="s">
        <v>2364</v>
      </c>
      <c r="J3555" s="9" t="s">
        <v>14</v>
      </c>
    </row>
    <row r="3556" spans="1:10">
      <c r="A3556" s="12">
        <v>45421</v>
      </c>
      <c r="B3556" s="16" t="s">
        <v>113</v>
      </c>
      <c r="C3556" s="1" t="s">
        <v>7042</v>
      </c>
      <c r="D3556" s="8">
        <v>678251</v>
      </c>
      <c r="E3556" s="8" t="s">
        <v>7043</v>
      </c>
      <c r="F3556" s="8">
        <v>72</v>
      </c>
      <c r="G3556" s="9">
        <v>114</v>
      </c>
      <c r="H3556" s="1">
        <v>42</v>
      </c>
      <c r="I3556" s="8">
        <v>539.28</v>
      </c>
      <c r="J3556" s="9" t="s">
        <v>45</v>
      </c>
    </row>
    <row r="3557" spans="1:10">
      <c r="A3557" s="12">
        <v>45421</v>
      </c>
      <c r="B3557" s="16" t="s">
        <v>113</v>
      </c>
      <c r="C3557" s="1" t="s">
        <v>7044</v>
      </c>
      <c r="D3557" s="8">
        <v>5589128</v>
      </c>
      <c r="E3557" s="8" t="s">
        <v>6976</v>
      </c>
      <c r="F3557" s="8">
        <v>18</v>
      </c>
      <c r="G3557" s="9">
        <v>8</v>
      </c>
      <c r="H3557" s="1" t="s">
        <v>3836</v>
      </c>
      <c r="I3557" s="8" t="s">
        <v>7045</v>
      </c>
      <c r="J3557" s="9" t="s">
        <v>47</v>
      </c>
    </row>
    <row r="3558" spans="1:10">
      <c r="A3558" s="12">
        <v>45421</v>
      </c>
      <c r="B3558" s="16" t="s">
        <v>113</v>
      </c>
      <c r="C3558" s="1" t="s">
        <v>7046</v>
      </c>
      <c r="D3558" s="8">
        <v>347125</v>
      </c>
      <c r="E3558" s="8" t="s">
        <v>7047</v>
      </c>
      <c r="F3558" s="8">
        <v>12</v>
      </c>
      <c r="G3558" s="9">
        <v>13</v>
      </c>
      <c r="H3558" s="1">
        <v>1</v>
      </c>
      <c r="I3558" s="8">
        <v>120.87</v>
      </c>
      <c r="J3558" s="9" t="s">
        <v>22</v>
      </c>
    </row>
    <row r="3559" spans="1:10">
      <c r="A3559" s="12">
        <v>45421</v>
      </c>
      <c r="B3559" s="16" t="s">
        <v>113</v>
      </c>
      <c r="C3559" s="1" t="s">
        <v>2206</v>
      </c>
      <c r="D3559" s="8">
        <v>5589128</v>
      </c>
      <c r="E3559" s="8" t="s">
        <v>6976</v>
      </c>
      <c r="F3559" s="8">
        <v>40</v>
      </c>
      <c r="G3559" s="9">
        <v>32</v>
      </c>
      <c r="H3559" s="1" t="s">
        <v>2405</v>
      </c>
      <c r="I3559" s="8" t="s">
        <v>7048</v>
      </c>
      <c r="J3559" s="9" t="s">
        <v>47</v>
      </c>
    </row>
    <row r="3560" spans="1:10">
      <c r="A3560" s="12">
        <v>45421</v>
      </c>
      <c r="B3560" s="16" t="s">
        <v>113</v>
      </c>
      <c r="C3560" s="1" t="s">
        <v>7049</v>
      </c>
      <c r="D3560" s="8">
        <v>173047</v>
      </c>
      <c r="E3560" s="8" t="s">
        <v>6979</v>
      </c>
      <c r="F3560" s="8">
        <v>3167</v>
      </c>
      <c r="G3560" s="9">
        <v>3168</v>
      </c>
      <c r="H3560" s="1">
        <v>1</v>
      </c>
      <c r="I3560" s="8">
        <v>2.2400000000000002</v>
      </c>
      <c r="J3560" s="9" t="s">
        <v>12</v>
      </c>
    </row>
    <row r="3561" spans="1:10">
      <c r="A3561" s="12">
        <v>45421</v>
      </c>
      <c r="B3561" s="16" t="s">
        <v>113</v>
      </c>
      <c r="C3561" s="1" t="s">
        <v>5990</v>
      </c>
      <c r="D3561" s="8">
        <v>9319164</v>
      </c>
      <c r="E3561" s="8" t="s">
        <v>6987</v>
      </c>
      <c r="F3561" s="8" t="s">
        <v>7050</v>
      </c>
      <c r="G3561" s="9">
        <v>0</v>
      </c>
      <c r="H3561" s="1" t="s">
        <v>2873</v>
      </c>
      <c r="I3561" s="8" t="s">
        <v>7051</v>
      </c>
      <c r="J3561" s="9" t="s">
        <v>45</v>
      </c>
    </row>
    <row r="3562" spans="1:10">
      <c r="A3562" s="12">
        <v>45421</v>
      </c>
      <c r="B3562" s="16" t="s">
        <v>113</v>
      </c>
      <c r="C3562" s="1" t="s">
        <v>7052</v>
      </c>
      <c r="D3562" s="8">
        <v>1719713</v>
      </c>
      <c r="E3562" s="8" t="s">
        <v>7053</v>
      </c>
      <c r="F3562" s="8">
        <v>30</v>
      </c>
      <c r="G3562" s="9">
        <v>18</v>
      </c>
      <c r="H3562" s="1" t="s">
        <v>2409</v>
      </c>
      <c r="I3562" s="8" t="s">
        <v>7054</v>
      </c>
      <c r="J3562" s="9" t="s">
        <v>47</v>
      </c>
    </row>
    <row r="3563" spans="1:10">
      <c r="A3563" s="12">
        <v>45421</v>
      </c>
      <c r="B3563" s="16" t="s">
        <v>113</v>
      </c>
      <c r="C3563" s="1" t="s">
        <v>7055</v>
      </c>
      <c r="D3563" s="8">
        <v>1719713</v>
      </c>
      <c r="E3563" s="8" t="s">
        <v>7053</v>
      </c>
      <c r="F3563" s="8">
        <v>30</v>
      </c>
      <c r="G3563" s="9">
        <v>0</v>
      </c>
      <c r="H3563" s="1" t="s">
        <v>7056</v>
      </c>
      <c r="I3563" s="8" t="s">
        <v>7057</v>
      </c>
      <c r="J3563" s="9" t="s">
        <v>47</v>
      </c>
    </row>
    <row r="3564" spans="1:10">
      <c r="A3564" s="12">
        <v>45421</v>
      </c>
      <c r="B3564" s="16" t="s">
        <v>113</v>
      </c>
      <c r="C3564" s="1" t="s">
        <v>7058</v>
      </c>
      <c r="D3564" s="8">
        <v>1719713</v>
      </c>
      <c r="E3564" s="8" t="s">
        <v>7053</v>
      </c>
      <c r="F3564" s="8">
        <v>45</v>
      </c>
      <c r="G3564" s="9">
        <v>30</v>
      </c>
      <c r="H3564" s="1" t="s">
        <v>2870</v>
      </c>
      <c r="I3564" s="8" t="s">
        <v>7059</v>
      </c>
      <c r="J3564" s="9" t="s">
        <v>47</v>
      </c>
    </row>
    <row r="3565" spans="1:10">
      <c r="A3565" s="12">
        <v>45421</v>
      </c>
      <c r="B3565" s="16" t="s">
        <v>113</v>
      </c>
      <c r="C3565" s="1" t="s">
        <v>7060</v>
      </c>
      <c r="D3565" s="8">
        <v>1719713</v>
      </c>
      <c r="E3565" s="8" t="s">
        <v>7053</v>
      </c>
      <c r="F3565" s="8">
        <v>17</v>
      </c>
      <c r="G3565" s="9">
        <v>0</v>
      </c>
      <c r="H3565" s="1" t="s">
        <v>7061</v>
      </c>
      <c r="I3565" s="8" t="s">
        <v>7062</v>
      </c>
      <c r="J3565" s="9" t="s">
        <v>14</v>
      </c>
    </row>
    <row r="3566" spans="1:10">
      <c r="A3566" s="12">
        <v>45421</v>
      </c>
      <c r="B3566" s="16" t="s">
        <v>113</v>
      </c>
      <c r="C3566" s="1" t="s">
        <v>7063</v>
      </c>
      <c r="D3566" s="8">
        <v>1719713</v>
      </c>
      <c r="E3566" s="8" t="s">
        <v>7053</v>
      </c>
      <c r="F3566" s="8">
        <v>28</v>
      </c>
      <c r="G3566" s="9">
        <v>45</v>
      </c>
      <c r="H3566" s="1">
        <v>17</v>
      </c>
      <c r="I3566" s="8">
        <v>433.5</v>
      </c>
      <c r="J3566" s="9" t="s">
        <v>43</v>
      </c>
    </row>
    <row r="3567" spans="1:10">
      <c r="A3567" s="12">
        <v>45421</v>
      </c>
      <c r="B3567" s="16" t="s">
        <v>113</v>
      </c>
      <c r="C3567" s="1" t="s">
        <v>7064</v>
      </c>
      <c r="D3567" s="8">
        <v>6309223</v>
      </c>
      <c r="E3567" s="8" t="s">
        <v>6963</v>
      </c>
      <c r="F3567" s="8">
        <v>72</v>
      </c>
      <c r="G3567" s="9">
        <v>0</v>
      </c>
      <c r="H3567" s="1" t="s">
        <v>2866</v>
      </c>
      <c r="I3567" s="8" t="s">
        <v>7065</v>
      </c>
      <c r="J3567" s="9" t="s">
        <v>14</v>
      </c>
    </row>
    <row r="3568" spans="1:10">
      <c r="A3568" s="12">
        <v>45420</v>
      </c>
      <c r="B3568" s="16" t="s">
        <v>64</v>
      </c>
      <c r="C3568" s="1" t="s">
        <v>4262</v>
      </c>
      <c r="D3568" s="8">
        <v>353674</v>
      </c>
      <c r="E3568" s="8" t="s">
        <v>2971</v>
      </c>
      <c r="F3568" s="8">
        <v>134</v>
      </c>
      <c r="G3568" s="9">
        <v>152</v>
      </c>
      <c r="H3568" s="1">
        <v>18</v>
      </c>
      <c r="I3568" s="8">
        <v>514.44000000000005</v>
      </c>
      <c r="J3568" s="9" t="s">
        <v>43</v>
      </c>
    </row>
    <row r="3569" spans="1:10">
      <c r="A3569" s="12">
        <v>45420</v>
      </c>
      <c r="B3569" s="16" t="s">
        <v>64</v>
      </c>
      <c r="C3569" s="1" t="s">
        <v>7066</v>
      </c>
      <c r="D3569" s="8">
        <v>353674</v>
      </c>
      <c r="E3569" s="8" t="s">
        <v>2971</v>
      </c>
      <c r="F3569" s="8">
        <v>159</v>
      </c>
      <c r="G3569" s="9">
        <v>152</v>
      </c>
      <c r="H3569" s="1" t="s">
        <v>282</v>
      </c>
      <c r="I3569" s="8" t="s">
        <v>7067</v>
      </c>
      <c r="J3569" s="9" t="s">
        <v>14</v>
      </c>
    </row>
    <row r="3570" spans="1:10">
      <c r="A3570" s="12">
        <v>45420</v>
      </c>
      <c r="B3570" s="16" t="s">
        <v>64</v>
      </c>
      <c r="C3570" s="1" t="s">
        <v>7068</v>
      </c>
      <c r="D3570" s="8">
        <v>3869748</v>
      </c>
      <c r="E3570" s="8" t="s">
        <v>6767</v>
      </c>
      <c r="F3570" s="8">
        <v>36</v>
      </c>
      <c r="G3570" s="9">
        <v>68</v>
      </c>
      <c r="H3570" s="1">
        <v>32</v>
      </c>
      <c r="I3570" s="8">
        <v>300.44</v>
      </c>
      <c r="J3570" s="9" t="s">
        <v>16</v>
      </c>
    </row>
    <row r="3571" spans="1:10">
      <c r="A3571" s="12">
        <v>45420</v>
      </c>
      <c r="B3571" s="16" t="s">
        <v>64</v>
      </c>
      <c r="C3571" s="1" t="s">
        <v>7069</v>
      </c>
      <c r="D3571" s="8">
        <v>209692</v>
      </c>
      <c r="E3571" s="8" t="s">
        <v>5841</v>
      </c>
      <c r="F3571" s="8">
        <v>251</v>
      </c>
      <c r="G3571" s="9">
        <v>246</v>
      </c>
      <c r="H3571" s="1" t="s">
        <v>86</v>
      </c>
      <c r="I3571" s="8" t="s">
        <v>7070</v>
      </c>
      <c r="J3571" s="9" t="s">
        <v>16</v>
      </c>
    </row>
    <row r="3572" spans="1:10">
      <c r="A3572" s="12">
        <v>45420</v>
      </c>
      <c r="B3572" s="16" t="s">
        <v>64</v>
      </c>
      <c r="C3572" s="1" t="s">
        <v>7071</v>
      </c>
      <c r="D3572" s="8">
        <v>898371</v>
      </c>
      <c r="E3572" s="8" t="s">
        <v>7072</v>
      </c>
      <c r="F3572" s="8">
        <v>36</v>
      </c>
      <c r="G3572" s="9">
        <v>24</v>
      </c>
      <c r="H3572" s="1" t="s">
        <v>622</v>
      </c>
      <c r="I3572" s="8" t="s">
        <v>7073</v>
      </c>
      <c r="J3572" s="9" t="s">
        <v>24</v>
      </c>
    </row>
    <row r="3573" spans="1:10">
      <c r="A3573" s="12">
        <v>45420</v>
      </c>
      <c r="B3573" s="16" t="s">
        <v>64</v>
      </c>
      <c r="C3573" s="1" t="s">
        <v>7074</v>
      </c>
      <c r="D3573" s="8">
        <v>207001</v>
      </c>
      <c r="E3573" s="8" t="s">
        <v>7075</v>
      </c>
      <c r="F3573" s="8">
        <v>60</v>
      </c>
      <c r="G3573" s="9">
        <v>32</v>
      </c>
      <c r="H3573" s="1" t="s">
        <v>6335</v>
      </c>
      <c r="I3573" s="8" t="s">
        <v>7076</v>
      </c>
      <c r="J3573" s="9" t="s">
        <v>47</v>
      </c>
    </row>
    <row r="3574" spans="1:10">
      <c r="A3574" s="12">
        <v>45420</v>
      </c>
      <c r="B3574" s="16" t="s">
        <v>64</v>
      </c>
      <c r="C3574" s="1" t="s">
        <v>7077</v>
      </c>
      <c r="D3574" s="8">
        <v>536648</v>
      </c>
      <c r="E3574" s="8" t="s">
        <v>7078</v>
      </c>
      <c r="F3574" s="8">
        <v>22</v>
      </c>
      <c r="G3574" s="9">
        <v>40</v>
      </c>
      <c r="H3574" s="1">
        <v>18</v>
      </c>
      <c r="I3574" s="8">
        <v>700.3</v>
      </c>
      <c r="J3574" s="9" t="s">
        <v>16</v>
      </c>
    </row>
    <row r="3575" spans="1:10">
      <c r="A3575" s="12">
        <v>45420</v>
      </c>
      <c r="B3575" s="16" t="s">
        <v>64</v>
      </c>
      <c r="C3575" s="1" t="s">
        <v>7079</v>
      </c>
      <c r="D3575" s="8">
        <v>5065656</v>
      </c>
      <c r="E3575" s="8" t="s">
        <v>7080</v>
      </c>
      <c r="F3575" s="8">
        <v>19</v>
      </c>
      <c r="G3575" s="9">
        <v>16</v>
      </c>
      <c r="H3575" s="1" t="s">
        <v>71</v>
      </c>
      <c r="I3575" s="8" t="s">
        <v>7081</v>
      </c>
      <c r="J3575" s="9" t="s">
        <v>47</v>
      </c>
    </row>
    <row r="3576" spans="1:10">
      <c r="A3576" s="12">
        <v>45420</v>
      </c>
      <c r="B3576" s="16" t="s">
        <v>64</v>
      </c>
      <c r="C3576" s="1" t="s">
        <v>4275</v>
      </c>
      <c r="D3576" s="8">
        <v>207786</v>
      </c>
      <c r="E3576" s="8" t="s">
        <v>7082</v>
      </c>
      <c r="F3576" s="8">
        <v>24</v>
      </c>
      <c r="G3576" s="9">
        <v>26</v>
      </c>
      <c r="H3576" s="1">
        <v>2</v>
      </c>
      <c r="I3576" s="8">
        <v>29.76</v>
      </c>
      <c r="J3576" s="9" t="s">
        <v>12</v>
      </c>
    </row>
    <row r="3577" spans="1:10">
      <c r="A3577" s="12">
        <v>45421</v>
      </c>
      <c r="B3577" s="16" t="s">
        <v>113</v>
      </c>
      <c r="C3577" s="1" t="s">
        <v>7083</v>
      </c>
      <c r="D3577" s="8">
        <v>8662468</v>
      </c>
      <c r="E3577" s="8" t="s">
        <v>7084</v>
      </c>
      <c r="F3577" s="8">
        <v>1</v>
      </c>
      <c r="G3577" s="9">
        <v>4</v>
      </c>
      <c r="H3577" s="1">
        <v>3</v>
      </c>
      <c r="I3577" s="8">
        <v>18.420000000000002</v>
      </c>
      <c r="J3577" s="9" t="s">
        <v>12</v>
      </c>
    </row>
    <row r="3578" spans="1:10">
      <c r="A3578" s="12">
        <v>45421</v>
      </c>
      <c r="B3578" s="16" t="s">
        <v>113</v>
      </c>
      <c r="C3578" s="1" t="s">
        <v>7085</v>
      </c>
      <c r="D3578" s="8">
        <v>291245</v>
      </c>
      <c r="E3578" s="8" t="s">
        <v>7086</v>
      </c>
      <c r="F3578" s="8">
        <v>2</v>
      </c>
      <c r="G3578" s="9">
        <v>0</v>
      </c>
      <c r="H3578" s="1" t="s">
        <v>2360</v>
      </c>
      <c r="I3578" s="8" t="s">
        <v>7087</v>
      </c>
      <c r="J3578" s="9" t="s">
        <v>12</v>
      </c>
    </row>
    <row r="3579" spans="1:10">
      <c r="A3579" s="12">
        <v>45421</v>
      </c>
      <c r="B3579" s="16" t="s">
        <v>113</v>
      </c>
      <c r="C3579" s="1" t="s">
        <v>7088</v>
      </c>
      <c r="D3579" s="8">
        <v>3813747</v>
      </c>
      <c r="E3579" s="8" t="s">
        <v>7089</v>
      </c>
      <c r="F3579" s="8">
        <v>9</v>
      </c>
      <c r="G3579" s="9">
        <v>7</v>
      </c>
      <c r="H3579" s="1" t="s">
        <v>2360</v>
      </c>
      <c r="I3579" s="8" t="s">
        <v>7090</v>
      </c>
      <c r="J3579" s="9" t="s">
        <v>12</v>
      </c>
    </row>
    <row r="3580" spans="1:10">
      <c r="A3580" s="12">
        <v>45421</v>
      </c>
      <c r="B3580" s="16" t="s">
        <v>113</v>
      </c>
      <c r="C3580" s="1" t="s">
        <v>7091</v>
      </c>
      <c r="D3580" s="8">
        <v>909119</v>
      </c>
      <c r="E3580" s="8" t="s">
        <v>7092</v>
      </c>
      <c r="F3580" s="8">
        <v>0</v>
      </c>
      <c r="G3580" s="9">
        <v>3</v>
      </c>
      <c r="H3580" s="1">
        <v>3</v>
      </c>
      <c r="I3580" s="8">
        <v>0.93</v>
      </c>
      <c r="J3580" s="9" t="s">
        <v>12</v>
      </c>
    </row>
    <row r="3581" spans="1:10">
      <c r="A3581" s="12">
        <v>45421</v>
      </c>
      <c r="B3581" s="16" t="s">
        <v>113</v>
      </c>
      <c r="C3581" s="1" t="s">
        <v>3053</v>
      </c>
      <c r="D3581" s="8">
        <v>647695</v>
      </c>
      <c r="E3581" s="8" t="s">
        <v>3054</v>
      </c>
      <c r="F3581" s="8">
        <v>4</v>
      </c>
      <c r="G3581" s="9">
        <v>0</v>
      </c>
      <c r="H3581" s="1" t="s">
        <v>5690</v>
      </c>
      <c r="I3581" s="8" t="s">
        <v>7093</v>
      </c>
      <c r="J3581" s="9" t="s">
        <v>12</v>
      </c>
    </row>
    <row r="3582" spans="1:10">
      <c r="A3582" s="12">
        <v>45421</v>
      </c>
      <c r="B3582" s="16" t="s">
        <v>113</v>
      </c>
      <c r="C3582" s="1" t="s">
        <v>3060</v>
      </c>
      <c r="D3582" s="8">
        <v>654521</v>
      </c>
      <c r="E3582" s="8" t="s">
        <v>3061</v>
      </c>
      <c r="F3582" s="8">
        <v>5</v>
      </c>
      <c r="G3582" s="9">
        <v>7</v>
      </c>
      <c r="H3582" s="1">
        <v>2</v>
      </c>
      <c r="I3582" s="8">
        <v>15.93</v>
      </c>
      <c r="J3582" s="9" t="s">
        <v>12</v>
      </c>
    </row>
    <row r="3583" spans="1:10">
      <c r="A3583" s="12">
        <v>45421</v>
      </c>
      <c r="B3583" s="16" t="s">
        <v>113</v>
      </c>
      <c r="C3583" s="1" t="s">
        <v>3066</v>
      </c>
      <c r="D3583" s="8">
        <v>776935</v>
      </c>
      <c r="E3583" s="8" t="s">
        <v>3067</v>
      </c>
      <c r="F3583" s="8">
        <v>0</v>
      </c>
      <c r="G3583" s="9">
        <v>2</v>
      </c>
      <c r="H3583" s="1">
        <v>2</v>
      </c>
      <c r="I3583" s="8">
        <v>18.12</v>
      </c>
      <c r="J3583" s="9" t="s">
        <v>12</v>
      </c>
    </row>
    <row r="3584" spans="1:10">
      <c r="A3584" s="12">
        <v>45421</v>
      </c>
      <c r="B3584" s="16" t="s">
        <v>113</v>
      </c>
      <c r="C3584" s="1" t="s">
        <v>3070</v>
      </c>
      <c r="D3584" s="8">
        <v>115551</v>
      </c>
      <c r="E3584" s="8" t="s">
        <v>3071</v>
      </c>
      <c r="F3584" s="8">
        <v>0</v>
      </c>
      <c r="G3584" s="9">
        <v>72</v>
      </c>
      <c r="H3584" s="1">
        <v>72</v>
      </c>
      <c r="I3584" s="8">
        <v>228.96</v>
      </c>
      <c r="J3584" s="9" t="s">
        <v>12</v>
      </c>
    </row>
    <row r="3585" spans="1:10">
      <c r="A3585" s="12">
        <v>45421</v>
      </c>
      <c r="B3585" s="16" t="s">
        <v>113</v>
      </c>
      <c r="C3585" s="1" t="s">
        <v>5145</v>
      </c>
      <c r="D3585" s="8">
        <v>765699</v>
      </c>
      <c r="E3585" s="8" t="s">
        <v>5146</v>
      </c>
      <c r="F3585" s="8">
        <v>0</v>
      </c>
      <c r="G3585" s="9">
        <v>6</v>
      </c>
      <c r="H3585" s="1">
        <v>6</v>
      </c>
      <c r="I3585" s="8">
        <v>10.029999999999999</v>
      </c>
      <c r="J3585" s="9" t="s">
        <v>12</v>
      </c>
    </row>
    <row r="3586" spans="1:10">
      <c r="A3586" s="12">
        <v>45421</v>
      </c>
      <c r="B3586" s="16" t="s">
        <v>64</v>
      </c>
      <c r="C3586" s="1" t="s">
        <v>7094</v>
      </c>
      <c r="D3586" s="8">
        <v>238160</v>
      </c>
      <c r="E3586" s="8" t="s">
        <v>7095</v>
      </c>
      <c r="F3586" s="8">
        <v>114</v>
      </c>
      <c r="G3586" s="9">
        <v>117</v>
      </c>
      <c r="H3586" s="1">
        <v>3</v>
      </c>
      <c r="I3586" s="8">
        <v>88.89</v>
      </c>
      <c r="J3586" s="9" t="s">
        <v>12</v>
      </c>
    </row>
    <row r="3587" spans="1:10">
      <c r="A3587" s="12">
        <v>45421</v>
      </c>
      <c r="B3587" s="16" t="s">
        <v>64</v>
      </c>
      <c r="C3587" s="1" t="s">
        <v>7096</v>
      </c>
      <c r="D3587" s="8">
        <v>193031</v>
      </c>
      <c r="E3587" s="8" t="s">
        <v>7097</v>
      </c>
      <c r="F3587" s="8">
        <v>38</v>
      </c>
      <c r="G3587" s="9">
        <v>37</v>
      </c>
      <c r="H3587" s="1" t="s">
        <v>79</v>
      </c>
      <c r="I3587" s="8" t="s">
        <v>7098</v>
      </c>
      <c r="J3587" s="9" t="s">
        <v>12</v>
      </c>
    </row>
    <row r="3588" spans="1:10">
      <c r="A3588" s="12">
        <v>45421</v>
      </c>
      <c r="B3588" s="16" t="s">
        <v>64</v>
      </c>
      <c r="C3588" s="1" t="s">
        <v>7099</v>
      </c>
      <c r="D3588" s="8">
        <v>254037</v>
      </c>
      <c r="E3588" s="8" t="s">
        <v>7100</v>
      </c>
      <c r="F3588" s="8">
        <v>122</v>
      </c>
      <c r="G3588" s="9">
        <v>123</v>
      </c>
      <c r="H3588" s="1">
        <v>1</v>
      </c>
      <c r="I3588" s="8">
        <v>35.19</v>
      </c>
      <c r="J3588" s="9" t="s">
        <v>12</v>
      </c>
    </row>
    <row r="3589" spans="1:10">
      <c r="A3589" s="12">
        <v>45421</v>
      </c>
      <c r="B3589" s="16" t="s">
        <v>64</v>
      </c>
      <c r="C3589" s="1" t="s">
        <v>7101</v>
      </c>
      <c r="D3589" s="8">
        <v>846029</v>
      </c>
      <c r="E3589" s="8" t="s">
        <v>7102</v>
      </c>
      <c r="F3589" s="8">
        <v>31</v>
      </c>
      <c r="G3589" s="9">
        <v>32</v>
      </c>
      <c r="H3589" s="1">
        <v>1</v>
      </c>
      <c r="I3589" s="8">
        <v>11.07</v>
      </c>
      <c r="J3589" s="9" t="s">
        <v>12</v>
      </c>
    </row>
    <row r="3590" spans="1:10">
      <c r="A3590" s="12">
        <v>45421</v>
      </c>
      <c r="B3590" s="16" t="s">
        <v>64</v>
      </c>
      <c r="C3590" s="1" t="s">
        <v>7103</v>
      </c>
      <c r="D3590" s="8">
        <v>323093</v>
      </c>
      <c r="E3590" s="8" t="s">
        <v>7104</v>
      </c>
      <c r="F3590" s="8">
        <v>92</v>
      </c>
      <c r="G3590" s="9">
        <v>68</v>
      </c>
      <c r="H3590" s="1" t="s">
        <v>421</v>
      </c>
      <c r="I3590" s="8" t="s">
        <v>7105</v>
      </c>
      <c r="J3590" s="9" t="s">
        <v>24</v>
      </c>
    </row>
    <row r="3591" spans="1:10">
      <c r="A3591" s="12">
        <v>45421</v>
      </c>
      <c r="B3591" s="16" t="s">
        <v>64</v>
      </c>
      <c r="C3591" s="1" t="s">
        <v>7106</v>
      </c>
      <c r="D3591" s="8">
        <v>668139</v>
      </c>
      <c r="E3591" s="8" t="s">
        <v>7107</v>
      </c>
      <c r="F3591" s="8">
        <v>108</v>
      </c>
      <c r="G3591" s="9">
        <v>103</v>
      </c>
      <c r="H3591" s="1" t="s">
        <v>86</v>
      </c>
      <c r="I3591" s="8" t="s">
        <v>7108</v>
      </c>
      <c r="J3591" s="9" t="s">
        <v>47</v>
      </c>
    </row>
    <row r="3592" spans="1:10">
      <c r="A3592" s="12">
        <v>45421</v>
      </c>
      <c r="B3592" s="16" t="s">
        <v>64</v>
      </c>
      <c r="C3592" s="1" t="s">
        <v>7109</v>
      </c>
      <c r="D3592" s="8">
        <v>4310379</v>
      </c>
      <c r="E3592" s="8" t="s">
        <v>7110</v>
      </c>
      <c r="F3592" s="8">
        <v>98</v>
      </c>
      <c r="G3592" s="9">
        <v>99</v>
      </c>
      <c r="H3592" s="1">
        <v>1</v>
      </c>
      <c r="I3592" s="8">
        <v>32.78</v>
      </c>
      <c r="J3592" s="9" t="s">
        <v>12</v>
      </c>
    </row>
    <row r="3593" spans="1:10">
      <c r="A3593" s="12">
        <v>45421</v>
      </c>
      <c r="B3593" s="16" t="s">
        <v>64</v>
      </c>
      <c r="C3593" s="1" t="s">
        <v>7111</v>
      </c>
      <c r="D3593" s="8">
        <v>9800358</v>
      </c>
      <c r="E3593" s="8" t="s">
        <v>7112</v>
      </c>
      <c r="F3593" s="8">
        <v>98</v>
      </c>
      <c r="G3593" s="9">
        <v>110</v>
      </c>
      <c r="H3593" s="1">
        <v>12</v>
      </c>
      <c r="I3593" s="8">
        <v>440.4</v>
      </c>
      <c r="J3593" s="9" t="s">
        <v>24</v>
      </c>
    </row>
    <row r="3594" spans="1:10">
      <c r="A3594" s="12">
        <v>45421</v>
      </c>
      <c r="B3594" s="16" t="s">
        <v>64</v>
      </c>
      <c r="C3594" s="1" t="s">
        <v>7111</v>
      </c>
      <c r="D3594" s="8">
        <v>9800358</v>
      </c>
      <c r="E3594" s="8" t="s">
        <v>7112</v>
      </c>
      <c r="F3594" s="8">
        <v>98</v>
      </c>
      <c r="G3594" s="9">
        <v>110</v>
      </c>
      <c r="H3594" s="1">
        <v>13</v>
      </c>
      <c r="I3594" s="8">
        <v>477.7</v>
      </c>
      <c r="J3594" s="9" t="s">
        <v>47</v>
      </c>
    </row>
    <row r="3595" spans="1:10">
      <c r="A3595" s="12">
        <v>45421</v>
      </c>
      <c r="B3595" s="16" t="s">
        <v>64</v>
      </c>
      <c r="C3595" s="1" t="s">
        <v>4118</v>
      </c>
      <c r="D3595" s="8">
        <v>342840</v>
      </c>
      <c r="E3595" s="8" t="s">
        <v>7113</v>
      </c>
      <c r="F3595" s="8">
        <v>16</v>
      </c>
      <c r="G3595" s="9">
        <v>17</v>
      </c>
      <c r="H3595" s="1">
        <v>1</v>
      </c>
      <c r="I3595" s="8">
        <v>193.48</v>
      </c>
      <c r="J3595" s="9" t="s">
        <v>12</v>
      </c>
    </row>
    <row r="3596" spans="1:10">
      <c r="A3596" s="12">
        <v>45421</v>
      </c>
      <c r="B3596" s="16" t="s">
        <v>64</v>
      </c>
      <c r="C3596" s="1" t="s">
        <v>7114</v>
      </c>
      <c r="D3596" s="8">
        <v>818458</v>
      </c>
      <c r="E3596" s="8" t="s">
        <v>7115</v>
      </c>
      <c r="F3596" s="8">
        <v>50</v>
      </c>
      <c r="G3596" s="9">
        <v>56</v>
      </c>
      <c r="H3596" s="1">
        <v>6</v>
      </c>
      <c r="I3596" s="8">
        <v>41.82</v>
      </c>
      <c r="J3596" s="9" t="s">
        <v>12</v>
      </c>
    </row>
    <row r="3597" spans="1:10">
      <c r="A3597" s="12">
        <v>45421</v>
      </c>
      <c r="B3597" s="16" t="s">
        <v>64</v>
      </c>
      <c r="C3597" s="1" t="s">
        <v>7116</v>
      </c>
      <c r="D3597" s="8">
        <v>255913</v>
      </c>
      <c r="E3597" s="8" t="s">
        <v>7117</v>
      </c>
      <c r="F3597" s="8">
        <v>40</v>
      </c>
      <c r="G3597" s="9">
        <v>41</v>
      </c>
      <c r="H3597" s="1">
        <v>1</v>
      </c>
      <c r="I3597" s="8">
        <v>8.26</v>
      </c>
      <c r="J3597" s="9" t="s">
        <v>12</v>
      </c>
    </row>
    <row r="3598" spans="1:10">
      <c r="A3598" s="12">
        <v>45421</v>
      </c>
      <c r="B3598" s="16" t="s">
        <v>64</v>
      </c>
      <c r="C3598" s="1" t="s">
        <v>7118</v>
      </c>
      <c r="D3598" s="8">
        <v>472430</v>
      </c>
      <c r="E3598" s="8" t="s">
        <v>7119</v>
      </c>
      <c r="F3598" s="8">
        <v>10</v>
      </c>
      <c r="G3598" s="9">
        <v>16</v>
      </c>
      <c r="H3598" s="1">
        <v>6</v>
      </c>
      <c r="I3598" s="8">
        <v>60.69</v>
      </c>
      <c r="J3598" s="9" t="s">
        <v>16</v>
      </c>
    </row>
    <row r="3599" spans="1:10">
      <c r="A3599" s="12">
        <v>45421</v>
      </c>
      <c r="B3599" s="16" t="s">
        <v>64</v>
      </c>
      <c r="C3599" s="1" t="s">
        <v>7120</v>
      </c>
      <c r="D3599" s="8">
        <v>5376594</v>
      </c>
      <c r="E3599" s="8" t="s">
        <v>7121</v>
      </c>
      <c r="F3599" s="8">
        <v>48</v>
      </c>
      <c r="G3599" s="9">
        <v>51</v>
      </c>
      <c r="H3599" s="1">
        <v>3</v>
      </c>
      <c r="I3599" s="8">
        <v>280.41000000000003</v>
      </c>
      <c r="J3599" s="9" t="s">
        <v>12</v>
      </c>
    </row>
    <row r="3600" spans="1:10">
      <c r="A3600" s="12">
        <v>45421</v>
      </c>
      <c r="B3600" s="16" t="s">
        <v>64</v>
      </c>
      <c r="C3600" s="1" t="s">
        <v>7122</v>
      </c>
      <c r="D3600" s="8">
        <v>6837499</v>
      </c>
      <c r="E3600" s="8" t="s">
        <v>7123</v>
      </c>
      <c r="F3600" s="8">
        <v>93</v>
      </c>
      <c r="G3600" s="9">
        <v>112</v>
      </c>
      <c r="H3600" s="1">
        <v>19</v>
      </c>
      <c r="I3600" s="8">
        <v>73.16</v>
      </c>
      <c r="J3600" s="9" t="s">
        <v>12</v>
      </c>
    </row>
    <row r="3601" spans="1:10">
      <c r="A3601" s="12">
        <v>45421</v>
      </c>
      <c r="B3601" s="16" t="s">
        <v>64</v>
      </c>
      <c r="C3601" s="1" t="s">
        <v>7124</v>
      </c>
      <c r="D3601" s="8">
        <v>7847971</v>
      </c>
      <c r="E3601" s="8" t="s">
        <v>7125</v>
      </c>
      <c r="F3601" s="8">
        <v>146</v>
      </c>
      <c r="G3601" s="9">
        <v>145</v>
      </c>
      <c r="H3601" s="1" t="s">
        <v>79</v>
      </c>
      <c r="I3601" s="8" t="s">
        <v>7126</v>
      </c>
      <c r="J3601" s="9" t="s">
        <v>12</v>
      </c>
    </row>
    <row r="3602" spans="1:10">
      <c r="A3602" s="12">
        <v>45421</v>
      </c>
      <c r="B3602" s="16" t="s">
        <v>64</v>
      </c>
      <c r="C3602" s="1" t="s">
        <v>7127</v>
      </c>
      <c r="D3602" s="8">
        <v>803678</v>
      </c>
      <c r="E3602" s="8" t="s">
        <v>7128</v>
      </c>
      <c r="F3602" s="8">
        <v>121</v>
      </c>
      <c r="G3602" s="9">
        <v>117</v>
      </c>
      <c r="H3602" s="1" t="s">
        <v>632</v>
      </c>
      <c r="I3602" s="8" t="s">
        <v>7129</v>
      </c>
      <c r="J3602" s="9" t="s">
        <v>16</v>
      </c>
    </row>
    <row r="3603" spans="1:10">
      <c r="A3603" s="12">
        <v>45421</v>
      </c>
      <c r="B3603" s="16" t="s">
        <v>64</v>
      </c>
      <c r="C3603" s="1" t="s">
        <v>7130</v>
      </c>
      <c r="D3603" s="8">
        <v>523959</v>
      </c>
      <c r="E3603" s="8" t="s">
        <v>7131</v>
      </c>
      <c r="F3603" s="8">
        <v>85</v>
      </c>
      <c r="G3603" s="9">
        <v>82</v>
      </c>
      <c r="H3603" s="1" t="s">
        <v>71</v>
      </c>
      <c r="I3603" s="8" t="s">
        <v>6735</v>
      </c>
      <c r="J3603" s="9" t="s">
        <v>12</v>
      </c>
    </row>
    <row r="3604" spans="1:10">
      <c r="A3604" s="12">
        <v>45421</v>
      </c>
      <c r="B3604" s="16" t="s">
        <v>64</v>
      </c>
      <c r="C3604" s="1" t="s">
        <v>7132</v>
      </c>
      <c r="D3604" s="8">
        <v>1885339</v>
      </c>
      <c r="E3604" s="8" t="s">
        <v>7133</v>
      </c>
      <c r="F3604" s="8">
        <v>11</v>
      </c>
      <c r="G3604" s="9">
        <v>7</v>
      </c>
      <c r="H3604" s="1" t="s">
        <v>632</v>
      </c>
      <c r="I3604" s="8" t="s">
        <v>7134</v>
      </c>
      <c r="J3604" s="9" t="s">
        <v>24</v>
      </c>
    </row>
    <row r="3605" spans="1:10">
      <c r="A3605" s="12">
        <v>45421</v>
      </c>
      <c r="B3605" s="16" t="s">
        <v>64</v>
      </c>
      <c r="C3605" s="1" t="s">
        <v>7135</v>
      </c>
      <c r="D3605" s="8">
        <v>360990</v>
      </c>
      <c r="E3605" s="8" t="s">
        <v>6415</v>
      </c>
      <c r="F3605" s="8">
        <v>13</v>
      </c>
      <c r="G3605" s="9">
        <v>14</v>
      </c>
      <c r="H3605" s="1">
        <v>1</v>
      </c>
      <c r="I3605" s="8">
        <v>41.84</v>
      </c>
      <c r="J3605" s="9" t="s">
        <v>12</v>
      </c>
    </row>
    <row r="3606" spans="1:10">
      <c r="A3606" s="12">
        <v>45421</v>
      </c>
      <c r="B3606" s="16" t="s">
        <v>64</v>
      </c>
      <c r="C3606" s="1" t="s">
        <v>7136</v>
      </c>
      <c r="D3606" s="8">
        <v>397624</v>
      </c>
      <c r="E3606" s="8" t="s">
        <v>7137</v>
      </c>
      <c r="F3606" s="8">
        <v>10</v>
      </c>
      <c r="G3606" s="9">
        <v>11</v>
      </c>
      <c r="H3606" s="1">
        <v>1</v>
      </c>
      <c r="I3606" s="8">
        <v>53.38</v>
      </c>
      <c r="J3606" s="9" t="s">
        <v>12</v>
      </c>
    </row>
    <row r="3607" spans="1:10">
      <c r="A3607" s="12">
        <v>45421</v>
      </c>
      <c r="B3607" s="16" t="s">
        <v>64</v>
      </c>
      <c r="C3607" s="1" t="s">
        <v>7138</v>
      </c>
      <c r="D3607" s="8">
        <v>527992</v>
      </c>
      <c r="E3607" s="8" t="s">
        <v>3296</v>
      </c>
      <c r="F3607" s="8">
        <v>28</v>
      </c>
      <c r="G3607" s="9">
        <v>42</v>
      </c>
      <c r="H3607" s="1">
        <v>14</v>
      </c>
      <c r="I3607" s="8">
        <v>348.32</v>
      </c>
      <c r="J3607" s="9" t="s">
        <v>22</v>
      </c>
    </row>
    <row r="3608" spans="1:10">
      <c r="A3608" s="12">
        <v>45421</v>
      </c>
      <c r="B3608" s="16" t="s">
        <v>64</v>
      </c>
      <c r="C3608" s="1" t="s">
        <v>7139</v>
      </c>
      <c r="D3608" s="8">
        <v>474442</v>
      </c>
      <c r="E3608" s="8" t="s">
        <v>7140</v>
      </c>
      <c r="F3608" s="8">
        <v>18</v>
      </c>
      <c r="G3608" s="9">
        <v>19</v>
      </c>
      <c r="H3608" s="1">
        <v>1</v>
      </c>
      <c r="I3608" s="8">
        <v>173.72</v>
      </c>
      <c r="J3608" s="9" t="s">
        <v>22</v>
      </c>
    </row>
    <row r="3609" spans="1:10">
      <c r="A3609" s="12">
        <v>45421</v>
      </c>
      <c r="B3609" s="16" t="s">
        <v>64</v>
      </c>
      <c r="C3609" s="1" t="s">
        <v>7141</v>
      </c>
      <c r="D3609" s="8">
        <v>4335910</v>
      </c>
      <c r="E3609" s="8" t="s">
        <v>7142</v>
      </c>
      <c r="F3609" s="8">
        <v>67</v>
      </c>
      <c r="G3609" s="9">
        <v>66</v>
      </c>
      <c r="H3609" s="1" t="s">
        <v>203</v>
      </c>
      <c r="I3609" s="8" t="s">
        <v>2065</v>
      </c>
      <c r="J3609" s="9" t="s">
        <v>12</v>
      </c>
    </row>
    <row r="3610" spans="1:10">
      <c r="A3610" s="12">
        <v>45421</v>
      </c>
      <c r="B3610" s="16" t="s">
        <v>64</v>
      </c>
      <c r="C3610" s="1" t="s">
        <v>7143</v>
      </c>
      <c r="D3610" s="8">
        <v>170719</v>
      </c>
      <c r="E3610" s="8" t="s">
        <v>6288</v>
      </c>
      <c r="F3610" s="8">
        <v>235</v>
      </c>
      <c r="G3610" s="9">
        <v>315</v>
      </c>
      <c r="H3610" s="1">
        <v>80</v>
      </c>
      <c r="I3610" s="8">
        <v>853.6</v>
      </c>
      <c r="J3610" s="9" t="s">
        <v>24</v>
      </c>
    </row>
    <row r="3611" spans="1:10">
      <c r="A3611" s="12">
        <v>45421</v>
      </c>
      <c r="B3611" s="16" t="s">
        <v>64</v>
      </c>
      <c r="C3611" s="1" t="s">
        <v>7144</v>
      </c>
      <c r="D3611" s="8">
        <v>7093346</v>
      </c>
      <c r="E3611" s="8" t="s">
        <v>4044</v>
      </c>
      <c r="F3611" s="8">
        <v>49</v>
      </c>
      <c r="G3611" s="9">
        <v>42</v>
      </c>
      <c r="H3611" s="1" t="s">
        <v>1404</v>
      </c>
      <c r="I3611" s="8" t="s">
        <v>7145</v>
      </c>
      <c r="J3611" s="9" t="s">
        <v>24</v>
      </c>
    </row>
    <row r="3612" spans="1:10">
      <c r="A3612" s="12">
        <v>45421</v>
      </c>
      <c r="B3612" s="16" t="s">
        <v>64</v>
      </c>
      <c r="C3612" s="1" t="s">
        <v>6094</v>
      </c>
      <c r="D3612" s="8">
        <v>5929458</v>
      </c>
      <c r="E3612" s="8" t="s">
        <v>4600</v>
      </c>
      <c r="F3612" s="8">
        <v>110</v>
      </c>
      <c r="G3612" s="9">
        <v>120</v>
      </c>
      <c r="H3612" s="1">
        <v>10</v>
      </c>
      <c r="I3612" s="8">
        <v>30.3</v>
      </c>
      <c r="J3612" s="9" t="s">
        <v>16</v>
      </c>
    </row>
    <row r="3613" spans="1:10">
      <c r="A3613" s="12">
        <v>45421</v>
      </c>
      <c r="B3613" s="16" t="s">
        <v>64</v>
      </c>
      <c r="C3613" s="1" t="s">
        <v>7146</v>
      </c>
      <c r="D3613" s="8">
        <v>423545</v>
      </c>
      <c r="E3613" s="8" t="s">
        <v>7147</v>
      </c>
      <c r="F3613" s="8">
        <v>84</v>
      </c>
      <c r="G3613" s="9">
        <v>80</v>
      </c>
      <c r="H3613" s="1" t="s">
        <v>478</v>
      </c>
      <c r="I3613" s="8" t="s">
        <v>7148</v>
      </c>
      <c r="J3613" s="9" t="s">
        <v>16</v>
      </c>
    </row>
    <row r="3614" spans="1:10">
      <c r="A3614" s="12">
        <v>45421</v>
      </c>
      <c r="B3614" s="16" t="s">
        <v>64</v>
      </c>
      <c r="C3614" s="1" t="s">
        <v>7149</v>
      </c>
      <c r="D3614" s="8">
        <v>6634371</v>
      </c>
      <c r="E3614" s="8" t="s">
        <v>7150</v>
      </c>
      <c r="F3614" s="8">
        <v>43</v>
      </c>
      <c r="G3614" s="9">
        <v>42</v>
      </c>
      <c r="H3614" s="1" t="s">
        <v>203</v>
      </c>
      <c r="I3614" s="8" t="s">
        <v>2626</v>
      </c>
      <c r="J3614" s="9" t="s">
        <v>16</v>
      </c>
    </row>
    <row r="3615" spans="1:10">
      <c r="A3615" s="12">
        <v>45421</v>
      </c>
      <c r="B3615" s="16" t="s">
        <v>64</v>
      </c>
      <c r="C3615" s="1" t="s">
        <v>7151</v>
      </c>
      <c r="D3615" s="8">
        <v>510830</v>
      </c>
      <c r="E3615" s="8" t="s">
        <v>935</v>
      </c>
      <c r="F3615" s="8">
        <v>12</v>
      </c>
      <c r="G3615" s="9">
        <v>0</v>
      </c>
      <c r="H3615" s="1" t="s">
        <v>1210</v>
      </c>
      <c r="I3615" s="8" t="s">
        <v>7152</v>
      </c>
      <c r="J3615" s="9" t="s">
        <v>24</v>
      </c>
    </row>
    <row r="3616" spans="1:10">
      <c r="A3616" s="12">
        <v>45421</v>
      </c>
      <c r="B3616" s="16" t="s">
        <v>64</v>
      </c>
      <c r="C3616" s="1" t="s">
        <v>3901</v>
      </c>
      <c r="D3616" s="8">
        <v>5589128</v>
      </c>
      <c r="E3616" s="8" t="s">
        <v>2207</v>
      </c>
      <c r="F3616" s="8">
        <v>40</v>
      </c>
      <c r="G3616" s="9">
        <v>0</v>
      </c>
      <c r="H3616" s="1" t="s">
        <v>321</v>
      </c>
      <c r="I3616" s="8" t="s">
        <v>7153</v>
      </c>
      <c r="J3616" s="9" t="s">
        <v>24</v>
      </c>
    </row>
    <row r="3617" spans="1:10">
      <c r="A3617" s="12">
        <v>45421</v>
      </c>
      <c r="B3617" s="16" t="s">
        <v>64</v>
      </c>
      <c r="C3617" s="1" t="s">
        <v>7154</v>
      </c>
      <c r="D3617" s="8">
        <v>208402</v>
      </c>
      <c r="E3617" s="8" t="s">
        <v>3177</v>
      </c>
      <c r="F3617" s="8">
        <v>72</v>
      </c>
      <c r="G3617" s="9">
        <v>80</v>
      </c>
      <c r="H3617" s="1">
        <v>8</v>
      </c>
      <c r="I3617" s="8">
        <v>80</v>
      </c>
      <c r="J3617" s="9" t="s">
        <v>16</v>
      </c>
    </row>
    <row r="3618" spans="1:10">
      <c r="A3618" s="12">
        <v>45421</v>
      </c>
      <c r="B3618" s="16" t="s">
        <v>64</v>
      </c>
      <c r="C3618" s="1" t="s">
        <v>7155</v>
      </c>
      <c r="D3618" s="8">
        <v>9296260</v>
      </c>
      <c r="E3618" s="8" t="s">
        <v>6764</v>
      </c>
      <c r="F3618" s="8">
        <v>99</v>
      </c>
      <c r="G3618" s="9">
        <v>90</v>
      </c>
      <c r="H3618" s="1" t="s">
        <v>482</v>
      </c>
      <c r="I3618" s="8" t="s">
        <v>1338</v>
      </c>
      <c r="J3618" s="9" t="s">
        <v>16</v>
      </c>
    </row>
    <row r="3619" spans="1:10">
      <c r="A3619" s="12">
        <v>45421</v>
      </c>
      <c r="B3619" s="16" t="s">
        <v>64</v>
      </c>
      <c r="C3619" s="1" t="s">
        <v>7156</v>
      </c>
      <c r="D3619" s="8">
        <v>9386438</v>
      </c>
      <c r="E3619" s="8" t="s">
        <v>5595</v>
      </c>
      <c r="F3619" s="8">
        <v>17</v>
      </c>
      <c r="G3619" s="9">
        <v>16</v>
      </c>
      <c r="H3619" s="1" t="s">
        <v>203</v>
      </c>
      <c r="I3619" s="8" t="s">
        <v>7157</v>
      </c>
      <c r="J3619" s="9" t="s">
        <v>16</v>
      </c>
    </row>
    <row r="3620" spans="1:10">
      <c r="A3620" s="12">
        <v>45421</v>
      </c>
      <c r="B3620" s="16" t="s">
        <v>113</v>
      </c>
      <c r="C3620" s="1" t="s">
        <v>7158</v>
      </c>
      <c r="D3620" s="8">
        <v>463314</v>
      </c>
      <c r="E3620" s="8" t="s">
        <v>7159</v>
      </c>
      <c r="F3620" s="8">
        <v>61</v>
      </c>
      <c r="G3620" s="9">
        <v>75</v>
      </c>
      <c r="H3620" s="1">
        <v>14</v>
      </c>
      <c r="I3620" s="8">
        <v>206.19</v>
      </c>
      <c r="J3620" s="9" t="s">
        <v>12</v>
      </c>
    </row>
    <row r="3621" spans="1:10">
      <c r="A3621" s="12">
        <v>45421</v>
      </c>
      <c r="B3621" s="16" t="s">
        <v>113</v>
      </c>
      <c r="C3621" s="1" t="s">
        <v>7160</v>
      </c>
      <c r="D3621" s="8">
        <v>562102</v>
      </c>
      <c r="E3621" s="8" t="s">
        <v>7161</v>
      </c>
      <c r="F3621" s="8">
        <v>36</v>
      </c>
      <c r="G3621" s="9">
        <v>42</v>
      </c>
      <c r="H3621" s="1">
        <v>6</v>
      </c>
      <c r="I3621" s="8">
        <v>30.36</v>
      </c>
      <c r="J3621" s="9" t="s">
        <v>24</v>
      </c>
    </row>
    <row r="3622" spans="1:10">
      <c r="A3622" s="12">
        <v>45421</v>
      </c>
      <c r="B3622" s="16" t="s">
        <v>113</v>
      </c>
      <c r="C3622" s="1" t="s">
        <v>564</v>
      </c>
      <c r="D3622" s="8">
        <v>829265</v>
      </c>
      <c r="E3622" s="8" t="s">
        <v>7162</v>
      </c>
      <c r="F3622" s="8">
        <v>2</v>
      </c>
      <c r="G3622" s="9">
        <v>0</v>
      </c>
      <c r="H3622" s="1" t="s">
        <v>90</v>
      </c>
      <c r="I3622" s="8" t="s">
        <v>7163</v>
      </c>
      <c r="J3622" s="9" t="s">
        <v>12</v>
      </c>
    </row>
    <row r="3623" spans="1:10">
      <c r="A3623" s="12">
        <v>45421</v>
      </c>
      <c r="B3623" s="16" t="s">
        <v>113</v>
      </c>
      <c r="C3623" s="1" t="s">
        <v>6742</v>
      </c>
      <c r="D3623" s="8">
        <v>502807</v>
      </c>
      <c r="E3623" s="8" t="s">
        <v>7164</v>
      </c>
      <c r="F3623" s="8">
        <v>108</v>
      </c>
      <c r="G3623" s="9">
        <v>28</v>
      </c>
      <c r="H3623" s="1" t="s">
        <v>3433</v>
      </c>
      <c r="I3623" s="8" t="s">
        <v>7165</v>
      </c>
      <c r="J3623" s="9" t="s">
        <v>47</v>
      </c>
    </row>
    <row r="3624" spans="1:10">
      <c r="A3624" s="12">
        <v>45421</v>
      </c>
      <c r="B3624" s="16" t="s">
        <v>113</v>
      </c>
      <c r="C3624" s="1" t="s">
        <v>5287</v>
      </c>
      <c r="D3624" s="8">
        <v>849215</v>
      </c>
      <c r="E3624" s="8" t="s">
        <v>7166</v>
      </c>
      <c r="F3624" s="8">
        <v>14</v>
      </c>
      <c r="G3624" s="9">
        <v>39</v>
      </c>
      <c r="H3624" s="1">
        <v>25</v>
      </c>
      <c r="I3624" s="8">
        <v>150.5</v>
      </c>
      <c r="J3624" s="9" t="s">
        <v>12</v>
      </c>
    </row>
    <row r="3625" spans="1:10">
      <c r="A3625" s="12">
        <v>45421</v>
      </c>
      <c r="B3625" s="16" t="s">
        <v>113</v>
      </c>
      <c r="C3625" s="1" t="s">
        <v>3454</v>
      </c>
      <c r="D3625" s="8">
        <v>458121</v>
      </c>
      <c r="E3625" s="8" t="s">
        <v>7167</v>
      </c>
      <c r="F3625" s="8">
        <v>28</v>
      </c>
      <c r="G3625" s="9">
        <v>25</v>
      </c>
      <c r="H3625" s="1" t="s">
        <v>71</v>
      </c>
      <c r="I3625" s="8" t="s">
        <v>7168</v>
      </c>
      <c r="J3625" s="9" t="s">
        <v>12</v>
      </c>
    </row>
    <row r="3626" spans="1:10">
      <c r="A3626" s="12">
        <v>45421</v>
      </c>
      <c r="B3626" s="16" t="s">
        <v>113</v>
      </c>
      <c r="C3626" s="1" t="s">
        <v>7169</v>
      </c>
      <c r="D3626" s="8">
        <v>7004747</v>
      </c>
      <c r="E3626" s="8" t="s">
        <v>7170</v>
      </c>
      <c r="F3626" s="8">
        <v>477</v>
      </c>
      <c r="G3626" s="9">
        <v>381</v>
      </c>
      <c r="H3626" s="1" t="s">
        <v>681</v>
      </c>
      <c r="I3626" s="8" t="s">
        <v>7171</v>
      </c>
      <c r="J3626" s="9" t="s">
        <v>16</v>
      </c>
    </row>
    <row r="3627" spans="1:10">
      <c r="A3627" s="12">
        <v>45421</v>
      </c>
      <c r="B3627" s="16" t="s">
        <v>113</v>
      </c>
      <c r="C3627" s="1" t="s">
        <v>7172</v>
      </c>
      <c r="D3627" s="8">
        <v>530396</v>
      </c>
      <c r="E3627" s="8" t="s">
        <v>7173</v>
      </c>
      <c r="F3627" s="8">
        <v>2</v>
      </c>
      <c r="G3627" s="9">
        <v>3</v>
      </c>
      <c r="H3627" s="1">
        <v>1</v>
      </c>
      <c r="I3627" s="8">
        <v>301.64999999999998</v>
      </c>
      <c r="J3627" s="9" t="s">
        <v>22</v>
      </c>
    </row>
    <row r="3628" spans="1:10">
      <c r="A3628" s="12">
        <v>45421</v>
      </c>
      <c r="B3628" s="16" t="s">
        <v>113</v>
      </c>
      <c r="C3628" s="1" t="s">
        <v>7174</v>
      </c>
      <c r="D3628" s="8">
        <v>998633</v>
      </c>
      <c r="E3628" s="8" t="s">
        <v>7175</v>
      </c>
      <c r="F3628" s="8">
        <v>5</v>
      </c>
      <c r="G3628" s="9">
        <v>4</v>
      </c>
      <c r="H3628" s="1" t="s">
        <v>79</v>
      </c>
      <c r="I3628" s="8" t="s">
        <v>7176</v>
      </c>
      <c r="J3628" s="9" t="s">
        <v>12</v>
      </c>
    </row>
    <row r="3629" spans="1:10">
      <c r="A3629" s="12">
        <v>45421</v>
      </c>
      <c r="B3629" s="16" t="s">
        <v>113</v>
      </c>
      <c r="C3629" s="1" t="s">
        <v>7177</v>
      </c>
      <c r="D3629" s="8">
        <v>314559</v>
      </c>
      <c r="E3629" s="8" t="s">
        <v>7178</v>
      </c>
      <c r="F3629" s="8">
        <v>7</v>
      </c>
      <c r="G3629" s="9">
        <v>8</v>
      </c>
      <c r="H3629" s="1">
        <v>1</v>
      </c>
      <c r="I3629" s="8">
        <v>10.4</v>
      </c>
      <c r="J3629" s="9" t="s">
        <v>12</v>
      </c>
    </row>
    <row r="3630" spans="1:10">
      <c r="A3630" s="12">
        <v>45421</v>
      </c>
      <c r="B3630" s="16" t="s">
        <v>113</v>
      </c>
      <c r="C3630" s="1" t="s">
        <v>7179</v>
      </c>
      <c r="D3630" s="8">
        <v>417798</v>
      </c>
      <c r="E3630" s="8" t="s">
        <v>7180</v>
      </c>
      <c r="F3630" s="8">
        <v>9</v>
      </c>
      <c r="G3630" s="9">
        <v>8</v>
      </c>
      <c r="H3630" s="1" t="s">
        <v>79</v>
      </c>
      <c r="I3630" s="8" t="s">
        <v>7181</v>
      </c>
      <c r="J3630" s="9" t="s">
        <v>12</v>
      </c>
    </row>
    <row r="3631" spans="1:10">
      <c r="A3631" s="12">
        <v>45421</v>
      </c>
      <c r="B3631" s="16" t="s">
        <v>113</v>
      </c>
      <c r="C3631" s="1" t="s">
        <v>3231</v>
      </c>
      <c r="D3631" s="8">
        <v>832604</v>
      </c>
      <c r="E3631" s="8" t="s">
        <v>7182</v>
      </c>
      <c r="F3631" s="8">
        <v>4</v>
      </c>
      <c r="G3631" s="9">
        <v>6</v>
      </c>
      <c r="H3631" s="1">
        <v>2</v>
      </c>
      <c r="I3631" s="8">
        <v>1.94</v>
      </c>
      <c r="J3631" s="9" t="s">
        <v>12</v>
      </c>
    </row>
    <row r="3632" spans="1:10">
      <c r="A3632" s="12">
        <v>45421</v>
      </c>
      <c r="B3632" s="16" t="s">
        <v>113</v>
      </c>
      <c r="C3632" s="1" t="s">
        <v>3233</v>
      </c>
      <c r="D3632" s="8">
        <v>3247197</v>
      </c>
      <c r="E3632" s="8" t="s">
        <v>7183</v>
      </c>
      <c r="F3632" s="8">
        <v>3</v>
      </c>
      <c r="G3632" s="9">
        <v>4</v>
      </c>
      <c r="H3632" s="1">
        <v>1</v>
      </c>
      <c r="I3632" s="8">
        <v>80</v>
      </c>
      <c r="J3632" s="9" t="s">
        <v>12</v>
      </c>
    </row>
    <row r="3633" spans="1:10">
      <c r="A3633" s="12">
        <v>45421</v>
      </c>
      <c r="B3633" s="16" t="s">
        <v>113</v>
      </c>
      <c r="C3633" s="1" t="s">
        <v>3235</v>
      </c>
      <c r="D3633" s="8">
        <v>9148089</v>
      </c>
      <c r="E3633" s="8" t="s">
        <v>7184</v>
      </c>
      <c r="F3633" s="8">
        <v>0</v>
      </c>
      <c r="G3633" s="9">
        <v>1</v>
      </c>
      <c r="H3633" s="1">
        <v>1</v>
      </c>
      <c r="I3633" s="8">
        <v>91.34</v>
      </c>
      <c r="J3633" s="9" t="s">
        <v>22</v>
      </c>
    </row>
    <row r="3634" spans="1:10">
      <c r="A3634" s="12">
        <v>45421</v>
      </c>
      <c r="B3634" s="16" t="s">
        <v>113</v>
      </c>
      <c r="C3634" s="1" t="s">
        <v>7185</v>
      </c>
      <c r="D3634" s="8">
        <v>632588</v>
      </c>
      <c r="E3634" s="8" t="s">
        <v>7186</v>
      </c>
      <c r="F3634" s="8">
        <v>2</v>
      </c>
      <c r="G3634" s="9">
        <v>8</v>
      </c>
      <c r="H3634" s="1">
        <v>6</v>
      </c>
      <c r="I3634" s="8">
        <v>388.44</v>
      </c>
      <c r="J3634" s="9" t="s">
        <v>22</v>
      </c>
    </row>
    <row r="3635" spans="1:10">
      <c r="A3635" s="12">
        <v>45421</v>
      </c>
      <c r="B3635" s="16" t="s">
        <v>113</v>
      </c>
      <c r="C3635" s="1" t="s">
        <v>7187</v>
      </c>
      <c r="D3635" s="8">
        <v>545881</v>
      </c>
      <c r="E3635" s="8" t="s">
        <v>7188</v>
      </c>
      <c r="F3635" s="8">
        <v>0</v>
      </c>
      <c r="G3635" s="9">
        <v>8</v>
      </c>
      <c r="H3635" s="1">
        <v>8</v>
      </c>
      <c r="I3635" s="8">
        <v>72.319999999999993</v>
      </c>
      <c r="J3635" s="9" t="s">
        <v>22</v>
      </c>
    </row>
    <row r="3636" spans="1:10">
      <c r="A3636" s="12">
        <v>45421</v>
      </c>
      <c r="B3636" s="16" t="s">
        <v>113</v>
      </c>
      <c r="C3636" s="1" t="s">
        <v>7189</v>
      </c>
      <c r="D3636" s="8">
        <v>558218</v>
      </c>
      <c r="E3636" s="8" t="s">
        <v>7190</v>
      </c>
      <c r="F3636" s="8">
        <v>2</v>
      </c>
      <c r="G3636" s="9">
        <v>0</v>
      </c>
      <c r="H3636" s="1" t="s">
        <v>90</v>
      </c>
      <c r="I3636" s="8" t="s">
        <v>7191</v>
      </c>
      <c r="J3636" s="9" t="s">
        <v>12</v>
      </c>
    </row>
    <row r="3637" spans="1:10">
      <c r="A3637" s="12">
        <v>45421</v>
      </c>
      <c r="B3637" s="16" t="s">
        <v>113</v>
      </c>
      <c r="C3637" s="1" t="s">
        <v>3240</v>
      </c>
      <c r="D3637" s="8">
        <v>910422</v>
      </c>
      <c r="E3637" s="8" t="s">
        <v>7192</v>
      </c>
      <c r="F3637" s="8">
        <v>10</v>
      </c>
      <c r="G3637" s="9">
        <v>6</v>
      </c>
      <c r="H3637" s="1" t="s">
        <v>632</v>
      </c>
      <c r="I3637" s="8" t="s">
        <v>7193</v>
      </c>
      <c r="J3637" s="9" t="s">
        <v>12</v>
      </c>
    </row>
    <row r="3638" spans="1:10">
      <c r="A3638" s="12">
        <v>45421</v>
      </c>
      <c r="B3638" s="16" t="s">
        <v>113</v>
      </c>
      <c r="C3638" s="1" t="s">
        <v>7194</v>
      </c>
      <c r="D3638" s="8">
        <v>341963</v>
      </c>
      <c r="E3638" s="8" t="s">
        <v>7195</v>
      </c>
      <c r="F3638" s="8">
        <v>7</v>
      </c>
      <c r="G3638" s="9">
        <v>10</v>
      </c>
      <c r="H3638" s="1">
        <v>3</v>
      </c>
      <c r="I3638" s="8">
        <v>21.6</v>
      </c>
      <c r="J3638" s="9" t="s">
        <v>12</v>
      </c>
    </row>
    <row r="3639" spans="1:10">
      <c r="A3639" s="12">
        <v>45421</v>
      </c>
      <c r="B3639" s="16" t="s">
        <v>113</v>
      </c>
      <c r="C3639" s="1" t="s">
        <v>7196</v>
      </c>
      <c r="D3639" s="8">
        <v>595511</v>
      </c>
      <c r="E3639" s="8" t="s">
        <v>7197</v>
      </c>
      <c r="F3639" s="8">
        <v>9</v>
      </c>
      <c r="G3639" s="9">
        <v>8</v>
      </c>
      <c r="H3639" s="1" t="s">
        <v>538</v>
      </c>
      <c r="I3639" s="8" t="s">
        <v>7198</v>
      </c>
      <c r="J3639" s="9" t="s">
        <v>12</v>
      </c>
    </row>
    <row r="3640" spans="1:10">
      <c r="A3640" s="12">
        <v>45421</v>
      </c>
      <c r="B3640" s="16" t="s">
        <v>113</v>
      </c>
      <c r="C3640" s="1" t="s">
        <v>7199</v>
      </c>
      <c r="D3640" s="8">
        <v>6343758</v>
      </c>
      <c r="E3640" s="8" t="s">
        <v>7200</v>
      </c>
      <c r="F3640" s="8">
        <v>3</v>
      </c>
      <c r="G3640" s="9">
        <v>6</v>
      </c>
      <c r="H3640" s="1">
        <v>3</v>
      </c>
      <c r="I3640" s="8">
        <v>462.81</v>
      </c>
      <c r="J3640" s="9" t="s">
        <v>12</v>
      </c>
    </row>
    <row r="3641" spans="1:10">
      <c r="A3641" s="12">
        <v>45421</v>
      </c>
      <c r="B3641" s="16" t="s">
        <v>113</v>
      </c>
      <c r="C3641" s="1" t="s">
        <v>3245</v>
      </c>
      <c r="D3641" s="8">
        <v>741955</v>
      </c>
      <c r="E3641" s="8" t="s">
        <v>5412</v>
      </c>
      <c r="F3641" s="8">
        <v>2</v>
      </c>
      <c r="G3641" s="9">
        <v>4</v>
      </c>
      <c r="H3641" s="1">
        <v>2</v>
      </c>
      <c r="I3641" s="8">
        <v>16.8</v>
      </c>
      <c r="J3641" s="9" t="s">
        <v>12</v>
      </c>
    </row>
    <row r="3642" spans="1:10">
      <c r="A3642" s="12">
        <v>45421</v>
      </c>
      <c r="B3642" s="16" t="s">
        <v>113</v>
      </c>
      <c r="C3642" s="1" t="s">
        <v>3248</v>
      </c>
      <c r="D3642" s="8">
        <v>926246</v>
      </c>
      <c r="E3642" s="8" t="s">
        <v>3158</v>
      </c>
      <c r="F3642" s="8">
        <v>0</v>
      </c>
      <c r="G3642" s="9">
        <v>6</v>
      </c>
      <c r="H3642" s="1">
        <v>6</v>
      </c>
      <c r="I3642" s="8">
        <v>2.58</v>
      </c>
      <c r="J3642" s="9" t="s">
        <v>12</v>
      </c>
    </row>
    <row r="3643" spans="1:10">
      <c r="A3643" s="12">
        <v>45421</v>
      </c>
      <c r="B3643" s="16" t="s">
        <v>113</v>
      </c>
      <c r="C3643" s="1" t="s">
        <v>7201</v>
      </c>
      <c r="D3643" s="8">
        <v>680529</v>
      </c>
      <c r="E3643" s="8" t="s">
        <v>5719</v>
      </c>
      <c r="F3643" s="8">
        <v>461</v>
      </c>
      <c r="G3643" s="9">
        <v>455</v>
      </c>
      <c r="H3643" s="1" t="s">
        <v>534</v>
      </c>
      <c r="I3643" s="8" t="s">
        <v>7202</v>
      </c>
      <c r="J3643" s="9" t="s">
        <v>24</v>
      </c>
    </row>
    <row r="3644" spans="1:10">
      <c r="A3644" s="12">
        <v>45421</v>
      </c>
      <c r="B3644" s="16" t="s">
        <v>113</v>
      </c>
      <c r="C3644" s="1" t="s">
        <v>7201</v>
      </c>
      <c r="D3644" s="8">
        <v>680529</v>
      </c>
      <c r="E3644" s="8" t="s">
        <v>5719</v>
      </c>
      <c r="F3644" s="8">
        <v>461</v>
      </c>
      <c r="G3644" s="9">
        <v>456</v>
      </c>
      <c r="H3644" s="1" t="s">
        <v>5692</v>
      </c>
      <c r="I3644" s="8">
        <v>0.7</v>
      </c>
      <c r="J3644" s="9" t="s">
        <v>12</v>
      </c>
    </row>
    <row r="3645" spans="1:10">
      <c r="A3645" s="12">
        <v>45421</v>
      </c>
      <c r="B3645" s="16" t="s">
        <v>113</v>
      </c>
      <c r="C3645" s="1" t="s">
        <v>7203</v>
      </c>
      <c r="D3645" s="8">
        <v>213148</v>
      </c>
      <c r="E3645" s="8" t="s">
        <v>7204</v>
      </c>
      <c r="F3645" s="8">
        <v>15</v>
      </c>
      <c r="G3645" s="9">
        <v>3</v>
      </c>
      <c r="H3645" s="1" t="s">
        <v>3988</v>
      </c>
      <c r="I3645" s="8" t="s">
        <v>7205</v>
      </c>
      <c r="J3645" s="9" t="s">
        <v>47</v>
      </c>
    </row>
    <row r="3646" spans="1:10">
      <c r="A3646" s="12">
        <v>45421</v>
      </c>
      <c r="B3646" s="16" t="s">
        <v>113</v>
      </c>
      <c r="C3646" s="1" t="s">
        <v>973</v>
      </c>
      <c r="D3646" s="8">
        <v>979693</v>
      </c>
      <c r="E3646" s="8" t="s">
        <v>1282</v>
      </c>
      <c r="F3646" s="8">
        <v>23</v>
      </c>
      <c r="G3646" s="9">
        <v>27</v>
      </c>
      <c r="H3646" s="1">
        <v>4</v>
      </c>
      <c r="I3646" s="8">
        <v>67.8</v>
      </c>
      <c r="J3646" s="9" t="s">
        <v>24</v>
      </c>
    </row>
    <row r="3647" spans="1:10">
      <c r="A3647" s="12">
        <v>45421</v>
      </c>
      <c r="B3647" s="16" t="s">
        <v>113</v>
      </c>
      <c r="C3647" s="1" t="s">
        <v>973</v>
      </c>
      <c r="D3647" s="8">
        <v>979693</v>
      </c>
      <c r="E3647" s="8" t="s">
        <v>1282</v>
      </c>
      <c r="F3647" s="8">
        <v>23</v>
      </c>
      <c r="G3647" s="9">
        <v>63</v>
      </c>
      <c r="H3647" s="1">
        <v>40</v>
      </c>
      <c r="I3647" s="8">
        <v>678</v>
      </c>
      <c r="J3647" s="9" t="s">
        <v>43</v>
      </c>
    </row>
    <row r="3648" spans="1:10">
      <c r="A3648" s="12">
        <v>45421</v>
      </c>
      <c r="B3648" s="16" t="s">
        <v>113</v>
      </c>
      <c r="C3648" s="1" t="s">
        <v>7206</v>
      </c>
      <c r="D3648" s="8">
        <v>700259</v>
      </c>
      <c r="E3648" s="8" t="s">
        <v>5719</v>
      </c>
      <c r="F3648" s="8">
        <v>378</v>
      </c>
      <c r="G3648" s="9">
        <v>384</v>
      </c>
      <c r="H3648" s="1">
        <v>6</v>
      </c>
      <c r="I3648" s="8">
        <v>0.82</v>
      </c>
      <c r="J3648" s="9" t="s">
        <v>12</v>
      </c>
    </row>
    <row r="3649" spans="1:10">
      <c r="A3649" s="12">
        <v>45421</v>
      </c>
      <c r="B3649" s="16" t="s">
        <v>113</v>
      </c>
      <c r="C3649" s="1" t="s">
        <v>1286</v>
      </c>
      <c r="D3649" s="8">
        <v>360345</v>
      </c>
      <c r="E3649" s="8" t="s">
        <v>1287</v>
      </c>
      <c r="F3649" s="8">
        <v>6</v>
      </c>
      <c r="G3649" s="9">
        <v>4</v>
      </c>
      <c r="H3649" s="1" t="s">
        <v>518</v>
      </c>
      <c r="I3649" s="8" t="s">
        <v>7207</v>
      </c>
      <c r="J3649" s="9" t="s">
        <v>12</v>
      </c>
    </row>
    <row r="3650" spans="1:10">
      <c r="A3650" s="12">
        <v>45421</v>
      </c>
      <c r="B3650" s="16" t="s">
        <v>113</v>
      </c>
      <c r="C3650" s="1" t="s">
        <v>7208</v>
      </c>
      <c r="D3650" s="8">
        <v>363792</v>
      </c>
      <c r="E3650" s="8" t="s">
        <v>7209</v>
      </c>
      <c r="F3650" s="8">
        <v>33</v>
      </c>
      <c r="G3650" s="9">
        <v>4</v>
      </c>
      <c r="H3650" s="1" t="s">
        <v>3984</v>
      </c>
      <c r="I3650" s="8" t="s">
        <v>7210</v>
      </c>
      <c r="J3650" s="9" t="s">
        <v>16</v>
      </c>
    </row>
    <row r="3651" spans="1:10">
      <c r="A3651" s="12">
        <v>45421</v>
      </c>
      <c r="B3651" s="16" t="s">
        <v>113</v>
      </c>
      <c r="C3651" s="1" t="s">
        <v>7211</v>
      </c>
      <c r="D3651" s="8">
        <v>115864</v>
      </c>
      <c r="E3651" s="8" t="s">
        <v>2227</v>
      </c>
      <c r="F3651" s="8">
        <v>40</v>
      </c>
      <c r="G3651" s="9">
        <v>33</v>
      </c>
      <c r="H3651" s="1" t="s">
        <v>6255</v>
      </c>
      <c r="I3651" s="8" t="s">
        <v>7212</v>
      </c>
      <c r="J3651" s="9" t="s">
        <v>12</v>
      </c>
    </row>
    <row r="3652" spans="1:10">
      <c r="A3652" s="12">
        <v>45421</v>
      </c>
      <c r="B3652" s="16" t="s">
        <v>113</v>
      </c>
      <c r="C3652" s="1" t="s">
        <v>3979</v>
      </c>
      <c r="D3652" s="8">
        <v>348359</v>
      </c>
      <c r="E3652" s="8" t="s">
        <v>3305</v>
      </c>
      <c r="F3652" s="8">
        <v>33</v>
      </c>
      <c r="G3652" s="9">
        <v>46</v>
      </c>
      <c r="H3652" s="1">
        <v>13</v>
      </c>
      <c r="I3652" s="8">
        <v>102.44</v>
      </c>
      <c r="J3652" s="9" t="s">
        <v>12</v>
      </c>
    </row>
    <row r="3653" spans="1:10">
      <c r="A3653" s="12">
        <v>45421</v>
      </c>
      <c r="B3653" s="16" t="s">
        <v>113</v>
      </c>
      <c r="C3653" s="1" t="s">
        <v>5443</v>
      </c>
      <c r="D3653" s="8">
        <v>9948344</v>
      </c>
      <c r="E3653" s="8" t="s">
        <v>5444</v>
      </c>
      <c r="F3653" s="8">
        <v>5</v>
      </c>
      <c r="G3653" s="9">
        <v>3</v>
      </c>
      <c r="H3653" s="1" t="s">
        <v>518</v>
      </c>
      <c r="I3653" s="8" t="s">
        <v>7213</v>
      </c>
      <c r="J3653" s="9" t="s">
        <v>12</v>
      </c>
    </row>
    <row r="3654" spans="1:10">
      <c r="A3654" s="12">
        <v>45421</v>
      </c>
      <c r="B3654" s="16" t="s">
        <v>113</v>
      </c>
      <c r="C3654" s="1" t="s">
        <v>5191</v>
      </c>
      <c r="D3654" s="8">
        <v>508359</v>
      </c>
      <c r="E3654" s="8" t="s">
        <v>5219</v>
      </c>
      <c r="F3654" s="8">
        <v>175</v>
      </c>
      <c r="G3654" s="9">
        <v>38</v>
      </c>
      <c r="H3654" s="1" t="s">
        <v>7214</v>
      </c>
      <c r="I3654" s="8" t="s">
        <v>7215</v>
      </c>
      <c r="J3654" s="9" t="s">
        <v>16</v>
      </c>
    </row>
    <row r="3655" spans="1:10">
      <c r="A3655" s="12">
        <v>45421</v>
      </c>
      <c r="B3655" s="16" t="s">
        <v>113</v>
      </c>
      <c r="C3655" s="1" t="s">
        <v>7216</v>
      </c>
      <c r="D3655" s="8">
        <v>984856</v>
      </c>
      <c r="E3655" s="8" t="s">
        <v>7217</v>
      </c>
      <c r="F3655" s="8">
        <v>23</v>
      </c>
      <c r="G3655" s="9">
        <v>29</v>
      </c>
      <c r="H3655" s="1">
        <v>6</v>
      </c>
      <c r="I3655" s="8">
        <v>26.52</v>
      </c>
      <c r="J3655" s="9" t="s">
        <v>12</v>
      </c>
    </row>
    <row r="3656" spans="1:10">
      <c r="A3656" s="12">
        <v>45421</v>
      </c>
      <c r="B3656" s="16" t="s">
        <v>113</v>
      </c>
      <c r="C3656" s="1" t="s">
        <v>7218</v>
      </c>
      <c r="D3656" s="8">
        <v>567887</v>
      </c>
      <c r="E3656" s="8" t="s">
        <v>7219</v>
      </c>
      <c r="F3656" s="8">
        <v>21</v>
      </c>
      <c r="G3656" s="9">
        <v>25</v>
      </c>
      <c r="H3656" s="1">
        <v>4</v>
      </c>
      <c r="I3656" s="8">
        <v>454.56</v>
      </c>
      <c r="J3656" s="9" t="s">
        <v>16</v>
      </c>
    </row>
    <row r="3657" spans="1:10">
      <c r="A3657" s="12">
        <v>45421</v>
      </c>
      <c r="B3657" s="16" t="s">
        <v>113</v>
      </c>
      <c r="C3657" s="1" t="s">
        <v>6774</v>
      </c>
      <c r="D3657" s="8">
        <v>502807</v>
      </c>
      <c r="E3657" s="8" t="s">
        <v>6743</v>
      </c>
      <c r="F3657" s="8">
        <v>456</v>
      </c>
      <c r="G3657" s="9">
        <v>432</v>
      </c>
      <c r="H3657" s="1" t="s">
        <v>3330</v>
      </c>
      <c r="I3657" s="8" t="s">
        <v>7220</v>
      </c>
      <c r="J3657" s="9" t="s">
        <v>47</v>
      </c>
    </row>
    <row r="3658" spans="1:10">
      <c r="A3658" s="12">
        <v>45421</v>
      </c>
      <c r="B3658" s="16" t="s">
        <v>113</v>
      </c>
      <c r="C3658" s="1" t="s">
        <v>1254</v>
      </c>
      <c r="D3658" s="8">
        <v>979693</v>
      </c>
      <c r="E3658" s="8" t="s">
        <v>974</v>
      </c>
      <c r="F3658" s="8">
        <v>88</v>
      </c>
      <c r="G3658" s="9">
        <v>87</v>
      </c>
      <c r="H3658" s="1" t="s">
        <v>79</v>
      </c>
      <c r="I3658" s="8" t="s">
        <v>7221</v>
      </c>
      <c r="J3658" s="9" t="s">
        <v>12</v>
      </c>
    </row>
    <row r="3659" spans="1:10">
      <c r="A3659" s="12">
        <v>45421</v>
      </c>
      <c r="B3659" s="16" t="s">
        <v>113</v>
      </c>
      <c r="C3659" s="1" t="s">
        <v>7222</v>
      </c>
      <c r="D3659" s="8">
        <v>463314</v>
      </c>
      <c r="E3659" s="8" t="s">
        <v>7223</v>
      </c>
      <c r="F3659" s="8">
        <v>190</v>
      </c>
      <c r="G3659" s="9">
        <v>100</v>
      </c>
      <c r="H3659" s="1" t="s">
        <v>6811</v>
      </c>
      <c r="I3659" s="8" t="s">
        <v>7224</v>
      </c>
      <c r="J3659" s="9" t="s">
        <v>47</v>
      </c>
    </row>
    <row r="3660" spans="1:10">
      <c r="A3660" s="12">
        <v>45421</v>
      </c>
      <c r="B3660" s="16" t="s">
        <v>113</v>
      </c>
      <c r="C3660" s="1" t="s">
        <v>7225</v>
      </c>
      <c r="D3660" s="8">
        <v>213148</v>
      </c>
      <c r="E3660" s="8" t="s">
        <v>7226</v>
      </c>
      <c r="F3660" s="8">
        <v>56</v>
      </c>
      <c r="G3660" s="9">
        <v>52</v>
      </c>
      <c r="H3660" s="1" t="s">
        <v>632</v>
      </c>
      <c r="I3660" s="8" t="s">
        <v>2007</v>
      </c>
      <c r="J3660" s="9" t="s">
        <v>12</v>
      </c>
    </row>
    <row r="3661" spans="1:10">
      <c r="A3661" s="12">
        <v>45421</v>
      </c>
      <c r="B3661" s="16" t="s">
        <v>113</v>
      </c>
      <c r="C3661" s="1" t="s">
        <v>1585</v>
      </c>
      <c r="D3661" s="8">
        <v>593153</v>
      </c>
      <c r="E3661" s="8" t="s">
        <v>607</v>
      </c>
      <c r="F3661" s="8">
        <v>22</v>
      </c>
      <c r="G3661" s="9">
        <v>31</v>
      </c>
      <c r="H3661" s="1">
        <v>9</v>
      </c>
      <c r="I3661" s="8">
        <v>989.55</v>
      </c>
      <c r="J3661" s="9" t="s">
        <v>43</v>
      </c>
    </row>
    <row r="3662" spans="1:10">
      <c r="A3662" s="12">
        <v>45421</v>
      </c>
      <c r="B3662" s="16" t="s">
        <v>113</v>
      </c>
      <c r="C3662" s="1" t="s">
        <v>385</v>
      </c>
      <c r="D3662" s="8">
        <v>829265</v>
      </c>
      <c r="E3662" s="8" t="s">
        <v>2892</v>
      </c>
      <c r="F3662" s="8">
        <v>70</v>
      </c>
      <c r="G3662" s="9">
        <v>72</v>
      </c>
      <c r="H3662" s="1">
        <v>2</v>
      </c>
      <c r="I3662" s="8">
        <v>33.86</v>
      </c>
      <c r="J3662" s="9" t="s">
        <v>12</v>
      </c>
    </row>
    <row r="3663" spans="1:10">
      <c r="A3663" s="12">
        <v>45422</v>
      </c>
      <c r="B3663" s="16" t="s">
        <v>113</v>
      </c>
      <c r="C3663" s="1" t="s">
        <v>7227</v>
      </c>
      <c r="D3663" s="8">
        <v>7317994</v>
      </c>
      <c r="E3663" s="8" t="s">
        <v>7228</v>
      </c>
      <c r="F3663" s="8">
        <v>1</v>
      </c>
      <c r="G3663" s="9">
        <v>0</v>
      </c>
      <c r="H3663" s="1" t="s">
        <v>79</v>
      </c>
      <c r="I3663" s="8" t="s">
        <v>7229</v>
      </c>
      <c r="J3663" s="9" t="s">
        <v>26</v>
      </c>
    </row>
    <row r="3664" spans="1:10">
      <c r="A3664" s="12">
        <v>45422</v>
      </c>
      <c r="B3664" s="16" t="s">
        <v>113</v>
      </c>
      <c r="C3664" s="1" t="s">
        <v>6796</v>
      </c>
      <c r="D3664" s="8">
        <v>9707454</v>
      </c>
      <c r="E3664" s="8" t="s">
        <v>6797</v>
      </c>
      <c r="F3664" s="8">
        <v>0</v>
      </c>
      <c r="G3664" s="9">
        <v>1</v>
      </c>
      <c r="H3664" s="1">
        <v>1</v>
      </c>
      <c r="I3664" s="8">
        <v>566.99</v>
      </c>
      <c r="J3664" s="9" t="s">
        <v>26</v>
      </c>
    </row>
    <row r="3665" spans="1:10">
      <c r="A3665" s="12">
        <v>45422</v>
      </c>
      <c r="B3665" s="16" t="s">
        <v>113</v>
      </c>
      <c r="C3665" s="1" t="s">
        <v>7230</v>
      </c>
      <c r="D3665" s="8">
        <v>979693</v>
      </c>
      <c r="E3665" s="8" t="s">
        <v>1282</v>
      </c>
      <c r="F3665" s="8">
        <v>100</v>
      </c>
      <c r="G3665" s="9">
        <v>60</v>
      </c>
      <c r="H3665" s="1" t="s">
        <v>3698</v>
      </c>
      <c r="I3665" s="8" t="s">
        <v>7231</v>
      </c>
      <c r="J3665" s="9" t="s">
        <v>14</v>
      </c>
    </row>
    <row r="3666" spans="1:10">
      <c r="A3666" s="12">
        <v>45422</v>
      </c>
      <c r="B3666" s="16" t="s">
        <v>113</v>
      </c>
      <c r="C3666" s="1" t="s">
        <v>7232</v>
      </c>
      <c r="D3666" s="8">
        <v>360345</v>
      </c>
      <c r="E3666" s="8" t="s">
        <v>1287</v>
      </c>
      <c r="F3666" s="8">
        <v>83</v>
      </c>
      <c r="G3666" s="9">
        <v>78</v>
      </c>
      <c r="H3666" s="1" t="s">
        <v>86</v>
      </c>
      <c r="I3666" s="8" t="s">
        <v>7233</v>
      </c>
      <c r="J3666" s="9" t="s">
        <v>47</v>
      </c>
    </row>
    <row r="3667" spans="1:10">
      <c r="A3667" s="12">
        <v>45422</v>
      </c>
      <c r="B3667" s="16" t="s">
        <v>113</v>
      </c>
      <c r="C3667" s="1" t="s">
        <v>7234</v>
      </c>
      <c r="D3667" s="8">
        <v>360345</v>
      </c>
      <c r="E3667" s="8" t="s">
        <v>1287</v>
      </c>
      <c r="F3667" s="8">
        <v>21</v>
      </c>
      <c r="G3667" s="9">
        <v>14</v>
      </c>
      <c r="H3667" s="1" t="s">
        <v>282</v>
      </c>
      <c r="I3667" s="8" t="s">
        <v>1971</v>
      </c>
      <c r="J3667" s="9" t="s">
        <v>47</v>
      </c>
    </row>
    <row r="3668" spans="1:10">
      <c r="A3668" s="12">
        <v>45422</v>
      </c>
      <c r="B3668" s="16" t="s">
        <v>113</v>
      </c>
      <c r="C3668" s="1" t="s">
        <v>7235</v>
      </c>
      <c r="D3668" s="8">
        <v>508359</v>
      </c>
      <c r="E3668" s="8" t="s">
        <v>5219</v>
      </c>
      <c r="F3668" s="8">
        <v>16</v>
      </c>
      <c r="G3668" s="9">
        <v>0</v>
      </c>
      <c r="H3668" s="1" t="s">
        <v>492</v>
      </c>
      <c r="I3668" s="8" t="s">
        <v>7236</v>
      </c>
      <c r="J3668" s="9" t="s">
        <v>43</v>
      </c>
    </row>
    <row r="3669" spans="1:10">
      <c r="A3669" s="12">
        <v>45422</v>
      </c>
      <c r="B3669" s="16" t="s">
        <v>113</v>
      </c>
      <c r="C3669" s="1" t="s">
        <v>7237</v>
      </c>
      <c r="D3669" s="8">
        <v>9319164</v>
      </c>
      <c r="E3669" s="8" t="s">
        <v>7238</v>
      </c>
      <c r="F3669" s="8">
        <v>8</v>
      </c>
      <c r="G3669" s="9">
        <v>4</v>
      </c>
      <c r="H3669" s="1" t="s">
        <v>632</v>
      </c>
      <c r="I3669" s="8" t="s">
        <v>7239</v>
      </c>
      <c r="J3669" s="9" t="s">
        <v>24</v>
      </c>
    </row>
    <row r="3670" spans="1:10">
      <c r="A3670" s="12">
        <v>45422</v>
      </c>
      <c r="B3670" s="16" t="s">
        <v>113</v>
      </c>
      <c r="C3670" s="1" t="s">
        <v>7240</v>
      </c>
      <c r="D3670" s="8">
        <v>4595331</v>
      </c>
      <c r="E3670" s="8" t="s">
        <v>7241</v>
      </c>
      <c r="F3670" s="8">
        <v>94</v>
      </c>
      <c r="G3670" s="9">
        <v>99</v>
      </c>
      <c r="H3670" s="1">
        <v>5</v>
      </c>
      <c r="I3670" s="8">
        <v>45.7</v>
      </c>
      <c r="J3670" s="9" t="s">
        <v>12</v>
      </c>
    </row>
    <row r="3671" spans="1:10">
      <c r="A3671" s="12">
        <v>45421</v>
      </c>
      <c r="B3671" s="16" t="s">
        <v>113</v>
      </c>
      <c r="C3671" s="1" t="s">
        <v>7242</v>
      </c>
      <c r="D3671" s="8">
        <v>408942</v>
      </c>
      <c r="E3671" s="8" t="s">
        <v>7243</v>
      </c>
      <c r="F3671" s="8">
        <v>4</v>
      </c>
      <c r="G3671" s="9">
        <v>7</v>
      </c>
      <c r="H3671" s="1">
        <v>3</v>
      </c>
      <c r="I3671" s="8">
        <v>1.5</v>
      </c>
      <c r="J3671" s="9" t="s">
        <v>12</v>
      </c>
    </row>
    <row r="3672" spans="1:10">
      <c r="A3672" s="12">
        <v>45421</v>
      </c>
      <c r="B3672" s="16" t="s">
        <v>113</v>
      </c>
      <c r="C3672" s="1" t="s">
        <v>3263</v>
      </c>
      <c r="D3672" s="8">
        <v>429438</v>
      </c>
      <c r="E3672" s="8" t="s">
        <v>3264</v>
      </c>
      <c r="F3672" s="8">
        <v>5</v>
      </c>
      <c r="G3672" s="9">
        <v>1</v>
      </c>
      <c r="H3672" s="1" t="s">
        <v>1720</v>
      </c>
      <c r="I3672" s="8" t="s">
        <v>1401</v>
      </c>
      <c r="J3672" s="9" t="s">
        <v>12</v>
      </c>
    </row>
    <row r="3673" spans="1:10">
      <c r="A3673" s="12">
        <v>45421</v>
      </c>
      <c r="B3673" s="16" t="s">
        <v>113</v>
      </c>
      <c r="C3673" s="1" t="s">
        <v>7244</v>
      </c>
      <c r="D3673" s="8">
        <v>500553</v>
      </c>
      <c r="E3673" s="8" t="s">
        <v>7245</v>
      </c>
      <c r="F3673" s="8">
        <v>1</v>
      </c>
      <c r="G3673" s="9">
        <v>3</v>
      </c>
      <c r="H3673" s="1">
        <v>2</v>
      </c>
      <c r="I3673" s="8">
        <v>43.2</v>
      </c>
      <c r="J3673" s="9" t="s">
        <v>12</v>
      </c>
    </row>
    <row r="3674" spans="1:10">
      <c r="A3674" s="12">
        <v>45421</v>
      </c>
      <c r="B3674" s="16" t="s">
        <v>113</v>
      </c>
      <c r="C3674" s="1" t="s">
        <v>3271</v>
      </c>
      <c r="D3674" s="8">
        <v>320549</v>
      </c>
      <c r="E3674" s="8" t="s">
        <v>3272</v>
      </c>
      <c r="F3674" s="8">
        <v>9</v>
      </c>
      <c r="G3674" s="9">
        <v>14</v>
      </c>
      <c r="H3674" s="1">
        <v>5</v>
      </c>
      <c r="I3674" s="8">
        <v>959.1</v>
      </c>
      <c r="J3674" s="9" t="s">
        <v>26</v>
      </c>
    </row>
    <row r="3675" spans="1:10">
      <c r="A3675" s="12">
        <v>45424</v>
      </c>
      <c r="B3675" s="16" t="s">
        <v>64</v>
      </c>
      <c r="C3675" s="1" t="s">
        <v>7246</v>
      </c>
      <c r="D3675" s="8">
        <v>181578</v>
      </c>
      <c r="E3675" s="8" t="s">
        <v>7247</v>
      </c>
      <c r="F3675" s="8">
        <v>326</v>
      </c>
      <c r="G3675" s="9">
        <v>328</v>
      </c>
      <c r="H3675" s="1">
        <v>2</v>
      </c>
      <c r="I3675" s="8">
        <v>2.08</v>
      </c>
      <c r="J3675" s="9" t="s">
        <v>12</v>
      </c>
    </row>
    <row r="3676" spans="1:10">
      <c r="A3676" s="12">
        <v>45424</v>
      </c>
      <c r="B3676" s="16" t="s">
        <v>64</v>
      </c>
      <c r="C3676" s="1" t="s">
        <v>7248</v>
      </c>
      <c r="D3676" s="8">
        <v>7159002</v>
      </c>
      <c r="E3676" s="8" t="s">
        <v>7249</v>
      </c>
      <c r="F3676" s="8">
        <v>20</v>
      </c>
      <c r="G3676" s="9">
        <v>19</v>
      </c>
      <c r="H3676" s="1" t="s">
        <v>79</v>
      </c>
      <c r="I3676" s="8" t="s">
        <v>7250</v>
      </c>
      <c r="J3676" s="9" t="s">
        <v>12</v>
      </c>
    </row>
    <row r="3677" spans="1:10">
      <c r="A3677" s="12">
        <v>45424</v>
      </c>
      <c r="B3677" s="16" t="s">
        <v>64</v>
      </c>
      <c r="C3677" s="1" t="s">
        <v>3924</v>
      </c>
      <c r="D3677" s="8">
        <v>5281241</v>
      </c>
      <c r="E3677" s="8" t="s">
        <v>3873</v>
      </c>
      <c r="F3677" s="8">
        <v>40</v>
      </c>
      <c r="G3677" s="9">
        <v>21</v>
      </c>
      <c r="H3677" s="1" t="s">
        <v>1275</v>
      </c>
      <c r="I3677" s="8" t="s">
        <v>7251</v>
      </c>
      <c r="J3677" s="9" t="s">
        <v>16</v>
      </c>
    </row>
    <row r="3678" spans="1:10">
      <c r="A3678" s="12">
        <v>45424</v>
      </c>
      <c r="B3678" s="16" t="s">
        <v>64</v>
      </c>
      <c r="C3678" s="1" t="s">
        <v>5536</v>
      </c>
      <c r="D3678" s="8">
        <v>249401</v>
      </c>
      <c r="E3678" s="8" t="s">
        <v>6493</v>
      </c>
      <c r="F3678" s="8">
        <v>18</v>
      </c>
      <c r="G3678" s="9">
        <v>26</v>
      </c>
      <c r="H3678" s="1">
        <v>8</v>
      </c>
      <c r="I3678" s="8">
        <v>1200.4000000000001</v>
      </c>
      <c r="J3678" s="9" t="s">
        <v>26</v>
      </c>
    </row>
    <row r="3679" spans="1:10">
      <c r="A3679" s="12">
        <v>45424</v>
      </c>
      <c r="B3679" s="16" t="s">
        <v>64</v>
      </c>
      <c r="C3679" s="1" t="s">
        <v>7252</v>
      </c>
      <c r="D3679" s="8">
        <v>507271</v>
      </c>
      <c r="E3679" s="8" t="s">
        <v>7253</v>
      </c>
      <c r="F3679" s="8">
        <v>16</v>
      </c>
      <c r="G3679" s="9">
        <v>20</v>
      </c>
      <c r="H3679" s="1">
        <v>4</v>
      </c>
      <c r="I3679" s="8">
        <v>89.76</v>
      </c>
      <c r="J3679" s="9" t="s">
        <v>12</v>
      </c>
    </row>
    <row r="3680" spans="1:10">
      <c r="A3680" s="12">
        <v>45424</v>
      </c>
      <c r="B3680" s="16" t="s">
        <v>64</v>
      </c>
      <c r="C3680" s="1" t="s">
        <v>5941</v>
      </c>
      <c r="D3680" s="8">
        <v>169771</v>
      </c>
      <c r="E3680" s="8" t="s">
        <v>5942</v>
      </c>
      <c r="F3680" s="8">
        <v>112</v>
      </c>
      <c r="G3680" s="9">
        <v>114</v>
      </c>
      <c r="H3680" s="1">
        <v>2</v>
      </c>
      <c r="I3680" s="8">
        <v>104.19</v>
      </c>
      <c r="J3680" s="9" t="s">
        <v>12</v>
      </c>
    </row>
    <row r="3681" spans="1:10">
      <c r="A3681" s="12">
        <v>45424</v>
      </c>
      <c r="B3681" s="16" t="s">
        <v>64</v>
      </c>
      <c r="C3681" s="1" t="s">
        <v>4421</v>
      </c>
      <c r="D3681" s="8">
        <v>633269</v>
      </c>
      <c r="E3681" s="8" t="s">
        <v>4422</v>
      </c>
      <c r="F3681" s="8">
        <v>22</v>
      </c>
      <c r="G3681" s="9">
        <v>21</v>
      </c>
      <c r="H3681" s="1" t="s">
        <v>79</v>
      </c>
      <c r="I3681" s="8" t="s">
        <v>7254</v>
      </c>
      <c r="J3681" s="9" t="s">
        <v>12</v>
      </c>
    </row>
    <row r="3682" spans="1:10">
      <c r="A3682" s="12">
        <v>45424</v>
      </c>
      <c r="B3682" s="16" t="s">
        <v>64</v>
      </c>
      <c r="C3682" s="1" t="s">
        <v>7255</v>
      </c>
      <c r="D3682" s="8">
        <v>242785</v>
      </c>
      <c r="E3682" s="8" t="s">
        <v>7256</v>
      </c>
      <c r="F3682" s="8">
        <v>548</v>
      </c>
      <c r="G3682" s="9">
        <v>414</v>
      </c>
      <c r="H3682" s="1" t="s">
        <v>7257</v>
      </c>
      <c r="I3682" s="8" t="s">
        <v>7258</v>
      </c>
      <c r="J3682" s="9" t="s">
        <v>16</v>
      </c>
    </row>
    <row r="3683" spans="1:10">
      <c r="A3683" s="12">
        <v>45424</v>
      </c>
      <c r="B3683" s="16" t="s">
        <v>64</v>
      </c>
      <c r="C3683" s="1" t="s">
        <v>7259</v>
      </c>
      <c r="D3683" s="8">
        <v>451872</v>
      </c>
      <c r="E3683" s="8" t="s">
        <v>4513</v>
      </c>
      <c r="F3683" s="8">
        <v>58</v>
      </c>
      <c r="G3683" s="9">
        <v>70</v>
      </c>
      <c r="H3683" s="1">
        <v>12</v>
      </c>
      <c r="I3683" s="8">
        <v>76.319999999999993</v>
      </c>
      <c r="J3683" s="9" t="s">
        <v>22</v>
      </c>
    </row>
    <row r="3684" spans="1:10">
      <c r="A3684" s="12">
        <v>45424</v>
      </c>
      <c r="B3684" s="16" t="s">
        <v>64</v>
      </c>
      <c r="C3684" s="1" t="s">
        <v>7260</v>
      </c>
      <c r="D3684" s="8">
        <v>800858</v>
      </c>
      <c r="E3684" s="8" t="s">
        <v>7261</v>
      </c>
      <c r="F3684" s="8">
        <v>5</v>
      </c>
      <c r="G3684" s="9">
        <v>9</v>
      </c>
      <c r="H3684" s="1">
        <v>4</v>
      </c>
      <c r="I3684" s="8">
        <v>2006.12</v>
      </c>
      <c r="J3684" s="9" t="s">
        <v>24</v>
      </c>
    </row>
    <row r="3685" spans="1:10">
      <c r="A3685" s="12">
        <v>45424</v>
      </c>
      <c r="B3685" s="16" t="s">
        <v>64</v>
      </c>
      <c r="C3685" s="1" t="s">
        <v>7260</v>
      </c>
      <c r="D3685" s="8">
        <v>800858</v>
      </c>
      <c r="E3685" s="8" t="s">
        <v>7261</v>
      </c>
      <c r="F3685" s="8">
        <v>5</v>
      </c>
      <c r="G3685" s="9">
        <v>10</v>
      </c>
      <c r="H3685" s="1">
        <v>5</v>
      </c>
      <c r="I3685" s="8">
        <v>2507.65</v>
      </c>
      <c r="J3685" s="9" t="s">
        <v>16</v>
      </c>
    </row>
    <row r="3686" spans="1:10">
      <c r="A3686" s="12">
        <v>45424</v>
      </c>
      <c r="B3686" s="16" t="s">
        <v>64</v>
      </c>
      <c r="C3686" s="1" t="s">
        <v>7262</v>
      </c>
      <c r="D3686" s="8">
        <v>761911</v>
      </c>
      <c r="E3686" s="8" t="s">
        <v>7263</v>
      </c>
      <c r="F3686" s="8">
        <v>73</v>
      </c>
      <c r="G3686" s="9">
        <v>74</v>
      </c>
      <c r="H3686" s="1">
        <v>1</v>
      </c>
      <c r="I3686" s="8">
        <v>35.979999999999997</v>
      </c>
      <c r="J3686" s="9" t="s">
        <v>12</v>
      </c>
    </row>
    <row r="3687" spans="1:10">
      <c r="A3687" s="12">
        <v>45424</v>
      </c>
      <c r="B3687" s="16" t="s">
        <v>64</v>
      </c>
      <c r="C3687" s="1" t="s">
        <v>7264</v>
      </c>
      <c r="D3687" s="8">
        <v>8218961</v>
      </c>
      <c r="E3687" s="8" t="s">
        <v>7265</v>
      </c>
      <c r="F3687" s="8">
        <v>27</v>
      </c>
      <c r="G3687" s="9">
        <v>21</v>
      </c>
      <c r="H3687" s="1" t="s">
        <v>126</v>
      </c>
      <c r="I3687" s="8" t="s">
        <v>7266</v>
      </c>
      <c r="J3687" s="9" t="s">
        <v>24</v>
      </c>
    </row>
    <row r="3688" spans="1:10">
      <c r="A3688" s="12">
        <v>45424</v>
      </c>
      <c r="B3688" s="16" t="s">
        <v>64</v>
      </c>
      <c r="C3688" s="1" t="s">
        <v>7264</v>
      </c>
      <c r="D3688" s="8">
        <v>8218961</v>
      </c>
      <c r="E3688" s="8" t="s">
        <v>7265</v>
      </c>
      <c r="F3688" s="8">
        <v>27</v>
      </c>
      <c r="G3688" s="9">
        <v>26</v>
      </c>
      <c r="H3688" s="1" t="s">
        <v>1406</v>
      </c>
      <c r="I3688" s="8">
        <v>13.68</v>
      </c>
      <c r="J3688" s="9" t="s">
        <v>12</v>
      </c>
    </row>
    <row r="3689" spans="1:10">
      <c r="A3689" s="12">
        <v>45424</v>
      </c>
      <c r="B3689" s="16" t="s">
        <v>64</v>
      </c>
      <c r="C3689" s="1" t="s">
        <v>7267</v>
      </c>
      <c r="D3689" s="8">
        <v>576108</v>
      </c>
      <c r="E3689" s="8" t="s">
        <v>7268</v>
      </c>
      <c r="F3689" s="8">
        <v>33</v>
      </c>
      <c r="G3689" s="9">
        <v>17</v>
      </c>
      <c r="H3689" s="1" t="s">
        <v>492</v>
      </c>
      <c r="I3689" s="8" t="s">
        <v>7269</v>
      </c>
      <c r="J3689" s="9" t="s">
        <v>24</v>
      </c>
    </row>
    <row r="3690" spans="1:10">
      <c r="A3690" s="12">
        <v>45424</v>
      </c>
      <c r="B3690" s="16" t="s">
        <v>64</v>
      </c>
      <c r="C3690" s="1" t="s">
        <v>7267</v>
      </c>
      <c r="D3690" s="8">
        <v>576108</v>
      </c>
      <c r="E3690" s="8" t="s">
        <v>7268</v>
      </c>
      <c r="F3690" s="8">
        <v>33</v>
      </c>
      <c r="G3690" s="9">
        <v>17</v>
      </c>
      <c r="H3690" s="1" t="s">
        <v>492</v>
      </c>
      <c r="I3690" s="8" t="s">
        <v>7269</v>
      </c>
      <c r="J3690" s="9" t="s">
        <v>16</v>
      </c>
    </row>
    <row r="3691" spans="1:10">
      <c r="A3691" s="12">
        <v>45424</v>
      </c>
      <c r="B3691" s="16" t="s">
        <v>64</v>
      </c>
      <c r="C3691" s="1" t="s">
        <v>7270</v>
      </c>
      <c r="D3691" s="8">
        <v>5611232</v>
      </c>
      <c r="E3691" s="8" t="s">
        <v>7271</v>
      </c>
      <c r="F3691" s="8">
        <v>13</v>
      </c>
      <c r="G3691" s="9">
        <v>12</v>
      </c>
      <c r="H3691" s="1" t="s">
        <v>79</v>
      </c>
      <c r="I3691" s="8" t="s">
        <v>7272</v>
      </c>
      <c r="J3691" s="9" t="s">
        <v>12</v>
      </c>
    </row>
    <row r="3692" spans="1:10">
      <c r="A3692" s="12">
        <v>45424</v>
      </c>
      <c r="B3692" s="16" t="s">
        <v>64</v>
      </c>
      <c r="C3692" s="1" t="s">
        <v>7273</v>
      </c>
      <c r="D3692" s="8">
        <v>567772</v>
      </c>
      <c r="E3692" s="8" t="s">
        <v>7274</v>
      </c>
      <c r="F3692" s="8">
        <v>7</v>
      </c>
      <c r="G3692" s="9">
        <v>8</v>
      </c>
      <c r="H3692" s="1">
        <v>1</v>
      </c>
      <c r="I3692" s="8">
        <v>362.64</v>
      </c>
      <c r="J3692" s="9" t="s">
        <v>16</v>
      </c>
    </row>
    <row r="3693" spans="1:10">
      <c r="A3693" s="12">
        <v>45424</v>
      </c>
      <c r="B3693" s="16" t="s">
        <v>64</v>
      </c>
      <c r="C3693" s="1" t="s">
        <v>7275</v>
      </c>
      <c r="D3693" s="8">
        <v>894076</v>
      </c>
      <c r="E3693" s="8" t="s">
        <v>7276</v>
      </c>
      <c r="F3693" s="8">
        <v>8</v>
      </c>
      <c r="G3693" s="9">
        <v>11</v>
      </c>
      <c r="H3693" s="1">
        <v>3</v>
      </c>
      <c r="I3693" s="8">
        <v>938.61</v>
      </c>
      <c r="J3693" s="9" t="s">
        <v>16</v>
      </c>
    </row>
    <row r="3694" spans="1:10">
      <c r="A3694" s="12">
        <v>45424</v>
      </c>
      <c r="B3694" s="16" t="s">
        <v>64</v>
      </c>
      <c r="C3694" s="1" t="s">
        <v>7277</v>
      </c>
      <c r="D3694" s="8">
        <v>8839886</v>
      </c>
      <c r="E3694" s="8" t="s">
        <v>7278</v>
      </c>
      <c r="F3694" s="8">
        <v>8</v>
      </c>
      <c r="G3694" s="9">
        <v>7</v>
      </c>
      <c r="H3694" s="1" t="s">
        <v>79</v>
      </c>
      <c r="I3694" s="8" t="s">
        <v>7279</v>
      </c>
      <c r="J3694" s="9" t="s">
        <v>16</v>
      </c>
    </row>
    <row r="3695" spans="1:10">
      <c r="A3695" s="12">
        <v>45424</v>
      </c>
      <c r="B3695" s="16" t="s">
        <v>64</v>
      </c>
      <c r="C3695" s="1" t="s">
        <v>7280</v>
      </c>
      <c r="D3695" s="8">
        <v>829924</v>
      </c>
      <c r="E3695" s="8" t="s">
        <v>306</v>
      </c>
      <c r="F3695" s="8">
        <v>30</v>
      </c>
      <c r="G3695" s="9">
        <v>35</v>
      </c>
      <c r="H3695" s="1">
        <v>5</v>
      </c>
      <c r="I3695" s="8">
        <v>419.8</v>
      </c>
      <c r="J3695" s="9" t="s">
        <v>16</v>
      </c>
    </row>
    <row r="3696" spans="1:10">
      <c r="A3696" s="12">
        <v>45424</v>
      </c>
      <c r="B3696" s="16" t="s">
        <v>64</v>
      </c>
      <c r="C3696" s="1" t="s">
        <v>7281</v>
      </c>
      <c r="D3696" s="8">
        <v>6774704</v>
      </c>
      <c r="E3696" s="8" t="s">
        <v>7282</v>
      </c>
      <c r="F3696" s="8">
        <v>45</v>
      </c>
      <c r="G3696" s="9">
        <v>50</v>
      </c>
      <c r="H3696" s="1">
        <v>5</v>
      </c>
      <c r="I3696" s="8">
        <v>334.9</v>
      </c>
      <c r="J3696" s="9" t="s">
        <v>16</v>
      </c>
    </row>
    <row r="3697" spans="1:10">
      <c r="A3697" s="12">
        <v>45424</v>
      </c>
      <c r="B3697" s="16" t="s">
        <v>64</v>
      </c>
      <c r="C3697" s="1" t="s">
        <v>1963</v>
      </c>
      <c r="D3697" s="8">
        <v>9317685</v>
      </c>
      <c r="E3697" s="8" t="s">
        <v>6213</v>
      </c>
      <c r="F3697" s="8">
        <v>37</v>
      </c>
      <c r="G3697" s="9">
        <v>26</v>
      </c>
      <c r="H3697" s="1" t="s">
        <v>7283</v>
      </c>
      <c r="I3697" s="8" t="s">
        <v>7284</v>
      </c>
      <c r="J3697" s="9" t="s">
        <v>24</v>
      </c>
    </row>
    <row r="3698" spans="1:10">
      <c r="A3698" s="12">
        <v>45424</v>
      </c>
      <c r="B3698" s="16" t="s">
        <v>64</v>
      </c>
      <c r="C3698" s="1" t="s">
        <v>1963</v>
      </c>
      <c r="D3698" s="8">
        <v>9317685</v>
      </c>
      <c r="E3698" s="8" t="s">
        <v>6213</v>
      </c>
      <c r="F3698" s="8">
        <v>37</v>
      </c>
      <c r="G3698" s="9">
        <v>38</v>
      </c>
      <c r="H3698" s="1">
        <v>1</v>
      </c>
      <c r="I3698" s="8">
        <v>116.21</v>
      </c>
      <c r="J3698" s="9" t="s">
        <v>12</v>
      </c>
    </row>
    <row r="3699" spans="1:10">
      <c r="A3699" s="12">
        <v>45424</v>
      </c>
      <c r="B3699" s="16" t="s">
        <v>64</v>
      </c>
      <c r="C3699" s="1" t="s">
        <v>7285</v>
      </c>
      <c r="D3699" s="8">
        <v>6635026</v>
      </c>
      <c r="E3699" s="8" t="s">
        <v>7286</v>
      </c>
      <c r="F3699" s="8">
        <v>18</v>
      </c>
      <c r="G3699" s="9">
        <v>20</v>
      </c>
      <c r="H3699" s="1">
        <v>2</v>
      </c>
      <c r="I3699" s="8">
        <v>352.14</v>
      </c>
      <c r="J3699" s="9" t="s">
        <v>22</v>
      </c>
    </row>
    <row r="3700" spans="1:10">
      <c r="A3700" s="12">
        <v>45424</v>
      </c>
      <c r="B3700" s="16" t="s">
        <v>64</v>
      </c>
      <c r="C3700" s="1" t="s">
        <v>7287</v>
      </c>
      <c r="D3700" s="8">
        <v>727641</v>
      </c>
      <c r="E3700" s="8" t="s">
        <v>7288</v>
      </c>
      <c r="F3700" s="8">
        <v>14</v>
      </c>
      <c r="G3700" s="9">
        <v>17</v>
      </c>
      <c r="H3700" s="1">
        <v>3</v>
      </c>
      <c r="I3700" s="8">
        <v>160.21</v>
      </c>
      <c r="J3700" s="9" t="s">
        <v>12</v>
      </c>
    </row>
    <row r="3701" spans="1:10">
      <c r="A3701" s="12">
        <v>45424</v>
      </c>
      <c r="B3701" s="16" t="s">
        <v>64</v>
      </c>
      <c r="C3701" s="1" t="s">
        <v>7289</v>
      </c>
      <c r="D3701" s="8">
        <v>656355</v>
      </c>
      <c r="E3701" s="8" t="s">
        <v>6699</v>
      </c>
      <c r="F3701" s="8">
        <v>21</v>
      </c>
      <c r="G3701" s="9">
        <v>0</v>
      </c>
      <c r="H3701" s="1" t="s">
        <v>7290</v>
      </c>
      <c r="I3701" s="8" t="s">
        <v>7291</v>
      </c>
      <c r="J3701" s="9" t="s">
        <v>16</v>
      </c>
    </row>
    <row r="3702" spans="1:10">
      <c r="A3702" s="12">
        <v>45424</v>
      </c>
      <c r="B3702" s="16" t="s">
        <v>64</v>
      </c>
      <c r="C3702" s="1" t="s">
        <v>5551</v>
      </c>
      <c r="D3702" s="8">
        <v>9935702</v>
      </c>
      <c r="E3702" s="8" t="s">
        <v>7292</v>
      </c>
      <c r="F3702" s="8">
        <v>6</v>
      </c>
      <c r="G3702" s="9">
        <v>8</v>
      </c>
      <c r="H3702" s="1">
        <v>2</v>
      </c>
      <c r="I3702" s="8">
        <v>357.5</v>
      </c>
      <c r="J3702" s="9" t="s">
        <v>12</v>
      </c>
    </row>
    <row r="3703" spans="1:10">
      <c r="A3703" s="12">
        <v>45424</v>
      </c>
      <c r="B3703" s="16" t="s">
        <v>64</v>
      </c>
      <c r="C3703" s="1" t="s">
        <v>7293</v>
      </c>
      <c r="D3703" s="8">
        <v>402146</v>
      </c>
      <c r="E3703" s="8" t="s">
        <v>7294</v>
      </c>
      <c r="F3703" s="8">
        <v>61</v>
      </c>
      <c r="G3703" s="9">
        <v>60</v>
      </c>
      <c r="H3703" s="1" t="s">
        <v>7295</v>
      </c>
      <c r="I3703" s="8" t="s">
        <v>7296</v>
      </c>
      <c r="J3703" s="9" t="s">
        <v>12</v>
      </c>
    </row>
    <row r="3704" spans="1:10">
      <c r="A3704" s="12">
        <v>45424</v>
      </c>
      <c r="B3704" s="16" t="s">
        <v>64</v>
      </c>
      <c r="C3704" s="1" t="s">
        <v>7297</v>
      </c>
      <c r="D3704" s="8">
        <v>411569</v>
      </c>
      <c r="E3704" s="8" t="s">
        <v>7298</v>
      </c>
      <c r="F3704" s="8">
        <v>12</v>
      </c>
      <c r="G3704" s="9">
        <v>13</v>
      </c>
      <c r="H3704" s="1">
        <v>1</v>
      </c>
      <c r="I3704" s="8">
        <v>39.49</v>
      </c>
      <c r="J3704" s="9" t="s">
        <v>12</v>
      </c>
    </row>
    <row r="3705" spans="1:10">
      <c r="A3705" s="12">
        <v>45424</v>
      </c>
      <c r="B3705" s="16" t="s">
        <v>64</v>
      </c>
      <c r="C3705" s="1" t="s">
        <v>7299</v>
      </c>
      <c r="D3705" s="8">
        <v>988089</v>
      </c>
      <c r="E3705" s="8" t="s">
        <v>5221</v>
      </c>
      <c r="F3705" s="8">
        <v>640</v>
      </c>
      <c r="G3705" s="9">
        <v>630</v>
      </c>
      <c r="H3705" s="1" t="s">
        <v>7300</v>
      </c>
      <c r="I3705" s="8" t="s">
        <v>7301</v>
      </c>
      <c r="J3705" s="9" t="s">
        <v>12</v>
      </c>
    </row>
    <row r="3706" spans="1:10">
      <c r="A3706" s="12">
        <v>45424</v>
      </c>
      <c r="B3706" s="16" t="s">
        <v>64</v>
      </c>
      <c r="C3706" s="1" t="s">
        <v>7302</v>
      </c>
      <c r="D3706" s="8">
        <v>825190</v>
      </c>
      <c r="E3706" s="8" t="s">
        <v>3927</v>
      </c>
      <c r="F3706" s="8">
        <v>380</v>
      </c>
      <c r="G3706" s="9">
        <v>370</v>
      </c>
      <c r="H3706" s="1" t="s">
        <v>7300</v>
      </c>
      <c r="I3706" s="8" t="s">
        <v>7303</v>
      </c>
      <c r="J3706" s="9" t="s">
        <v>12</v>
      </c>
    </row>
    <row r="3707" spans="1:10">
      <c r="A3707" s="12">
        <v>45424</v>
      </c>
      <c r="B3707" s="16" t="s">
        <v>64</v>
      </c>
      <c r="C3707" s="1" t="s">
        <v>5637</v>
      </c>
      <c r="D3707" s="8">
        <v>197365</v>
      </c>
      <c r="E3707" s="8" t="s">
        <v>7304</v>
      </c>
      <c r="F3707" s="8">
        <v>29</v>
      </c>
      <c r="G3707" s="9">
        <v>30</v>
      </c>
      <c r="H3707" s="1">
        <v>1</v>
      </c>
      <c r="I3707" s="8">
        <v>42.8</v>
      </c>
      <c r="J3707" s="9" t="s">
        <v>12</v>
      </c>
    </row>
    <row r="3708" spans="1:10">
      <c r="A3708" s="12">
        <v>45424</v>
      </c>
      <c r="B3708" s="16" t="s">
        <v>64</v>
      </c>
      <c r="C3708" s="1" t="s">
        <v>7305</v>
      </c>
      <c r="D3708" s="8">
        <v>717936</v>
      </c>
      <c r="E3708" s="8" t="s">
        <v>2832</v>
      </c>
      <c r="F3708" s="8">
        <v>96</v>
      </c>
      <c r="G3708" s="9">
        <v>84</v>
      </c>
      <c r="H3708" s="1" t="s">
        <v>7306</v>
      </c>
      <c r="I3708" s="8" t="s">
        <v>7307</v>
      </c>
      <c r="J3708" s="9" t="s">
        <v>47</v>
      </c>
    </row>
    <row r="3709" spans="1:10">
      <c r="A3709" s="12">
        <v>45424</v>
      </c>
      <c r="B3709" s="16" t="s">
        <v>64</v>
      </c>
      <c r="C3709" s="1" t="s">
        <v>7308</v>
      </c>
      <c r="D3709" s="8">
        <v>432255</v>
      </c>
      <c r="E3709" s="8" t="s">
        <v>7309</v>
      </c>
      <c r="F3709" s="8">
        <v>250</v>
      </c>
      <c r="G3709" s="9">
        <v>450</v>
      </c>
      <c r="H3709" s="1">
        <v>200</v>
      </c>
      <c r="I3709" s="8">
        <v>323.2</v>
      </c>
      <c r="J3709" s="9" t="s">
        <v>16</v>
      </c>
    </row>
    <row r="3710" spans="1:10">
      <c r="A3710" s="12">
        <v>45424</v>
      </c>
      <c r="B3710" s="16" t="s">
        <v>64</v>
      </c>
      <c r="C3710" s="1" t="s">
        <v>7310</v>
      </c>
      <c r="D3710" s="8">
        <v>855916</v>
      </c>
      <c r="E3710" s="8" t="s">
        <v>7311</v>
      </c>
      <c r="F3710" s="8">
        <v>150</v>
      </c>
      <c r="G3710" s="9">
        <v>156</v>
      </c>
      <c r="H3710" s="1">
        <v>6</v>
      </c>
      <c r="I3710" s="8">
        <v>41.46</v>
      </c>
      <c r="J3710" s="9" t="s">
        <v>12</v>
      </c>
    </row>
    <row r="3711" spans="1:10">
      <c r="A3711" s="12">
        <v>45424</v>
      </c>
      <c r="B3711" s="16" t="s">
        <v>64</v>
      </c>
      <c r="C3711" s="1" t="s">
        <v>7312</v>
      </c>
      <c r="D3711" s="8">
        <v>8433446</v>
      </c>
      <c r="E3711" s="8" t="s">
        <v>7313</v>
      </c>
      <c r="F3711" s="8">
        <v>40</v>
      </c>
      <c r="G3711" s="9">
        <v>35</v>
      </c>
      <c r="H3711" s="1" t="s">
        <v>7314</v>
      </c>
      <c r="I3711" s="8" t="s">
        <v>7315</v>
      </c>
      <c r="J3711" s="9" t="s">
        <v>47</v>
      </c>
    </row>
    <row r="3712" spans="1:10">
      <c r="A3712" s="12">
        <v>45424</v>
      </c>
      <c r="B3712" s="16" t="s">
        <v>64</v>
      </c>
      <c r="C3712" s="1" t="s">
        <v>7316</v>
      </c>
      <c r="D3712" s="8">
        <v>552456</v>
      </c>
      <c r="E3712" s="8" t="s">
        <v>3309</v>
      </c>
      <c r="F3712" s="8">
        <v>90</v>
      </c>
      <c r="G3712" s="9">
        <v>80</v>
      </c>
      <c r="H3712" s="1" t="s">
        <v>7300</v>
      </c>
      <c r="I3712" s="8" t="s">
        <v>7317</v>
      </c>
      <c r="J3712" s="9" t="s">
        <v>12</v>
      </c>
    </row>
    <row r="3713" spans="1:10">
      <c r="A3713" s="12">
        <v>45424</v>
      </c>
      <c r="B3713" s="16" t="s">
        <v>64</v>
      </c>
      <c r="C3713" s="1" t="s">
        <v>7318</v>
      </c>
      <c r="D3713" s="8">
        <v>645353</v>
      </c>
      <c r="E3713" s="8" t="s">
        <v>7319</v>
      </c>
      <c r="F3713" s="8">
        <v>40</v>
      </c>
      <c r="G3713" s="9">
        <v>37</v>
      </c>
      <c r="H3713" s="1" t="s">
        <v>7320</v>
      </c>
      <c r="I3713" s="8" t="s">
        <v>7321</v>
      </c>
      <c r="J3713" s="9" t="s">
        <v>47</v>
      </c>
    </row>
    <row r="3714" spans="1:10">
      <c r="A3714" s="12">
        <v>45424</v>
      </c>
      <c r="B3714" s="16" t="s">
        <v>64</v>
      </c>
      <c r="C3714" s="1" t="s">
        <v>7322</v>
      </c>
      <c r="D3714" s="8">
        <v>502589</v>
      </c>
      <c r="E3714" s="8" t="s">
        <v>7323</v>
      </c>
      <c r="F3714" s="8">
        <v>41</v>
      </c>
      <c r="G3714" s="9">
        <v>40</v>
      </c>
      <c r="H3714" s="1" t="s">
        <v>7295</v>
      </c>
      <c r="I3714" s="8" t="s">
        <v>7324</v>
      </c>
      <c r="J3714" s="9" t="s">
        <v>12</v>
      </c>
    </row>
    <row r="3715" spans="1:10">
      <c r="A3715" s="12">
        <v>45424</v>
      </c>
      <c r="B3715" s="16" t="s">
        <v>64</v>
      </c>
      <c r="C3715" s="1" t="s">
        <v>7325</v>
      </c>
      <c r="D3715" s="8">
        <v>190973</v>
      </c>
      <c r="E3715" s="8" t="s">
        <v>7326</v>
      </c>
      <c r="F3715" s="8">
        <v>17</v>
      </c>
      <c r="G3715" s="9">
        <v>0</v>
      </c>
      <c r="H3715" s="1" t="s">
        <v>3997</v>
      </c>
      <c r="I3715" s="8" t="s">
        <v>7327</v>
      </c>
      <c r="J3715" s="9" t="s">
        <v>16</v>
      </c>
    </row>
    <row r="3716" spans="1:10">
      <c r="A3716" s="12">
        <v>45424</v>
      </c>
      <c r="B3716" s="16" t="s">
        <v>64</v>
      </c>
      <c r="C3716" s="1" t="s">
        <v>6965</v>
      </c>
      <c r="D3716" s="8">
        <v>3869748</v>
      </c>
      <c r="E3716" s="8" t="s">
        <v>6767</v>
      </c>
      <c r="F3716" s="8">
        <v>100</v>
      </c>
      <c r="G3716" s="9">
        <v>200</v>
      </c>
      <c r="H3716" s="1">
        <v>100</v>
      </c>
      <c r="I3716" s="8">
        <v>942.3</v>
      </c>
      <c r="J3716" s="9" t="s">
        <v>26</v>
      </c>
    </row>
    <row r="3717" spans="1:10">
      <c r="A3717" s="12">
        <v>45424</v>
      </c>
      <c r="B3717" s="16" t="s">
        <v>64</v>
      </c>
      <c r="C3717" s="1" t="s">
        <v>5677</v>
      </c>
      <c r="D3717" s="8">
        <v>7158427</v>
      </c>
      <c r="E3717" s="8" t="s">
        <v>7328</v>
      </c>
      <c r="F3717" s="8">
        <v>222</v>
      </c>
      <c r="G3717" s="9">
        <v>258</v>
      </c>
      <c r="H3717" s="1">
        <v>36</v>
      </c>
      <c r="I3717" s="8">
        <v>288.39</v>
      </c>
      <c r="J3717" s="9" t="s">
        <v>16</v>
      </c>
    </row>
    <row r="3718" spans="1:10">
      <c r="A3718" s="12">
        <v>45424</v>
      </c>
      <c r="B3718" s="16" t="s">
        <v>64</v>
      </c>
      <c r="C3718" s="1" t="s">
        <v>6030</v>
      </c>
      <c r="D3718" s="8">
        <v>8969349</v>
      </c>
      <c r="E3718" s="8" t="s">
        <v>7329</v>
      </c>
      <c r="F3718" s="8">
        <v>237</v>
      </c>
      <c r="G3718" s="9">
        <v>229</v>
      </c>
      <c r="H3718" s="1" t="s">
        <v>362</v>
      </c>
      <c r="I3718" s="8" t="s">
        <v>7330</v>
      </c>
      <c r="J3718" s="9" t="s">
        <v>12</v>
      </c>
    </row>
    <row r="3719" spans="1:10">
      <c r="A3719" s="12">
        <v>45424</v>
      </c>
      <c r="B3719" s="16" t="s">
        <v>64</v>
      </c>
      <c r="C3719" s="1" t="s">
        <v>7331</v>
      </c>
      <c r="D3719" s="8">
        <v>3713625</v>
      </c>
      <c r="E3719" s="8" t="s">
        <v>6767</v>
      </c>
      <c r="F3719" s="8">
        <v>240</v>
      </c>
      <c r="G3719" s="9">
        <v>200</v>
      </c>
      <c r="H3719" s="1" t="s">
        <v>3698</v>
      </c>
      <c r="I3719" s="8" t="s">
        <v>7332</v>
      </c>
      <c r="J3719" s="9" t="s">
        <v>14</v>
      </c>
    </row>
    <row r="3720" spans="1:10">
      <c r="A3720" s="12">
        <v>45424</v>
      </c>
      <c r="B3720" s="16" t="s">
        <v>64</v>
      </c>
      <c r="C3720" s="1" t="s">
        <v>7333</v>
      </c>
      <c r="D3720" s="8">
        <v>3713625</v>
      </c>
      <c r="E3720" s="8" t="s">
        <v>6767</v>
      </c>
      <c r="F3720" s="8">
        <v>240</v>
      </c>
      <c r="G3720" s="9">
        <v>200</v>
      </c>
      <c r="H3720" s="1" t="s">
        <v>3698</v>
      </c>
      <c r="I3720" s="8" t="s">
        <v>7332</v>
      </c>
      <c r="J3720" s="9" t="s">
        <v>14</v>
      </c>
    </row>
    <row r="3721" spans="1:10">
      <c r="A3721" s="12">
        <v>45424</v>
      </c>
      <c r="B3721" s="16" t="s">
        <v>64</v>
      </c>
      <c r="C3721" s="1" t="s">
        <v>7334</v>
      </c>
      <c r="D3721" s="8">
        <v>3713625</v>
      </c>
      <c r="E3721" s="8" t="s">
        <v>6767</v>
      </c>
      <c r="F3721" s="8">
        <v>228</v>
      </c>
      <c r="G3721" s="9">
        <v>200</v>
      </c>
      <c r="H3721" s="1" t="s">
        <v>6335</v>
      </c>
      <c r="I3721" s="8" t="s">
        <v>7335</v>
      </c>
      <c r="J3721" s="9" t="s">
        <v>14</v>
      </c>
    </row>
    <row r="3722" spans="1:10">
      <c r="A3722" s="12">
        <v>45424</v>
      </c>
      <c r="B3722" s="16" t="s">
        <v>64</v>
      </c>
      <c r="C3722" s="1" t="s">
        <v>7336</v>
      </c>
      <c r="D3722" s="8">
        <v>3713625</v>
      </c>
      <c r="E3722" s="8" t="s">
        <v>6767</v>
      </c>
      <c r="F3722" s="8">
        <v>240</v>
      </c>
      <c r="G3722" s="9">
        <v>200</v>
      </c>
      <c r="H3722" s="1" t="s">
        <v>3698</v>
      </c>
      <c r="I3722" s="8" t="s">
        <v>7332</v>
      </c>
      <c r="J3722" s="9" t="s">
        <v>14</v>
      </c>
    </row>
    <row r="3723" spans="1:10">
      <c r="A3723" s="12">
        <v>45424</v>
      </c>
      <c r="B3723" s="16" t="s">
        <v>64</v>
      </c>
      <c r="C3723" s="1" t="s">
        <v>7337</v>
      </c>
      <c r="D3723" s="8">
        <v>3713625</v>
      </c>
      <c r="E3723" s="8" t="s">
        <v>6767</v>
      </c>
      <c r="F3723" s="8">
        <v>240</v>
      </c>
      <c r="G3723" s="9">
        <v>200</v>
      </c>
      <c r="H3723" s="1" t="s">
        <v>3698</v>
      </c>
      <c r="I3723" s="8" t="s">
        <v>7332</v>
      </c>
      <c r="J3723" s="9" t="s">
        <v>14</v>
      </c>
    </row>
    <row r="3724" spans="1:10">
      <c r="A3724" s="12">
        <v>45424</v>
      </c>
      <c r="B3724" s="16" t="s">
        <v>64</v>
      </c>
      <c r="C3724" s="1" t="s">
        <v>7338</v>
      </c>
      <c r="D3724" s="8">
        <v>3713625</v>
      </c>
      <c r="E3724" s="8" t="s">
        <v>6767</v>
      </c>
      <c r="F3724" s="8">
        <v>240</v>
      </c>
      <c r="G3724" s="9">
        <v>200</v>
      </c>
      <c r="H3724" s="1" t="s">
        <v>3698</v>
      </c>
      <c r="I3724" s="8" t="s">
        <v>7332</v>
      </c>
      <c r="J3724" s="9" t="s">
        <v>14</v>
      </c>
    </row>
    <row r="3725" spans="1:10">
      <c r="A3725" s="12">
        <v>45424</v>
      </c>
      <c r="B3725" s="16" t="s">
        <v>64</v>
      </c>
      <c r="C3725" s="1" t="s">
        <v>7339</v>
      </c>
      <c r="D3725" s="8">
        <v>3713625</v>
      </c>
      <c r="E3725" s="8" t="s">
        <v>6767</v>
      </c>
      <c r="F3725" s="8">
        <v>240</v>
      </c>
      <c r="G3725" s="9">
        <v>200</v>
      </c>
      <c r="H3725" s="1" t="s">
        <v>3698</v>
      </c>
      <c r="I3725" s="8" t="s">
        <v>7332</v>
      </c>
      <c r="J3725" s="9" t="s">
        <v>14</v>
      </c>
    </row>
    <row r="3726" spans="1:10">
      <c r="A3726" s="12">
        <v>45424</v>
      </c>
      <c r="B3726" s="16" t="s">
        <v>64</v>
      </c>
      <c r="C3726" s="1" t="s">
        <v>7340</v>
      </c>
      <c r="D3726" s="8">
        <v>3713625</v>
      </c>
      <c r="E3726" s="8" t="s">
        <v>6767</v>
      </c>
      <c r="F3726" s="8">
        <v>240</v>
      </c>
      <c r="G3726" s="9">
        <v>200</v>
      </c>
      <c r="H3726" s="1" t="s">
        <v>3698</v>
      </c>
      <c r="I3726" s="8" t="s">
        <v>7332</v>
      </c>
      <c r="J3726" s="9" t="s">
        <v>14</v>
      </c>
    </row>
    <row r="3727" spans="1:10">
      <c r="A3727" s="12">
        <v>45424</v>
      </c>
      <c r="B3727" s="16" t="s">
        <v>64</v>
      </c>
      <c r="C3727" s="1" t="s">
        <v>7341</v>
      </c>
      <c r="D3727" s="8">
        <v>214719</v>
      </c>
      <c r="E3727" s="8" t="s">
        <v>7342</v>
      </c>
      <c r="F3727" s="8">
        <v>24</v>
      </c>
      <c r="G3727" s="9">
        <v>58</v>
      </c>
      <c r="H3727" s="1">
        <v>34</v>
      </c>
      <c r="I3727" s="8">
        <v>744.22</v>
      </c>
      <c r="J3727" s="9" t="s">
        <v>16</v>
      </c>
    </row>
    <row r="3728" spans="1:10">
      <c r="A3728" s="12">
        <v>45425</v>
      </c>
      <c r="B3728" s="16" t="s">
        <v>113</v>
      </c>
      <c r="C3728" s="1" t="s">
        <v>7343</v>
      </c>
      <c r="D3728" s="8">
        <v>6183832</v>
      </c>
      <c r="E3728" s="8" t="s">
        <v>7344</v>
      </c>
      <c r="F3728" s="8">
        <v>1</v>
      </c>
      <c r="G3728" s="9">
        <v>0</v>
      </c>
      <c r="H3728" s="1" t="s">
        <v>999</v>
      </c>
      <c r="I3728" s="8" t="s">
        <v>7345</v>
      </c>
      <c r="J3728" s="9" t="s">
        <v>12</v>
      </c>
    </row>
    <row r="3729" spans="1:12">
      <c r="A3729" s="12">
        <v>45425</v>
      </c>
      <c r="B3729" s="16" t="s">
        <v>113</v>
      </c>
      <c r="C3729" s="1" t="s">
        <v>5500</v>
      </c>
      <c r="D3729" s="8">
        <v>938678</v>
      </c>
      <c r="E3729" s="8" t="s">
        <v>7346</v>
      </c>
      <c r="F3729" s="8">
        <v>0</v>
      </c>
      <c r="G3729" s="9">
        <v>1</v>
      </c>
      <c r="H3729" s="1">
        <v>1</v>
      </c>
      <c r="I3729" s="8">
        <v>23</v>
      </c>
      <c r="J3729" s="9" t="s">
        <v>12</v>
      </c>
    </row>
    <row r="3730" spans="1:12">
      <c r="A3730" s="12">
        <v>45425</v>
      </c>
      <c r="B3730" s="16" t="s">
        <v>113</v>
      </c>
      <c r="C3730" s="1" t="s">
        <v>5504</v>
      </c>
      <c r="D3730" s="8">
        <v>573139</v>
      </c>
      <c r="E3730" s="8" t="s">
        <v>7347</v>
      </c>
      <c r="F3730" s="8">
        <v>0</v>
      </c>
      <c r="G3730" s="9">
        <v>1</v>
      </c>
      <c r="H3730" s="1">
        <v>1</v>
      </c>
      <c r="I3730" s="8">
        <v>21.1</v>
      </c>
      <c r="J3730" s="9" t="s">
        <v>12</v>
      </c>
    </row>
    <row r="3731" spans="1:12">
      <c r="A3731" s="12">
        <v>45425</v>
      </c>
      <c r="B3731" s="16" t="s">
        <v>113</v>
      </c>
      <c r="C3731" s="1" t="s">
        <v>7348</v>
      </c>
      <c r="D3731" s="8">
        <v>419672</v>
      </c>
      <c r="E3731" s="8" t="s">
        <v>7349</v>
      </c>
      <c r="F3731" s="8">
        <v>7</v>
      </c>
      <c r="G3731" s="9">
        <v>9</v>
      </c>
      <c r="H3731" s="1">
        <v>2</v>
      </c>
      <c r="I3731" s="8">
        <v>67.8</v>
      </c>
      <c r="J3731" s="9" t="s">
        <v>12</v>
      </c>
    </row>
    <row r="3732" spans="1:12">
      <c r="A3732" s="12">
        <v>45425</v>
      </c>
      <c r="B3732" s="16" t="s">
        <v>113</v>
      </c>
      <c r="C3732" s="1" t="s">
        <v>5506</v>
      </c>
      <c r="D3732" s="8">
        <v>971881</v>
      </c>
      <c r="E3732" s="8" t="s">
        <v>7350</v>
      </c>
      <c r="F3732" s="8">
        <v>0</v>
      </c>
      <c r="G3732" s="9">
        <v>1</v>
      </c>
      <c r="H3732" s="1">
        <v>1</v>
      </c>
      <c r="I3732" s="8">
        <v>92.86</v>
      </c>
      <c r="J3732" s="9" t="s">
        <v>22</v>
      </c>
    </row>
    <row r="3733" spans="1:12">
      <c r="A3733" s="12">
        <v>45425</v>
      </c>
      <c r="B3733" s="16" t="s">
        <v>113</v>
      </c>
      <c r="C3733" s="1" t="s">
        <v>7351</v>
      </c>
      <c r="D3733" s="8">
        <v>222118</v>
      </c>
      <c r="E3733" s="8" t="s">
        <v>7352</v>
      </c>
      <c r="F3733" s="8">
        <v>0</v>
      </c>
      <c r="G3733" s="9">
        <v>1</v>
      </c>
      <c r="H3733" s="1">
        <v>1</v>
      </c>
      <c r="I3733" s="8">
        <v>36.97</v>
      </c>
      <c r="J3733" s="9" t="s">
        <v>12</v>
      </c>
    </row>
    <row r="3734" spans="1:12">
      <c r="A3734" s="12">
        <v>45425</v>
      </c>
      <c r="B3734" s="16" t="s">
        <v>113</v>
      </c>
      <c r="C3734" s="1" t="s">
        <v>3354</v>
      </c>
      <c r="D3734" s="8">
        <v>991133</v>
      </c>
      <c r="E3734" s="8" t="s">
        <v>7353</v>
      </c>
      <c r="F3734" s="8">
        <v>9</v>
      </c>
      <c r="G3734" s="9">
        <v>8</v>
      </c>
      <c r="H3734" s="1" t="s">
        <v>999</v>
      </c>
      <c r="I3734" s="8" t="s">
        <v>7354</v>
      </c>
      <c r="J3734" s="9" t="s">
        <v>12</v>
      </c>
    </row>
    <row r="3735" spans="1:12">
      <c r="A3735" s="12">
        <v>45425</v>
      </c>
      <c r="B3735" s="16" t="s">
        <v>113</v>
      </c>
      <c r="C3735" s="1" t="s">
        <v>7355</v>
      </c>
      <c r="D3735" s="8">
        <v>680134</v>
      </c>
      <c r="E3735" s="8" t="s">
        <v>7356</v>
      </c>
      <c r="F3735" s="8">
        <v>5</v>
      </c>
      <c r="G3735" s="9">
        <v>6</v>
      </c>
      <c r="H3735" s="1">
        <v>1</v>
      </c>
      <c r="I3735" s="8">
        <v>217.62</v>
      </c>
      <c r="J3735" s="9" t="s">
        <v>12</v>
      </c>
    </row>
    <row r="3736" spans="1:12">
      <c r="A3736" s="12">
        <v>45425</v>
      </c>
      <c r="B3736" s="16" t="s">
        <v>113</v>
      </c>
      <c r="C3736" s="1" t="s">
        <v>7357</v>
      </c>
      <c r="D3736" s="8">
        <v>779444</v>
      </c>
      <c r="E3736" s="8" t="s">
        <v>7358</v>
      </c>
      <c r="F3736" s="8">
        <v>1</v>
      </c>
      <c r="G3736" s="9">
        <v>0</v>
      </c>
      <c r="H3736" s="1" t="s">
        <v>999</v>
      </c>
      <c r="I3736" s="8" t="s">
        <v>7359</v>
      </c>
      <c r="J3736" s="9" t="s">
        <v>12</v>
      </c>
    </row>
    <row r="3737" spans="1:12">
      <c r="A3737" s="12">
        <v>45425</v>
      </c>
      <c r="B3737" s="16" t="s">
        <v>113</v>
      </c>
      <c r="C3737" s="1" t="s">
        <v>7360</v>
      </c>
      <c r="D3737" s="8">
        <v>7617577</v>
      </c>
      <c r="E3737" s="8" t="s">
        <v>7000</v>
      </c>
      <c r="F3737" s="8">
        <v>0</v>
      </c>
      <c r="G3737" s="9">
        <v>1</v>
      </c>
      <c r="H3737" s="1">
        <v>1</v>
      </c>
      <c r="I3737" s="8">
        <v>210.79</v>
      </c>
      <c r="J3737" s="9" t="s">
        <v>22</v>
      </c>
    </row>
    <row r="3738" spans="1:12">
      <c r="A3738" s="12">
        <v>45425</v>
      </c>
      <c r="B3738" s="16" t="s">
        <v>113</v>
      </c>
      <c r="C3738" s="1" t="s">
        <v>5526</v>
      </c>
      <c r="D3738" s="8">
        <v>8833531</v>
      </c>
      <c r="E3738" s="8" t="s">
        <v>7361</v>
      </c>
      <c r="F3738" s="8">
        <v>7</v>
      </c>
      <c r="G3738" s="9">
        <v>8</v>
      </c>
      <c r="H3738" s="1">
        <v>1</v>
      </c>
      <c r="I3738" s="8">
        <v>5.05</v>
      </c>
      <c r="J3738" s="9" t="s">
        <v>24</v>
      </c>
    </row>
    <row r="3739" spans="1:12">
      <c r="A3739" s="12">
        <v>45425</v>
      </c>
      <c r="B3739" s="16" t="s">
        <v>113</v>
      </c>
      <c r="C3739" s="1" t="s">
        <v>7362</v>
      </c>
      <c r="D3739" s="8">
        <v>561843</v>
      </c>
      <c r="E3739" s="8" t="s">
        <v>7363</v>
      </c>
      <c r="F3739" s="8">
        <v>3</v>
      </c>
      <c r="G3739" s="9">
        <v>0</v>
      </c>
      <c r="H3739" s="1" t="s">
        <v>1007</v>
      </c>
      <c r="I3739" s="8" t="s">
        <v>7364</v>
      </c>
      <c r="J3739" s="9" t="s">
        <v>12</v>
      </c>
    </row>
    <row r="3740" spans="1:12">
      <c r="A3740" s="12">
        <v>45425</v>
      </c>
      <c r="B3740" s="16" t="s">
        <v>113</v>
      </c>
      <c r="C3740" s="1" t="s">
        <v>7365</v>
      </c>
      <c r="D3740" s="8">
        <v>311183</v>
      </c>
      <c r="E3740" s="8" t="s">
        <v>7366</v>
      </c>
      <c r="F3740" s="8">
        <v>1</v>
      </c>
      <c r="G3740" s="9">
        <v>0</v>
      </c>
      <c r="H3740" s="1" t="s">
        <v>999</v>
      </c>
      <c r="I3740" s="8" t="s">
        <v>7367</v>
      </c>
      <c r="J3740" s="9" t="s">
        <v>12</v>
      </c>
    </row>
    <row r="3741" spans="1:12">
      <c r="A3741" s="12">
        <v>45425</v>
      </c>
      <c r="B3741" s="16" t="s">
        <v>113</v>
      </c>
      <c r="C3741" s="1" t="s">
        <v>7368</v>
      </c>
      <c r="D3741" s="8">
        <v>7448042</v>
      </c>
      <c r="E3741" s="8" t="s">
        <v>7369</v>
      </c>
      <c r="F3741" s="8">
        <v>0</v>
      </c>
      <c r="G3741" s="9">
        <v>1</v>
      </c>
      <c r="H3741" s="1">
        <v>1</v>
      </c>
      <c r="I3741" s="8">
        <v>8.18</v>
      </c>
      <c r="J3741" s="9" t="s">
        <v>12</v>
      </c>
    </row>
    <row r="3742" spans="1:12">
      <c r="A3742" s="12">
        <v>45425</v>
      </c>
      <c r="B3742" s="16" t="s">
        <v>113</v>
      </c>
      <c r="C3742" s="1" t="s">
        <v>118</v>
      </c>
      <c r="D3742" s="8">
        <v>4935496</v>
      </c>
      <c r="E3742" s="8" t="s">
        <v>7370</v>
      </c>
      <c r="F3742" s="8">
        <v>0</v>
      </c>
      <c r="G3742" s="9">
        <v>2</v>
      </c>
      <c r="H3742" s="1">
        <v>2</v>
      </c>
      <c r="I3742" s="8">
        <v>141.6</v>
      </c>
      <c r="J3742" s="9" t="s">
        <v>22</v>
      </c>
    </row>
    <row r="3743" spans="1:12">
      <c r="A3743" s="12">
        <v>45425</v>
      </c>
      <c r="B3743" s="16" t="s">
        <v>113</v>
      </c>
      <c r="C3743" s="1" t="s">
        <v>6796</v>
      </c>
      <c r="D3743" s="8">
        <v>9707454</v>
      </c>
      <c r="E3743" s="8" t="s">
        <v>7371</v>
      </c>
      <c r="F3743" s="8">
        <v>0</v>
      </c>
      <c r="G3743" s="9">
        <v>1</v>
      </c>
      <c r="H3743" s="1">
        <v>1</v>
      </c>
      <c r="I3743" s="8">
        <v>566.99</v>
      </c>
      <c r="J3743" s="9" t="s">
        <v>26</v>
      </c>
    </row>
    <row r="3744" spans="1:12">
      <c r="A3744" s="12">
        <v>45425</v>
      </c>
      <c r="B3744" s="16" t="s">
        <v>113</v>
      </c>
      <c r="C3744" s="1" t="s">
        <v>7372</v>
      </c>
      <c r="D3744" s="8">
        <v>944306</v>
      </c>
      <c r="E3744" s="8" t="s">
        <v>7373</v>
      </c>
      <c r="F3744" s="8">
        <v>9</v>
      </c>
      <c r="G3744" s="9">
        <v>4</v>
      </c>
      <c r="H3744" s="1" t="s">
        <v>86</v>
      </c>
      <c r="I3744" s="8" t="s">
        <v>7374</v>
      </c>
      <c r="J3744" s="9" t="s">
        <v>12</v>
      </c>
      <c r="K3744" s="96"/>
      <c r="L3744" s="96"/>
    </row>
    <row r="3745" spans="1:12">
      <c r="A3745" s="12">
        <v>45425</v>
      </c>
      <c r="B3745" s="16" t="s">
        <v>113</v>
      </c>
      <c r="C3745" s="1" t="s">
        <v>5432</v>
      </c>
      <c r="D3745" s="8">
        <v>162527</v>
      </c>
      <c r="E3745" s="8" t="s">
        <v>5433</v>
      </c>
      <c r="F3745" s="8">
        <v>6</v>
      </c>
      <c r="G3745" s="9">
        <v>10</v>
      </c>
      <c r="H3745" s="1">
        <v>4</v>
      </c>
      <c r="I3745" s="8">
        <v>25.92</v>
      </c>
      <c r="J3745" s="9" t="s">
        <v>12</v>
      </c>
      <c r="K3745" s="96"/>
      <c r="L3745" s="96"/>
    </row>
    <row r="3746" spans="1:12">
      <c r="A3746" s="12">
        <v>45425</v>
      </c>
      <c r="B3746" s="16" t="s">
        <v>113</v>
      </c>
      <c r="C3746" s="1" t="s">
        <v>7375</v>
      </c>
      <c r="D3746" s="8">
        <v>272131</v>
      </c>
      <c r="E3746" s="8" t="s">
        <v>7376</v>
      </c>
      <c r="F3746" s="8">
        <v>10</v>
      </c>
      <c r="G3746" s="9">
        <v>8</v>
      </c>
      <c r="H3746" s="1" t="s">
        <v>90</v>
      </c>
      <c r="I3746" s="8" t="s">
        <v>7377</v>
      </c>
      <c r="J3746" s="9" t="s">
        <v>12</v>
      </c>
      <c r="K3746" s="96"/>
      <c r="L3746" s="96"/>
    </row>
    <row r="3747" spans="1:12">
      <c r="A3747" s="12">
        <v>45425</v>
      </c>
      <c r="B3747" s="16" t="s">
        <v>113</v>
      </c>
      <c r="C3747" s="1" t="s">
        <v>3383</v>
      </c>
      <c r="D3747" s="8">
        <v>500272</v>
      </c>
      <c r="E3747" s="8" t="s">
        <v>7378</v>
      </c>
      <c r="F3747" s="8">
        <v>9</v>
      </c>
      <c r="G3747" s="9">
        <v>0</v>
      </c>
      <c r="H3747" s="1" t="s">
        <v>303</v>
      </c>
      <c r="I3747" s="8" t="s">
        <v>7379</v>
      </c>
      <c r="J3747" s="9" t="s">
        <v>12</v>
      </c>
      <c r="K3747" s="96"/>
      <c r="L3747" s="96"/>
    </row>
    <row r="3748" spans="1:12">
      <c r="A3748" s="12">
        <v>45425</v>
      </c>
      <c r="B3748" s="16" t="s">
        <v>113</v>
      </c>
      <c r="C3748" s="1" t="s">
        <v>7380</v>
      </c>
      <c r="D3748" s="8">
        <v>194118</v>
      </c>
      <c r="E3748" s="8" t="s">
        <v>7381</v>
      </c>
      <c r="F3748" s="8">
        <v>0</v>
      </c>
      <c r="G3748" s="9">
        <v>2</v>
      </c>
      <c r="H3748" s="1">
        <v>2</v>
      </c>
      <c r="I3748" s="8">
        <v>2.84</v>
      </c>
      <c r="J3748" s="9" t="s">
        <v>12</v>
      </c>
      <c r="K3748" s="96"/>
      <c r="L3748" s="96"/>
    </row>
    <row r="3749" spans="1:12">
      <c r="A3749" s="12">
        <v>45425</v>
      </c>
      <c r="B3749" s="16" t="s">
        <v>113</v>
      </c>
      <c r="C3749" s="1" t="s">
        <v>7382</v>
      </c>
      <c r="D3749" s="8">
        <v>4744435</v>
      </c>
      <c r="E3749" s="8" t="s">
        <v>7383</v>
      </c>
      <c r="F3749" s="8">
        <v>4</v>
      </c>
      <c r="G3749" s="9">
        <v>43</v>
      </c>
      <c r="H3749" s="1">
        <v>39</v>
      </c>
      <c r="I3749" s="8">
        <v>265.2</v>
      </c>
      <c r="J3749" s="9" t="s">
        <v>28</v>
      </c>
    </row>
    <row r="3750" spans="1:12">
      <c r="A3750" s="12">
        <v>45425</v>
      </c>
      <c r="B3750" s="16" t="s">
        <v>113</v>
      </c>
      <c r="C3750" s="1" t="s">
        <v>3386</v>
      </c>
      <c r="D3750" s="8">
        <v>5207151</v>
      </c>
      <c r="E3750" s="8" t="s">
        <v>7384</v>
      </c>
      <c r="F3750" s="8">
        <v>2</v>
      </c>
      <c r="G3750" s="9">
        <v>8</v>
      </c>
      <c r="H3750" s="1">
        <v>6</v>
      </c>
      <c r="I3750" s="8">
        <v>503.94</v>
      </c>
      <c r="J3750" s="9" t="s">
        <v>22</v>
      </c>
    </row>
    <row r="3751" spans="1:12">
      <c r="A3751" s="12">
        <v>45425</v>
      </c>
      <c r="B3751" s="16" t="s">
        <v>113</v>
      </c>
      <c r="C3751" s="1" t="s">
        <v>7385</v>
      </c>
      <c r="D3751" s="8">
        <v>423616</v>
      </c>
      <c r="E3751" s="8" t="s">
        <v>7386</v>
      </c>
      <c r="F3751" s="8">
        <v>0</v>
      </c>
      <c r="G3751" s="9">
        <v>46</v>
      </c>
      <c r="H3751" s="1">
        <v>46</v>
      </c>
      <c r="I3751" s="8">
        <v>45.95</v>
      </c>
      <c r="J3751" s="9" t="s">
        <v>12</v>
      </c>
    </row>
    <row r="3752" spans="1:12">
      <c r="A3752" s="12">
        <v>45425</v>
      </c>
      <c r="B3752" s="16" t="s">
        <v>113</v>
      </c>
      <c r="C3752" s="1" t="s">
        <v>7387</v>
      </c>
      <c r="D3752" s="8">
        <v>680005</v>
      </c>
      <c r="E3752" s="8" t="s">
        <v>7388</v>
      </c>
      <c r="F3752" s="8">
        <v>2</v>
      </c>
      <c r="G3752" s="9">
        <v>3</v>
      </c>
      <c r="H3752" s="1">
        <v>1</v>
      </c>
      <c r="I3752" s="8">
        <v>49.97</v>
      </c>
      <c r="J3752" s="9" t="s">
        <v>12</v>
      </c>
    </row>
    <row r="3753" spans="1:12">
      <c r="A3753" s="12">
        <v>45425</v>
      </c>
      <c r="B3753" s="16" t="s">
        <v>113</v>
      </c>
      <c r="C3753" s="1" t="s">
        <v>3391</v>
      </c>
      <c r="D3753" s="8">
        <v>629813</v>
      </c>
      <c r="E3753" s="8" t="s">
        <v>7389</v>
      </c>
      <c r="F3753" s="8">
        <v>3</v>
      </c>
      <c r="G3753" s="9">
        <v>2</v>
      </c>
      <c r="H3753" s="1" t="s">
        <v>79</v>
      </c>
      <c r="I3753" s="8" t="s">
        <v>7390</v>
      </c>
      <c r="J3753" s="9" t="s">
        <v>12</v>
      </c>
    </row>
    <row r="3754" spans="1:12">
      <c r="A3754" s="12">
        <v>45425</v>
      </c>
      <c r="B3754" s="16" t="s">
        <v>113</v>
      </c>
      <c r="C3754" s="1" t="s">
        <v>7391</v>
      </c>
      <c r="D3754" s="8">
        <v>399253</v>
      </c>
      <c r="E3754" s="8" t="s">
        <v>7392</v>
      </c>
      <c r="F3754" s="8">
        <v>9</v>
      </c>
      <c r="G3754" s="9">
        <v>45</v>
      </c>
      <c r="H3754" s="1">
        <v>36</v>
      </c>
      <c r="I3754" s="8">
        <v>295.2</v>
      </c>
      <c r="J3754" s="9" t="s">
        <v>20</v>
      </c>
    </row>
    <row r="3755" spans="1:12">
      <c r="A3755" s="12">
        <v>45425</v>
      </c>
      <c r="B3755" s="16" t="s">
        <v>113</v>
      </c>
      <c r="C3755" s="1" t="s">
        <v>7393</v>
      </c>
      <c r="D3755" s="8">
        <v>660453</v>
      </c>
      <c r="E3755" s="8" t="s">
        <v>7394</v>
      </c>
      <c r="F3755" s="8">
        <v>7</v>
      </c>
      <c r="G3755" s="9">
        <v>6</v>
      </c>
      <c r="H3755" s="1" t="s">
        <v>79</v>
      </c>
      <c r="I3755" s="8" t="s">
        <v>7395</v>
      </c>
      <c r="J3755" s="9" t="s">
        <v>12</v>
      </c>
    </row>
    <row r="3756" spans="1:12">
      <c r="A3756" s="12">
        <v>45425</v>
      </c>
      <c r="B3756" s="16" t="s">
        <v>113</v>
      </c>
      <c r="C3756" s="1" t="s">
        <v>7396</v>
      </c>
      <c r="D3756" s="8">
        <v>208225</v>
      </c>
      <c r="E3756" s="8" t="s">
        <v>7397</v>
      </c>
      <c r="F3756" s="8">
        <v>2</v>
      </c>
      <c r="G3756" s="9">
        <v>16</v>
      </c>
      <c r="H3756" s="1">
        <v>14</v>
      </c>
      <c r="I3756" s="8">
        <v>16.239999999999998</v>
      </c>
      <c r="J3756" s="9" t="s">
        <v>12</v>
      </c>
    </row>
    <row r="3757" spans="1:12">
      <c r="A3757" s="12">
        <v>45425</v>
      </c>
      <c r="B3757" s="16" t="s">
        <v>113</v>
      </c>
      <c r="C3757" s="1" t="s">
        <v>7398</v>
      </c>
      <c r="D3757" s="8">
        <v>503672</v>
      </c>
      <c r="E3757" s="8" t="s">
        <v>7399</v>
      </c>
      <c r="F3757" s="8">
        <v>1</v>
      </c>
      <c r="G3757" s="9">
        <v>13</v>
      </c>
      <c r="H3757" s="1">
        <v>12</v>
      </c>
      <c r="I3757" s="8">
        <v>48.72</v>
      </c>
      <c r="J3757" s="9" t="s">
        <v>12</v>
      </c>
    </row>
    <row r="3758" spans="1:12">
      <c r="A3758" s="12">
        <v>45425</v>
      </c>
      <c r="B3758" s="16" t="s">
        <v>113</v>
      </c>
      <c r="C3758" s="1" t="s">
        <v>7400</v>
      </c>
      <c r="D3758" s="8">
        <v>393955</v>
      </c>
      <c r="E3758" s="8" t="s">
        <v>7401</v>
      </c>
      <c r="F3758" s="8">
        <v>2</v>
      </c>
      <c r="G3758" s="9">
        <v>3</v>
      </c>
      <c r="H3758" s="1">
        <v>1</v>
      </c>
      <c r="I3758" s="8">
        <v>18.89</v>
      </c>
      <c r="J3758" s="9" t="s">
        <v>12</v>
      </c>
    </row>
    <row r="3759" spans="1:12">
      <c r="A3759" s="12">
        <v>45425</v>
      </c>
      <c r="B3759" s="16" t="s">
        <v>113</v>
      </c>
      <c r="C3759" s="1" t="s">
        <v>163</v>
      </c>
      <c r="D3759" s="8">
        <v>687147</v>
      </c>
      <c r="E3759" s="8" t="s">
        <v>7402</v>
      </c>
      <c r="F3759" s="8">
        <v>2</v>
      </c>
      <c r="G3759" s="9">
        <v>3</v>
      </c>
      <c r="H3759" s="1">
        <v>1</v>
      </c>
      <c r="I3759" s="8">
        <v>48.5</v>
      </c>
      <c r="J3759" s="9" t="s">
        <v>12</v>
      </c>
    </row>
    <row r="3760" spans="1:12">
      <c r="A3760" s="12">
        <v>45425</v>
      </c>
      <c r="B3760" s="16" t="s">
        <v>113</v>
      </c>
      <c r="C3760" s="1" t="s">
        <v>7403</v>
      </c>
      <c r="D3760" s="8">
        <v>839969</v>
      </c>
      <c r="E3760" s="8" t="s">
        <v>7404</v>
      </c>
      <c r="F3760" s="8">
        <v>9</v>
      </c>
      <c r="G3760" s="9">
        <v>10</v>
      </c>
      <c r="H3760" s="1">
        <v>1</v>
      </c>
      <c r="I3760" s="8">
        <v>28.48</v>
      </c>
      <c r="J3760" s="9" t="s">
        <v>12</v>
      </c>
    </row>
    <row r="3761" spans="1:10">
      <c r="A3761" s="12">
        <v>45425</v>
      </c>
      <c r="B3761" s="16" t="s">
        <v>113</v>
      </c>
      <c r="C3761" s="1" t="s">
        <v>7405</v>
      </c>
      <c r="D3761" s="8">
        <v>1159969</v>
      </c>
      <c r="E3761" s="8" t="s">
        <v>7406</v>
      </c>
      <c r="F3761" s="8">
        <v>3</v>
      </c>
      <c r="G3761" s="9">
        <v>5</v>
      </c>
      <c r="H3761" s="1">
        <v>2</v>
      </c>
      <c r="I3761" s="8">
        <v>368.82</v>
      </c>
      <c r="J3761" s="9" t="s">
        <v>22</v>
      </c>
    </row>
    <row r="3762" spans="1:10">
      <c r="A3762" s="12">
        <v>45425</v>
      </c>
      <c r="B3762" s="16" t="s">
        <v>113</v>
      </c>
      <c r="C3762" s="1" t="s">
        <v>7407</v>
      </c>
      <c r="D3762" s="8">
        <v>865486</v>
      </c>
      <c r="E3762" s="8" t="s">
        <v>7408</v>
      </c>
      <c r="F3762" s="8">
        <v>3</v>
      </c>
      <c r="G3762" s="9">
        <v>12</v>
      </c>
      <c r="H3762" s="1">
        <v>9</v>
      </c>
      <c r="I3762" s="8">
        <v>48.33</v>
      </c>
      <c r="J3762" s="9" t="s">
        <v>12</v>
      </c>
    </row>
    <row r="3763" spans="1:10">
      <c r="A3763" s="12">
        <v>45425</v>
      </c>
      <c r="B3763" s="16" t="s">
        <v>113</v>
      </c>
      <c r="C3763" s="1" t="s">
        <v>7409</v>
      </c>
      <c r="D3763" s="8">
        <v>659649</v>
      </c>
      <c r="E3763" s="8" t="s">
        <v>7410</v>
      </c>
      <c r="F3763" s="8">
        <v>1</v>
      </c>
      <c r="G3763" s="9">
        <v>3</v>
      </c>
      <c r="H3763" s="1">
        <v>2</v>
      </c>
      <c r="I3763" s="8">
        <v>6.22</v>
      </c>
      <c r="J3763" s="9" t="s">
        <v>12</v>
      </c>
    </row>
    <row r="3764" spans="1:10">
      <c r="A3764" s="12">
        <v>45425</v>
      </c>
      <c r="B3764" s="16" t="s">
        <v>113</v>
      </c>
      <c r="C3764" s="1" t="s">
        <v>173</v>
      </c>
      <c r="D3764" s="8">
        <v>8834351</v>
      </c>
      <c r="E3764" s="8" t="s">
        <v>7411</v>
      </c>
      <c r="F3764" s="8">
        <v>0</v>
      </c>
      <c r="G3764" s="9">
        <v>2</v>
      </c>
      <c r="H3764" s="1">
        <v>2</v>
      </c>
      <c r="I3764" s="8">
        <v>13.5</v>
      </c>
      <c r="J3764" s="9" t="s">
        <v>12</v>
      </c>
    </row>
    <row r="3765" spans="1:10">
      <c r="A3765" s="12">
        <v>45425</v>
      </c>
      <c r="B3765" s="16" t="s">
        <v>113</v>
      </c>
      <c r="C3765" s="1" t="s">
        <v>7412</v>
      </c>
      <c r="D3765" s="8">
        <v>874492</v>
      </c>
      <c r="E3765" s="8" t="s">
        <v>7413</v>
      </c>
      <c r="F3765" s="8">
        <v>0</v>
      </c>
      <c r="G3765" s="9">
        <v>1</v>
      </c>
      <c r="H3765" s="1">
        <v>1</v>
      </c>
      <c r="I3765" s="8">
        <v>119.55</v>
      </c>
      <c r="J3765" s="9" t="s">
        <v>12</v>
      </c>
    </row>
    <row r="3766" spans="1:10">
      <c r="A3766" s="12">
        <v>45425</v>
      </c>
      <c r="B3766" s="16" t="s">
        <v>113</v>
      </c>
      <c r="C3766" s="1" t="s">
        <v>7414</v>
      </c>
      <c r="D3766" s="8">
        <v>345134</v>
      </c>
      <c r="E3766" s="8" t="s">
        <v>7415</v>
      </c>
      <c r="F3766" s="8">
        <v>5</v>
      </c>
      <c r="G3766" s="9">
        <v>8</v>
      </c>
      <c r="H3766" s="1">
        <v>3</v>
      </c>
      <c r="I3766" s="8">
        <v>166.05</v>
      </c>
      <c r="J3766" s="9" t="s">
        <v>12</v>
      </c>
    </row>
    <row r="3767" spans="1:10">
      <c r="A3767" s="12">
        <v>45425</v>
      </c>
      <c r="B3767" s="16" t="s">
        <v>113</v>
      </c>
      <c r="C3767" s="1" t="s">
        <v>7416</v>
      </c>
      <c r="D3767" s="8">
        <v>1365625</v>
      </c>
      <c r="E3767" s="8" t="s">
        <v>7417</v>
      </c>
      <c r="F3767" s="8">
        <v>0</v>
      </c>
      <c r="G3767" s="9">
        <v>3</v>
      </c>
      <c r="H3767" s="1">
        <v>3</v>
      </c>
      <c r="I3767" s="8">
        <v>3.78</v>
      </c>
      <c r="J3767" s="9" t="s">
        <v>12</v>
      </c>
    </row>
    <row r="3768" spans="1:10">
      <c r="A3768" s="12">
        <v>45425</v>
      </c>
      <c r="B3768" s="16" t="s">
        <v>113</v>
      </c>
      <c r="C3768" s="1" t="s">
        <v>7418</v>
      </c>
      <c r="D3768" s="8">
        <v>411473</v>
      </c>
      <c r="E3768" s="8" t="s">
        <v>7419</v>
      </c>
      <c r="F3768" s="8">
        <v>6</v>
      </c>
      <c r="G3768" s="9">
        <v>4</v>
      </c>
      <c r="H3768" s="1" t="s">
        <v>90</v>
      </c>
      <c r="I3768" s="8" t="s">
        <v>167</v>
      </c>
      <c r="J3768" s="9" t="s">
        <v>12</v>
      </c>
    </row>
    <row r="3769" spans="1:10">
      <c r="A3769" s="12">
        <v>45425</v>
      </c>
      <c r="B3769" s="16" t="s">
        <v>113</v>
      </c>
      <c r="C3769" s="1" t="s">
        <v>3469</v>
      </c>
      <c r="D3769" s="8">
        <v>267662</v>
      </c>
      <c r="E3769" s="8" t="s">
        <v>3470</v>
      </c>
      <c r="F3769" s="8">
        <v>1</v>
      </c>
      <c r="G3769" s="9">
        <v>3</v>
      </c>
      <c r="H3769" s="1">
        <v>2</v>
      </c>
      <c r="I3769" s="8">
        <v>789.08</v>
      </c>
      <c r="J3769" s="9" t="s">
        <v>26</v>
      </c>
    </row>
    <row r="3770" spans="1:10">
      <c r="A3770" s="12">
        <v>45425</v>
      </c>
      <c r="B3770" s="16" t="s">
        <v>113</v>
      </c>
      <c r="C3770" s="1" t="s">
        <v>7420</v>
      </c>
      <c r="D3770" s="8">
        <v>680074</v>
      </c>
      <c r="E3770" s="8" t="s">
        <v>7421</v>
      </c>
      <c r="F3770" s="8">
        <v>2</v>
      </c>
      <c r="G3770" s="9">
        <v>6</v>
      </c>
      <c r="H3770" s="1">
        <v>4</v>
      </c>
      <c r="I3770" s="8">
        <v>33.04</v>
      </c>
      <c r="J3770" s="9" t="s">
        <v>12</v>
      </c>
    </row>
    <row r="3771" spans="1:10">
      <c r="A3771" s="12">
        <v>45425</v>
      </c>
      <c r="B3771" s="16" t="s">
        <v>113</v>
      </c>
      <c r="C3771" s="1" t="s">
        <v>175</v>
      </c>
      <c r="D3771" s="8">
        <v>275461</v>
      </c>
      <c r="E3771" s="8" t="s">
        <v>1400</v>
      </c>
      <c r="F3771" s="8">
        <v>10</v>
      </c>
      <c r="G3771" s="9">
        <v>9</v>
      </c>
      <c r="H3771" s="1" t="s">
        <v>79</v>
      </c>
      <c r="I3771" s="8" t="s">
        <v>177</v>
      </c>
      <c r="J3771" s="9" t="s">
        <v>12</v>
      </c>
    </row>
    <row r="3772" spans="1:10">
      <c r="A3772" s="12">
        <v>45425</v>
      </c>
      <c r="B3772" s="16" t="s">
        <v>113</v>
      </c>
      <c r="C3772" s="1" t="s">
        <v>7422</v>
      </c>
      <c r="D3772" s="8">
        <v>498831</v>
      </c>
      <c r="E3772" s="8" t="s">
        <v>7423</v>
      </c>
      <c r="F3772" s="8">
        <v>0</v>
      </c>
      <c r="G3772" s="9">
        <v>19</v>
      </c>
      <c r="H3772" s="1">
        <v>19</v>
      </c>
      <c r="I3772" s="8">
        <v>28.34</v>
      </c>
      <c r="J3772" s="9" t="s">
        <v>12</v>
      </c>
    </row>
    <row r="3773" spans="1:10">
      <c r="A3773" s="12">
        <v>45425</v>
      </c>
      <c r="B3773" s="16" t="s">
        <v>113</v>
      </c>
      <c r="C3773" s="1" t="s">
        <v>7424</v>
      </c>
      <c r="D3773" s="8">
        <v>2828933</v>
      </c>
      <c r="E3773" s="8" t="s">
        <v>7425</v>
      </c>
      <c r="F3773" s="8">
        <v>2</v>
      </c>
      <c r="G3773" s="9">
        <v>3</v>
      </c>
      <c r="H3773" s="1">
        <v>1</v>
      </c>
      <c r="I3773" s="8">
        <v>31.91</v>
      </c>
      <c r="J3773" s="9" t="s">
        <v>12</v>
      </c>
    </row>
    <row r="3774" spans="1:10">
      <c r="A3774" s="12">
        <v>45425</v>
      </c>
      <c r="B3774" s="16" t="s">
        <v>64</v>
      </c>
      <c r="C3774" s="1" t="s">
        <v>7426</v>
      </c>
      <c r="D3774" s="8">
        <v>221720</v>
      </c>
      <c r="E3774" s="8" t="s">
        <v>7427</v>
      </c>
      <c r="F3774" s="8">
        <v>250</v>
      </c>
      <c r="G3774" s="9">
        <v>242</v>
      </c>
      <c r="H3774" s="1" t="s">
        <v>2405</v>
      </c>
      <c r="I3774" s="8" t="s">
        <v>7428</v>
      </c>
      <c r="J3774" s="9" t="s">
        <v>12</v>
      </c>
    </row>
    <row r="3775" spans="1:10">
      <c r="A3775" s="12">
        <v>45425</v>
      </c>
      <c r="B3775" s="16" t="s">
        <v>64</v>
      </c>
      <c r="C3775" s="1" t="s">
        <v>7429</v>
      </c>
      <c r="D3775" s="8">
        <v>169157</v>
      </c>
      <c r="E3775" s="8" t="s">
        <v>3765</v>
      </c>
      <c r="F3775" s="8">
        <v>272</v>
      </c>
      <c r="G3775" s="9">
        <v>267</v>
      </c>
      <c r="H3775" s="1" t="s">
        <v>3799</v>
      </c>
      <c r="I3775" s="8" t="s">
        <v>7430</v>
      </c>
      <c r="J3775" s="9" t="s">
        <v>12</v>
      </c>
    </row>
    <row r="3776" spans="1:10">
      <c r="A3776" s="12">
        <v>45425</v>
      </c>
      <c r="B3776" s="16" t="s">
        <v>64</v>
      </c>
      <c r="C3776" s="1" t="s">
        <v>7431</v>
      </c>
      <c r="D3776" s="8">
        <v>681157</v>
      </c>
      <c r="E3776" s="8" t="s">
        <v>5598</v>
      </c>
      <c r="F3776" s="8">
        <v>29</v>
      </c>
      <c r="G3776" s="9">
        <v>32</v>
      </c>
      <c r="H3776" s="1">
        <v>3</v>
      </c>
      <c r="I3776" s="8">
        <v>34.56</v>
      </c>
      <c r="J3776" s="9" t="s">
        <v>12</v>
      </c>
    </row>
    <row r="3777" spans="1:14">
      <c r="A3777" s="12">
        <v>45425</v>
      </c>
      <c r="B3777" s="16" t="s">
        <v>64</v>
      </c>
      <c r="C3777" s="1" t="s">
        <v>7432</v>
      </c>
      <c r="D3777" s="8">
        <v>9895197</v>
      </c>
      <c r="E3777" s="8" t="s">
        <v>7433</v>
      </c>
      <c r="F3777" s="8">
        <v>7</v>
      </c>
      <c r="G3777" s="9">
        <v>10</v>
      </c>
      <c r="H3777" s="1">
        <v>3</v>
      </c>
      <c r="I3777" s="8">
        <v>150.47999999999999</v>
      </c>
      <c r="J3777" s="9" t="s">
        <v>12</v>
      </c>
    </row>
    <row r="3778" spans="1:14">
      <c r="A3778" s="12">
        <v>45425</v>
      </c>
      <c r="B3778" s="16" t="s">
        <v>64</v>
      </c>
      <c r="C3778" s="1" t="s">
        <v>7434</v>
      </c>
      <c r="D3778" s="8">
        <v>864855</v>
      </c>
      <c r="E3778" s="8" t="s">
        <v>7435</v>
      </c>
      <c r="F3778" s="8">
        <v>26</v>
      </c>
      <c r="G3778" s="9">
        <v>21</v>
      </c>
      <c r="H3778" s="1" t="s">
        <v>3799</v>
      </c>
      <c r="I3778" s="8" t="s">
        <v>7436</v>
      </c>
      <c r="J3778" s="9" t="s">
        <v>12</v>
      </c>
    </row>
    <row r="3779" spans="1:14">
      <c r="A3779" s="12">
        <v>45425</v>
      </c>
      <c r="B3779" s="16" t="s">
        <v>64</v>
      </c>
      <c r="C3779" s="1" t="s">
        <v>7437</v>
      </c>
      <c r="D3779" s="8">
        <v>759695</v>
      </c>
      <c r="E3779" s="8" t="s">
        <v>7438</v>
      </c>
      <c r="F3779" s="8">
        <v>32</v>
      </c>
      <c r="G3779" s="9">
        <v>36</v>
      </c>
      <c r="H3779" s="1">
        <v>4</v>
      </c>
      <c r="I3779" s="8">
        <v>50.11</v>
      </c>
      <c r="J3779" s="9" t="s">
        <v>12</v>
      </c>
    </row>
    <row r="3780" spans="1:14">
      <c r="A3780" s="12">
        <v>45425</v>
      </c>
      <c r="B3780" s="16" t="s">
        <v>64</v>
      </c>
      <c r="C3780" s="1" t="s">
        <v>7439</v>
      </c>
      <c r="D3780" s="8">
        <v>678583</v>
      </c>
      <c r="E3780" s="8" t="s">
        <v>7440</v>
      </c>
      <c r="F3780" s="8">
        <v>29</v>
      </c>
      <c r="G3780" s="9">
        <v>37</v>
      </c>
      <c r="H3780" s="1">
        <v>8</v>
      </c>
      <c r="I3780" s="8">
        <v>92.15</v>
      </c>
      <c r="J3780" s="9" t="s">
        <v>12</v>
      </c>
    </row>
    <row r="3781" spans="1:14">
      <c r="A3781" s="12">
        <v>45425</v>
      </c>
      <c r="B3781" s="16" t="s">
        <v>64</v>
      </c>
      <c r="C3781" s="1" t="s">
        <v>5158</v>
      </c>
      <c r="D3781" s="8">
        <v>352475</v>
      </c>
      <c r="E3781" s="8" t="s">
        <v>7441</v>
      </c>
      <c r="F3781" s="8">
        <v>39</v>
      </c>
      <c r="G3781" s="9">
        <v>64</v>
      </c>
      <c r="H3781" s="1">
        <v>25</v>
      </c>
      <c r="I3781" s="8">
        <v>1439.75</v>
      </c>
      <c r="J3781" s="9" t="s">
        <v>22</v>
      </c>
    </row>
    <row r="3782" spans="1:14">
      <c r="A3782" s="12">
        <v>45425</v>
      </c>
      <c r="B3782" s="16" t="s">
        <v>64</v>
      </c>
      <c r="C3782" s="1" t="s">
        <v>7442</v>
      </c>
      <c r="D3782" s="8">
        <v>4399401</v>
      </c>
      <c r="E3782" s="8" t="s">
        <v>7443</v>
      </c>
      <c r="F3782" s="8">
        <v>41</v>
      </c>
      <c r="G3782" s="9">
        <v>42</v>
      </c>
      <c r="H3782" s="1">
        <v>1</v>
      </c>
      <c r="I3782" s="8">
        <v>7.99</v>
      </c>
      <c r="J3782" s="9" t="s">
        <v>24</v>
      </c>
    </row>
    <row r="3783" spans="1:14">
      <c r="A3783" s="12">
        <v>45425</v>
      </c>
      <c r="B3783" s="16" t="s">
        <v>64</v>
      </c>
      <c r="C3783" s="1" t="s">
        <v>7444</v>
      </c>
      <c r="D3783" s="8">
        <v>268601</v>
      </c>
      <c r="E3783" s="8" t="s">
        <v>449</v>
      </c>
      <c r="F3783" s="8">
        <v>124</v>
      </c>
      <c r="G3783" s="9">
        <v>185</v>
      </c>
      <c r="H3783" s="1">
        <v>61</v>
      </c>
      <c r="I3783" s="8">
        <v>161.04</v>
      </c>
      <c r="J3783" s="9" t="s">
        <v>16</v>
      </c>
      <c r="L3783"/>
      <c r="M3783"/>
      <c r="N3783"/>
    </row>
    <row r="3784" spans="1:14">
      <c r="A3784" s="12">
        <v>45425</v>
      </c>
      <c r="B3784" s="16" t="s">
        <v>64</v>
      </c>
      <c r="C3784" s="1" t="s">
        <v>7445</v>
      </c>
      <c r="D3784" s="8">
        <v>245415</v>
      </c>
      <c r="E3784" s="8" t="s">
        <v>7446</v>
      </c>
      <c r="F3784" s="8">
        <v>138</v>
      </c>
      <c r="G3784" s="9">
        <v>136</v>
      </c>
      <c r="H3784" s="1" t="s">
        <v>1014</v>
      </c>
      <c r="I3784" s="8" t="s">
        <v>7447</v>
      </c>
      <c r="J3784" s="9" t="s">
        <v>24</v>
      </c>
      <c r="L3784"/>
      <c r="M3784"/>
      <c r="N3784"/>
    </row>
    <row r="3785" spans="1:14">
      <c r="A3785" s="12">
        <v>45425</v>
      </c>
      <c r="B3785" s="16" t="s">
        <v>64</v>
      </c>
      <c r="C3785" s="1" t="s">
        <v>7448</v>
      </c>
      <c r="D3785" s="8">
        <v>256961</v>
      </c>
      <c r="E3785" s="8" t="s">
        <v>7449</v>
      </c>
      <c r="F3785" s="8">
        <v>35</v>
      </c>
      <c r="G3785" s="9">
        <v>36</v>
      </c>
      <c r="H3785" s="1">
        <v>1</v>
      </c>
      <c r="I3785" s="8">
        <v>9.6</v>
      </c>
      <c r="J3785" s="9" t="s">
        <v>12</v>
      </c>
      <c r="L3785"/>
      <c r="M3785"/>
      <c r="N3785"/>
    </row>
    <row r="3786" spans="1:14">
      <c r="A3786" s="12">
        <v>45425</v>
      </c>
      <c r="B3786" s="16" t="s">
        <v>64</v>
      </c>
      <c r="C3786" s="1" t="s">
        <v>7450</v>
      </c>
      <c r="D3786" s="8">
        <v>891103</v>
      </c>
      <c r="E3786" s="8" t="s">
        <v>7451</v>
      </c>
      <c r="F3786" s="8">
        <v>89</v>
      </c>
      <c r="G3786" s="9">
        <v>80</v>
      </c>
      <c r="H3786" s="1" t="s">
        <v>7452</v>
      </c>
      <c r="I3786" s="8" t="s">
        <v>7453</v>
      </c>
      <c r="J3786" s="9" t="s">
        <v>12</v>
      </c>
      <c r="L3786"/>
      <c r="M3786"/>
      <c r="N3786"/>
    </row>
    <row r="3787" spans="1:14">
      <c r="A3787" s="12">
        <v>45425</v>
      </c>
      <c r="B3787" s="16" t="s">
        <v>64</v>
      </c>
      <c r="C3787" s="1" t="s">
        <v>7454</v>
      </c>
      <c r="D3787" s="8">
        <v>112920</v>
      </c>
      <c r="E3787" s="8" t="s">
        <v>7455</v>
      </c>
      <c r="F3787" s="8">
        <v>88</v>
      </c>
      <c r="G3787" s="9">
        <v>94</v>
      </c>
      <c r="H3787" s="1">
        <v>6</v>
      </c>
      <c r="I3787" s="8">
        <v>21.53</v>
      </c>
      <c r="J3787" s="9" t="s">
        <v>24</v>
      </c>
      <c r="L3787"/>
      <c r="M3787"/>
      <c r="N3787"/>
    </row>
    <row r="3788" spans="1:14">
      <c r="A3788" s="12">
        <v>45425</v>
      </c>
      <c r="B3788" s="16" t="s">
        <v>64</v>
      </c>
      <c r="C3788" s="1" t="s">
        <v>7456</v>
      </c>
      <c r="D3788" s="8">
        <v>457727</v>
      </c>
      <c r="E3788" s="8" t="s">
        <v>7457</v>
      </c>
      <c r="F3788" s="8">
        <v>50</v>
      </c>
      <c r="G3788" s="9">
        <v>39</v>
      </c>
      <c r="H3788" s="1" t="s">
        <v>7458</v>
      </c>
      <c r="I3788" s="8" t="s">
        <v>7459</v>
      </c>
      <c r="J3788" s="9" t="s">
        <v>26</v>
      </c>
      <c r="L3788"/>
      <c r="M3788"/>
      <c r="N3788"/>
    </row>
    <row r="3789" spans="1:14">
      <c r="A3789" s="12">
        <v>45425</v>
      </c>
      <c r="B3789" s="16" t="s">
        <v>64</v>
      </c>
      <c r="C3789" s="1" t="s">
        <v>7460</v>
      </c>
      <c r="D3789" s="8">
        <v>724513</v>
      </c>
      <c r="E3789" s="8" t="s">
        <v>7461</v>
      </c>
      <c r="F3789" s="8">
        <v>896</v>
      </c>
      <c r="G3789" s="9">
        <v>887</v>
      </c>
      <c r="H3789" s="1" t="s">
        <v>7452</v>
      </c>
      <c r="I3789" s="8" t="s">
        <v>2150</v>
      </c>
      <c r="J3789" s="9" t="s">
        <v>12</v>
      </c>
      <c r="L3789"/>
      <c r="M3789"/>
      <c r="N3789"/>
    </row>
    <row r="3790" spans="1:14">
      <c r="A3790" s="12">
        <v>45425</v>
      </c>
      <c r="B3790" s="16" t="s">
        <v>64</v>
      </c>
      <c r="C3790" s="1" t="s">
        <v>7462</v>
      </c>
      <c r="D3790" s="8">
        <v>8399036</v>
      </c>
      <c r="E3790" s="8" t="s">
        <v>7463</v>
      </c>
      <c r="F3790" s="8">
        <v>9</v>
      </c>
      <c r="G3790" s="9">
        <v>12</v>
      </c>
      <c r="H3790" s="1">
        <v>3</v>
      </c>
      <c r="I3790" s="8">
        <v>646.47</v>
      </c>
      <c r="J3790" s="9" t="s">
        <v>22</v>
      </c>
      <c r="L3790"/>
      <c r="M3790"/>
      <c r="N3790"/>
    </row>
    <row r="3791" spans="1:14">
      <c r="A3791" s="12">
        <v>45425</v>
      </c>
      <c r="B3791" s="16" t="s">
        <v>64</v>
      </c>
      <c r="C3791" s="1" t="s">
        <v>7464</v>
      </c>
      <c r="D3791" s="8">
        <v>470229</v>
      </c>
      <c r="E3791" s="8" t="s">
        <v>7465</v>
      </c>
      <c r="F3791" s="8">
        <v>107</v>
      </c>
      <c r="G3791" s="9">
        <v>132</v>
      </c>
      <c r="H3791" s="1">
        <v>25</v>
      </c>
      <c r="I3791" s="8">
        <v>74.25</v>
      </c>
      <c r="J3791" s="9" t="s">
        <v>12</v>
      </c>
      <c r="L3791"/>
      <c r="M3791"/>
      <c r="N3791"/>
    </row>
    <row r="3792" spans="1:14">
      <c r="A3792" s="12">
        <v>45425</v>
      </c>
      <c r="B3792" s="16" t="s">
        <v>64</v>
      </c>
      <c r="C3792" s="1" t="s">
        <v>7466</v>
      </c>
      <c r="D3792" s="8">
        <v>420935</v>
      </c>
      <c r="E3792" s="8" t="s">
        <v>7467</v>
      </c>
      <c r="F3792" s="8">
        <v>40</v>
      </c>
      <c r="G3792" s="9">
        <v>47</v>
      </c>
      <c r="H3792" s="1">
        <v>7</v>
      </c>
      <c r="I3792" s="8">
        <v>56.63</v>
      </c>
      <c r="J3792" s="9" t="s">
        <v>24</v>
      </c>
      <c r="L3792"/>
      <c r="M3792"/>
      <c r="N3792"/>
    </row>
    <row r="3793" spans="1:14">
      <c r="A3793" s="12">
        <v>45425</v>
      </c>
      <c r="B3793" s="16" t="s">
        <v>64</v>
      </c>
      <c r="C3793" s="1" t="s">
        <v>7466</v>
      </c>
      <c r="D3793" s="8">
        <v>420935</v>
      </c>
      <c r="E3793" s="8" t="s">
        <v>7467</v>
      </c>
      <c r="F3793" s="8">
        <v>40</v>
      </c>
      <c r="G3793" s="9">
        <v>48</v>
      </c>
      <c r="H3793" s="1">
        <v>8</v>
      </c>
      <c r="I3793" s="8">
        <v>64.72</v>
      </c>
      <c r="J3793" s="9" t="s">
        <v>12</v>
      </c>
      <c r="L3793"/>
      <c r="M3793"/>
      <c r="N3793"/>
    </row>
    <row r="3794" spans="1:14">
      <c r="A3794" s="12">
        <v>45425</v>
      </c>
      <c r="B3794" s="16" t="s">
        <v>64</v>
      </c>
      <c r="C3794" s="1" t="s">
        <v>7468</v>
      </c>
      <c r="D3794" s="8">
        <v>713800</v>
      </c>
      <c r="E3794" s="8" t="s">
        <v>7469</v>
      </c>
      <c r="F3794" s="8">
        <v>81</v>
      </c>
      <c r="G3794" s="9">
        <v>78</v>
      </c>
      <c r="H3794" s="1" t="s">
        <v>71</v>
      </c>
      <c r="I3794" s="8" t="s">
        <v>7470</v>
      </c>
      <c r="J3794" s="9" t="s">
        <v>12</v>
      </c>
      <c r="L3794"/>
      <c r="M3794"/>
      <c r="N3794"/>
    </row>
    <row r="3795" spans="1:14">
      <c r="A3795" s="12">
        <v>45425</v>
      </c>
      <c r="B3795" s="16" t="s">
        <v>64</v>
      </c>
      <c r="C3795" s="1" t="s">
        <v>7471</v>
      </c>
      <c r="D3795" s="8">
        <v>615402</v>
      </c>
      <c r="E3795" s="8" t="s">
        <v>7472</v>
      </c>
      <c r="F3795" s="8">
        <v>468</v>
      </c>
      <c r="G3795" s="9">
        <v>467</v>
      </c>
      <c r="H3795" s="1" t="s">
        <v>79</v>
      </c>
      <c r="I3795" s="8" t="s">
        <v>7473</v>
      </c>
      <c r="J3795" s="9" t="s">
        <v>24</v>
      </c>
      <c r="L3795"/>
      <c r="M3795"/>
      <c r="N3795"/>
    </row>
    <row r="3796" spans="1:14">
      <c r="A3796" s="12">
        <v>45425</v>
      </c>
      <c r="B3796" s="16" t="s">
        <v>64</v>
      </c>
      <c r="C3796" s="1" t="s">
        <v>7474</v>
      </c>
      <c r="D3796" s="8">
        <v>9216075</v>
      </c>
      <c r="E3796" s="8" t="s">
        <v>7475</v>
      </c>
      <c r="F3796" s="8">
        <v>19</v>
      </c>
      <c r="G3796" s="9">
        <v>41</v>
      </c>
      <c r="H3796" s="1">
        <v>22</v>
      </c>
      <c r="I3796" s="8">
        <v>1784.2</v>
      </c>
      <c r="J3796" s="9" t="s">
        <v>45</v>
      </c>
    </row>
    <row r="3797" spans="1:14">
      <c r="A3797" s="12">
        <v>45425</v>
      </c>
      <c r="B3797" s="16" t="s">
        <v>64</v>
      </c>
      <c r="C3797" s="1" t="s">
        <v>7476</v>
      </c>
      <c r="D3797" s="8">
        <v>3701286</v>
      </c>
      <c r="E3797" s="8" t="s">
        <v>7477</v>
      </c>
      <c r="F3797" s="8">
        <v>56</v>
      </c>
      <c r="G3797" s="9">
        <v>49</v>
      </c>
      <c r="H3797" s="1" t="s">
        <v>282</v>
      </c>
      <c r="I3797" s="8" t="s">
        <v>7478</v>
      </c>
      <c r="J3797" s="9" t="s">
        <v>12</v>
      </c>
    </row>
    <row r="3798" spans="1:14">
      <c r="A3798" s="12">
        <v>45425</v>
      </c>
      <c r="B3798" s="16" t="s">
        <v>64</v>
      </c>
      <c r="C3798" s="1" t="s">
        <v>7479</v>
      </c>
      <c r="D3798" s="8">
        <v>523932</v>
      </c>
      <c r="E3798" s="8" t="s">
        <v>7480</v>
      </c>
      <c r="F3798" s="8">
        <v>78</v>
      </c>
      <c r="G3798" s="9">
        <v>79</v>
      </c>
      <c r="H3798" s="1">
        <v>1</v>
      </c>
      <c r="I3798" s="8">
        <v>25.54</v>
      </c>
      <c r="J3798" s="9" t="s">
        <v>12</v>
      </c>
    </row>
    <row r="3799" spans="1:14">
      <c r="A3799" s="12">
        <v>45425</v>
      </c>
      <c r="B3799" s="16" t="s">
        <v>64</v>
      </c>
      <c r="C3799" s="1" t="s">
        <v>7481</v>
      </c>
      <c r="D3799" s="8">
        <v>143303</v>
      </c>
      <c r="E3799" s="8" t="s">
        <v>7482</v>
      </c>
      <c r="F3799" s="8">
        <v>7</v>
      </c>
      <c r="G3799" s="9">
        <v>9</v>
      </c>
      <c r="H3799" s="1">
        <v>2</v>
      </c>
      <c r="I3799" s="8">
        <v>650.58000000000004</v>
      </c>
      <c r="J3799" s="9" t="s">
        <v>22</v>
      </c>
    </row>
    <row r="3800" spans="1:14">
      <c r="A3800" s="12">
        <v>45425</v>
      </c>
      <c r="B3800" s="16" t="s">
        <v>64</v>
      </c>
      <c r="C3800" s="1" t="s">
        <v>7483</v>
      </c>
      <c r="D3800" s="8">
        <v>830150</v>
      </c>
      <c r="E3800" s="8" t="s">
        <v>7484</v>
      </c>
      <c r="F3800" s="8">
        <v>8</v>
      </c>
      <c r="G3800" s="9">
        <v>9</v>
      </c>
      <c r="H3800" s="1">
        <v>1</v>
      </c>
      <c r="I3800" s="8">
        <v>292.76</v>
      </c>
      <c r="J3800" s="9" t="s">
        <v>22</v>
      </c>
    </row>
    <row r="3801" spans="1:14">
      <c r="A3801" s="12">
        <v>45425</v>
      </c>
      <c r="B3801" s="16" t="s">
        <v>64</v>
      </c>
      <c r="C3801" s="1" t="s">
        <v>7485</v>
      </c>
      <c r="D3801" s="8">
        <v>5353765</v>
      </c>
      <c r="E3801" s="8" t="s">
        <v>7486</v>
      </c>
      <c r="F3801" s="8">
        <v>8</v>
      </c>
      <c r="G3801" s="9">
        <v>9</v>
      </c>
      <c r="H3801" s="1">
        <v>1</v>
      </c>
      <c r="I3801" s="8">
        <v>265.62</v>
      </c>
      <c r="J3801" s="9" t="s">
        <v>22</v>
      </c>
    </row>
    <row r="3802" spans="1:14">
      <c r="A3802" s="12">
        <v>45425</v>
      </c>
      <c r="B3802" s="16" t="s">
        <v>64</v>
      </c>
      <c r="C3802" s="1" t="s">
        <v>7487</v>
      </c>
      <c r="D3802" s="8">
        <v>909004</v>
      </c>
      <c r="E3802" s="8" t="s">
        <v>7488</v>
      </c>
      <c r="F3802" s="8">
        <v>11</v>
      </c>
      <c r="G3802" s="9">
        <v>13</v>
      </c>
      <c r="H3802" s="1">
        <v>2</v>
      </c>
      <c r="I3802" s="8">
        <v>59.12</v>
      </c>
      <c r="J3802" s="9" t="s">
        <v>22</v>
      </c>
    </row>
    <row r="3803" spans="1:14">
      <c r="A3803" s="12">
        <v>45425</v>
      </c>
      <c r="B3803" s="16" t="s">
        <v>64</v>
      </c>
      <c r="C3803" s="1" t="s">
        <v>7489</v>
      </c>
      <c r="D3803" s="8">
        <v>9743405</v>
      </c>
      <c r="E3803" s="8" t="s">
        <v>7490</v>
      </c>
      <c r="F3803" s="8">
        <v>9</v>
      </c>
      <c r="G3803" s="9">
        <v>11</v>
      </c>
      <c r="H3803" s="1">
        <v>2</v>
      </c>
      <c r="I3803" s="8">
        <v>70.98</v>
      </c>
      <c r="J3803" s="9" t="s">
        <v>16</v>
      </c>
    </row>
    <row r="3804" spans="1:14">
      <c r="A3804" s="12">
        <v>45425</v>
      </c>
      <c r="B3804" s="16" t="s">
        <v>64</v>
      </c>
      <c r="C3804" s="1" t="s">
        <v>7491</v>
      </c>
      <c r="D3804" s="8">
        <v>4002131</v>
      </c>
      <c r="E3804" s="8" t="s">
        <v>1178</v>
      </c>
      <c r="F3804" s="8">
        <v>21</v>
      </c>
      <c r="G3804" s="9">
        <v>15</v>
      </c>
      <c r="H3804" s="1" t="s">
        <v>126</v>
      </c>
      <c r="I3804" s="8" t="s">
        <v>7492</v>
      </c>
      <c r="J3804" s="9" t="s">
        <v>26</v>
      </c>
    </row>
    <row r="3805" spans="1:14">
      <c r="A3805" s="12">
        <v>45425</v>
      </c>
      <c r="B3805" s="16" t="s">
        <v>64</v>
      </c>
      <c r="C3805" s="1" t="s">
        <v>7493</v>
      </c>
      <c r="D3805" s="8">
        <v>1628713</v>
      </c>
      <c r="E3805" s="8" t="s">
        <v>7494</v>
      </c>
      <c r="F3805" s="8">
        <v>9</v>
      </c>
      <c r="G3805" s="9">
        <v>8</v>
      </c>
      <c r="H3805" s="1" t="s">
        <v>79</v>
      </c>
      <c r="I3805" s="8" t="s">
        <v>7495</v>
      </c>
      <c r="J3805" s="9" t="s">
        <v>12</v>
      </c>
    </row>
    <row r="3806" spans="1:14">
      <c r="A3806" s="12">
        <v>45425</v>
      </c>
      <c r="B3806" s="16" t="s">
        <v>64</v>
      </c>
      <c r="C3806" s="1" t="s">
        <v>7496</v>
      </c>
      <c r="D3806" s="8">
        <v>791905</v>
      </c>
      <c r="E3806" s="8" t="s">
        <v>7497</v>
      </c>
      <c r="F3806" s="8">
        <v>30</v>
      </c>
      <c r="G3806" s="9">
        <v>38</v>
      </c>
      <c r="H3806" s="1">
        <v>8</v>
      </c>
      <c r="I3806" s="8">
        <v>356.73</v>
      </c>
      <c r="J3806" s="9" t="s">
        <v>24</v>
      </c>
    </row>
    <row r="3807" spans="1:14">
      <c r="A3807" s="12">
        <v>45425</v>
      </c>
      <c r="B3807" s="16" t="s">
        <v>64</v>
      </c>
      <c r="C3807" s="1" t="s">
        <v>7498</v>
      </c>
      <c r="D3807" s="8">
        <v>108528</v>
      </c>
      <c r="E3807" s="8" t="s">
        <v>7499</v>
      </c>
      <c r="F3807" s="8">
        <v>15</v>
      </c>
      <c r="G3807" s="9">
        <v>17</v>
      </c>
      <c r="H3807" s="1">
        <v>2</v>
      </c>
      <c r="I3807" s="8">
        <v>73.099999999999994</v>
      </c>
      <c r="J3807" s="9" t="s">
        <v>12</v>
      </c>
    </row>
    <row r="3808" spans="1:14">
      <c r="A3808" s="12">
        <v>45425</v>
      </c>
      <c r="B3808" s="16" t="s">
        <v>64</v>
      </c>
      <c r="C3808" s="1" t="s">
        <v>7500</v>
      </c>
      <c r="D3808" s="8">
        <v>8393808</v>
      </c>
      <c r="E3808" s="8" t="s">
        <v>7501</v>
      </c>
      <c r="F3808" s="8">
        <v>9</v>
      </c>
      <c r="G3808" s="9">
        <v>12</v>
      </c>
      <c r="H3808" s="1">
        <v>3</v>
      </c>
      <c r="I3808" s="8">
        <v>129.03</v>
      </c>
      <c r="J3808" s="9" t="s">
        <v>24</v>
      </c>
    </row>
    <row r="3809" spans="1:10">
      <c r="A3809" s="12">
        <v>45425</v>
      </c>
      <c r="B3809" s="16" t="s">
        <v>64</v>
      </c>
      <c r="C3809" s="1" t="s">
        <v>7502</v>
      </c>
      <c r="D3809" s="8">
        <v>8987632</v>
      </c>
      <c r="E3809" s="8" t="s">
        <v>7503</v>
      </c>
      <c r="F3809" s="8">
        <v>25</v>
      </c>
      <c r="G3809" s="9">
        <v>26</v>
      </c>
      <c r="H3809" s="1">
        <v>1</v>
      </c>
      <c r="I3809" s="8">
        <v>38.97</v>
      </c>
      <c r="J3809" s="9" t="s">
        <v>24</v>
      </c>
    </row>
    <row r="3810" spans="1:10">
      <c r="A3810" s="12">
        <v>45425</v>
      </c>
      <c r="B3810" s="16" t="s">
        <v>64</v>
      </c>
      <c r="C3810" s="1" t="s">
        <v>7504</v>
      </c>
      <c r="D3810" s="8">
        <v>5255766</v>
      </c>
      <c r="E3810" s="8" t="s">
        <v>4985</v>
      </c>
      <c r="F3810" s="8">
        <v>5</v>
      </c>
      <c r="G3810" s="9">
        <v>6</v>
      </c>
      <c r="H3810" s="1">
        <v>1</v>
      </c>
      <c r="I3810" s="8">
        <v>64.55</v>
      </c>
      <c r="J3810" s="9" t="s">
        <v>12</v>
      </c>
    </row>
    <row r="3811" spans="1:10">
      <c r="A3811" s="12">
        <v>45425</v>
      </c>
      <c r="B3811" s="16" t="s">
        <v>64</v>
      </c>
      <c r="C3811" s="1" t="s">
        <v>7505</v>
      </c>
      <c r="D3811" s="8">
        <v>6986618</v>
      </c>
      <c r="E3811" s="8" t="s">
        <v>7506</v>
      </c>
      <c r="F3811" s="8">
        <v>164</v>
      </c>
      <c r="G3811" s="9">
        <v>148</v>
      </c>
      <c r="H3811" s="1" t="s">
        <v>1221</v>
      </c>
      <c r="I3811" s="8" t="s">
        <v>7507</v>
      </c>
      <c r="J3811" s="9" t="s">
        <v>24</v>
      </c>
    </row>
    <row r="3812" spans="1:10">
      <c r="A3812" s="12">
        <v>45425</v>
      </c>
      <c r="B3812" s="16" t="s">
        <v>64</v>
      </c>
      <c r="C3812" s="1" t="s">
        <v>7508</v>
      </c>
      <c r="D3812" s="8">
        <v>1383229</v>
      </c>
      <c r="E3812" s="8" t="s">
        <v>7509</v>
      </c>
      <c r="F3812" s="8">
        <v>100</v>
      </c>
      <c r="G3812" s="9">
        <v>60</v>
      </c>
      <c r="H3812" s="1" t="s">
        <v>321</v>
      </c>
      <c r="I3812" s="8" t="s">
        <v>7510</v>
      </c>
      <c r="J3812" s="9" t="s">
        <v>47</v>
      </c>
    </row>
    <row r="3813" spans="1:10">
      <c r="A3813" s="12">
        <v>45425</v>
      </c>
      <c r="B3813" s="16" t="s">
        <v>64</v>
      </c>
      <c r="C3813" s="1" t="s">
        <v>7511</v>
      </c>
      <c r="D3813" s="8">
        <v>7926538</v>
      </c>
      <c r="E3813" s="8" t="s">
        <v>6647</v>
      </c>
      <c r="F3813" s="8">
        <v>30</v>
      </c>
      <c r="G3813" s="9">
        <v>18</v>
      </c>
      <c r="H3813" s="1" t="s">
        <v>1210</v>
      </c>
      <c r="I3813" s="8" t="s">
        <v>7512</v>
      </c>
      <c r="J3813" s="9" t="s">
        <v>47</v>
      </c>
    </row>
    <row r="3814" spans="1:10">
      <c r="A3814" s="12">
        <v>45425</v>
      </c>
      <c r="B3814" s="16" t="s">
        <v>64</v>
      </c>
      <c r="C3814" s="1" t="s">
        <v>7513</v>
      </c>
      <c r="D3814" s="8">
        <v>6684266</v>
      </c>
      <c r="E3814" s="8" t="s">
        <v>7514</v>
      </c>
      <c r="F3814" s="8">
        <v>25</v>
      </c>
      <c r="G3814" s="9">
        <v>23</v>
      </c>
      <c r="H3814" s="1" t="s">
        <v>310</v>
      </c>
      <c r="I3814" s="8" t="s">
        <v>7515</v>
      </c>
      <c r="J3814" s="9" t="s">
        <v>47</v>
      </c>
    </row>
    <row r="3815" spans="1:10">
      <c r="A3815" s="12">
        <v>45425</v>
      </c>
      <c r="B3815" s="16" t="s">
        <v>64</v>
      </c>
      <c r="C3815" s="1" t="s">
        <v>329</v>
      </c>
      <c r="D3815" s="8">
        <v>695679</v>
      </c>
      <c r="E3815" s="8" t="s">
        <v>7516</v>
      </c>
      <c r="F3815" s="8">
        <v>150</v>
      </c>
      <c r="G3815" s="9">
        <v>144</v>
      </c>
      <c r="H3815" s="1" t="s">
        <v>1227</v>
      </c>
      <c r="I3815" s="8" t="s">
        <v>7517</v>
      </c>
      <c r="J3815" s="9" t="s">
        <v>12</v>
      </c>
    </row>
    <row r="3816" spans="1:10">
      <c r="A3816" s="12">
        <v>45425</v>
      </c>
      <c r="B3816" s="16" t="s">
        <v>64</v>
      </c>
      <c r="C3816" s="1" t="s">
        <v>5915</v>
      </c>
      <c r="D3816" s="8">
        <v>168423</v>
      </c>
      <c r="E3816" s="8" t="s">
        <v>7518</v>
      </c>
      <c r="F3816" s="8">
        <v>750</v>
      </c>
      <c r="G3816" s="9">
        <v>740</v>
      </c>
      <c r="H3816" s="1" t="s">
        <v>1179</v>
      </c>
      <c r="I3816" s="8" t="s">
        <v>7519</v>
      </c>
      <c r="J3816" s="9" t="s">
        <v>12</v>
      </c>
    </row>
    <row r="3817" spans="1:10">
      <c r="A3817" s="12">
        <v>45425</v>
      </c>
      <c r="B3817" s="16" t="s">
        <v>64</v>
      </c>
      <c r="C3817" s="1" t="s">
        <v>7520</v>
      </c>
      <c r="D3817" s="8">
        <v>520328</v>
      </c>
      <c r="E3817" s="8" t="s">
        <v>7521</v>
      </c>
      <c r="F3817" s="8">
        <v>228</v>
      </c>
      <c r="G3817" s="9">
        <v>204</v>
      </c>
      <c r="H3817" s="1" t="s">
        <v>327</v>
      </c>
      <c r="I3817" s="8" t="s">
        <v>7522</v>
      </c>
      <c r="J3817" s="9" t="s">
        <v>12</v>
      </c>
    </row>
    <row r="3818" spans="1:10">
      <c r="A3818" s="12">
        <v>45425</v>
      </c>
      <c r="B3818" s="16" t="s">
        <v>64</v>
      </c>
      <c r="C3818" s="1" t="s">
        <v>7523</v>
      </c>
      <c r="D3818" s="8">
        <v>664011</v>
      </c>
      <c r="E3818" s="8" t="s">
        <v>1434</v>
      </c>
      <c r="F3818" s="8">
        <v>72</v>
      </c>
      <c r="G3818" s="9">
        <v>73</v>
      </c>
      <c r="H3818" s="1">
        <v>1</v>
      </c>
      <c r="I3818" s="8">
        <v>4.4400000000000004</v>
      </c>
      <c r="J3818" s="9" t="s">
        <v>12</v>
      </c>
    </row>
    <row r="3819" spans="1:10">
      <c r="A3819" s="12">
        <v>45425</v>
      </c>
      <c r="B3819" s="16" t="s">
        <v>64</v>
      </c>
      <c r="C3819" s="1" t="s">
        <v>7524</v>
      </c>
      <c r="D3819" s="8">
        <v>242775</v>
      </c>
      <c r="E3819" s="8" t="s">
        <v>2694</v>
      </c>
      <c r="F3819" s="8">
        <v>390</v>
      </c>
      <c r="G3819" s="9">
        <v>380</v>
      </c>
      <c r="H3819" s="1" t="s">
        <v>1179</v>
      </c>
      <c r="I3819" s="8" t="s">
        <v>7525</v>
      </c>
      <c r="J3819" s="9" t="s">
        <v>12</v>
      </c>
    </row>
    <row r="3820" spans="1:10">
      <c r="A3820" s="12">
        <v>45425</v>
      </c>
      <c r="B3820" s="16" t="s">
        <v>64</v>
      </c>
      <c r="C3820" s="1" t="s">
        <v>7526</v>
      </c>
      <c r="D3820" s="8">
        <v>242775</v>
      </c>
      <c r="E3820" s="8" t="s">
        <v>2694</v>
      </c>
      <c r="F3820" s="8">
        <v>320</v>
      </c>
      <c r="G3820" s="9">
        <v>160</v>
      </c>
      <c r="H3820" s="1" t="s">
        <v>2106</v>
      </c>
      <c r="I3820" s="8" t="s">
        <v>7527</v>
      </c>
      <c r="J3820" s="9" t="s">
        <v>14</v>
      </c>
    </row>
    <row r="3821" spans="1:10">
      <c r="A3821" s="12">
        <v>45425</v>
      </c>
      <c r="B3821" s="16" t="s">
        <v>64</v>
      </c>
      <c r="C3821" s="1" t="s">
        <v>7528</v>
      </c>
      <c r="D3821" s="8">
        <v>242775</v>
      </c>
      <c r="E3821" s="8" t="s">
        <v>2694</v>
      </c>
      <c r="F3821" s="8">
        <v>480</v>
      </c>
      <c r="G3821" s="9">
        <v>640</v>
      </c>
      <c r="H3821" s="1">
        <v>160</v>
      </c>
      <c r="I3821" s="8">
        <v>208.8</v>
      </c>
      <c r="J3821" s="9" t="s">
        <v>45</v>
      </c>
    </row>
    <row r="3822" spans="1:10">
      <c r="A3822" s="12">
        <v>45425</v>
      </c>
      <c r="B3822" s="16" t="s">
        <v>64</v>
      </c>
      <c r="C3822" s="1" t="s">
        <v>7529</v>
      </c>
      <c r="D3822" s="8">
        <v>912271</v>
      </c>
      <c r="E3822" s="8" t="s">
        <v>7530</v>
      </c>
      <c r="F3822" s="8">
        <v>544</v>
      </c>
      <c r="G3822" s="9">
        <v>536</v>
      </c>
      <c r="H3822" s="1" t="s">
        <v>1459</v>
      </c>
      <c r="I3822" s="8" t="s">
        <v>7531</v>
      </c>
      <c r="J3822" s="9" t="s">
        <v>12</v>
      </c>
    </row>
    <row r="3823" spans="1:10">
      <c r="A3823" s="12">
        <v>45425</v>
      </c>
      <c r="B3823" s="16" t="s">
        <v>64</v>
      </c>
      <c r="C3823" s="1" t="s">
        <v>7532</v>
      </c>
      <c r="D3823" s="8">
        <v>7559644</v>
      </c>
      <c r="E3823" s="8" t="s">
        <v>7533</v>
      </c>
      <c r="F3823" s="8">
        <v>200</v>
      </c>
      <c r="G3823" s="9">
        <v>192</v>
      </c>
      <c r="H3823" s="1" t="s">
        <v>1459</v>
      </c>
      <c r="I3823" s="8" t="s">
        <v>7534</v>
      </c>
      <c r="J3823" s="9" t="s">
        <v>16</v>
      </c>
    </row>
    <row r="3824" spans="1:10">
      <c r="A3824" s="12">
        <v>45425</v>
      </c>
      <c r="B3824" s="16" t="s">
        <v>64</v>
      </c>
      <c r="C3824" s="1" t="s">
        <v>7535</v>
      </c>
      <c r="D3824" s="8">
        <v>918253</v>
      </c>
      <c r="E3824" s="8" t="s">
        <v>7536</v>
      </c>
      <c r="F3824" s="8">
        <v>99</v>
      </c>
      <c r="G3824" s="9">
        <v>0</v>
      </c>
      <c r="H3824" s="1" t="s">
        <v>2477</v>
      </c>
      <c r="I3824" s="8" t="s">
        <v>7537</v>
      </c>
      <c r="J3824" s="9" t="s">
        <v>16</v>
      </c>
    </row>
    <row r="3825" spans="1:10">
      <c r="A3825" s="12">
        <v>45425</v>
      </c>
      <c r="B3825" s="16" t="s">
        <v>64</v>
      </c>
      <c r="C3825" s="1" t="s">
        <v>3515</v>
      </c>
      <c r="D3825" s="8">
        <v>8240448</v>
      </c>
      <c r="E3825" s="8" t="s">
        <v>7538</v>
      </c>
      <c r="F3825" s="8">
        <v>280</v>
      </c>
      <c r="G3825" s="9">
        <v>282</v>
      </c>
      <c r="H3825" s="1">
        <v>2</v>
      </c>
      <c r="I3825" s="8">
        <v>3.26</v>
      </c>
      <c r="J3825" s="9" t="s">
        <v>24</v>
      </c>
    </row>
    <row r="3826" spans="1:10">
      <c r="A3826" s="12">
        <v>45425</v>
      </c>
      <c r="B3826" s="16" t="s">
        <v>64</v>
      </c>
      <c r="C3826" s="1" t="s">
        <v>7539</v>
      </c>
      <c r="D3826" s="8">
        <v>716735</v>
      </c>
      <c r="E3826" s="8" t="s">
        <v>3851</v>
      </c>
      <c r="F3826" s="8">
        <v>46</v>
      </c>
      <c r="G3826" s="9">
        <v>48</v>
      </c>
      <c r="H3826" s="1">
        <v>2</v>
      </c>
      <c r="I3826" s="8">
        <v>32.82</v>
      </c>
      <c r="J3826" s="9" t="s">
        <v>24</v>
      </c>
    </row>
    <row r="3827" spans="1:10">
      <c r="A3827" s="12">
        <v>45425</v>
      </c>
      <c r="B3827" s="16" t="s">
        <v>64</v>
      </c>
      <c r="C3827" s="1" t="s">
        <v>7540</v>
      </c>
      <c r="D3827" s="8">
        <v>2751159</v>
      </c>
      <c r="E3827" s="8" t="s">
        <v>1913</v>
      </c>
      <c r="F3827" s="8">
        <v>10</v>
      </c>
      <c r="G3827" s="9">
        <v>12</v>
      </c>
      <c r="H3827" s="1">
        <v>2</v>
      </c>
      <c r="I3827" s="8">
        <v>70.08</v>
      </c>
      <c r="J3827" s="9" t="s">
        <v>16</v>
      </c>
    </row>
    <row r="3828" spans="1:10">
      <c r="A3828" s="12">
        <v>45426</v>
      </c>
      <c r="B3828" s="16" t="s">
        <v>113</v>
      </c>
      <c r="C3828" s="1" t="s">
        <v>6620</v>
      </c>
      <c r="D3828" s="8">
        <v>937748</v>
      </c>
      <c r="E3828" s="8" t="s">
        <v>6621</v>
      </c>
      <c r="F3828" s="8">
        <v>5</v>
      </c>
      <c r="G3828" s="9">
        <v>10</v>
      </c>
      <c r="H3828" s="1">
        <v>5</v>
      </c>
      <c r="I3828" s="8">
        <v>130.65</v>
      </c>
      <c r="J3828" s="9" t="s">
        <v>22</v>
      </c>
    </row>
    <row r="3829" spans="1:10">
      <c r="A3829" s="12">
        <v>45426</v>
      </c>
      <c r="B3829" s="16" t="s">
        <v>113</v>
      </c>
      <c r="C3829" s="1" t="s">
        <v>6636</v>
      </c>
      <c r="D3829" s="8">
        <v>440949</v>
      </c>
      <c r="E3829" s="8" t="s">
        <v>6637</v>
      </c>
      <c r="F3829" s="8">
        <v>19</v>
      </c>
      <c r="G3829" s="9">
        <v>65</v>
      </c>
      <c r="H3829" s="1">
        <v>46</v>
      </c>
      <c r="I3829" s="8">
        <v>347.76</v>
      </c>
      <c r="J3829" s="9" t="s">
        <v>22</v>
      </c>
    </row>
    <row r="3830" spans="1:10">
      <c r="A3830" s="12">
        <v>45426</v>
      </c>
      <c r="B3830" s="16" t="s">
        <v>113</v>
      </c>
      <c r="C3830" s="1" t="s">
        <v>7541</v>
      </c>
      <c r="D3830" s="8">
        <v>212221</v>
      </c>
      <c r="E3830" s="8" t="s">
        <v>7542</v>
      </c>
      <c r="F3830" s="8">
        <v>27</v>
      </c>
      <c r="G3830" s="9">
        <v>15</v>
      </c>
      <c r="H3830" s="1" t="s">
        <v>1210</v>
      </c>
      <c r="I3830" s="8" t="s">
        <v>7543</v>
      </c>
      <c r="J3830" s="9" t="s">
        <v>12</v>
      </c>
    </row>
    <row r="3831" spans="1:10">
      <c r="A3831" s="12">
        <v>45426</v>
      </c>
      <c r="B3831" s="16" t="s">
        <v>113</v>
      </c>
      <c r="C3831" s="1" t="s">
        <v>4187</v>
      </c>
      <c r="D3831" s="8">
        <v>122996</v>
      </c>
      <c r="E3831" s="8" t="s">
        <v>4188</v>
      </c>
      <c r="F3831" s="8">
        <v>43</v>
      </c>
      <c r="G3831" s="9">
        <v>14</v>
      </c>
      <c r="H3831" s="1" t="s">
        <v>7544</v>
      </c>
      <c r="I3831" s="8" t="s">
        <v>7545</v>
      </c>
      <c r="J3831" s="9" t="s">
        <v>26</v>
      </c>
    </row>
    <row r="3832" spans="1:10">
      <c r="A3832" s="12">
        <v>45426</v>
      </c>
      <c r="B3832" s="16" t="s">
        <v>113</v>
      </c>
      <c r="C3832" s="1" t="s">
        <v>6566</v>
      </c>
      <c r="D3832" s="8">
        <v>751732</v>
      </c>
      <c r="E3832" s="8" t="s">
        <v>7546</v>
      </c>
      <c r="F3832" s="8">
        <v>6</v>
      </c>
      <c r="G3832" s="9">
        <v>13</v>
      </c>
      <c r="H3832" s="1">
        <v>7</v>
      </c>
      <c r="I3832" s="8">
        <v>464.17</v>
      </c>
      <c r="J3832" s="9" t="s">
        <v>22</v>
      </c>
    </row>
    <row r="3833" spans="1:10">
      <c r="A3833" s="12">
        <v>45426</v>
      </c>
      <c r="B3833" s="16" t="s">
        <v>113</v>
      </c>
      <c r="C3833" s="1" t="s">
        <v>7547</v>
      </c>
      <c r="D3833" s="8">
        <v>8019213</v>
      </c>
      <c r="E3833" s="8" t="s">
        <v>803</v>
      </c>
      <c r="F3833" s="8">
        <v>10</v>
      </c>
      <c r="G3833" s="9">
        <v>7</v>
      </c>
      <c r="H3833" s="1" t="s">
        <v>341</v>
      </c>
      <c r="I3833" s="8" t="s">
        <v>7548</v>
      </c>
      <c r="J3833" s="9" t="s">
        <v>47</v>
      </c>
    </row>
    <row r="3834" spans="1:10">
      <c r="A3834" s="12">
        <v>45426</v>
      </c>
      <c r="B3834" s="16" t="s">
        <v>113</v>
      </c>
      <c r="C3834" s="1" t="s">
        <v>6474</v>
      </c>
      <c r="D3834" s="8">
        <v>6843133</v>
      </c>
      <c r="E3834" s="8" t="s">
        <v>7549</v>
      </c>
      <c r="F3834" s="8">
        <v>77</v>
      </c>
      <c r="G3834" s="9">
        <v>86</v>
      </c>
      <c r="H3834" s="1">
        <v>9</v>
      </c>
      <c r="I3834" s="8">
        <v>19.43</v>
      </c>
      <c r="J3834" s="9" t="s">
        <v>22</v>
      </c>
    </row>
    <row r="3835" spans="1:10">
      <c r="A3835" s="12">
        <v>45426</v>
      </c>
      <c r="B3835" s="16" t="s">
        <v>113</v>
      </c>
      <c r="C3835" s="1" t="s">
        <v>3062</v>
      </c>
      <c r="D3835" s="8">
        <v>115491</v>
      </c>
      <c r="E3835" s="8" t="s">
        <v>7550</v>
      </c>
      <c r="F3835" s="8">
        <v>56</v>
      </c>
      <c r="G3835" s="9">
        <v>5</v>
      </c>
      <c r="H3835" s="1" t="s">
        <v>1961</v>
      </c>
      <c r="I3835" s="8" t="s">
        <v>7551</v>
      </c>
      <c r="J3835" s="9" t="s">
        <v>47</v>
      </c>
    </row>
    <row r="3836" spans="1:10">
      <c r="A3836" s="12">
        <v>45426</v>
      </c>
      <c r="B3836" s="16" t="s">
        <v>113</v>
      </c>
      <c r="C3836" s="1" t="s">
        <v>566</v>
      </c>
      <c r="D3836" s="8">
        <v>372296</v>
      </c>
      <c r="E3836" s="8" t="s">
        <v>2423</v>
      </c>
      <c r="F3836" s="8">
        <v>6</v>
      </c>
      <c r="G3836" s="9">
        <v>0</v>
      </c>
      <c r="H3836" s="1" t="s">
        <v>1227</v>
      </c>
      <c r="I3836" s="8" t="s">
        <v>7552</v>
      </c>
      <c r="J3836" s="9" t="s">
        <v>45</v>
      </c>
    </row>
    <row r="3837" spans="1:10">
      <c r="A3837" s="12">
        <v>45426</v>
      </c>
      <c r="B3837" s="16" t="s">
        <v>113</v>
      </c>
      <c r="C3837" s="1" t="s">
        <v>739</v>
      </c>
      <c r="D3837" s="8">
        <v>500466</v>
      </c>
      <c r="E3837" s="8" t="s">
        <v>783</v>
      </c>
      <c r="F3837" s="8">
        <v>14</v>
      </c>
      <c r="G3837" s="9">
        <v>31</v>
      </c>
      <c r="H3837" s="1">
        <v>17</v>
      </c>
      <c r="I3837" s="8">
        <v>718.96</v>
      </c>
      <c r="J3837" s="9" t="s">
        <v>47</v>
      </c>
    </row>
    <row r="3838" spans="1:10">
      <c r="A3838" s="12">
        <v>45426</v>
      </c>
      <c r="B3838" s="16" t="s">
        <v>113</v>
      </c>
      <c r="C3838" s="1" t="s">
        <v>7553</v>
      </c>
      <c r="D3838" s="8">
        <v>514228</v>
      </c>
      <c r="E3838" s="8" t="s">
        <v>7554</v>
      </c>
      <c r="F3838" s="8">
        <v>34</v>
      </c>
      <c r="G3838" s="9">
        <v>42</v>
      </c>
      <c r="H3838" s="1">
        <v>8</v>
      </c>
      <c r="I3838" s="8">
        <v>153.28</v>
      </c>
      <c r="J3838" s="9" t="s">
        <v>22</v>
      </c>
    </row>
    <row r="3839" spans="1:10">
      <c r="A3839" s="12">
        <v>45426</v>
      </c>
      <c r="B3839" s="16" t="s">
        <v>113</v>
      </c>
      <c r="C3839" s="1" t="s">
        <v>7555</v>
      </c>
      <c r="D3839" s="8">
        <v>193714</v>
      </c>
      <c r="E3839" s="8" t="s">
        <v>3550</v>
      </c>
      <c r="F3839" s="8">
        <v>3</v>
      </c>
      <c r="G3839" s="9">
        <v>0</v>
      </c>
      <c r="H3839" s="1" t="s">
        <v>341</v>
      </c>
      <c r="I3839" s="8" t="s">
        <v>7556</v>
      </c>
      <c r="J3839" s="9" t="s">
        <v>12</v>
      </c>
    </row>
    <row r="3840" spans="1:10">
      <c r="A3840" s="12">
        <v>45426</v>
      </c>
      <c r="B3840" s="16" t="s">
        <v>113</v>
      </c>
      <c r="C3840" s="1" t="s">
        <v>7557</v>
      </c>
      <c r="D3840" s="8">
        <v>293776</v>
      </c>
      <c r="E3840" s="8" t="s">
        <v>7558</v>
      </c>
      <c r="F3840" s="8">
        <v>6</v>
      </c>
      <c r="G3840" s="9">
        <v>5</v>
      </c>
      <c r="H3840" s="1" t="s">
        <v>203</v>
      </c>
      <c r="I3840" s="8" t="s">
        <v>7559</v>
      </c>
      <c r="J3840" s="9" t="s">
        <v>12</v>
      </c>
    </row>
    <row r="3841" spans="1:10">
      <c r="A3841" s="12">
        <v>45426</v>
      </c>
      <c r="B3841" s="16" t="s">
        <v>113</v>
      </c>
      <c r="C3841" s="1" t="s">
        <v>5536</v>
      </c>
      <c r="D3841" s="8">
        <v>249401</v>
      </c>
      <c r="E3841" s="8" t="s">
        <v>6493</v>
      </c>
      <c r="F3841" s="8">
        <v>13</v>
      </c>
      <c r="G3841" s="9">
        <v>21</v>
      </c>
      <c r="H3841" s="1">
        <v>8</v>
      </c>
      <c r="I3841" s="8">
        <v>1200.4000000000001</v>
      </c>
      <c r="J3841" s="9" t="s">
        <v>26</v>
      </c>
    </row>
    <row r="3842" spans="1:10">
      <c r="A3842" s="12">
        <v>45426</v>
      </c>
      <c r="B3842" s="16" t="s">
        <v>113</v>
      </c>
      <c r="C3842" s="1" t="s">
        <v>7560</v>
      </c>
      <c r="D3842" s="8">
        <v>756769</v>
      </c>
      <c r="E3842" s="8" t="s">
        <v>7561</v>
      </c>
      <c r="F3842" s="8">
        <v>11</v>
      </c>
      <c r="G3842" s="9">
        <v>9</v>
      </c>
      <c r="H3842" s="1" t="s">
        <v>310</v>
      </c>
      <c r="I3842" s="8" t="s">
        <v>7562</v>
      </c>
      <c r="J3842" s="9" t="s">
        <v>47</v>
      </c>
    </row>
    <row r="3843" spans="1:10">
      <c r="A3843" s="12">
        <v>45426</v>
      </c>
      <c r="B3843" s="16" t="s">
        <v>113</v>
      </c>
      <c r="C3843" s="1" t="s">
        <v>7255</v>
      </c>
      <c r="D3843" s="8">
        <v>242785</v>
      </c>
      <c r="E3843" s="8" t="s">
        <v>7256</v>
      </c>
      <c r="F3843" s="8">
        <v>538</v>
      </c>
      <c r="G3843" s="9">
        <v>404</v>
      </c>
      <c r="H3843" s="1" t="s">
        <v>7563</v>
      </c>
      <c r="I3843" s="8" t="s">
        <v>7564</v>
      </c>
      <c r="J3843" s="9" t="s">
        <v>28</v>
      </c>
    </row>
    <row r="3844" spans="1:10">
      <c r="A3844" s="12">
        <v>45426</v>
      </c>
      <c r="B3844" s="16" t="s">
        <v>113</v>
      </c>
      <c r="C3844" s="1" t="s">
        <v>1286</v>
      </c>
      <c r="D3844" s="8">
        <v>360345</v>
      </c>
      <c r="E3844" s="8" t="s">
        <v>1616</v>
      </c>
      <c r="F3844" s="8">
        <v>6</v>
      </c>
      <c r="G3844" s="9">
        <v>1</v>
      </c>
      <c r="H3844" s="1" t="s">
        <v>1161</v>
      </c>
      <c r="I3844" s="8" t="s">
        <v>7565</v>
      </c>
      <c r="J3844" s="9" t="s">
        <v>45</v>
      </c>
    </row>
    <row r="3845" spans="1:10">
      <c r="A3845" s="12">
        <v>45426</v>
      </c>
      <c r="B3845" s="16" t="s">
        <v>113</v>
      </c>
      <c r="C3845" s="1" t="s">
        <v>7260</v>
      </c>
      <c r="D3845" s="8">
        <v>800858</v>
      </c>
      <c r="E3845" s="8" t="s">
        <v>7261</v>
      </c>
      <c r="F3845" s="8">
        <v>5</v>
      </c>
      <c r="G3845" s="9">
        <v>9</v>
      </c>
      <c r="H3845" s="1">
        <v>4</v>
      </c>
      <c r="I3845" s="8">
        <v>2006.12</v>
      </c>
      <c r="J3845" s="9" t="s">
        <v>43</v>
      </c>
    </row>
    <row r="3846" spans="1:10">
      <c r="A3846" s="12">
        <v>45426</v>
      </c>
      <c r="B3846" s="16" t="s">
        <v>113</v>
      </c>
      <c r="C3846" s="1" t="s">
        <v>7566</v>
      </c>
      <c r="D3846" s="8">
        <v>385571</v>
      </c>
      <c r="E3846" s="8" t="s">
        <v>7567</v>
      </c>
      <c r="F3846" s="8">
        <v>12</v>
      </c>
      <c r="G3846" s="9">
        <v>13</v>
      </c>
      <c r="H3846" s="1">
        <v>1</v>
      </c>
      <c r="I3846" s="8">
        <v>109.49</v>
      </c>
      <c r="J3846" s="9" t="s">
        <v>12</v>
      </c>
    </row>
    <row r="3847" spans="1:10">
      <c r="A3847" s="12">
        <v>45426</v>
      </c>
      <c r="B3847" s="16" t="s">
        <v>113</v>
      </c>
      <c r="C3847" s="1" t="s">
        <v>7270</v>
      </c>
      <c r="D3847" s="8">
        <v>5611232</v>
      </c>
      <c r="E3847" s="8" t="s">
        <v>7271</v>
      </c>
      <c r="F3847" s="8">
        <v>13</v>
      </c>
      <c r="G3847" s="9">
        <v>11</v>
      </c>
      <c r="H3847" s="1" t="s">
        <v>90</v>
      </c>
      <c r="I3847" s="8" t="s">
        <v>7568</v>
      </c>
      <c r="J3847" s="9" t="s">
        <v>47</v>
      </c>
    </row>
    <row r="3848" spans="1:10">
      <c r="A3848" s="12">
        <v>45426</v>
      </c>
      <c r="B3848" s="16" t="s">
        <v>113</v>
      </c>
      <c r="C3848" s="1" t="s">
        <v>6282</v>
      </c>
      <c r="D3848" s="8">
        <v>698860</v>
      </c>
      <c r="E3848" s="8" t="s">
        <v>4968</v>
      </c>
      <c r="F3848" s="8">
        <v>35</v>
      </c>
      <c r="G3848" s="9">
        <v>15</v>
      </c>
      <c r="H3848" s="1" t="s">
        <v>947</v>
      </c>
      <c r="I3848" s="8" t="s">
        <v>7569</v>
      </c>
      <c r="J3848" s="9" t="s">
        <v>45</v>
      </c>
    </row>
    <row r="3849" spans="1:10">
      <c r="A3849" s="12">
        <v>45426</v>
      </c>
      <c r="B3849" s="16" t="s">
        <v>113</v>
      </c>
      <c r="C3849" s="1" t="s">
        <v>7273</v>
      </c>
      <c r="D3849" s="8">
        <v>567772</v>
      </c>
      <c r="E3849" s="8" t="s">
        <v>7274</v>
      </c>
      <c r="F3849" s="8">
        <v>6</v>
      </c>
      <c r="G3849" s="9">
        <v>7</v>
      </c>
      <c r="H3849" s="1">
        <v>1</v>
      </c>
      <c r="I3849" s="8">
        <v>362.64</v>
      </c>
      <c r="J3849" s="9" t="s">
        <v>12</v>
      </c>
    </row>
    <row r="3850" spans="1:10">
      <c r="A3850" s="12">
        <v>45426</v>
      </c>
      <c r="B3850" s="16" t="s">
        <v>113</v>
      </c>
      <c r="C3850" s="1" t="s">
        <v>6191</v>
      </c>
      <c r="D3850" s="8">
        <v>813701</v>
      </c>
      <c r="E3850" s="8" t="s">
        <v>5097</v>
      </c>
      <c r="F3850" s="8">
        <v>36</v>
      </c>
      <c r="G3850" s="9">
        <v>31</v>
      </c>
      <c r="H3850" s="1" t="s">
        <v>86</v>
      </c>
      <c r="I3850" s="8" t="s">
        <v>7570</v>
      </c>
      <c r="J3850" s="9" t="s">
        <v>45</v>
      </c>
    </row>
    <row r="3851" spans="1:10">
      <c r="A3851" s="12">
        <v>45426</v>
      </c>
      <c r="B3851" s="16" t="s">
        <v>113</v>
      </c>
      <c r="C3851" s="1" t="s">
        <v>7275</v>
      </c>
      <c r="D3851" s="8">
        <v>894076</v>
      </c>
      <c r="E3851" s="8" t="s">
        <v>7276</v>
      </c>
      <c r="F3851" s="8">
        <v>8</v>
      </c>
      <c r="G3851" s="9">
        <v>11</v>
      </c>
      <c r="H3851" s="1">
        <v>3</v>
      </c>
      <c r="I3851" s="8">
        <v>938.61</v>
      </c>
      <c r="J3851" s="9" t="s">
        <v>43</v>
      </c>
    </row>
    <row r="3852" spans="1:10">
      <c r="A3852" s="12">
        <v>45426</v>
      </c>
      <c r="B3852" s="16" t="s">
        <v>113</v>
      </c>
      <c r="C3852" s="1" t="s">
        <v>2148</v>
      </c>
      <c r="D3852" s="8">
        <v>432255</v>
      </c>
      <c r="E3852" s="8" t="s">
        <v>2149</v>
      </c>
      <c r="F3852" s="8">
        <v>220</v>
      </c>
      <c r="G3852" s="9">
        <v>2</v>
      </c>
      <c r="H3852" s="1" t="s">
        <v>7571</v>
      </c>
      <c r="I3852" s="8" t="s">
        <v>7572</v>
      </c>
      <c r="J3852" s="9" t="s">
        <v>45</v>
      </c>
    </row>
    <row r="3853" spans="1:10">
      <c r="A3853" s="12">
        <v>45426</v>
      </c>
      <c r="B3853" s="16" t="s">
        <v>113</v>
      </c>
      <c r="C3853" s="1" t="s">
        <v>7277</v>
      </c>
      <c r="D3853" s="8">
        <v>8839886</v>
      </c>
      <c r="E3853" s="8" t="s">
        <v>7278</v>
      </c>
      <c r="F3853" s="8">
        <v>5</v>
      </c>
      <c r="G3853" s="9">
        <v>4</v>
      </c>
      <c r="H3853" s="1" t="s">
        <v>79</v>
      </c>
      <c r="I3853" s="8" t="s">
        <v>7279</v>
      </c>
      <c r="J3853" s="9" t="s">
        <v>47</v>
      </c>
    </row>
    <row r="3854" spans="1:10">
      <c r="A3854" s="12">
        <v>45426</v>
      </c>
      <c r="B3854" s="16" t="s">
        <v>113</v>
      </c>
      <c r="C3854" s="1" t="s">
        <v>7573</v>
      </c>
      <c r="D3854" s="8">
        <v>7531368</v>
      </c>
      <c r="E3854" s="8" t="s">
        <v>7574</v>
      </c>
      <c r="F3854" s="8">
        <v>13</v>
      </c>
      <c r="G3854" s="9">
        <v>22</v>
      </c>
      <c r="H3854" s="1">
        <v>9</v>
      </c>
      <c r="I3854" s="8">
        <v>581.04</v>
      </c>
      <c r="J3854" s="9" t="s">
        <v>43</v>
      </c>
    </row>
    <row r="3855" spans="1:10">
      <c r="A3855" s="12">
        <v>45426</v>
      </c>
      <c r="B3855" s="16" t="s">
        <v>113</v>
      </c>
      <c r="C3855" s="1" t="s">
        <v>7575</v>
      </c>
      <c r="D3855" s="8">
        <v>7720768</v>
      </c>
      <c r="E3855" s="8" t="s">
        <v>7576</v>
      </c>
      <c r="F3855" s="8">
        <v>6</v>
      </c>
      <c r="G3855" s="9">
        <v>7</v>
      </c>
      <c r="H3855" s="1">
        <v>1</v>
      </c>
      <c r="I3855" s="8">
        <v>18.02</v>
      </c>
      <c r="J3855" s="9" t="s">
        <v>47</v>
      </c>
    </row>
    <row r="3856" spans="1:10">
      <c r="A3856" s="12">
        <v>45426</v>
      </c>
      <c r="B3856" s="16" t="s">
        <v>113</v>
      </c>
      <c r="C3856" s="1" t="s">
        <v>902</v>
      </c>
      <c r="D3856" s="8">
        <v>308478</v>
      </c>
      <c r="E3856" s="8" t="s">
        <v>903</v>
      </c>
      <c r="F3856" s="8">
        <v>256</v>
      </c>
      <c r="G3856" s="9">
        <v>393</v>
      </c>
      <c r="H3856" s="1">
        <v>137</v>
      </c>
      <c r="I3856" s="8">
        <v>237.01</v>
      </c>
      <c r="J3856" s="9" t="s">
        <v>28</v>
      </c>
    </row>
    <row r="3857" spans="1:10">
      <c r="A3857" s="12">
        <v>45426</v>
      </c>
      <c r="B3857" s="16" t="s">
        <v>113</v>
      </c>
      <c r="C3857" s="1" t="s">
        <v>3475</v>
      </c>
      <c r="D3857" s="8">
        <v>396241</v>
      </c>
      <c r="E3857" s="8" t="s">
        <v>3507</v>
      </c>
      <c r="F3857" s="8">
        <v>62</v>
      </c>
      <c r="G3857" s="9">
        <v>172</v>
      </c>
      <c r="H3857" s="1">
        <v>110</v>
      </c>
      <c r="I3857" s="8">
        <v>154</v>
      </c>
      <c r="J3857" s="9" t="s">
        <v>28</v>
      </c>
    </row>
    <row r="3858" spans="1:10">
      <c r="A3858" s="12">
        <v>45426</v>
      </c>
      <c r="B3858" s="16" t="s">
        <v>113</v>
      </c>
      <c r="C3858" s="1" t="s">
        <v>7577</v>
      </c>
      <c r="D3858" s="8">
        <v>8541748</v>
      </c>
      <c r="E3858" s="8" t="s">
        <v>7578</v>
      </c>
      <c r="F3858" s="8">
        <v>0</v>
      </c>
      <c r="G3858" s="9">
        <v>2</v>
      </c>
      <c r="H3858" s="1">
        <v>2</v>
      </c>
      <c r="I3858" s="8">
        <v>302.38</v>
      </c>
      <c r="J3858" s="9" t="s">
        <v>12</v>
      </c>
    </row>
    <row r="3859" spans="1:10">
      <c r="A3859" s="12">
        <v>45426</v>
      </c>
      <c r="B3859" s="16" t="s">
        <v>113</v>
      </c>
      <c r="C3859" s="1" t="s">
        <v>3403</v>
      </c>
      <c r="D3859" s="8">
        <v>589483</v>
      </c>
      <c r="E3859" s="8" t="s">
        <v>3404</v>
      </c>
      <c r="F3859" s="8">
        <v>3188</v>
      </c>
      <c r="G3859" s="9">
        <v>3396</v>
      </c>
      <c r="H3859" s="1">
        <v>208</v>
      </c>
      <c r="I3859" s="8">
        <v>144.76</v>
      </c>
      <c r="J3859" s="9" t="s">
        <v>43</v>
      </c>
    </row>
    <row r="3860" spans="1:10">
      <c r="A3860" s="12">
        <v>45426</v>
      </c>
      <c r="B3860" s="16" t="s">
        <v>113</v>
      </c>
      <c r="C3860" s="1" t="s">
        <v>6500</v>
      </c>
      <c r="D3860" s="8">
        <v>695769</v>
      </c>
      <c r="E3860" s="8" t="s">
        <v>4370</v>
      </c>
      <c r="F3860" s="8">
        <v>44</v>
      </c>
      <c r="G3860" s="9">
        <v>47</v>
      </c>
      <c r="H3860" s="1">
        <v>3</v>
      </c>
      <c r="I3860" s="8">
        <v>145.80000000000001</v>
      </c>
      <c r="J3860" s="9" t="s">
        <v>12</v>
      </c>
    </row>
    <row r="3861" spans="1:10">
      <c r="A3861" s="12">
        <v>45426</v>
      </c>
      <c r="B3861" s="16" t="s">
        <v>113</v>
      </c>
      <c r="C3861" s="1" t="s">
        <v>2696</v>
      </c>
      <c r="D3861" s="8">
        <v>535704</v>
      </c>
      <c r="E3861" s="8" t="s">
        <v>2697</v>
      </c>
      <c r="F3861" s="8">
        <v>30</v>
      </c>
      <c r="G3861" s="9">
        <v>25</v>
      </c>
      <c r="H3861" s="1" t="s">
        <v>86</v>
      </c>
      <c r="I3861" s="8" t="s">
        <v>7579</v>
      </c>
      <c r="J3861" s="9" t="s">
        <v>12</v>
      </c>
    </row>
    <row r="3862" spans="1:10">
      <c r="A3862" s="12">
        <v>45426</v>
      </c>
      <c r="B3862" s="16" t="s">
        <v>113</v>
      </c>
      <c r="C3862" s="1" t="s">
        <v>7580</v>
      </c>
      <c r="D3862" s="8">
        <v>681319</v>
      </c>
      <c r="E3862" s="8" t="s">
        <v>7581</v>
      </c>
      <c r="F3862" s="8">
        <v>5</v>
      </c>
      <c r="G3862" s="9">
        <v>0</v>
      </c>
      <c r="H3862" s="1" t="s">
        <v>86</v>
      </c>
      <c r="I3862" s="8" t="s">
        <v>7582</v>
      </c>
      <c r="J3862" s="9" t="s">
        <v>47</v>
      </c>
    </row>
    <row r="3863" spans="1:10">
      <c r="A3863" s="12">
        <v>45426</v>
      </c>
      <c r="B3863" s="16" t="s">
        <v>113</v>
      </c>
      <c r="C3863" s="1" t="s">
        <v>7583</v>
      </c>
      <c r="D3863" s="8">
        <v>6776588</v>
      </c>
      <c r="E3863" s="8" t="s">
        <v>7584</v>
      </c>
      <c r="F3863" s="8">
        <v>0</v>
      </c>
      <c r="G3863" s="9">
        <v>3</v>
      </c>
      <c r="H3863" s="1">
        <v>3</v>
      </c>
      <c r="I3863" s="8">
        <v>144.57</v>
      </c>
      <c r="J3863" s="9" t="s">
        <v>22</v>
      </c>
    </row>
    <row r="3864" spans="1:10">
      <c r="A3864" s="12">
        <v>45426</v>
      </c>
      <c r="B3864" s="16" t="s">
        <v>113</v>
      </c>
      <c r="C3864" s="1" t="s">
        <v>7585</v>
      </c>
      <c r="D3864" s="8">
        <v>493274</v>
      </c>
      <c r="E3864" s="8" t="s">
        <v>7586</v>
      </c>
      <c r="F3864" s="8">
        <v>12</v>
      </c>
      <c r="G3864" s="9">
        <v>18</v>
      </c>
      <c r="H3864" s="1">
        <v>6</v>
      </c>
      <c r="I3864" s="8">
        <v>650.64</v>
      </c>
      <c r="J3864" s="9" t="s">
        <v>26</v>
      </c>
    </row>
    <row r="3865" spans="1:10">
      <c r="A3865" s="12">
        <v>45426</v>
      </c>
      <c r="B3865" s="16" t="s">
        <v>113</v>
      </c>
      <c r="C3865" s="1" t="s">
        <v>7280</v>
      </c>
      <c r="D3865" s="8">
        <v>829924</v>
      </c>
      <c r="E3865" s="8" t="s">
        <v>306</v>
      </c>
      <c r="F3865" s="8">
        <v>29</v>
      </c>
      <c r="G3865" s="9">
        <v>34</v>
      </c>
      <c r="H3865" s="1">
        <v>5</v>
      </c>
      <c r="I3865" s="8">
        <v>419.8</v>
      </c>
      <c r="J3865" s="9" t="s">
        <v>12</v>
      </c>
    </row>
    <row r="3866" spans="1:10">
      <c r="A3866" s="12">
        <v>45426</v>
      </c>
      <c r="B3866" s="16" t="s">
        <v>113</v>
      </c>
      <c r="C3866" s="1" t="s">
        <v>7281</v>
      </c>
      <c r="D3866" s="8">
        <v>6774704</v>
      </c>
      <c r="E3866" s="8" t="s">
        <v>7587</v>
      </c>
      <c r="F3866" s="8">
        <v>36</v>
      </c>
      <c r="G3866" s="9">
        <v>41</v>
      </c>
      <c r="H3866" s="1">
        <v>5</v>
      </c>
      <c r="I3866" s="8">
        <v>334.9</v>
      </c>
      <c r="J3866" s="9" t="s">
        <v>12</v>
      </c>
    </row>
    <row r="3867" spans="1:10">
      <c r="A3867" s="12">
        <v>45426</v>
      </c>
      <c r="B3867" s="16" t="s">
        <v>113</v>
      </c>
      <c r="C3867" s="1" t="s">
        <v>7588</v>
      </c>
      <c r="D3867" s="8">
        <v>504728</v>
      </c>
      <c r="E3867" s="8" t="s">
        <v>7589</v>
      </c>
      <c r="F3867" s="8">
        <v>63</v>
      </c>
      <c r="G3867" s="9">
        <v>51</v>
      </c>
      <c r="H3867" s="1" t="s">
        <v>622</v>
      </c>
      <c r="I3867" s="8" t="s">
        <v>7590</v>
      </c>
      <c r="J3867" s="9" t="s">
        <v>47</v>
      </c>
    </row>
    <row r="3868" spans="1:10">
      <c r="A3868" s="12">
        <v>45426</v>
      </c>
      <c r="B3868" s="16" t="s">
        <v>113</v>
      </c>
      <c r="C3868" s="1" t="s">
        <v>7591</v>
      </c>
      <c r="D3868" s="8">
        <v>9020680</v>
      </c>
      <c r="E3868" s="8" t="s">
        <v>2124</v>
      </c>
      <c r="F3868" s="8">
        <v>27</v>
      </c>
      <c r="G3868" s="9">
        <v>39</v>
      </c>
      <c r="H3868" s="1">
        <v>12</v>
      </c>
      <c r="I3868" s="8">
        <v>99.18</v>
      </c>
      <c r="J3868" s="9" t="s">
        <v>12</v>
      </c>
    </row>
    <row r="3869" spans="1:10">
      <c r="A3869" s="12">
        <v>45426</v>
      </c>
      <c r="B3869" s="16" t="s">
        <v>113</v>
      </c>
      <c r="C3869" s="1" t="s">
        <v>5929</v>
      </c>
      <c r="D3869" s="8">
        <v>343680</v>
      </c>
      <c r="E3869" s="8" t="s">
        <v>2641</v>
      </c>
      <c r="F3869" s="8">
        <v>6</v>
      </c>
      <c r="G3869" s="9">
        <v>51</v>
      </c>
      <c r="H3869" s="1">
        <v>45</v>
      </c>
      <c r="I3869" s="8">
        <v>585.9</v>
      </c>
      <c r="J3869" s="9" t="s">
        <v>26</v>
      </c>
    </row>
    <row r="3870" spans="1:10">
      <c r="A3870" s="12">
        <v>45426</v>
      </c>
      <c r="B3870" s="16" t="s">
        <v>113</v>
      </c>
      <c r="C3870" s="1" t="s">
        <v>7592</v>
      </c>
      <c r="D3870" s="8">
        <v>7193692</v>
      </c>
      <c r="E3870" s="8" t="s">
        <v>313</v>
      </c>
      <c r="F3870" s="8">
        <v>23</v>
      </c>
      <c r="G3870" s="9">
        <v>18</v>
      </c>
      <c r="H3870" s="1" t="s">
        <v>86</v>
      </c>
      <c r="I3870" s="8" t="s">
        <v>7593</v>
      </c>
      <c r="J3870" s="9" t="s">
        <v>12</v>
      </c>
    </row>
    <row r="3871" spans="1:10">
      <c r="A3871" s="12">
        <v>45426</v>
      </c>
      <c r="B3871" s="16" t="s">
        <v>113</v>
      </c>
      <c r="C3871" s="1" t="s">
        <v>7594</v>
      </c>
      <c r="D3871" s="8">
        <v>618405</v>
      </c>
      <c r="E3871" s="8" t="s">
        <v>7595</v>
      </c>
      <c r="F3871" s="8">
        <v>348</v>
      </c>
      <c r="G3871" s="9">
        <v>417</v>
      </c>
      <c r="H3871" s="1">
        <v>69</v>
      </c>
      <c r="I3871" s="8">
        <v>724.91</v>
      </c>
      <c r="J3871" s="9" t="s">
        <v>26</v>
      </c>
    </row>
    <row r="3872" spans="1:10">
      <c r="A3872" s="12">
        <v>45426</v>
      </c>
      <c r="B3872" s="16" t="s">
        <v>113</v>
      </c>
      <c r="C3872" s="1" t="s">
        <v>3711</v>
      </c>
      <c r="D3872" s="8">
        <v>426220</v>
      </c>
      <c r="E3872" s="8" t="s">
        <v>3712</v>
      </c>
      <c r="F3872" s="8">
        <v>439</v>
      </c>
      <c r="G3872" s="9">
        <v>270</v>
      </c>
      <c r="H3872" s="1" t="s">
        <v>7596</v>
      </c>
      <c r="I3872" s="8" t="s">
        <v>7597</v>
      </c>
      <c r="J3872" s="9" t="s">
        <v>14</v>
      </c>
    </row>
    <row r="3873" spans="1:10">
      <c r="A3873" s="12">
        <v>45426</v>
      </c>
      <c r="B3873" s="16" t="s">
        <v>113</v>
      </c>
      <c r="C3873" s="1" t="s">
        <v>7598</v>
      </c>
      <c r="D3873" s="8">
        <v>3869748</v>
      </c>
      <c r="E3873" s="8" t="s">
        <v>2781</v>
      </c>
      <c r="F3873" s="8">
        <v>3</v>
      </c>
      <c r="G3873" s="9">
        <v>9</v>
      </c>
      <c r="H3873" s="1">
        <v>6</v>
      </c>
      <c r="I3873" s="8">
        <v>56.53</v>
      </c>
      <c r="J3873" s="9" t="s">
        <v>14</v>
      </c>
    </row>
    <row r="3874" spans="1:10">
      <c r="A3874" s="12">
        <v>45426</v>
      </c>
      <c r="B3874" s="16" t="s">
        <v>113</v>
      </c>
      <c r="C3874" s="1" t="s">
        <v>2831</v>
      </c>
      <c r="D3874" s="8">
        <v>203349</v>
      </c>
      <c r="E3874" s="8" t="s">
        <v>5994</v>
      </c>
      <c r="F3874" s="8">
        <v>1703</v>
      </c>
      <c r="G3874" s="9">
        <v>1664</v>
      </c>
      <c r="H3874" s="1" t="s">
        <v>4611</v>
      </c>
      <c r="I3874" s="8" t="s">
        <v>7599</v>
      </c>
      <c r="J3874" s="9" t="s">
        <v>47</v>
      </c>
    </row>
    <row r="3875" spans="1:10">
      <c r="A3875" s="12">
        <v>45426</v>
      </c>
      <c r="B3875" s="16" t="s">
        <v>113</v>
      </c>
      <c r="C3875" s="1" t="s">
        <v>6194</v>
      </c>
      <c r="D3875" s="8">
        <v>7272776</v>
      </c>
      <c r="E3875" s="8" t="s">
        <v>7600</v>
      </c>
      <c r="F3875" s="8">
        <v>0</v>
      </c>
      <c r="G3875" s="9">
        <v>2</v>
      </c>
      <c r="H3875" s="1">
        <v>2</v>
      </c>
      <c r="I3875" s="8">
        <v>181.64</v>
      </c>
      <c r="J3875" s="9" t="s">
        <v>22</v>
      </c>
    </row>
    <row r="3876" spans="1:10">
      <c r="A3876" s="12">
        <v>45426</v>
      </c>
      <c r="B3876" s="16" t="s">
        <v>113</v>
      </c>
      <c r="C3876" s="1" t="s">
        <v>5202</v>
      </c>
      <c r="D3876" s="8">
        <v>595671</v>
      </c>
      <c r="E3876" s="8" t="s">
        <v>2418</v>
      </c>
      <c r="F3876" s="8">
        <v>103</v>
      </c>
      <c r="G3876" s="9">
        <v>96</v>
      </c>
      <c r="H3876" s="1" t="s">
        <v>282</v>
      </c>
      <c r="I3876" s="8" t="s">
        <v>7601</v>
      </c>
      <c r="J3876" s="9" t="s">
        <v>24</v>
      </c>
    </row>
    <row r="3877" spans="1:10">
      <c r="A3877" s="12">
        <v>45426</v>
      </c>
      <c r="B3877" s="16" t="s">
        <v>113</v>
      </c>
      <c r="C3877" s="1" t="s">
        <v>7602</v>
      </c>
      <c r="D3877" s="8">
        <v>8516909</v>
      </c>
      <c r="E3877" s="8" t="s">
        <v>7603</v>
      </c>
      <c r="F3877" s="8">
        <v>0</v>
      </c>
      <c r="G3877" s="9">
        <v>1</v>
      </c>
      <c r="H3877" s="1">
        <v>1</v>
      </c>
      <c r="I3877" s="8">
        <v>509</v>
      </c>
      <c r="J3877" s="9" t="s">
        <v>26</v>
      </c>
    </row>
    <row r="3878" spans="1:10">
      <c r="A3878" s="12">
        <v>45426</v>
      </c>
      <c r="B3878" s="16" t="s">
        <v>113</v>
      </c>
      <c r="C3878" s="1" t="s">
        <v>5204</v>
      </c>
      <c r="D3878" s="8">
        <v>249135</v>
      </c>
      <c r="E3878" s="8" t="s">
        <v>5205</v>
      </c>
      <c r="F3878" s="8">
        <v>0</v>
      </c>
      <c r="G3878" s="9">
        <v>2</v>
      </c>
      <c r="H3878" s="1">
        <v>2</v>
      </c>
      <c r="I3878" s="8">
        <v>143.19999999999999</v>
      </c>
      <c r="J3878" s="9" t="s">
        <v>12</v>
      </c>
    </row>
    <row r="3879" spans="1:10">
      <c r="A3879" s="12">
        <v>45426</v>
      </c>
      <c r="B3879" s="16" t="s">
        <v>113</v>
      </c>
      <c r="C3879" s="1" t="s">
        <v>7604</v>
      </c>
      <c r="D3879" s="8">
        <v>6058481</v>
      </c>
      <c r="E3879" s="8" t="s">
        <v>1619</v>
      </c>
      <c r="F3879" s="8">
        <v>5</v>
      </c>
      <c r="G3879" s="9">
        <v>0</v>
      </c>
      <c r="H3879" s="1" t="s">
        <v>86</v>
      </c>
      <c r="I3879" s="8" t="s">
        <v>7605</v>
      </c>
      <c r="J3879" s="9" t="s">
        <v>14</v>
      </c>
    </row>
    <row r="3880" spans="1:10">
      <c r="A3880" s="12">
        <v>45426</v>
      </c>
      <c r="B3880" s="16" t="s">
        <v>113</v>
      </c>
      <c r="C3880" s="1" t="s">
        <v>3414</v>
      </c>
      <c r="D3880" s="8">
        <v>589483</v>
      </c>
      <c r="E3880" s="8" t="s">
        <v>3404</v>
      </c>
      <c r="F3880" s="8">
        <v>144</v>
      </c>
      <c r="G3880" s="9">
        <v>0</v>
      </c>
      <c r="H3880" s="1" t="s">
        <v>3509</v>
      </c>
      <c r="I3880" s="8" t="s">
        <v>7606</v>
      </c>
      <c r="J3880" s="9" t="s">
        <v>14</v>
      </c>
    </row>
    <row r="3881" spans="1:10">
      <c r="A3881" s="12">
        <v>45426</v>
      </c>
      <c r="B3881" s="16" t="s">
        <v>113</v>
      </c>
      <c r="C3881" s="1" t="s">
        <v>7607</v>
      </c>
      <c r="D3881" s="8">
        <v>7498749</v>
      </c>
      <c r="E3881" s="8" t="s">
        <v>7608</v>
      </c>
      <c r="F3881" s="8">
        <v>27</v>
      </c>
      <c r="G3881" s="9">
        <v>28</v>
      </c>
      <c r="H3881" s="1">
        <v>1</v>
      </c>
      <c r="I3881" s="8">
        <v>35.5</v>
      </c>
      <c r="J3881" s="9" t="s">
        <v>12</v>
      </c>
    </row>
    <row r="3882" spans="1:10">
      <c r="A3882" s="12">
        <v>45426</v>
      </c>
      <c r="B3882" s="16" t="s">
        <v>113</v>
      </c>
      <c r="C3882" s="1" t="s">
        <v>7232</v>
      </c>
      <c r="D3882" s="8">
        <v>360345</v>
      </c>
      <c r="E3882" s="8" t="s">
        <v>1616</v>
      </c>
      <c r="F3882" s="8">
        <v>73</v>
      </c>
      <c r="G3882" s="9">
        <v>78</v>
      </c>
      <c r="H3882" s="1">
        <v>5</v>
      </c>
      <c r="I3882" s="8">
        <v>200.85</v>
      </c>
      <c r="J3882" s="9" t="s">
        <v>45</v>
      </c>
    </row>
    <row r="3883" spans="1:10">
      <c r="A3883" s="12">
        <v>45426</v>
      </c>
      <c r="B3883" s="16" t="s">
        <v>113</v>
      </c>
      <c r="C3883" s="1" t="s">
        <v>3103</v>
      </c>
      <c r="D3883" s="8">
        <v>6058481</v>
      </c>
      <c r="E3883" s="8" t="s">
        <v>1619</v>
      </c>
      <c r="F3883" s="8">
        <v>30</v>
      </c>
      <c r="G3883" s="9">
        <v>27</v>
      </c>
      <c r="H3883" s="1" t="s">
        <v>71</v>
      </c>
      <c r="I3883" s="8" t="s">
        <v>7609</v>
      </c>
      <c r="J3883" s="9" t="s">
        <v>14</v>
      </c>
    </row>
    <row r="3884" spans="1:10">
      <c r="A3884" s="12">
        <v>45426</v>
      </c>
      <c r="B3884" s="16" t="s">
        <v>113</v>
      </c>
      <c r="C3884" s="1" t="s">
        <v>7610</v>
      </c>
      <c r="D3884" s="8">
        <v>7531368</v>
      </c>
      <c r="E3884" s="8" t="s">
        <v>7574</v>
      </c>
      <c r="F3884" s="8">
        <v>4</v>
      </c>
      <c r="G3884" s="9">
        <v>0</v>
      </c>
      <c r="H3884" s="1" t="s">
        <v>632</v>
      </c>
      <c r="I3884" s="8" t="s">
        <v>7611</v>
      </c>
      <c r="J3884" s="9" t="s">
        <v>14</v>
      </c>
    </row>
    <row r="3885" spans="1:10">
      <c r="A3885" s="12">
        <v>45426</v>
      </c>
      <c r="B3885" s="16" t="s">
        <v>113</v>
      </c>
      <c r="C3885" s="1" t="s">
        <v>7612</v>
      </c>
      <c r="D3885" s="8">
        <v>595671</v>
      </c>
      <c r="E3885" s="8" t="s">
        <v>2418</v>
      </c>
      <c r="F3885" s="8">
        <v>140</v>
      </c>
      <c r="G3885" s="9">
        <v>135</v>
      </c>
      <c r="H3885" s="1" t="s">
        <v>86</v>
      </c>
      <c r="I3885" s="8" t="s">
        <v>7613</v>
      </c>
      <c r="J3885" s="9" t="s">
        <v>47</v>
      </c>
    </row>
    <row r="3886" spans="1:10">
      <c r="A3886" s="12">
        <v>45426</v>
      </c>
      <c r="B3886" s="16" t="s">
        <v>113</v>
      </c>
      <c r="C3886" s="1" t="s">
        <v>3572</v>
      </c>
      <c r="D3886" s="8">
        <v>6843133</v>
      </c>
      <c r="E3886" s="8" t="s">
        <v>7549</v>
      </c>
      <c r="F3886" s="8">
        <v>260</v>
      </c>
      <c r="G3886" s="9">
        <v>280</v>
      </c>
      <c r="H3886" s="1">
        <v>20</v>
      </c>
      <c r="I3886" s="8">
        <v>43.18</v>
      </c>
      <c r="J3886" s="9" t="s">
        <v>24</v>
      </c>
    </row>
    <row r="3887" spans="1:10">
      <c r="A3887" s="12">
        <v>45426</v>
      </c>
      <c r="B3887" s="16" t="s">
        <v>113</v>
      </c>
      <c r="C3887" s="1" t="s">
        <v>6210</v>
      </c>
      <c r="D3887" s="8">
        <v>6058481</v>
      </c>
      <c r="E3887" s="8" t="s">
        <v>1619</v>
      </c>
      <c r="F3887" s="8">
        <v>26</v>
      </c>
      <c r="G3887" s="9">
        <v>48</v>
      </c>
      <c r="H3887" s="1">
        <v>22</v>
      </c>
      <c r="I3887" s="8">
        <v>996.57</v>
      </c>
      <c r="J3887" s="9" t="s">
        <v>43</v>
      </c>
    </row>
    <row r="3888" spans="1:10">
      <c r="A3888" s="12">
        <v>45426</v>
      </c>
      <c r="B3888" s="16" t="s">
        <v>113</v>
      </c>
      <c r="C3888" s="1" t="s">
        <v>3486</v>
      </c>
      <c r="D3888" s="8">
        <v>500466</v>
      </c>
      <c r="E3888" s="8" t="s">
        <v>783</v>
      </c>
      <c r="F3888" s="8">
        <v>7</v>
      </c>
      <c r="G3888" s="9">
        <v>18</v>
      </c>
      <c r="H3888" s="1">
        <v>11</v>
      </c>
      <c r="I3888" s="8">
        <v>465.21</v>
      </c>
      <c r="J3888" s="9" t="s">
        <v>14</v>
      </c>
    </row>
    <row r="3889" spans="1:10">
      <c r="A3889" s="12">
        <v>45426</v>
      </c>
      <c r="B3889" s="16" t="s">
        <v>113</v>
      </c>
      <c r="C3889" s="1" t="s">
        <v>7614</v>
      </c>
      <c r="D3889" s="8">
        <v>293776</v>
      </c>
      <c r="E3889" s="8" t="s">
        <v>7558</v>
      </c>
      <c r="F3889" s="8">
        <v>1</v>
      </c>
      <c r="G3889" s="9">
        <v>0</v>
      </c>
      <c r="H3889" s="1" t="s">
        <v>79</v>
      </c>
      <c r="I3889" s="8" t="s">
        <v>7615</v>
      </c>
      <c r="J3889" s="9" t="s">
        <v>12</v>
      </c>
    </row>
    <row r="3890" spans="1:10">
      <c r="A3890" s="12">
        <v>45426</v>
      </c>
      <c r="B3890" s="16" t="s">
        <v>113</v>
      </c>
      <c r="C3890" s="1" t="s">
        <v>7616</v>
      </c>
      <c r="D3890" s="8">
        <v>546444</v>
      </c>
      <c r="E3890" s="8" t="s">
        <v>1605</v>
      </c>
      <c r="F3890" s="8">
        <v>60</v>
      </c>
      <c r="G3890" s="9">
        <v>53</v>
      </c>
      <c r="H3890" s="1" t="s">
        <v>282</v>
      </c>
      <c r="I3890" s="8" t="s">
        <v>7617</v>
      </c>
      <c r="J3890" s="9" t="s">
        <v>47</v>
      </c>
    </row>
    <row r="3891" spans="1:10">
      <c r="A3891" s="12">
        <v>45426</v>
      </c>
      <c r="B3891" s="16" t="s">
        <v>113</v>
      </c>
      <c r="C3891" s="1" t="s">
        <v>3872</v>
      </c>
      <c r="D3891" s="8">
        <v>5281241</v>
      </c>
      <c r="E3891" s="8" t="s">
        <v>3873</v>
      </c>
      <c r="F3891" s="8">
        <v>140</v>
      </c>
      <c r="G3891" s="9">
        <v>136</v>
      </c>
      <c r="H3891" s="1" t="s">
        <v>632</v>
      </c>
      <c r="I3891" s="8" t="s">
        <v>3874</v>
      </c>
      <c r="J3891" s="9" t="s">
        <v>47</v>
      </c>
    </row>
    <row r="3892" spans="1:10">
      <c r="A3892" s="12">
        <v>45426</v>
      </c>
      <c r="B3892" s="16" t="s">
        <v>113</v>
      </c>
      <c r="C3892" s="1" t="s">
        <v>4077</v>
      </c>
      <c r="D3892" s="8">
        <v>426220</v>
      </c>
      <c r="E3892" s="8" t="s">
        <v>3712</v>
      </c>
      <c r="F3892" s="8">
        <v>180</v>
      </c>
      <c r="G3892" s="9">
        <v>300</v>
      </c>
      <c r="H3892" s="1">
        <v>120</v>
      </c>
      <c r="I3892" s="8">
        <v>232.44</v>
      </c>
      <c r="J3892" s="9" t="s">
        <v>43</v>
      </c>
    </row>
    <row r="3893" spans="1:10">
      <c r="A3893" s="12">
        <v>45426</v>
      </c>
      <c r="B3893" s="16" t="s">
        <v>113</v>
      </c>
      <c r="C3893" s="1" t="s">
        <v>7308</v>
      </c>
      <c r="D3893" s="8">
        <v>432255</v>
      </c>
      <c r="E3893" s="8" t="s">
        <v>2149</v>
      </c>
      <c r="F3893" s="8">
        <v>80</v>
      </c>
      <c r="G3893" s="9">
        <v>390</v>
      </c>
      <c r="H3893" s="1">
        <v>310</v>
      </c>
      <c r="I3893" s="8">
        <v>500.96</v>
      </c>
      <c r="J3893" s="9" t="s">
        <v>45</v>
      </c>
    </row>
    <row r="3894" spans="1:10">
      <c r="A3894" s="12">
        <v>45426</v>
      </c>
      <c r="B3894" s="16" t="s">
        <v>113</v>
      </c>
      <c r="C3894" s="1" t="s">
        <v>7618</v>
      </c>
      <c r="D3894" s="8">
        <v>7531368</v>
      </c>
      <c r="E3894" s="8" t="s">
        <v>7574</v>
      </c>
      <c r="F3894" s="8">
        <v>18</v>
      </c>
      <c r="G3894" s="9">
        <v>15</v>
      </c>
      <c r="H3894" s="1" t="s">
        <v>71</v>
      </c>
      <c r="I3894" s="8" t="s">
        <v>7619</v>
      </c>
      <c r="J3894" s="9" t="s">
        <v>14</v>
      </c>
    </row>
    <row r="3895" spans="1:10">
      <c r="A3895" s="12">
        <v>45426</v>
      </c>
      <c r="B3895" s="16" t="s">
        <v>113</v>
      </c>
      <c r="C3895" s="1" t="s">
        <v>7620</v>
      </c>
      <c r="D3895" s="8">
        <v>7531368</v>
      </c>
      <c r="E3895" s="8" t="s">
        <v>7574</v>
      </c>
      <c r="F3895" s="8">
        <v>6</v>
      </c>
      <c r="G3895" s="9">
        <v>3</v>
      </c>
      <c r="H3895" s="1" t="s">
        <v>71</v>
      </c>
      <c r="I3895" s="8" t="s">
        <v>7619</v>
      </c>
      <c r="J3895" s="9" t="s">
        <v>14</v>
      </c>
    </row>
    <row r="3896" spans="1:10">
      <c r="A3896" s="12">
        <v>45426</v>
      </c>
      <c r="B3896" s="16" t="s">
        <v>113</v>
      </c>
      <c r="C3896" s="1" t="s">
        <v>7621</v>
      </c>
      <c r="D3896" s="8">
        <v>546444</v>
      </c>
      <c r="E3896" s="8" t="s">
        <v>1605</v>
      </c>
      <c r="F3896" s="8">
        <v>10</v>
      </c>
      <c r="G3896" s="9">
        <v>7</v>
      </c>
      <c r="H3896" s="1" t="s">
        <v>71</v>
      </c>
      <c r="I3896" s="8" t="s">
        <v>7622</v>
      </c>
      <c r="J3896" s="9" t="s">
        <v>47</v>
      </c>
    </row>
    <row r="3897" spans="1:10">
      <c r="A3897" s="12">
        <v>45426</v>
      </c>
      <c r="B3897" s="16" t="s">
        <v>113</v>
      </c>
      <c r="C3897" s="1" t="s">
        <v>7623</v>
      </c>
      <c r="D3897" s="8">
        <v>592754</v>
      </c>
      <c r="E3897" s="8" t="s">
        <v>7624</v>
      </c>
      <c r="F3897" s="8">
        <v>80</v>
      </c>
      <c r="G3897" s="9">
        <v>87</v>
      </c>
      <c r="H3897" s="1">
        <v>7</v>
      </c>
      <c r="I3897" s="8">
        <v>442.33</v>
      </c>
      <c r="J3897" s="9" t="s">
        <v>22</v>
      </c>
    </row>
    <row r="3898" spans="1:10">
      <c r="A3898" s="12">
        <v>45426</v>
      </c>
      <c r="B3898" s="16" t="s">
        <v>113</v>
      </c>
      <c r="C3898" s="1" t="s">
        <v>2177</v>
      </c>
      <c r="D3898" s="8">
        <v>432255</v>
      </c>
      <c r="E3898" s="8" t="s">
        <v>2149</v>
      </c>
      <c r="F3898" s="8">
        <v>480</v>
      </c>
      <c r="G3898" s="9">
        <v>420</v>
      </c>
      <c r="H3898" s="1" t="s">
        <v>299</v>
      </c>
      <c r="I3898" s="8" t="s">
        <v>7625</v>
      </c>
      <c r="J3898" s="9" t="s">
        <v>14</v>
      </c>
    </row>
    <row r="3899" spans="1:10">
      <c r="A3899" s="12">
        <v>45426</v>
      </c>
      <c r="B3899" s="16" t="s">
        <v>113</v>
      </c>
      <c r="C3899" s="1" t="s">
        <v>5821</v>
      </c>
      <c r="D3899" s="8">
        <v>800858</v>
      </c>
      <c r="E3899" s="8" t="s">
        <v>7261</v>
      </c>
      <c r="F3899" s="8">
        <v>8</v>
      </c>
      <c r="G3899" s="9">
        <v>5</v>
      </c>
      <c r="H3899" s="1" t="s">
        <v>71</v>
      </c>
      <c r="I3899" s="8" t="s">
        <v>7626</v>
      </c>
      <c r="J3899" s="9" t="s">
        <v>14</v>
      </c>
    </row>
    <row r="3900" spans="1:10">
      <c r="A3900" s="12">
        <v>45426</v>
      </c>
      <c r="B3900" s="16" t="s">
        <v>113</v>
      </c>
      <c r="C3900" s="1" t="s">
        <v>7627</v>
      </c>
      <c r="D3900" s="8">
        <v>894076</v>
      </c>
      <c r="E3900" s="8" t="s">
        <v>7628</v>
      </c>
      <c r="F3900" s="8">
        <v>7</v>
      </c>
      <c r="G3900" s="9">
        <v>4</v>
      </c>
      <c r="H3900" s="1" t="s">
        <v>553</v>
      </c>
      <c r="I3900" s="8" t="s">
        <v>7629</v>
      </c>
      <c r="J3900" s="9" t="s">
        <v>14</v>
      </c>
    </row>
    <row r="3901" spans="1:10">
      <c r="A3901" s="12">
        <v>45426</v>
      </c>
      <c r="B3901" s="16" t="s">
        <v>113</v>
      </c>
      <c r="C3901" s="1" t="s">
        <v>7630</v>
      </c>
      <c r="D3901" s="8">
        <v>8019213</v>
      </c>
      <c r="E3901" s="8" t="s">
        <v>4619</v>
      </c>
      <c r="F3901" s="8">
        <v>11</v>
      </c>
      <c r="G3901" s="9">
        <v>0</v>
      </c>
      <c r="H3901" s="1" t="s">
        <v>512</v>
      </c>
      <c r="I3901" s="8" t="s">
        <v>7631</v>
      </c>
      <c r="J3901" s="9" t="s">
        <v>26</v>
      </c>
    </row>
    <row r="3902" spans="1:10">
      <c r="A3902" s="12">
        <v>45426</v>
      </c>
      <c r="B3902" s="16" t="s">
        <v>113</v>
      </c>
      <c r="C3902" s="1" t="s">
        <v>7632</v>
      </c>
      <c r="D3902" s="8">
        <v>360345</v>
      </c>
      <c r="E3902" s="8" t="s">
        <v>1287</v>
      </c>
      <c r="F3902" s="8">
        <v>63</v>
      </c>
      <c r="G3902" s="9">
        <v>57</v>
      </c>
      <c r="H3902" s="1" t="s">
        <v>534</v>
      </c>
      <c r="I3902" s="8" t="s">
        <v>7633</v>
      </c>
      <c r="J3902" s="9" t="s">
        <v>47</v>
      </c>
    </row>
    <row r="3903" spans="1:10">
      <c r="A3903" s="12">
        <v>45426</v>
      </c>
      <c r="B3903" s="16" t="s">
        <v>113</v>
      </c>
      <c r="C3903" s="1" t="s">
        <v>7634</v>
      </c>
      <c r="D3903" s="8">
        <v>813701</v>
      </c>
      <c r="E3903" s="8" t="s">
        <v>6192</v>
      </c>
      <c r="F3903" s="8">
        <v>63</v>
      </c>
      <c r="G3903" s="9">
        <v>89</v>
      </c>
      <c r="H3903" s="1">
        <v>26</v>
      </c>
      <c r="I3903" s="8">
        <v>5501.34</v>
      </c>
      <c r="J3903" s="9" t="s">
        <v>45</v>
      </c>
    </row>
    <row r="3904" spans="1:10">
      <c r="A3904" s="12">
        <v>45426</v>
      </c>
      <c r="B3904" s="16" t="s">
        <v>113</v>
      </c>
      <c r="C3904" s="1" t="s">
        <v>7635</v>
      </c>
      <c r="D3904" s="8">
        <v>190973</v>
      </c>
      <c r="E3904" s="8" t="s">
        <v>7326</v>
      </c>
      <c r="F3904" s="8">
        <v>18</v>
      </c>
      <c r="G3904" s="9">
        <v>19</v>
      </c>
      <c r="H3904" s="1">
        <v>1</v>
      </c>
      <c r="I3904" s="8">
        <v>114.36</v>
      </c>
      <c r="J3904" s="9" t="s">
        <v>43</v>
      </c>
    </row>
    <row r="3905" spans="1:10">
      <c r="A3905" s="12">
        <v>45426</v>
      </c>
      <c r="B3905" s="16" t="s">
        <v>113</v>
      </c>
      <c r="C3905" s="1" t="s">
        <v>7636</v>
      </c>
      <c r="D3905" s="8">
        <v>190973</v>
      </c>
      <c r="E3905" s="8" t="s">
        <v>7326</v>
      </c>
      <c r="F3905" s="8">
        <v>1</v>
      </c>
      <c r="G3905" s="9">
        <v>0</v>
      </c>
      <c r="H3905" s="1" t="s">
        <v>538</v>
      </c>
      <c r="I3905" s="8" t="s">
        <v>7637</v>
      </c>
      <c r="J3905" s="9" t="s">
        <v>14</v>
      </c>
    </row>
    <row r="3906" spans="1:10">
      <c r="A3906" s="12">
        <v>45426</v>
      </c>
      <c r="B3906" s="16" t="s">
        <v>113</v>
      </c>
      <c r="C3906" s="1" t="s">
        <v>6348</v>
      </c>
      <c r="D3906" s="8">
        <v>698860</v>
      </c>
      <c r="E3906" s="8" t="s">
        <v>6283</v>
      </c>
      <c r="F3906" s="8">
        <v>203</v>
      </c>
      <c r="G3906" s="9">
        <v>245</v>
      </c>
      <c r="H3906" s="1">
        <v>42</v>
      </c>
      <c r="I3906" s="8">
        <v>114.87</v>
      </c>
      <c r="J3906" s="9" t="s">
        <v>45</v>
      </c>
    </row>
    <row r="3907" spans="1:10">
      <c r="A3907" s="12">
        <v>45426</v>
      </c>
      <c r="B3907" s="16" t="s">
        <v>113</v>
      </c>
      <c r="C3907" s="1" t="s">
        <v>7638</v>
      </c>
      <c r="D3907" s="8">
        <v>589483</v>
      </c>
      <c r="E3907" s="8" t="s">
        <v>3491</v>
      </c>
      <c r="F3907" s="8">
        <v>240</v>
      </c>
      <c r="G3907" s="9">
        <v>96</v>
      </c>
      <c r="H3907" s="1" t="s">
        <v>7639</v>
      </c>
      <c r="I3907" s="8" t="s">
        <v>7606</v>
      </c>
      <c r="J3907" s="9" t="s">
        <v>14</v>
      </c>
    </row>
    <row r="3908" spans="1:10">
      <c r="A3908" s="12">
        <v>45426</v>
      </c>
      <c r="B3908" s="16" t="s">
        <v>113</v>
      </c>
      <c r="C3908" s="1" t="s">
        <v>6248</v>
      </c>
      <c r="D3908" s="8">
        <v>553541</v>
      </c>
      <c r="E3908" s="8" t="s">
        <v>6245</v>
      </c>
      <c r="F3908" s="8">
        <v>24</v>
      </c>
      <c r="G3908" s="9">
        <v>45</v>
      </c>
      <c r="H3908" s="1">
        <v>21</v>
      </c>
      <c r="I3908" s="8">
        <v>1323.84</v>
      </c>
      <c r="J3908" s="9" t="s">
        <v>43</v>
      </c>
    </row>
    <row r="3909" spans="1:10">
      <c r="A3909" s="12">
        <v>45426</v>
      </c>
      <c r="B3909" s="16" t="s">
        <v>113</v>
      </c>
      <c r="C3909" s="1" t="s">
        <v>7640</v>
      </c>
      <c r="D3909" s="8">
        <v>3869748</v>
      </c>
      <c r="E3909" s="8" t="s">
        <v>6767</v>
      </c>
      <c r="F3909" s="8">
        <v>100</v>
      </c>
      <c r="G3909" s="9">
        <v>76</v>
      </c>
      <c r="H3909" s="1" t="s">
        <v>3330</v>
      </c>
      <c r="I3909" s="8" t="s">
        <v>7641</v>
      </c>
      <c r="J3909" s="9" t="s">
        <v>14</v>
      </c>
    </row>
    <row r="3910" spans="1:10">
      <c r="A3910" s="12">
        <v>45426</v>
      </c>
      <c r="B3910" s="16" t="s">
        <v>113</v>
      </c>
      <c r="C3910" s="1" t="s">
        <v>7642</v>
      </c>
      <c r="D3910" s="8">
        <v>3869748</v>
      </c>
      <c r="E3910" s="8" t="s">
        <v>6767</v>
      </c>
      <c r="F3910" s="8">
        <v>48</v>
      </c>
      <c r="G3910" s="9">
        <v>40</v>
      </c>
      <c r="H3910" s="1" t="s">
        <v>3068</v>
      </c>
      <c r="I3910" s="8" t="s">
        <v>7643</v>
      </c>
      <c r="J3910" s="9" t="s">
        <v>14</v>
      </c>
    </row>
    <row r="3911" spans="1:10">
      <c r="A3911" s="12">
        <v>45426</v>
      </c>
      <c r="B3911" s="16" t="s">
        <v>113</v>
      </c>
      <c r="C3911" s="1" t="s">
        <v>7068</v>
      </c>
      <c r="D3911" s="8">
        <v>3869748</v>
      </c>
      <c r="E3911" s="8" t="s">
        <v>6767</v>
      </c>
      <c r="F3911" s="8">
        <v>36</v>
      </c>
      <c r="G3911" s="9">
        <v>68</v>
      </c>
      <c r="H3911" s="1">
        <v>32</v>
      </c>
      <c r="I3911" s="8">
        <v>301.52999999999997</v>
      </c>
      <c r="J3911" s="9" t="s">
        <v>14</v>
      </c>
    </row>
    <row r="3912" spans="1:10">
      <c r="A3912" s="12">
        <v>45426</v>
      </c>
      <c r="B3912" s="16" t="s">
        <v>113</v>
      </c>
      <c r="C3912" s="1" t="s">
        <v>7644</v>
      </c>
      <c r="D3912" s="8">
        <v>3869748</v>
      </c>
      <c r="E3912" s="8" t="s">
        <v>6767</v>
      </c>
      <c r="F3912" s="8">
        <v>100</v>
      </c>
      <c r="G3912" s="9">
        <v>92</v>
      </c>
      <c r="H3912" s="1" t="s">
        <v>3068</v>
      </c>
      <c r="I3912" s="8" t="s">
        <v>7643</v>
      </c>
      <c r="J3912" s="9" t="s">
        <v>14</v>
      </c>
    </row>
    <row r="3913" spans="1:10">
      <c r="A3913" s="12">
        <v>45426</v>
      </c>
      <c r="B3913" s="16" t="s">
        <v>113</v>
      </c>
      <c r="C3913" s="1" t="s">
        <v>7645</v>
      </c>
      <c r="D3913" s="8">
        <v>589483</v>
      </c>
      <c r="E3913" s="8" t="s">
        <v>3491</v>
      </c>
      <c r="F3913" s="8">
        <v>1680</v>
      </c>
      <c r="G3913" s="9">
        <v>1800</v>
      </c>
      <c r="H3913" s="1">
        <v>120</v>
      </c>
      <c r="I3913" s="8">
        <v>83.52</v>
      </c>
      <c r="J3913" s="9" t="s">
        <v>43</v>
      </c>
    </row>
    <row r="3914" spans="1:10">
      <c r="A3914" s="12">
        <v>45426</v>
      </c>
      <c r="B3914" s="16" t="s">
        <v>113</v>
      </c>
      <c r="C3914" s="1" t="s">
        <v>7646</v>
      </c>
      <c r="D3914" s="8">
        <v>3869748</v>
      </c>
      <c r="E3914" s="8" t="s">
        <v>6767</v>
      </c>
      <c r="F3914" s="8">
        <v>100</v>
      </c>
      <c r="G3914" s="9">
        <v>96</v>
      </c>
      <c r="H3914" s="1" t="s">
        <v>521</v>
      </c>
      <c r="I3914" s="8" t="s">
        <v>7647</v>
      </c>
      <c r="J3914" s="9" t="s">
        <v>14</v>
      </c>
    </row>
    <row r="3915" spans="1:10">
      <c r="A3915" s="12">
        <v>45426</v>
      </c>
      <c r="B3915" s="16" t="s">
        <v>113</v>
      </c>
      <c r="C3915" s="1" t="s">
        <v>7648</v>
      </c>
      <c r="D3915" s="8">
        <v>553541</v>
      </c>
      <c r="E3915" s="8" t="s">
        <v>6245</v>
      </c>
      <c r="F3915" s="8">
        <v>39</v>
      </c>
      <c r="G3915" s="9">
        <v>36</v>
      </c>
      <c r="H3915" s="1" t="s">
        <v>553</v>
      </c>
      <c r="I3915" s="8" t="s">
        <v>7649</v>
      </c>
      <c r="J3915" s="9" t="s">
        <v>14</v>
      </c>
    </row>
    <row r="3916" spans="1:10">
      <c r="A3916" s="12">
        <v>45426</v>
      </c>
      <c r="B3916" s="16" t="s">
        <v>113</v>
      </c>
      <c r="C3916" s="1" t="s">
        <v>6446</v>
      </c>
      <c r="D3916" s="8">
        <v>372296</v>
      </c>
      <c r="E3916" s="8" t="s">
        <v>537</v>
      </c>
      <c r="F3916" s="8">
        <v>1</v>
      </c>
      <c r="G3916" s="9">
        <v>0</v>
      </c>
      <c r="H3916" s="1" t="s">
        <v>538</v>
      </c>
      <c r="I3916" s="8" t="s">
        <v>7650</v>
      </c>
      <c r="J3916" s="9" t="s">
        <v>12</v>
      </c>
    </row>
    <row r="3917" spans="1:10">
      <c r="A3917" s="12">
        <v>45426</v>
      </c>
      <c r="B3917" s="16" t="s">
        <v>113</v>
      </c>
      <c r="C3917" s="1" t="s">
        <v>6350</v>
      </c>
      <c r="D3917" s="8">
        <v>197374</v>
      </c>
      <c r="E3917" s="8" t="s">
        <v>6559</v>
      </c>
      <c r="F3917" s="8">
        <v>37</v>
      </c>
      <c r="G3917" s="9">
        <v>39</v>
      </c>
      <c r="H3917" s="1">
        <v>2</v>
      </c>
      <c r="I3917" s="8">
        <v>142.4</v>
      </c>
      <c r="J3917" s="9" t="s">
        <v>12</v>
      </c>
    </row>
    <row r="3918" spans="1:10">
      <c r="A3918" s="12">
        <v>45426</v>
      </c>
      <c r="B3918" s="16" t="s">
        <v>113</v>
      </c>
      <c r="C3918" s="1" t="s">
        <v>2786</v>
      </c>
      <c r="D3918" s="8">
        <v>537045</v>
      </c>
      <c r="E3918" s="8" t="s">
        <v>7651</v>
      </c>
      <c r="F3918" s="8">
        <v>39</v>
      </c>
      <c r="G3918" s="9">
        <v>31</v>
      </c>
      <c r="H3918" s="1" t="s">
        <v>2405</v>
      </c>
      <c r="I3918" s="8" t="s">
        <v>7652</v>
      </c>
      <c r="J3918" s="9" t="s">
        <v>47</v>
      </c>
    </row>
    <row r="3919" spans="1:10">
      <c r="A3919" s="12">
        <v>45426</v>
      </c>
      <c r="B3919" s="16" t="s">
        <v>113</v>
      </c>
      <c r="C3919" s="1" t="s">
        <v>6786</v>
      </c>
      <c r="D3919" s="8">
        <v>791806</v>
      </c>
      <c r="E3919" s="8" t="s">
        <v>6787</v>
      </c>
      <c r="F3919" s="8">
        <v>16</v>
      </c>
      <c r="G3919" s="9">
        <v>15</v>
      </c>
      <c r="H3919" s="1" t="s">
        <v>999</v>
      </c>
      <c r="I3919" s="8" t="s">
        <v>7653</v>
      </c>
      <c r="J3919" s="9" t="s">
        <v>47</v>
      </c>
    </row>
    <row r="3920" spans="1:10">
      <c r="A3920" s="12">
        <v>45426</v>
      </c>
      <c r="B3920" s="16" t="s">
        <v>113</v>
      </c>
      <c r="C3920" s="1" t="s">
        <v>6788</v>
      </c>
      <c r="D3920" s="8">
        <v>791806</v>
      </c>
      <c r="E3920" s="8" t="s">
        <v>6787</v>
      </c>
      <c r="F3920" s="8">
        <v>26</v>
      </c>
      <c r="G3920" s="9">
        <v>25</v>
      </c>
      <c r="H3920" s="1" t="s">
        <v>999</v>
      </c>
      <c r="I3920" s="8" t="s">
        <v>7653</v>
      </c>
      <c r="J3920" s="9" t="s">
        <v>47</v>
      </c>
    </row>
    <row r="3921" spans="1:10">
      <c r="A3921" s="12">
        <v>45426</v>
      </c>
      <c r="B3921" s="16" t="s">
        <v>113</v>
      </c>
      <c r="C3921" s="1" t="s">
        <v>3990</v>
      </c>
      <c r="D3921" s="8">
        <v>536648</v>
      </c>
      <c r="E3921" s="8" t="s">
        <v>7078</v>
      </c>
      <c r="F3921" s="8">
        <v>40</v>
      </c>
      <c r="G3921" s="9">
        <v>28</v>
      </c>
      <c r="H3921" s="1" t="s">
        <v>2409</v>
      </c>
      <c r="I3921" s="8" t="s">
        <v>7654</v>
      </c>
      <c r="J3921" s="9" t="s">
        <v>43</v>
      </c>
    </row>
    <row r="3922" spans="1:10">
      <c r="A3922" s="12">
        <v>45426</v>
      </c>
      <c r="B3922" s="16" t="s">
        <v>113</v>
      </c>
      <c r="C3922" s="1" t="s">
        <v>3993</v>
      </c>
      <c r="D3922" s="8">
        <v>536648</v>
      </c>
      <c r="E3922" s="8" t="s">
        <v>7078</v>
      </c>
      <c r="F3922" s="8">
        <v>35</v>
      </c>
      <c r="G3922" s="9">
        <v>39</v>
      </c>
      <c r="H3922" s="1">
        <v>4</v>
      </c>
      <c r="I3922" s="8">
        <v>155.62</v>
      </c>
      <c r="J3922" s="9" t="s">
        <v>14</v>
      </c>
    </row>
    <row r="3923" spans="1:10">
      <c r="A3923" s="12">
        <v>45426</v>
      </c>
      <c r="B3923" s="16" t="s">
        <v>113</v>
      </c>
      <c r="C3923" s="1" t="s">
        <v>2671</v>
      </c>
      <c r="D3923" s="8">
        <v>214719</v>
      </c>
      <c r="E3923" s="8" t="s">
        <v>7342</v>
      </c>
      <c r="F3923" s="8">
        <v>43</v>
      </c>
      <c r="G3923" s="9">
        <v>2</v>
      </c>
      <c r="H3923" s="1" t="s">
        <v>7655</v>
      </c>
      <c r="I3923" s="8" t="s">
        <v>7656</v>
      </c>
      <c r="J3923" s="9" t="s">
        <v>14</v>
      </c>
    </row>
    <row r="3924" spans="1:10">
      <c r="A3924" s="12">
        <v>45426</v>
      </c>
      <c r="B3924" s="16" t="s">
        <v>113</v>
      </c>
      <c r="C3924" s="1" t="s">
        <v>7341</v>
      </c>
      <c r="D3924" s="8">
        <v>214719</v>
      </c>
      <c r="E3924" s="8" t="s">
        <v>7342</v>
      </c>
      <c r="F3924" s="8">
        <v>24</v>
      </c>
      <c r="G3924" s="9">
        <v>60</v>
      </c>
      <c r="H3924" s="1">
        <v>36</v>
      </c>
      <c r="I3924" s="8">
        <v>788</v>
      </c>
      <c r="J3924" s="9" t="s">
        <v>43</v>
      </c>
    </row>
    <row r="3925" spans="1:10">
      <c r="A3925" s="12">
        <v>45426</v>
      </c>
      <c r="B3925" s="16" t="s">
        <v>113</v>
      </c>
      <c r="C3925" s="1" t="s">
        <v>7657</v>
      </c>
      <c r="D3925" s="8">
        <v>214719</v>
      </c>
      <c r="E3925" s="8" t="s">
        <v>7342</v>
      </c>
      <c r="F3925" s="8">
        <v>60</v>
      </c>
      <c r="G3925" s="9">
        <v>58</v>
      </c>
      <c r="H3925" s="1" t="s">
        <v>1014</v>
      </c>
      <c r="I3925" s="8" t="s">
        <v>7658</v>
      </c>
      <c r="J3925" s="9" t="s">
        <v>14</v>
      </c>
    </row>
    <row r="3926" spans="1:10">
      <c r="A3926" s="12">
        <v>45426</v>
      </c>
      <c r="B3926" s="16" t="s">
        <v>113</v>
      </c>
      <c r="C3926" s="1" t="s">
        <v>6793</v>
      </c>
      <c r="D3926" s="8">
        <v>791806</v>
      </c>
      <c r="E3926" s="8" t="s">
        <v>6787</v>
      </c>
      <c r="F3926" s="8">
        <v>18</v>
      </c>
      <c r="G3926" s="9">
        <v>1</v>
      </c>
      <c r="H3926" s="1" t="s">
        <v>7061</v>
      </c>
      <c r="I3926" s="8" t="s">
        <v>7659</v>
      </c>
      <c r="J3926" s="9" t="s">
        <v>26</v>
      </c>
    </row>
    <row r="3927" spans="1:10">
      <c r="A3927" s="12">
        <v>45426</v>
      </c>
      <c r="B3927" s="16" t="s">
        <v>113</v>
      </c>
      <c r="C3927" s="1" t="s">
        <v>3678</v>
      </c>
      <c r="D3927" s="8">
        <v>536648</v>
      </c>
      <c r="E3927" s="8" t="s">
        <v>7078</v>
      </c>
      <c r="F3927" s="8">
        <v>39</v>
      </c>
      <c r="G3927" s="9">
        <v>44</v>
      </c>
      <c r="H3927" s="1">
        <v>5</v>
      </c>
      <c r="I3927" s="8">
        <v>194.53</v>
      </c>
      <c r="J3927" s="9" t="s">
        <v>14</v>
      </c>
    </row>
    <row r="3928" spans="1:10">
      <c r="A3928" s="12">
        <v>45426</v>
      </c>
      <c r="B3928" s="16" t="s">
        <v>64</v>
      </c>
      <c r="C3928" s="1" t="s">
        <v>7660</v>
      </c>
      <c r="D3928" s="8">
        <v>3001076</v>
      </c>
      <c r="E3928" s="8" t="s">
        <v>7661</v>
      </c>
      <c r="F3928" s="8">
        <v>101</v>
      </c>
      <c r="G3928" s="9">
        <v>104</v>
      </c>
      <c r="H3928" s="1">
        <v>3</v>
      </c>
      <c r="I3928" s="8">
        <v>62.36</v>
      </c>
      <c r="J3928" s="9" t="s">
        <v>12</v>
      </c>
    </row>
    <row r="3929" spans="1:10">
      <c r="A3929" s="12">
        <v>45426</v>
      </c>
      <c r="B3929" s="16" t="s">
        <v>64</v>
      </c>
      <c r="C3929" s="1" t="s">
        <v>7662</v>
      </c>
      <c r="D3929" s="8">
        <v>509489</v>
      </c>
      <c r="E3929" s="8" t="s">
        <v>7663</v>
      </c>
      <c r="F3929" s="8">
        <v>71</v>
      </c>
      <c r="G3929" s="9">
        <v>112</v>
      </c>
      <c r="H3929" s="1">
        <v>41</v>
      </c>
      <c r="I3929" s="8">
        <v>1804</v>
      </c>
      <c r="J3929" s="9" t="s">
        <v>16</v>
      </c>
    </row>
    <row r="3930" spans="1:10">
      <c r="A3930" s="12">
        <v>45426</v>
      </c>
      <c r="B3930" s="16" t="s">
        <v>64</v>
      </c>
      <c r="C3930" s="1" t="s">
        <v>7664</v>
      </c>
      <c r="D3930" s="8">
        <v>918750</v>
      </c>
      <c r="E3930" s="8" t="s">
        <v>7665</v>
      </c>
      <c r="F3930" s="8">
        <v>38</v>
      </c>
      <c r="G3930" s="9">
        <v>39</v>
      </c>
      <c r="H3930" s="1">
        <v>1</v>
      </c>
      <c r="I3930" s="8">
        <v>123.82</v>
      </c>
      <c r="J3930" s="9" t="s">
        <v>12</v>
      </c>
    </row>
    <row r="3931" spans="1:10">
      <c r="A3931" s="12">
        <v>45426</v>
      </c>
      <c r="B3931" s="16" t="s">
        <v>64</v>
      </c>
      <c r="C3931" s="1" t="s">
        <v>7666</v>
      </c>
      <c r="D3931" s="8">
        <v>8787516</v>
      </c>
      <c r="E3931" s="8" t="s">
        <v>7667</v>
      </c>
      <c r="F3931" s="8">
        <v>15</v>
      </c>
      <c r="G3931" s="9">
        <v>16</v>
      </c>
      <c r="H3931" s="1">
        <v>1</v>
      </c>
      <c r="I3931" s="8">
        <v>137.59</v>
      </c>
      <c r="J3931" s="9" t="s">
        <v>12</v>
      </c>
    </row>
    <row r="3932" spans="1:10">
      <c r="A3932" s="12">
        <v>45426</v>
      </c>
      <c r="B3932" s="16" t="s">
        <v>64</v>
      </c>
      <c r="C3932" s="1" t="s">
        <v>7668</v>
      </c>
      <c r="D3932" s="8">
        <v>7574204</v>
      </c>
      <c r="E3932" s="8" t="s">
        <v>7669</v>
      </c>
      <c r="F3932" s="8">
        <v>7</v>
      </c>
      <c r="G3932" s="9">
        <v>11</v>
      </c>
      <c r="H3932" s="1">
        <v>4</v>
      </c>
      <c r="I3932" s="8">
        <v>200.64</v>
      </c>
      <c r="J3932" s="9" t="s">
        <v>12</v>
      </c>
    </row>
    <row r="3933" spans="1:10">
      <c r="A3933" s="12">
        <v>45426</v>
      </c>
      <c r="B3933" s="16" t="s">
        <v>64</v>
      </c>
      <c r="C3933" s="1" t="s">
        <v>7670</v>
      </c>
      <c r="D3933" s="8">
        <v>7315653</v>
      </c>
      <c r="E3933" s="8" t="s">
        <v>7671</v>
      </c>
      <c r="F3933" s="8">
        <v>40</v>
      </c>
      <c r="G3933" s="9">
        <v>37</v>
      </c>
      <c r="H3933" s="1" t="s">
        <v>71</v>
      </c>
      <c r="I3933" s="8" t="s">
        <v>7672</v>
      </c>
      <c r="J3933" s="9" t="s">
        <v>12</v>
      </c>
    </row>
    <row r="3934" spans="1:10">
      <c r="A3934" s="12">
        <v>45426</v>
      </c>
      <c r="B3934" s="16" t="s">
        <v>64</v>
      </c>
      <c r="C3934" s="1" t="s">
        <v>7673</v>
      </c>
      <c r="D3934" s="8">
        <v>726106</v>
      </c>
      <c r="E3934" s="8" t="s">
        <v>7674</v>
      </c>
      <c r="F3934" s="8">
        <v>155</v>
      </c>
      <c r="G3934" s="9">
        <v>451</v>
      </c>
      <c r="H3934" s="1">
        <v>296</v>
      </c>
      <c r="I3934" s="8">
        <v>3758.6</v>
      </c>
      <c r="J3934" s="9" t="s">
        <v>26</v>
      </c>
    </row>
    <row r="3935" spans="1:10">
      <c r="A3935" s="12">
        <v>45426</v>
      </c>
      <c r="B3935" s="16" t="s">
        <v>64</v>
      </c>
      <c r="C3935" s="1" t="s">
        <v>7675</v>
      </c>
      <c r="D3935" s="8">
        <v>8575644</v>
      </c>
      <c r="E3935" s="8" t="s">
        <v>5466</v>
      </c>
      <c r="F3935" s="8">
        <v>20</v>
      </c>
      <c r="G3935" s="9">
        <v>21</v>
      </c>
      <c r="H3935" s="1">
        <v>1</v>
      </c>
      <c r="I3935" s="8">
        <v>98.68</v>
      </c>
      <c r="J3935" s="9" t="s">
        <v>12</v>
      </c>
    </row>
    <row r="3936" spans="1:10">
      <c r="A3936" s="12">
        <v>45426</v>
      </c>
      <c r="B3936" s="16" t="s">
        <v>64</v>
      </c>
      <c r="C3936" s="1" t="s">
        <v>7676</v>
      </c>
      <c r="D3936" s="8">
        <v>434357</v>
      </c>
      <c r="E3936" s="8" t="s">
        <v>7677</v>
      </c>
      <c r="F3936" s="8">
        <v>1127</v>
      </c>
      <c r="G3936" s="9">
        <v>1112</v>
      </c>
      <c r="H3936" s="1" t="s">
        <v>849</v>
      </c>
      <c r="I3936" s="8" t="s">
        <v>7678</v>
      </c>
      <c r="J3936" s="9" t="s">
        <v>12</v>
      </c>
    </row>
    <row r="3937" spans="1:10">
      <c r="A3937" s="12">
        <v>45426</v>
      </c>
      <c r="B3937" s="16" t="s">
        <v>64</v>
      </c>
      <c r="C3937" s="1" t="s">
        <v>7679</v>
      </c>
      <c r="D3937" s="8">
        <v>292460</v>
      </c>
      <c r="E3937" s="8" t="s">
        <v>7680</v>
      </c>
      <c r="F3937" s="8">
        <v>68</v>
      </c>
      <c r="G3937" s="9">
        <v>69</v>
      </c>
      <c r="H3937" s="1">
        <v>1</v>
      </c>
      <c r="I3937" s="8">
        <v>4.66</v>
      </c>
      <c r="J3937" s="9" t="s">
        <v>12</v>
      </c>
    </row>
    <row r="3938" spans="1:10">
      <c r="A3938" s="12">
        <v>45426</v>
      </c>
      <c r="B3938" s="16" t="s">
        <v>64</v>
      </c>
      <c r="C3938" s="1" t="s">
        <v>7681</v>
      </c>
      <c r="D3938" s="8">
        <v>441887</v>
      </c>
      <c r="E3938" s="8" t="s">
        <v>7682</v>
      </c>
      <c r="F3938" s="8">
        <v>40</v>
      </c>
      <c r="G3938" s="9">
        <v>48</v>
      </c>
      <c r="H3938" s="1">
        <v>8</v>
      </c>
      <c r="I3938" s="8">
        <v>63.69</v>
      </c>
      <c r="J3938" s="9" t="s">
        <v>24</v>
      </c>
    </row>
    <row r="3939" spans="1:10">
      <c r="A3939" s="12">
        <v>45426</v>
      </c>
      <c r="B3939" s="16" t="s">
        <v>64</v>
      </c>
      <c r="C3939" s="1" t="s">
        <v>7683</v>
      </c>
      <c r="D3939" s="8">
        <v>6375492</v>
      </c>
      <c r="E3939" s="8" t="s">
        <v>7684</v>
      </c>
      <c r="F3939" s="8">
        <v>6</v>
      </c>
      <c r="G3939" s="9">
        <v>7</v>
      </c>
      <c r="H3939" s="1">
        <v>1</v>
      </c>
      <c r="I3939" s="8">
        <v>313.04000000000002</v>
      </c>
      <c r="J3939" s="9" t="s">
        <v>12</v>
      </c>
    </row>
    <row r="3940" spans="1:10">
      <c r="A3940" s="12">
        <v>45426</v>
      </c>
      <c r="B3940" s="16" t="s">
        <v>64</v>
      </c>
      <c r="C3940" s="1" t="s">
        <v>7685</v>
      </c>
      <c r="D3940" s="8">
        <v>6558144</v>
      </c>
      <c r="E3940" s="8" t="s">
        <v>7686</v>
      </c>
      <c r="F3940" s="8">
        <v>21</v>
      </c>
      <c r="G3940" s="9">
        <v>19</v>
      </c>
      <c r="H3940" s="1" t="s">
        <v>90</v>
      </c>
      <c r="I3940" s="8" t="s">
        <v>7687</v>
      </c>
      <c r="J3940" s="9" t="s">
        <v>12</v>
      </c>
    </row>
    <row r="3941" spans="1:10">
      <c r="A3941" s="12">
        <v>45426</v>
      </c>
      <c r="B3941" s="16" t="s">
        <v>64</v>
      </c>
      <c r="C3941" s="1" t="s">
        <v>7688</v>
      </c>
      <c r="D3941" s="8">
        <v>3719978</v>
      </c>
      <c r="E3941" s="8" t="s">
        <v>7689</v>
      </c>
      <c r="F3941" s="8">
        <v>27</v>
      </c>
      <c r="G3941" s="9">
        <v>21</v>
      </c>
      <c r="H3941" s="1" t="s">
        <v>126</v>
      </c>
      <c r="I3941" s="8" t="s">
        <v>7690</v>
      </c>
      <c r="J3941" s="9" t="s">
        <v>47</v>
      </c>
    </row>
    <row r="3942" spans="1:10">
      <c r="A3942" s="12">
        <v>45426</v>
      </c>
      <c r="B3942" s="16" t="s">
        <v>64</v>
      </c>
      <c r="C3942" s="1" t="s">
        <v>7691</v>
      </c>
      <c r="D3942" s="8">
        <v>5609237</v>
      </c>
      <c r="E3942" s="8" t="s">
        <v>7692</v>
      </c>
      <c r="F3942" s="8">
        <v>64</v>
      </c>
      <c r="G3942" s="9">
        <v>36</v>
      </c>
      <c r="H3942" s="1" t="s">
        <v>6335</v>
      </c>
      <c r="I3942" s="8" t="s">
        <v>7693</v>
      </c>
      <c r="J3942" s="9" t="s">
        <v>16</v>
      </c>
    </row>
    <row r="3943" spans="1:10">
      <c r="A3943" s="12">
        <v>45426</v>
      </c>
      <c r="B3943" s="16" t="s">
        <v>64</v>
      </c>
      <c r="C3943" s="1" t="s">
        <v>7694</v>
      </c>
      <c r="D3943" s="8">
        <v>7159954</v>
      </c>
      <c r="E3943" s="8" t="s">
        <v>7695</v>
      </c>
      <c r="F3943" s="8">
        <v>12</v>
      </c>
      <c r="G3943" s="9">
        <v>10</v>
      </c>
      <c r="H3943" s="1" t="s">
        <v>90</v>
      </c>
      <c r="I3943" s="8" t="s">
        <v>7696</v>
      </c>
      <c r="J3943" s="9" t="s">
        <v>47</v>
      </c>
    </row>
    <row r="3944" spans="1:10">
      <c r="A3944" s="12">
        <v>45426</v>
      </c>
      <c r="B3944" s="16" t="s">
        <v>64</v>
      </c>
      <c r="C3944" s="1" t="s">
        <v>7697</v>
      </c>
      <c r="D3944" s="8">
        <v>213236</v>
      </c>
      <c r="E3944" s="8" t="s">
        <v>7698</v>
      </c>
      <c r="F3944" s="8">
        <v>8</v>
      </c>
      <c r="G3944" s="9">
        <v>9</v>
      </c>
      <c r="H3944" s="1">
        <v>1</v>
      </c>
      <c r="I3944" s="8">
        <v>244.31</v>
      </c>
      <c r="J3944" s="9" t="s">
        <v>12</v>
      </c>
    </row>
    <row r="3945" spans="1:10">
      <c r="A3945" s="12">
        <v>45426</v>
      </c>
      <c r="B3945" s="16" t="s">
        <v>64</v>
      </c>
      <c r="C3945" s="1" t="s">
        <v>7699</v>
      </c>
      <c r="D3945" s="8">
        <v>8545652</v>
      </c>
      <c r="E3945" s="8" t="s">
        <v>7700</v>
      </c>
      <c r="F3945" s="8">
        <v>10</v>
      </c>
      <c r="G3945" s="9">
        <v>11</v>
      </c>
      <c r="H3945" s="1">
        <v>1</v>
      </c>
      <c r="I3945" s="8">
        <v>265.99</v>
      </c>
      <c r="J3945" s="9" t="s">
        <v>12</v>
      </c>
    </row>
    <row r="3946" spans="1:10">
      <c r="A3946" s="12">
        <v>45426</v>
      </c>
      <c r="B3946" s="16" t="s">
        <v>64</v>
      </c>
      <c r="C3946" s="1" t="s">
        <v>7701</v>
      </c>
      <c r="D3946" s="8">
        <v>355118</v>
      </c>
      <c r="E3946" s="8" t="s">
        <v>7702</v>
      </c>
      <c r="F3946" s="8">
        <v>7</v>
      </c>
      <c r="G3946" s="9">
        <v>6</v>
      </c>
      <c r="H3946" s="1" t="s">
        <v>79</v>
      </c>
      <c r="I3946" s="8" t="s">
        <v>7703</v>
      </c>
      <c r="J3946" s="9" t="s">
        <v>12</v>
      </c>
    </row>
    <row r="3947" spans="1:10">
      <c r="A3947" s="12">
        <v>45426</v>
      </c>
      <c r="B3947" s="16" t="s">
        <v>64</v>
      </c>
      <c r="C3947" s="1" t="s">
        <v>7704</v>
      </c>
      <c r="D3947" s="8">
        <v>708208</v>
      </c>
      <c r="E3947" s="8" t="s">
        <v>7705</v>
      </c>
      <c r="F3947" s="8">
        <v>24</v>
      </c>
      <c r="G3947" s="9">
        <v>20</v>
      </c>
      <c r="H3947" s="1" t="s">
        <v>632</v>
      </c>
      <c r="I3947" s="8" t="s">
        <v>7706</v>
      </c>
      <c r="J3947" s="9" t="s">
        <v>12</v>
      </c>
    </row>
    <row r="3948" spans="1:10">
      <c r="A3948" s="12">
        <v>45426</v>
      </c>
      <c r="B3948" s="16" t="s">
        <v>64</v>
      </c>
      <c r="C3948" s="1" t="s">
        <v>7707</v>
      </c>
      <c r="D3948" s="8">
        <v>791237</v>
      </c>
      <c r="E3948" s="8" t="s">
        <v>7708</v>
      </c>
      <c r="F3948" s="8">
        <v>69</v>
      </c>
      <c r="G3948" s="9">
        <v>71</v>
      </c>
      <c r="H3948" s="1">
        <v>2</v>
      </c>
      <c r="I3948" s="8">
        <v>44.9</v>
      </c>
      <c r="J3948" s="9" t="s">
        <v>12</v>
      </c>
    </row>
    <row r="3949" spans="1:10">
      <c r="A3949" s="12">
        <v>45426</v>
      </c>
      <c r="B3949" s="16" t="s">
        <v>64</v>
      </c>
      <c r="C3949" s="1" t="s">
        <v>7709</v>
      </c>
      <c r="D3949" s="8">
        <v>242507</v>
      </c>
      <c r="E3949" s="8" t="s">
        <v>7710</v>
      </c>
      <c r="F3949" s="8">
        <v>12</v>
      </c>
      <c r="G3949" s="9">
        <v>16</v>
      </c>
      <c r="H3949" s="1">
        <v>4</v>
      </c>
      <c r="I3949" s="8">
        <v>233</v>
      </c>
      <c r="J3949" s="9" t="s">
        <v>12</v>
      </c>
    </row>
    <row r="3950" spans="1:10">
      <c r="A3950" s="12">
        <v>45426</v>
      </c>
      <c r="B3950" s="16" t="s">
        <v>64</v>
      </c>
      <c r="C3950" s="1" t="s">
        <v>7711</v>
      </c>
      <c r="D3950" s="8">
        <v>5165592</v>
      </c>
      <c r="E3950" s="8" t="s">
        <v>7712</v>
      </c>
      <c r="F3950" s="8">
        <v>65</v>
      </c>
      <c r="G3950" s="9">
        <v>64</v>
      </c>
      <c r="H3950" s="1" t="s">
        <v>79</v>
      </c>
      <c r="I3950" s="8" t="s">
        <v>7713</v>
      </c>
      <c r="J3950" s="9" t="s">
        <v>12</v>
      </c>
    </row>
    <row r="3951" spans="1:10">
      <c r="A3951" s="12">
        <v>45426</v>
      </c>
      <c r="B3951" s="16" t="s">
        <v>64</v>
      </c>
      <c r="C3951" s="1" t="s">
        <v>7714</v>
      </c>
      <c r="D3951" s="8">
        <v>4613061</v>
      </c>
      <c r="E3951" s="8" t="s">
        <v>7715</v>
      </c>
      <c r="F3951" s="8">
        <v>9</v>
      </c>
      <c r="G3951" s="9">
        <v>8</v>
      </c>
      <c r="H3951" s="1" t="s">
        <v>79</v>
      </c>
      <c r="I3951" s="8" t="s">
        <v>7716</v>
      </c>
      <c r="J3951" s="9" t="s">
        <v>12</v>
      </c>
    </row>
    <row r="3952" spans="1:10">
      <c r="A3952" s="12">
        <v>45426</v>
      </c>
      <c r="B3952" s="16" t="s">
        <v>64</v>
      </c>
      <c r="C3952" s="1" t="s">
        <v>7717</v>
      </c>
      <c r="D3952" s="8">
        <v>9319659</v>
      </c>
      <c r="E3952" s="8" t="s">
        <v>7718</v>
      </c>
      <c r="F3952" s="8">
        <v>12</v>
      </c>
      <c r="G3952" s="9">
        <v>15</v>
      </c>
      <c r="H3952" s="1">
        <v>3</v>
      </c>
      <c r="I3952" s="8">
        <v>1558.59</v>
      </c>
      <c r="J3952" s="9" t="s">
        <v>22</v>
      </c>
    </row>
    <row r="3953" spans="1:10">
      <c r="A3953" s="12">
        <v>45426</v>
      </c>
      <c r="B3953" s="16" t="s">
        <v>64</v>
      </c>
      <c r="C3953" s="1" t="s">
        <v>7719</v>
      </c>
      <c r="D3953" s="8">
        <v>619940</v>
      </c>
      <c r="E3953" s="8" t="s">
        <v>7720</v>
      </c>
      <c r="F3953" s="8">
        <v>22</v>
      </c>
      <c r="G3953" s="9">
        <v>23</v>
      </c>
      <c r="H3953" s="1">
        <v>1</v>
      </c>
      <c r="I3953" s="8">
        <v>28.97</v>
      </c>
      <c r="J3953" s="9" t="s">
        <v>12</v>
      </c>
    </row>
    <row r="3954" spans="1:10">
      <c r="A3954" s="12">
        <v>45426</v>
      </c>
      <c r="B3954" s="16" t="s">
        <v>64</v>
      </c>
      <c r="C3954" s="1" t="s">
        <v>7721</v>
      </c>
      <c r="D3954" s="8">
        <v>4373797</v>
      </c>
      <c r="E3954" s="8" t="s">
        <v>7722</v>
      </c>
      <c r="F3954" s="8">
        <v>45</v>
      </c>
      <c r="G3954" s="9">
        <v>40</v>
      </c>
      <c r="H3954" s="1" t="s">
        <v>86</v>
      </c>
      <c r="I3954" s="8" t="s">
        <v>7723</v>
      </c>
      <c r="J3954" s="9" t="s">
        <v>47</v>
      </c>
    </row>
    <row r="3955" spans="1:10">
      <c r="A3955" s="12">
        <v>45426</v>
      </c>
      <c r="B3955" s="16" t="s">
        <v>64</v>
      </c>
      <c r="C3955" s="1" t="s">
        <v>7724</v>
      </c>
      <c r="D3955" s="8">
        <v>255815</v>
      </c>
      <c r="E3955" s="8" t="s">
        <v>7725</v>
      </c>
      <c r="F3955" s="8">
        <v>180</v>
      </c>
      <c r="G3955" s="9">
        <v>260</v>
      </c>
      <c r="H3955" s="1">
        <v>80</v>
      </c>
      <c r="I3955" s="8">
        <v>647.20000000000005</v>
      </c>
      <c r="J3955" s="9" t="s">
        <v>24</v>
      </c>
    </row>
    <row r="3956" spans="1:10">
      <c r="A3956" s="12">
        <v>45426</v>
      </c>
      <c r="B3956" s="16" t="s">
        <v>64</v>
      </c>
      <c r="C3956" s="1" t="s">
        <v>7726</v>
      </c>
      <c r="D3956" s="8">
        <v>208243</v>
      </c>
      <c r="E3956" s="8" t="s">
        <v>7727</v>
      </c>
      <c r="F3956" s="8">
        <v>1248</v>
      </c>
      <c r="G3956" s="9">
        <v>576</v>
      </c>
      <c r="H3956" s="1" t="s">
        <v>7728</v>
      </c>
      <c r="I3956" s="8" t="s">
        <v>7729</v>
      </c>
      <c r="J3956" s="9" t="s">
        <v>43</v>
      </c>
    </row>
    <row r="3957" spans="1:10">
      <c r="A3957" s="12">
        <v>45426</v>
      </c>
      <c r="B3957" s="16" t="s">
        <v>64</v>
      </c>
      <c r="C3957" s="1" t="s">
        <v>7730</v>
      </c>
      <c r="D3957" s="8">
        <v>8180586</v>
      </c>
      <c r="E3957" s="8" t="s">
        <v>7731</v>
      </c>
      <c r="F3957" s="8">
        <v>96</v>
      </c>
      <c r="G3957" s="9">
        <v>42</v>
      </c>
      <c r="H3957" s="1" t="s">
        <v>3093</v>
      </c>
      <c r="I3957" s="8" t="s">
        <v>7732</v>
      </c>
      <c r="J3957" s="9" t="s">
        <v>47</v>
      </c>
    </row>
    <row r="3958" spans="1:10">
      <c r="A3958" s="12">
        <v>45426</v>
      </c>
      <c r="B3958" s="16" t="s">
        <v>64</v>
      </c>
      <c r="C3958" s="1" t="s">
        <v>7733</v>
      </c>
      <c r="D3958" s="8">
        <v>621320</v>
      </c>
      <c r="E3958" s="8" t="s">
        <v>7734</v>
      </c>
      <c r="F3958" s="8">
        <v>60</v>
      </c>
      <c r="G3958" s="9">
        <v>65</v>
      </c>
      <c r="H3958" s="1">
        <v>5</v>
      </c>
      <c r="I3958" s="8">
        <v>42.15</v>
      </c>
      <c r="J3958" s="9" t="s">
        <v>16</v>
      </c>
    </row>
    <row r="3959" spans="1:10">
      <c r="A3959" s="12">
        <v>45426</v>
      </c>
      <c r="B3959" s="16" t="s">
        <v>64</v>
      </c>
      <c r="C3959" s="1" t="s">
        <v>7735</v>
      </c>
      <c r="D3959" s="8">
        <v>8156599</v>
      </c>
      <c r="E3959" s="8" t="s">
        <v>7736</v>
      </c>
      <c r="F3959" s="8">
        <v>84</v>
      </c>
      <c r="G3959" s="9">
        <v>0</v>
      </c>
      <c r="H3959" s="1" t="s">
        <v>1290</v>
      </c>
      <c r="I3959" s="8" t="s">
        <v>7737</v>
      </c>
      <c r="J3959" s="9" t="s">
        <v>24</v>
      </c>
    </row>
    <row r="3960" spans="1:10">
      <c r="A3960" s="12">
        <v>45426</v>
      </c>
      <c r="B3960" s="16" t="s">
        <v>64</v>
      </c>
      <c r="C3960" s="1" t="s">
        <v>7738</v>
      </c>
      <c r="D3960" s="8">
        <v>8062910</v>
      </c>
      <c r="E3960" s="8" t="s">
        <v>7739</v>
      </c>
      <c r="F3960" s="8">
        <v>9</v>
      </c>
      <c r="G3960" s="9">
        <v>2</v>
      </c>
      <c r="H3960" s="1" t="s">
        <v>282</v>
      </c>
      <c r="I3960" s="8" t="s">
        <v>7740</v>
      </c>
      <c r="J3960" s="9" t="s">
        <v>16</v>
      </c>
    </row>
    <row r="3961" spans="1:10">
      <c r="A3961" s="12">
        <v>45426</v>
      </c>
      <c r="B3961" s="16" t="s">
        <v>64</v>
      </c>
      <c r="C3961" s="1" t="s">
        <v>6334</v>
      </c>
      <c r="D3961" s="8">
        <v>869367</v>
      </c>
      <c r="E3961" s="8" t="s">
        <v>7741</v>
      </c>
      <c r="F3961" s="8">
        <v>48</v>
      </c>
      <c r="G3961" s="9">
        <v>51</v>
      </c>
      <c r="H3961" s="1">
        <v>3</v>
      </c>
      <c r="I3961" s="8">
        <v>255.48</v>
      </c>
      <c r="J3961" s="9" t="s">
        <v>16</v>
      </c>
    </row>
    <row r="3962" spans="1:10">
      <c r="A3962" s="12">
        <v>45426</v>
      </c>
      <c r="B3962" s="16" t="s">
        <v>64</v>
      </c>
      <c r="C3962" s="1" t="s">
        <v>7742</v>
      </c>
      <c r="D3962" s="8">
        <v>170719</v>
      </c>
      <c r="E3962" s="8" t="s">
        <v>7743</v>
      </c>
      <c r="F3962" s="8">
        <v>100</v>
      </c>
      <c r="G3962" s="9">
        <v>85</v>
      </c>
      <c r="H3962" s="1" t="s">
        <v>849</v>
      </c>
      <c r="I3962" s="8" t="s">
        <v>7744</v>
      </c>
      <c r="J3962" s="9" t="s">
        <v>47</v>
      </c>
    </row>
    <row r="3963" spans="1:10">
      <c r="A3963" s="12">
        <v>45426</v>
      </c>
      <c r="B3963" s="16" t="s">
        <v>64</v>
      </c>
      <c r="C3963" s="1" t="s">
        <v>7745</v>
      </c>
      <c r="D3963" s="8">
        <v>101095</v>
      </c>
      <c r="E3963" s="8" t="s">
        <v>7746</v>
      </c>
      <c r="F3963" s="8">
        <v>7</v>
      </c>
      <c r="G3963" s="9">
        <v>6</v>
      </c>
      <c r="H3963" s="1" t="s">
        <v>79</v>
      </c>
      <c r="I3963" s="8" t="s">
        <v>7747</v>
      </c>
      <c r="J3963" s="9" t="s">
        <v>47</v>
      </c>
    </row>
    <row r="3964" spans="1:10">
      <c r="A3964" s="12">
        <v>45426</v>
      </c>
      <c r="B3964" s="16" t="s">
        <v>64</v>
      </c>
      <c r="C3964" s="1" t="s">
        <v>7748</v>
      </c>
      <c r="D3964" s="8">
        <v>510830</v>
      </c>
      <c r="E3964" s="8" t="s">
        <v>384</v>
      </c>
      <c r="F3964" s="8">
        <v>4</v>
      </c>
      <c r="G3964" s="9">
        <v>0</v>
      </c>
      <c r="H3964" s="1" t="s">
        <v>521</v>
      </c>
      <c r="I3964" s="8" t="s">
        <v>7749</v>
      </c>
      <c r="J3964" s="9" t="s">
        <v>47</v>
      </c>
    </row>
    <row r="3965" spans="1:10">
      <c r="A3965" s="12">
        <v>45426</v>
      </c>
      <c r="B3965" s="16" t="s">
        <v>64</v>
      </c>
      <c r="C3965" s="1" t="s">
        <v>7750</v>
      </c>
      <c r="D3965" s="8">
        <v>4435743</v>
      </c>
      <c r="E3965" s="8" t="s">
        <v>7751</v>
      </c>
      <c r="F3965" s="8">
        <v>7</v>
      </c>
      <c r="G3965" s="9">
        <v>6</v>
      </c>
      <c r="H3965" s="1" t="s">
        <v>538</v>
      </c>
      <c r="I3965" s="8" t="s">
        <v>7752</v>
      </c>
      <c r="J3965" s="9" t="s">
        <v>47</v>
      </c>
    </row>
    <row r="3966" spans="1:10">
      <c r="A3966" s="12">
        <v>45426</v>
      </c>
      <c r="B3966" s="16" t="s">
        <v>64</v>
      </c>
      <c r="C3966" s="1" t="s">
        <v>7753</v>
      </c>
      <c r="D3966" s="8">
        <v>8976434</v>
      </c>
      <c r="E3966" s="8" t="s">
        <v>7754</v>
      </c>
      <c r="F3966" s="8">
        <v>6</v>
      </c>
      <c r="G3966" s="9">
        <v>5</v>
      </c>
      <c r="H3966" s="1" t="s">
        <v>538</v>
      </c>
      <c r="I3966" s="8" t="s">
        <v>7755</v>
      </c>
      <c r="J3966" s="9" t="s">
        <v>47</v>
      </c>
    </row>
    <row r="3967" spans="1:10">
      <c r="A3967" s="12">
        <v>45426</v>
      </c>
      <c r="B3967" s="16" t="s">
        <v>64</v>
      </c>
      <c r="C3967" s="1" t="s">
        <v>7756</v>
      </c>
      <c r="D3967" s="8">
        <v>725163</v>
      </c>
      <c r="E3967" s="8" t="s">
        <v>1685</v>
      </c>
      <c r="F3967" s="8">
        <v>816</v>
      </c>
      <c r="G3967" s="9">
        <v>800</v>
      </c>
      <c r="H3967" s="1" t="s">
        <v>7757</v>
      </c>
      <c r="I3967" s="8" t="s">
        <v>7758</v>
      </c>
      <c r="J3967" s="9" t="s">
        <v>12</v>
      </c>
    </row>
    <row r="3968" spans="1:10">
      <c r="A3968" s="12">
        <v>45426</v>
      </c>
      <c r="B3968" s="16" t="s">
        <v>64</v>
      </c>
      <c r="C3968" s="1" t="s">
        <v>7759</v>
      </c>
      <c r="D3968" s="8">
        <v>206938</v>
      </c>
      <c r="E3968" s="8" t="s">
        <v>7760</v>
      </c>
      <c r="F3968" s="8">
        <v>52</v>
      </c>
      <c r="G3968" s="9">
        <v>44</v>
      </c>
      <c r="H3968" s="1" t="s">
        <v>3068</v>
      </c>
      <c r="I3968" s="8" t="s">
        <v>7761</v>
      </c>
      <c r="J3968" s="9" t="s">
        <v>24</v>
      </c>
    </row>
    <row r="3969" spans="1:10">
      <c r="A3969" s="12">
        <v>45426</v>
      </c>
      <c r="B3969" s="16" t="s">
        <v>64</v>
      </c>
      <c r="C3969" s="1" t="s">
        <v>7762</v>
      </c>
      <c r="D3969" s="8">
        <v>312609</v>
      </c>
      <c r="E3969" s="8" t="s">
        <v>6389</v>
      </c>
      <c r="F3969" s="8">
        <v>35</v>
      </c>
      <c r="G3969" s="9">
        <v>30</v>
      </c>
      <c r="H3969" s="1" t="s">
        <v>3539</v>
      </c>
      <c r="I3969" s="8" t="s">
        <v>7763</v>
      </c>
      <c r="J3969" s="9" t="s">
        <v>47</v>
      </c>
    </row>
    <row r="3970" spans="1:10">
      <c r="A3970" s="12">
        <v>45426</v>
      </c>
      <c r="B3970" s="16" t="s">
        <v>64</v>
      </c>
      <c r="C3970" s="1" t="s">
        <v>3671</v>
      </c>
      <c r="D3970" s="8">
        <v>940593</v>
      </c>
      <c r="E3970" s="8" t="s">
        <v>1748</v>
      </c>
      <c r="F3970" s="8">
        <v>19</v>
      </c>
      <c r="G3970" s="9">
        <v>20</v>
      </c>
      <c r="H3970" s="1">
        <v>1</v>
      </c>
      <c r="I3970" s="8">
        <v>51.5</v>
      </c>
      <c r="J3970" s="9" t="s">
        <v>12</v>
      </c>
    </row>
    <row r="3971" spans="1:10">
      <c r="A3971" s="12">
        <v>45427</v>
      </c>
      <c r="B3971" s="16" t="s">
        <v>113</v>
      </c>
      <c r="C3971" s="1" t="s">
        <v>7547</v>
      </c>
      <c r="D3971" s="8">
        <v>8019213</v>
      </c>
      <c r="E3971" s="8" t="s">
        <v>4619</v>
      </c>
      <c r="F3971" s="8">
        <v>14</v>
      </c>
      <c r="G3971" s="9">
        <v>10</v>
      </c>
      <c r="H3971" s="1" t="s">
        <v>632</v>
      </c>
      <c r="I3971" s="8" t="s">
        <v>7764</v>
      </c>
      <c r="J3971" s="9" t="s">
        <v>45</v>
      </c>
    </row>
    <row r="3972" spans="1:10">
      <c r="A3972" s="12">
        <v>45427</v>
      </c>
      <c r="B3972" s="16" t="s">
        <v>113</v>
      </c>
      <c r="C3972" s="1" t="s">
        <v>1934</v>
      </c>
      <c r="D3972" s="8">
        <v>634277</v>
      </c>
      <c r="E3972" s="8" t="s">
        <v>7765</v>
      </c>
      <c r="F3972" s="8">
        <v>42</v>
      </c>
      <c r="G3972" s="9">
        <v>34</v>
      </c>
      <c r="H3972" s="1" t="s">
        <v>362</v>
      </c>
      <c r="I3972" s="8" t="s">
        <v>7766</v>
      </c>
      <c r="J3972" s="9" t="s">
        <v>12</v>
      </c>
    </row>
    <row r="3973" spans="1:10">
      <c r="A3973" s="12">
        <v>45427</v>
      </c>
      <c r="B3973" s="16" t="s">
        <v>113</v>
      </c>
      <c r="C3973" s="1" t="s">
        <v>7767</v>
      </c>
      <c r="D3973" s="8">
        <v>8704578</v>
      </c>
      <c r="E3973" s="8" t="s">
        <v>7768</v>
      </c>
      <c r="F3973" s="8">
        <v>28</v>
      </c>
      <c r="G3973" s="9">
        <v>16</v>
      </c>
      <c r="H3973" s="1" t="s">
        <v>622</v>
      </c>
      <c r="I3973" s="8" t="s">
        <v>7769</v>
      </c>
      <c r="J3973" s="9" t="s">
        <v>12</v>
      </c>
    </row>
    <row r="3974" spans="1:10">
      <c r="A3974" s="12">
        <v>45427</v>
      </c>
      <c r="B3974" s="16" t="s">
        <v>113</v>
      </c>
      <c r="C3974" s="1" t="s">
        <v>2684</v>
      </c>
      <c r="D3974" s="8">
        <v>761003</v>
      </c>
      <c r="E3974" s="8" t="s">
        <v>7770</v>
      </c>
      <c r="F3974" s="8">
        <v>5</v>
      </c>
      <c r="G3974" s="9">
        <v>6</v>
      </c>
      <c r="H3974" s="1">
        <v>1</v>
      </c>
      <c r="I3974" s="8">
        <v>14.97</v>
      </c>
      <c r="J3974" s="9" t="s">
        <v>12</v>
      </c>
    </row>
    <row r="3975" spans="1:10">
      <c r="A3975" s="12">
        <v>45427</v>
      </c>
      <c r="B3975" s="16" t="s">
        <v>113</v>
      </c>
      <c r="C3975" s="1" t="s">
        <v>3920</v>
      </c>
      <c r="D3975" s="8">
        <v>716735</v>
      </c>
      <c r="E3975" s="8" t="s">
        <v>2842</v>
      </c>
      <c r="F3975" s="8">
        <v>4</v>
      </c>
      <c r="G3975" s="9">
        <v>2</v>
      </c>
      <c r="H3975" s="1" t="s">
        <v>90</v>
      </c>
      <c r="I3975" s="8" t="s">
        <v>7771</v>
      </c>
      <c r="J3975" s="9" t="s">
        <v>24</v>
      </c>
    </row>
    <row r="3976" spans="1:10">
      <c r="A3976" s="12">
        <v>45427</v>
      </c>
      <c r="B3976" s="16" t="s">
        <v>113</v>
      </c>
      <c r="C3976" s="1" t="s">
        <v>3920</v>
      </c>
      <c r="D3976" s="8">
        <v>716735</v>
      </c>
      <c r="E3976" s="8" t="s">
        <v>2842</v>
      </c>
      <c r="F3976" s="8">
        <v>4</v>
      </c>
      <c r="G3976" s="9">
        <v>3</v>
      </c>
      <c r="H3976" s="1" t="s">
        <v>1406</v>
      </c>
      <c r="I3976" s="8">
        <v>16.41</v>
      </c>
      <c r="J3976" s="9" t="s">
        <v>12</v>
      </c>
    </row>
    <row r="3977" spans="1:10">
      <c r="A3977" s="12">
        <v>45427</v>
      </c>
      <c r="B3977" s="16" t="s">
        <v>113</v>
      </c>
      <c r="C3977" s="1" t="s">
        <v>7772</v>
      </c>
      <c r="D3977" s="8">
        <v>3863395</v>
      </c>
      <c r="E3977" s="8" t="s">
        <v>3900</v>
      </c>
      <c r="F3977" s="8">
        <v>3</v>
      </c>
      <c r="G3977" s="9">
        <v>10</v>
      </c>
      <c r="H3977" s="1">
        <v>7</v>
      </c>
      <c r="I3977" s="8">
        <v>341.32</v>
      </c>
      <c r="J3977" s="9" t="s">
        <v>12</v>
      </c>
    </row>
    <row r="3978" spans="1:10">
      <c r="A3978" s="12">
        <v>45427</v>
      </c>
      <c r="B3978" s="16" t="s">
        <v>113</v>
      </c>
      <c r="C3978" s="1" t="s">
        <v>4410</v>
      </c>
      <c r="D3978" s="8">
        <v>1588276</v>
      </c>
      <c r="E3978" s="8" t="s">
        <v>4687</v>
      </c>
      <c r="F3978" s="8">
        <v>4</v>
      </c>
      <c r="G3978" s="9">
        <v>1</v>
      </c>
      <c r="H3978" s="1" t="s">
        <v>71</v>
      </c>
      <c r="I3978" s="8" t="s">
        <v>7773</v>
      </c>
      <c r="J3978" s="9" t="s">
        <v>24</v>
      </c>
    </row>
    <row r="3979" spans="1:10">
      <c r="A3979" s="12">
        <v>45427</v>
      </c>
      <c r="B3979" s="16" t="s">
        <v>113</v>
      </c>
      <c r="C3979" s="1" t="s">
        <v>4410</v>
      </c>
      <c r="D3979" s="8">
        <v>1588276</v>
      </c>
      <c r="E3979" s="8" t="s">
        <v>4687</v>
      </c>
      <c r="F3979" s="8">
        <v>4</v>
      </c>
      <c r="G3979" s="9">
        <v>2</v>
      </c>
      <c r="H3979" s="1" t="s">
        <v>2913</v>
      </c>
      <c r="I3979" s="8">
        <v>96</v>
      </c>
      <c r="J3979" s="9" t="s">
        <v>12</v>
      </c>
    </row>
    <row r="3980" spans="1:10">
      <c r="A3980" s="12">
        <v>45427</v>
      </c>
      <c r="B3980" s="16" t="s">
        <v>113</v>
      </c>
      <c r="C3980" s="1" t="s">
        <v>5164</v>
      </c>
      <c r="D3980" s="8">
        <v>576081</v>
      </c>
      <c r="E3980" s="8" t="s">
        <v>3961</v>
      </c>
      <c r="F3980" s="8">
        <v>2</v>
      </c>
      <c r="G3980" s="9">
        <v>14</v>
      </c>
      <c r="H3980" s="1">
        <v>12</v>
      </c>
      <c r="I3980" s="8">
        <v>382.08</v>
      </c>
      <c r="J3980" s="9" t="s">
        <v>14</v>
      </c>
    </row>
    <row r="3981" spans="1:10">
      <c r="A3981" s="12">
        <v>45427</v>
      </c>
      <c r="B3981" s="16" t="s">
        <v>113</v>
      </c>
      <c r="C3981" s="1" t="s">
        <v>7774</v>
      </c>
      <c r="D3981" s="8">
        <v>683201</v>
      </c>
      <c r="E3981" s="8" t="s">
        <v>7775</v>
      </c>
      <c r="F3981" s="8">
        <v>7</v>
      </c>
      <c r="G3981" s="9">
        <v>12</v>
      </c>
      <c r="H3981" s="1">
        <v>5</v>
      </c>
      <c r="I3981" s="8">
        <v>42.85</v>
      </c>
      <c r="J3981" s="9" t="s">
        <v>24</v>
      </c>
    </row>
    <row r="3982" spans="1:10">
      <c r="A3982" s="12">
        <v>45427</v>
      </c>
      <c r="B3982" s="16" t="s">
        <v>113</v>
      </c>
      <c r="C3982" s="1" t="s">
        <v>7774</v>
      </c>
      <c r="D3982" s="8">
        <v>683201</v>
      </c>
      <c r="E3982" s="8" t="s">
        <v>7775</v>
      </c>
      <c r="F3982" s="8">
        <v>7</v>
      </c>
      <c r="G3982" s="9">
        <v>17</v>
      </c>
      <c r="H3982" s="1">
        <v>10</v>
      </c>
      <c r="I3982" s="8">
        <v>85.7</v>
      </c>
      <c r="J3982" s="9" t="s">
        <v>12</v>
      </c>
    </row>
    <row r="3983" spans="1:10">
      <c r="A3983" s="12">
        <v>45427</v>
      </c>
      <c r="B3983" s="16" t="s">
        <v>113</v>
      </c>
      <c r="C3983" s="1" t="s">
        <v>7444</v>
      </c>
      <c r="D3983" s="8">
        <v>268601</v>
      </c>
      <c r="E3983" s="8" t="s">
        <v>449</v>
      </c>
      <c r="F3983" s="8">
        <v>106</v>
      </c>
      <c r="G3983" s="9">
        <v>167</v>
      </c>
      <c r="H3983" s="1">
        <v>61</v>
      </c>
      <c r="I3983" s="8">
        <v>161.04</v>
      </c>
      <c r="J3983" s="9" t="s">
        <v>28</v>
      </c>
    </row>
    <row r="3984" spans="1:10">
      <c r="A3984" s="12">
        <v>45427</v>
      </c>
      <c r="B3984" s="16" t="s">
        <v>113</v>
      </c>
      <c r="C3984" s="1" t="s">
        <v>7776</v>
      </c>
      <c r="D3984" s="8">
        <v>8674820</v>
      </c>
      <c r="E3984" s="8" t="s">
        <v>4600</v>
      </c>
      <c r="F3984" s="8">
        <v>47</v>
      </c>
      <c r="G3984" s="9">
        <v>9</v>
      </c>
      <c r="H3984" s="1" t="s">
        <v>431</v>
      </c>
      <c r="I3984" s="8" t="s">
        <v>7777</v>
      </c>
      <c r="J3984" s="9" t="s">
        <v>45</v>
      </c>
    </row>
    <row r="3985" spans="1:10">
      <c r="A3985" s="12">
        <v>45427</v>
      </c>
      <c r="B3985" s="16" t="s">
        <v>113</v>
      </c>
      <c r="C3985" s="1" t="s">
        <v>7456</v>
      </c>
      <c r="D3985" s="8">
        <v>457727</v>
      </c>
      <c r="E3985" s="8" t="s">
        <v>7457</v>
      </c>
      <c r="F3985" s="8">
        <v>49</v>
      </c>
      <c r="G3985" s="9">
        <v>50</v>
      </c>
      <c r="H3985" s="1">
        <v>1</v>
      </c>
      <c r="I3985" s="8">
        <v>60.42</v>
      </c>
      <c r="J3985" s="9" t="s">
        <v>12</v>
      </c>
    </row>
    <row r="3986" spans="1:10">
      <c r="A3986" s="12">
        <v>45427</v>
      </c>
      <c r="B3986" s="16" t="s">
        <v>113</v>
      </c>
      <c r="C3986" s="1" t="s">
        <v>7778</v>
      </c>
      <c r="D3986" s="8">
        <v>530238</v>
      </c>
      <c r="E3986" s="8" t="s">
        <v>7779</v>
      </c>
      <c r="F3986" s="8">
        <v>15</v>
      </c>
      <c r="G3986" s="9">
        <v>5</v>
      </c>
      <c r="H3986" s="1" t="s">
        <v>579</v>
      </c>
      <c r="I3986" s="8" t="s">
        <v>7780</v>
      </c>
      <c r="J3986" s="9" t="s">
        <v>12</v>
      </c>
    </row>
    <row r="3987" spans="1:10">
      <c r="A3987" s="12">
        <v>45427</v>
      </c>
      <c r="B3987" s="16" t="s">
        <v>113</v>
      </c>
      <c r="C3987" s="1" t="s">
        <v>7781</v>
      </c>
      <c r="D3987" s="8">
        <v>550657</v>
      </c>
      <c r="E3987" s="8" t="s">
        <v>7782</v>
      </c>
      <c r="F3987" s="8">
        <v>0</v>
      </c>
      <c r="G3987" s="9">
        <v>136</v>
      </c>
      <c r="H3987" s="1">
        <v>136</v>
      </c>
      <c r="I3987" s="8">
        <v>531.76</v>
      </c>
      <c r="J3987" s="9" t="s">
        <v>26</v>
      </c>
    </row>
    <row r="3988" spans="1:10">
      <c r="A3988" s="12">
        <v>45427</v>
      </c>
      <c r="B3988" s="16" t="s">
        <v>113</v>
      </c>
      <c r="C3988" s="1" t="s">
        <v>7783</v>
      </c>
      <c r="D3988" s="8">
        <v>650457</v>
      </c>
      <c r="E3988" s="8" t="s">
        <v>7784</v>
      </c>
      <c r="F3988" s="8">
        <v>0</v>
      </c>
      <c r="G3988" s="9">
        <v>1</v>
      </c>
      <c r="H3988" s="1">
        <v>1</v>
      </c>
      <c r="I3988" s="8">
        <v>2.1800000000000002</v>
      </c>
      <c r="J3988" s="9" t="s">
        <v>12</v>
      </c>
    </row>
    <row r="3989" spans="1:10">
      <c r="A3989" s="12">
        <v>45427</v>
      </c>
      <c r="B3989" s="16" t="s">
        <v>113</v>
      </c>
      <c r="C3989" s="1" t="s">
        <v>1318</v>
      </c>
      <c r="D3989" s="8">
        <v>348243</v>
      </c>
      <c r="E3989" s="8" t="s">
        <v>7785</v>
      </c>
      <c r="F3989" s="8">
        <v>29</v>
      </c>
      <c r="G3989" s="9">
        <v>38</v>
      </c>
      <c r="H3989" s="1">
        <v>9</v>
      </c>
      <c r="I3989" s="8">
        <v>56.97</v>
      </c>
      <c r="J3989" s="9" t="s">
        <v>24</v>
      </c>
    </row>
    <row r="3990" spans="1:10">
      <c r="A3990" s="12">
        <v>45427</v>
      </c>
      <c r="B3990" s="16" t="s">
        <v>113</v>
      </c>
      <c r="C3990" s="1" t="s">
        <v>1318</v>
      </c>
      <c r="D3990" s="8">
        <v>348243</v>
      </c>
      <c r="E3990" s="8" t="s">
        <v>7785</v>
      </c>
      <c r="F3990" s="8">
        <v>29</v>
      </c>
      <c r="G3990" s="9">
        <v>30</v>
      </c>
      <c r="H3990" s="1">
        <v>1</v>
      </c>
      <c r="I3990" s="8">
        <v>6.33</v>
      </c>
      <c r="J3990" s="9" t="s">
        <v>12</v>
      </c>
    </row>
    <row r="3991" spans="1:10">
      <c r="A3991" s="12">
        <v>45427</v>
      </c>
      <c r="B3991" s="16" t="s">
        <v>113</v>
      </c>
      <c r="C3991" s="1" t="s">
        <v>7688</v>
      </c>
      <c r="D3991" s="8">
        <v>3719978</v>
      </c>
      <c r="E3991" s="8" t="s">
        <v>7689</v>
      </c>
      <c r="F3991" s="8">
        <v>27</v>
      </c>
      <c r="G3991" s="9">
        <v>21</v>
      </c>
      <c r="H3991" s="1" t="s">
        <v>126</v>
      </c>
      <c r="I3991" s="8" t="s">
        <v>7690</v>
      </c>
      <c r="J3991" s="9" t="s">
        <v>43</v>
      </c>
    </row>
    <row r="3992" spans="1:10">
      <c r="A3992" s="12">
        <v>45427</v>
      </c>
      <c r="B3992" s="16" t="s">
        <v>113</v>
      </c>
      <c r="C3992" s="1" t="s">
        <v>7786</v>
      </c>
      <c r="D3992" s="8">
        <v>855730</v>
      </c>
      <c r="E3992" s="8" t="s">
        <v>7787</v>
      </c>
      <c r="F3992" s="8">
        <v>59</v>
      </c>
      <c r="G3992" s="9">
        <v>126</v>
      </c>
      <c r="H3992" s="1">
        <v>67</v>
      </c>
      <c r="I3992" s="8">
        <v>132.05000000000001</v>
      </c>
      <c r="J3992" s="9" t="s">
        <v>28</v>
      </c>
    </row>
    <row r="3993" spans="1:10">
      <c r="A3993" s="12">
        <v>45427</v>
      </c>
      <c r="B3993" s="16" t="s">
        <v>113</v>
      </c>
      <c r="C3993" s="1" t="s">
        <v>1329</v>
      </c>
      <c r="D3993" s="8">
        <v>872110</v>
      </c>
      <c r="E3993" s="8" t="s">
        <v>1364</v>
      </c>
      <c r="F3993" s="8">
        <v>7</v>
      </c>
      <c r="G3993" s="9">
        <v>5</v>
      </c>
      <c r="H3993" s="1" t="s">
        <v>90</v>
      </c>
      <c r="I3993" s="8" t="s">
        <v>7788</v>
      </c>
      <c r="J3993" s="9" t="s">
        <v>12</v>
      </c>
    </row>
    <row r="3994" spans="1:10">
      <c r="A3994" s="12">
        <v>45427</v>
      </c>
      <c r="B3994" s="16" t="s">
        <v>113</v>
      </c>
      <c r="C3994" s="1" t="s">
        <v>2826</v>
      </c>
      <c r="D3994" s="8">
        <v>9316923</v>
      </c>
      <c r="E3994" s="8" t="s">
        <v>2822</v>
      </c>
      <c r="F3994" s="8">
        <v>58</v>
      </c>
      <c r="G3994" s="9">
        <v>53</v>
      </c>
      <c r="H3994" s="1" t="s">
        <v>86</v>
      </c>
      <c r="I3994" s="8" t="s">
        <v>7789</v>
      </c>
      <c r="J3994" s="9" t="s">
        <v>45</v>
      </c>
    </row>
    <row r="3995" spans="1:10">
      <c r="A3995" s="12">
        <v>45427</v>
      </c>
      <c r="B3995" s="16" t="s">
        <v>113</v>
      </c>
      <c r="C3995" s="1" t="s">
        <v>1880</v>
      </c>
      <c r="D3995" s="8">
        <v>899616</v>
      </c>
      <c r="E3995" s="8" t="s">
        <v>7790</v>
      </c>
      <c r="F3995" s="8">
        <v>36</v>
      </c>
      <c r="G3995" s="9">
        <v>38</v>
      </c>
      <c r="H3995" s="1">
        <v>2</v>
      </c>
      <c r="I3995" s="8">
        <v>16.28</v>
      </c>
      <c r="J3995" s="9" t="s">
        <v>22</v>
      </c>
    </row>
    <row r="3996" spans="1:10">
      <c r="A3996" s="12">
        <v>45427</v>
      </c>
      <c r="B3996" s="16" t="s">
        <v>113</v>
      </c>
      <c r="C3996" s="1" t="s">
        <v>7602</v>
      </c>
      <c r="D3996" s="8">
        <v>8516909</v>
      </c>
      <c r="E3996" s="8" t="s">
        <v>7791</v>
      </c>
      <c r="F3996" s="8">
        <v>0</v>
      </c>
      <c r="G3996" s="9">
        <v>1</v>
      </c>
      <c r="H3996" s="1">
        <v>1</v>
      </c>
      <c r="I3996" s="8">
        <v>509</v>
      </c>
      <c r="J3996" s="9" t="s">
        <v>26</v>
      </c>
    </row>
    <row r="3997" spans="1:10">
      <c r="A3997" s="12">
        <v>45427</v>
      </c>
      <c r="B3997" s="16" t="s">
        <v>113</v>
      </c>
      <c r="C3997" s="1" t="s">
        <v>3952</v>
      </c>
      <c r="D3997" s="8">
        <v>411851</v>
      </c>
      <c r="E3997" s="8" t="s">
        <v>3902</v>
      </c>
      <c r="F3997" s="8">
        <v>3</v>
      </c>
      <c r="G3997" s="9">
        <v>8</v>
      </c>
      <c r="H3997" s="1">
        <v>5</v>
      </c>
      <c r="I3997" s="8">
        <v>99.55</v>
      </c>
      <c r="J3997" s="9" t="s">
        <v>14</v>
      </c>
    </row>
    <row r="3998" spans="1:10">
      <c r="A3998" s="12">
        <v>45427</v>
      </c>
      <c r="B3998" s="16" t="s">
        <v>113</v>
      </c>
      <c r="C3998" s="1" t="s">
        <v>7792</v>
      </c>
      <c r="D3998" s="8">
        <v>202199</v>
      </c>
      <c r="E3998" s="8" t="s">
        <v>7793</v>
      </c>
      <c r="F3998" s="8">
        <v>5</v>
      </c>
      <c r="G3998" s="9">
        <v>6</v>
      </c>
      <c r="H3998" s="1">
        <v>1</v>
      </c>
      <c r="I3998" s="8">
        <v>24.55</v>
      </c>
      <c r="J3998" s="9" t="s">
        <v>12</v>
      </c>
    </row>
    <row r="3999" spans="1:10">
      <c r="A3999" s="12">
        <v>45427</v>
      </c>
      <c r="B3999" s="16" t="s">
        <v>113</v>
      </c>
      <c r="C3999" s="1" t="s">
        <v>7794</v>
      </c>
      <c r="D3999" s="8">
        <v>918253</v>
      </c>
      <c r="E3999" s="8" t="s">
        <v>7795</v>
      </c>
      <c r="F3999" s="8">
        <v>4</v>
      </c>
      <c r="G3999" s="9">
        <v>10</v>
      </c>
      <c r="H3999" s="1">
        <v>6</v>
      </c>
      <c r="I3999" s="8">
        <v>133.38</v>
      </c>
      <c r="J3999" s="9" t="s">
        <v>14</v>
      </c>
    </row>
    <row r="4000" spans="1:10">
      <c r="A4000" s="12">
        <v>45427</v>
      </c>
      <c r="B4000" s="16" t="s">
        <v>113</v>
      </c>
      <c r="C4000" s="1" t="s">
        <v>7796</v>
      </c>
      <c r="D4000" s="8">
        <v>401621</v>
      </c>
      <c r="E4000" s="8" t="s">
        <v>7797</v>
      </c>
      <c r="F4000" s="8">
        <v>2</v>
      </c>
      <c r="G4000" s="9">
        <v>11</v>
      </c>
      <c r="H4000" s="1">
        <v>9</v>
      </c>
      <c r="I4000" s="8">
        <v>314.19</v>
      </c>
      <c r="J4000" s="9" t="s">
        <v>24</v>
      </c>
    </row>
    <row r="4001" spans="1:10">
      <c r="A4001" s="12">
        <v>45427</v>
      </c>
      <c r="B4001" s="16" t="s">
        <v>113</v>
      </c>
      <c r="C4001" s="1" t="s">
        <v>7796</v>
      </c>
      <c r="D4001" s="8">
        <v>401621</v>
      </c>
      <c r="E4001" s="8" t="s">
        <v>7797</v>
      </c>
      <c r="F4001" s="8">
        <v>2</v>
      </c>
      <c r="G4001" s="9">
        <v>7</v>
      </c>
      <c r="H4001" s="1">
        <v>5</v>
      </c>
      <c r="I4001" s="8">
        <v>174.55</v>
      </c>
      <c r="J4001" s="9" t="s">
        <v>12</v>
      </c>
    </row>
    <row r="4002" spans="1:10">
      <c r="A4002" s="12">
        <v>45427</v>
      </c>
      <c r="B4002" s="16" t="s">
        <v>113</v>
      </c>
      <c r="C4002" s="1" t="s">
        <v>7798</v>
      </c>
      <c r="D4002" s="8">
        <v>818629</v>
      </c>
      <c r="E4002" s="8" t="s">
        <v>7799</v>
      </c>
      <c r="F4002" s="8">
        <v>54</v>
      </c>
      <c r="G4002" s="9">
        <v>71</v>
      </c>
      <c r="H4002" s="1">
        <v>17</v>
      </c>
      <c r="I4002" s="8">
        <v>833.15</v>
      </c>
      <c r="J4002" s="9" t="s">
        <v>26</v>
      </c>
    </row>
    <row r="4003" spans="1:10">
      <c r="A4003" s="12">
        <v>45427</v>
      </c>
      <c r="B4003" s="16" t="s">
        <v>113</v>
      </c>
      <c r="C4003" s="1" t="s">
        <v>7800</v>
      </c>
      <c r="D4003" s="8">
        <v>153693</v>
      </c>
      <c r="E4003" s="8" t="s">
        <v>7801</v>
      </c>
      <c r="F4003" s="8">
        <v>26</v>
      </c>
      <c r="G4003" s="9">
        <v>4</v>
      </c>
      <c r="H4003" s="1" t="s">
        <v>5121</v>
      </c>
      <c r="I4003" s="8" t="s">
        <v>7802</v>
      </c>
      <c r="J4003" s="9" t="s">
        <v>26</v>
      </c>
    </row>
    <row r="4004" spans="1:10">
      <c r="A4004" s="12">
        <v>45427</v>
      </c>
      <c r="B4004" s="16" t="s">
        <v>113</v>
      </c>
      <c r="C4004" s="1" t="s">
        <v>7803</v>
      </c>
      <c r="D4004" s="8">
        <v>673085</v>
      </c>
      <c r="E4004" s="8" t="s">
        <v>7804</v>
      </c>
      <c r="F4004" s="8">
        <v>13</v>
      </c>
      <c r="G4004" s="9">
        <v>18</v>
      </c>
      <c r="H4004" s="1">
        <v>5</v>
      </c>
      <c r="I4004" s="8">
        <v>304.75</v>
      </c>
      <c r="J4004" s="9" t="s">
        <v>12</v>
      </c>
    </row>
    <row r="4005" spans="1:10">
      <c r="A4005" s="12">
        <v>45427</v>
      </c>
      <c r="B4005" s="16" t="s">
        <v>113</v>
      </c>
      <c r="C4005" s="1" t="s">
        <v>7489</v>
      </c>
      <c r="D4005" s="8">
        <v>9743405</v>
      </c>
      <c r="E4005" s="8" t="s">
        <v>7805</v>
      </c>
      <c r="F4005" s="8">
        <v>9</v>
      </c>
      <c r="G4005" s="9">
        <v>11</v>
      </c>
      <c r="H4005" s="1">
        <v>2</v>
      </c>
      <c r="I4005" s="8">
        <v>70.98</v>
      </c>
      <c r="J4005" s="9" t="s">
        <v>12</v>
      </c>
    </row>
    <row r="4006" spans="1:10">
      <c r="A4006" s="12">
        <v>45427</v>
      </c>
      <c r="B4006" s="16" t="s">
        <v>113</v>
      </c>
      <c r="C4006" s="1" t="s">
        <v>7806</v>
      </c>
      <c r="D4006" s="8">
        <v>771066</v>
      </c>
      <c r="E4006" s="8" t="s">
        <v>7807</v>
      </c>
      <c r="F4006" s="8">
        <v>29</v>
      </c>
      <c r="G4006" s="9">
        <v>30</v>
      </c>
      <c r="H4006" s="1">
        <v>1</v>
      </c>
      <c r="I4006" s="8">
        <v>26.36</v>
      </c>
      <c r="J4006" s="9" t="s">
        <v>12</v>
      </c>
    </row>
    <row r="4007" spans="1:10">
      <c r="A4007" s="12">
        <v>45427</v>
      </c>
      <c r="B4007" s="16" t="s">
        <v>113</v>
      </c>
      <c r="C4007" s="1" t="s">
        <v>7808</v>
      </c>
      <c r="D4007" s="8">
        <v>9118552</v>
      </c>
      <c r="E4007" s="8" t="s">
        <v>7809</v>
      </c>
      <c r="F4007" s="8">
        <v>4</v>
      </c>
      <c r="G4007" s="9">
        <v>14</v>
      </c>
      <c r="H4007" s="1">
        <v>10</v>
      </c>
      <c r="I4007" s="8">
        <v>1836</v>
      </c>
      <c r="J4007" s="9" t="s">
        <v>26</v>
      </c>
    </row>
    <row r="4008" spans="1:10">
      <c r="A4008" s="12">
        <v>45427</v>
      </c>
      <c r="B4008" s="16" t="s">
        <v>113</v>
      </c>
      <c r="C4008" s="1" t="s">
        <v>3960</v>
      </c>
      <c r="D4008" s="8">
        <v>576081</v>
      </c>
      <c r="E4008" s="8" t="s">
        <v>3961</v>
      </c>
      <c r="F4008" s="8">
        <v>120</v>
      </c>
      <c r="G4008" s="9">
        <v>84</v>
      </c>
      <c r="H4008" s="1" t="s">
        <v>714</v>
      </c>
      <c r="I4008" s="8" t="s">
        <v>7810</v>
      </c>
      <c r="J4008" s="9" t="s">
        <v>43</v>
      </c>
    </row>
    <row r="4009" spans="1:10">
      <c r="A4009" s="12">
        <v>45427</v>
      </c>
      <c r="B4009" s="16" t="s">
        <v>113</v>
      </c>
      <c r="C4009" s="1" t="s">
        <v>7491</v>
      </c>
      <c r="D4009" s="8">
        <v>4002131</v>
      </c>
      <c r="E4009" s="8" t="s">
        <v>7811</v>
      </c>
      <c r="F4009" s="8">
        <v>21</v>
      </c>
      <c r="G4009" s="9">
        <v>17</v>
      </c>
      <c r="H4009" s="1" t="s">
        <v>632</v>
      </c>
      <c r="I4009" s="8" t="s">
        <v>7812</v>
      </c>
      <c r="J4009" s="9" t="s">
        <v>47</v>
      </c>
    </row>
    <row r="4010" spans="1:10">
      <c r="A4010" s="12">
        <v>45427</v>
      </c>
      <c r="B4010" s="16" t="s">
        <v>113</v>
      </c>
      <c r="C4010" s="1" t="s">
        <v>7502</v>
      </c>
      <c r="D4010" s="8">
        <v>8987632</v>
      </c>
      <c r="E4010" s="8" t="s">
        <v>7813</v>
      </c>
      <c r="F4010" s="8">
        <v>23</v>
      </c>
      <c r="G4010" s="9">
        <v>25</v>
      </c>
      <c r="H4010" s="1">
        <v>2</v>
      </c>
      <c r="I4010" s="8">
        <v>77.94</v>
      </c>
      <c r="J4010" s="9" t="s">
        <v>12</v>
      </c>
    </row>
    <row r="4011" spans="1:10">
      <c r="A4011" s="12">
        <v>45427</v>
      </c>
      <c r="B4011" s="16" t="s">
        <v>113</v>
      </c>
      <c r="C4011" s="1" t="s">
        <v>448</v>
      </c>
      <c r="D4011" s="8">
        <v>268601</v>
      </c>
      <c r="E4011" s="8" t="s">
        <v>449</v>
      </c>
      <c r="F4011" s="8">
        <v>432</v>
      </c>
      <c r="G4011" s="9">
        <v>288</v>
      </c>
      <c r="H4011" s="1" t="s">
        <v>3509</v>
      </c>
      <c r="I4011" s="8" t="s">
        <v>7814</v>
      </c>
      <c r="J4011" s="9" t="s">
        <v>28</v>
      </c>
    </row>
    <row r="4012" spans="1:10">
      <c r="A4012" s="12">
        <v>45427</v>
      </c>
      <c r="B4012" s="16" t="s">
        <v>113</v>
      </c>
      <c r="C4012" s="1" t="s">
        <v>7815</v>
      </c>
      <c r="D4012" s="8">
        <v>457727</v>
      </c>
      <c r="E4012" s="8" t="s">
        <v>7457</v>
      </c>
      <c r="F4012" s="8">
        <v>4</v>
      </c>
      <c r="G4012" s="9">
        <v>5</v>
      </c>
      <c r="H4012" s="1">
        <v>1</v>
      </c>
      <c r="I4012" s="8">
        <v>60.42</v>
      </c>
      <c r="J4012" s="9" t="s">
        <v>20</v>
      </c>
    </row>
    <row r="4013" spans="1:10">
      <c r="A4013" s="12">
        <v>45427</v>
      </c>
      <c r="B4013" s="16" t="s">
        <v>113</v>
      </c>
      <c r="C4013" s="1" t="s">
        <v>7816</v>
      </c>
      <c r="D4013" s="8">
        <v>510830</v>
      </c>
      <c r="E4013" s="8" t="s">
        <v>935</v>
      </c>
      <c r="F4013" s="8">
        <v>6</v>
      </c>
      <c r="G4013" s="9">
        <v>12</v>
      </c>
      <c r="H4013" s="1">
        <v>6</v>
      </c>
      <c r="I4013" s="8">
        <v>1633.29</v>
      </c>
      <c r="J4013" s="9" t="s">
        <v>47</v>
      </c>
    </row>
    <row r="4014" spans="1:10">
      <c r="A4014" s="12">
        <v>45427</v>
      </c>
      <c r="B4014" s="16" t="s">
        <v>113</v>
      </c>
      <c r="C4014" s="1" t="s">
        <v>7748</v>
      </c>
      <c r="D4014" s="8">
        <v>510830</v>
      </c>
      <c r="E4014" s="8" t="s">
        <v>935</v>
      </c>
      <c r="F4014" s="8">
        <v>4</v>
      </c>
      <c r="G4014" s="9">
        <v>12</v>
      </c>
      <c r="H4014" s="1">
        <v>8</v>
      </c>
      <c r="I4014" s="8">
        <v>2177.7199999999998</v>
      </c>
      <c r="J4014" s="9" t="s">
        <v>47</v>
      </c>
    </row>
    <row r="4015" spans="1:10">
      <c r="A4015" s="12">
        <v>45427</v>
      </c>
      <c r="B4015" s="16" t="s">
        <v>113</v>
      </c>
      <c r="C4015" s="1" t="s">
        <v>7817</v>
      </c>
      <c r="D4015" s="8">
        <v>510830</v>
      </c>
      <c r="E4015" s="8" t="s">
        <v>935</v>
      </c>
      <c r="F4015" s="8">
        <v>11</v>
      </c>
      <c r="G4015" s="9">
        <v>10</v>
      </c>
      <c r="H4015" s="1" t="s">
        <v>79</v>
      </c>
      <c r="I4015" s="8" t="s">
        <v>7818</v>
      </c>
      <c r="J4015" s="9" t="s">
        <v>47</v>
      </c>
    </row>
    <row r="4016" spans="1:10">
      <c r="A4016" s="12">
        <v>45427</v>
      </c>
      <c r="B4016" s="16" t="s">
        <v>113</v>
      </c>
      <c r="C4016" s="1" t="s">
        <v>7819</v>
      </c>
      <c r="D4016" s="8">
        <v>3863395</v>
      </c>
      <c r="E4016" s="8" t="s">
        <v>3900</v>
      </c>
      <c r="F4016" s="8">
        <v>39</v>
      </c>
      <c r="G4016" s="9">
        <v>33</v>
      </c>
      <c r="H4016" s="1" t="s">
        <v>126</v>
      </c>
      <c r="I4016" s="8" t="s">
        <v>7820</v>
      </c>
      <c r="J4016" s="9" t="s">
        <v>12</v>
      </c>
    </row>
    <row r="4017" spans="1:10">
      <c r="A4017" s="12">
        <v>45427</v>
      </c>
      <c r="B4017" s="16" t="s">
        <v>113</v>
      </c>
      <c r="C4017" s="1" t="s">
        <v>7821</v>
      </c>
      <c r="D4017" s="8">
        <v>1588276</v>
      </c>
      <c r="E4017" s="8" t="s">
        <v>4687</v>
      </c>
      <c r="F4017" s="8">
        <v>31</v>
      </c>
      <c r="G4017" s="9">
        <v>26</v>
      </c>
      <c r="H4017" s="1" t="s">
        <v>86</v>
      </c>
      <c r="I4017" s="8" t="s">
        <v>7822</v>
      </c>
      <c r="J4017" s="9" t="s">
        <v>47</v>
      </c>
    </row>
    <row r="4018" spans="1:10">
      <c r="A4018" s="12">
        <v>45427</v>
      </c>
      <c r="B4018" s="16" t="s">
        <v>113</v>
      </c>
      <c r="C4018" s="1" t="s">
        <v>7823</v>
      </c>
      <c r="D4018" s="8">
        <v>411851</v>
      </c>
      <c r="E4018" s="8" t="s">
        <v>3902</v>
      </c>
      <c r="F4018" s="8">
        <v>58</v>
      </c>
      <c r="G4018" s="9">
        <v>59</v>
      </c>
      <c r="H4018" s="1">
        <v>1</v>
      </c>
      <c r="I4018" s="8">
        <v>19.91</v>
      </c>
      <c r="J4018" s="9" t="s">
        <v>12</v>
      </c>
    </row>
    <row r="4019" spans="1:10">
      <c r="A4019" s="12">
        <v>45427</v>
      </c>
      <c r="B4019" s="16" t="s">
        <v>113</v>
      </c>
      <c r="C4019" s="1" t="s">
        <v>7535</v>
      </c>
      <c r="D4019" s="8">
        <v>918253</v>
      </c>
      <c r="E4019" s="8" t="s">
        <v>7795</v>
      </c>
      <c r="F4019" s="8">
        <v>99</v>
      </c>
      <c r="G4019" s="9">
        <v>0</v>
      </c>
      <c r="H4019" s="1" t="s">
        <v>2837</v>
      </c>
      <c r="I4019" s="8" t="s">
        <v>7537</v>
      </c>
      <c r="J4019" s="9" t="s">
        <v>47</v>
      </c>
    </row>
    <row r="4020" spans="1:10">
      <c r="A4020" s="12">
        <v>45427</v>
      </c>
      <c r="B4020" s="16" t="s">
        <v>113</v>
      </c>
      <c r="C4020" s="1" t="s">
        <v>7824</v>
      </c>
      <c r="D4020" s="8">
        <v>202199</v>
      </c>
      <c r="E4020" s="8" t="s">
        <v>7793</v>
      </c>
      <c r="F4020" s="8">
        <v>20</v>
      </c>
      <c r="G4020" s="9">
        <v>19</v>
      </c>
      <c r="H4020" s="1" t="s">
        <v>79</v>
      </c>
      <c r="I4020" s="8" t="s">
        <v>7825</v>
      </c>
      <c r="J4020" s="9" t="s">
        <v>47</v>
      </c>
    </row>
    <row r="4021" spans="1:10">
      <c r="A4021" s="12">
        <v>45427</v>
      </c>
      <c r="B4021" s="16" t="s">
        <v>113</v>
      </c>
      <c r="C4021" s="1" t="s">
        <v>5357</v>
      </c>
      <c r="D4021" s="8">
        <v>305466</v>
      </c>
      <c r="E4021" s="8" t="s">
        <v>5424</v>
      </c>
      <c r="F4021" s="8">
        <v>270</v>
      </c>
      <c r="G4021" s="9">
        <v>264</v>
      </c>
      <c r="H4021" s="1" t="s">
        <v>126</v>
      </c>
      <c r="I4021" s="8" t="s">
        <v>7826</v>
      </c>
      <c r="J4021" s="9" t="s">
        <v>24</v>
      </c>
    </row>
    <row r="4022" spans="1:10">
      <c r="A4022" s="12">
        <v>45427</v>
      </c>
      <c r="B4022" s="16" t="s">
        <v>113</v>
      </c>
      <c r="C4022" s="1" t="s">
        <v>7827</v>
      </c>
      <c r="D4022" s="8">
        <v>761003</v>
      </c>
      <c r="E4022" s="8" t="s">
        <v>7770</v>
      </c>
      <c r="F4022" s="8">
        <v>117</v>
      </c>
      <c r="G4022" s="9">
        <v>103</v>
      </c>
      <c r="H4022" s="1" t="s">
        <v>807</v>
      </c>
      <c r="I4022" s="8" t="s">
        <v>7828</v>
      </c>
      <c r="J4022" s="9" t="s">
        <v>43</v>
      </c>
    </row>
    <row r="4023" spans="1:10">
      <c r="A4023" s="12">
        <v>45427</v>
      </c>
      <c r="B4023" s="16" t="s">
        <v>113</v>
      </c>
      <c r="C4023" s="1" t="s">
        <v>7829</v>
      </c>
      <c r="D4023" s="8">
        <v>761003</v>
      </c>
      <c r="E4023" s="8" t="s">
        <v>7770</v>
      </c>
      <c r="F4023" s="8">
        <v>21</v>
      </c>
      <c r="G4023" s="9">
        <v>32</v>
      </c>
      <c r="H4023" s="1">
        <v>11</v>
      </c>
      <c r="I4023" s="8">
        <v>164.76</v>
      </c>
      <c r="J4023" s="9" t="s">
        <v>14</v>
      </c>
    </row>
    <row r="4024" spans="1:10">
      <c r="A4024" s="12">
        <v>45427</v>
      </c>
      <c r="B4024" s="16" t="s">
        <v>113</v>
      </c>
      <c r="C4024" s="1" t="s">
        <v>2238</v>
      </c>
      <c r="D4024" s="8">
        <v>761003</v>
      </c>
      <c r="E4024" s="8" t="s">
        <v>7770</v>
      </c>
      <c r="F4024" s="8">
        <v>139</v>
      </c>
      <c r="G4024" s="9">
        <v>140</v>
      </c>
      <c r="H4024" s="1">
        <v>1</v>
      </c>
      <c r="I4024" s="8">
        <v>14.97</v>
      </c>
      <c r="J4024" s="9" t="s">
        <v>14</v>
      </c>
    </row>
    <row r="4025" spans="1:10">
      <c r="A4025" s="12">
        <v>45427</v>
      </c>
      <c r="B4025" s="16" t="s">
        <v>113</v>
      </c>
      <c r="C4025" s="1" t="s">
        <v>7539</v>
      </c>
      <c r="D4025" s="8">
        <v>716735</v>
      </c>
      <c r="E4025" s="8" t="s">
        <v>2842</v>
      </c>
      <c r="F4025" s="8">
        <v>37</v>
      </c>
      <c r="G4025" s="9">
        <v>36</v>
      </c>
      <c r="H4025" s="1" t="s">
        <v>79</v>
      </c>
      <c r="I4025" s="8" t="s">
        <v>7830</v>
      </c>
      <c r="J4025" s="9" t="s">
        <v>47</v>
      </c>
    </row>
    <row r="4026" spans="1:10">
      <c r="A4026" s="12">
        <v>45427</v>
      </c>
      <c r="B4026" s="16" t="s">
        <v>113</v>
      </c>
      <c r="C4026" s="1" t="s">
        <v>7540</v>
      </c>
      <c r="D4026" s="8">
        <v>2751159</v>
      </c>
      <c r="E4026" s="8" t="s">
        <v>7831</v>
      </c>
      <c r="F4026" s="8">
        <v>10</v>
      </c>
      <c r="G4026" s="9">
        <v>12</v>
      </c>
      <c r="H4026" s="1">
        <v>2</v>
      </c>
      <c r="I4026" s="8">
        <v>70.08</v>
      </c>
      <c r="J4026" s="9" t="s">
        <v>12</v>
      </c>
    </row>
    <row r="4027" spans="1:10">
      <c r="A4027" s="12">
        <v>45427</v>
      </c>
      <c r="B4027" s="16" t="s">
        <v>113</v>
      </c>
      <c r="C4027" s="1" t="s">
        <v>7832</v>
      </c>
      <c r="D4027" s="8">
        <v>411851</v>
      </c>
      <c r="E4027" s="8" t="s">
        <v>3902</v>
      </c>
      <c r="F4027" s="8">
        <v>70</v>
      </c>
      <c r="G4027" s="9">
        <v>65</v>
      </c>
      <c r="H4027" s="1" t="s">
        <v>86</v>
      </c>
      <c r="I4027" s="8" t="s">
        <v>7833</v>
      </c>
      <c r="J4027" s="9" t="s">
        <v>43</v>
      </c>
    </row>
    <row r="4028" spans="1:10">
      <c r="A4028" s="12">
        <v>45427</v>
      </c>
      <c r="B4028" s="16" t="s">
        <v>64</v>
      </c>
      <c r="C4028" s="1" t="s">
        <v>7834</v>
      </c>
      <c r="D4028" s="8">
        <v>6541727</v>
      </c>
      <c r="E4028" s="8" t="s">
        <v>7835</v>
      </c>
      <c r="F4028" s="8">
        <v>36</v>
      </c>
      <c r="G4028" s="9">
        <v>28</v>
      </c>
      <c r="H4028" s="1" t="s">
        <v>3068</v>
      </c>
      <c r="I4028" s="8" t="s">
        <v>7836</v>
      </c>
      <c r="J4028" s="9" t="s">
        <v>12</v>
      </c>
    </row>
    <row r="4029" spans="1:10">
      <c r="A4029" s="12">
        <v>45427</v>
      </c>
      <c r="B4029" s="16" t="s">
        <v>64</v>
      </c>
      <c r="C4029" s="1" t="s">
        <v>7837</v>
      </c>
      <c r="D4029" s="8">
        <v>396521</v>
      </c>
      <c r="E4029" s="8" t="s">
        <v>7838</v>
      </c>
      <c r="F4029" s="8">
        <v>165</v>
      </c>
      <c r="G4029" s="9">
        <v>164</v>
      </c>
      <c r="H4029" s="1" t="s">
        <v>538</v>
      </c>
      <c r="I4029" s="8" t="s">
        <v>7839</v>
      </c>
      <c r="J4029" s="9" t="s">
        <v>12</v>
      </c>
    </row>
    <row r="4030" spans="1:10">
      <c r="A4030" s="12">
        <v>45427</v>
      </c>
      <c r="B4030" s="16" t="s">
        <v>64</v>
      </c>
      <c r="C4030" s="1" t="s">
        <v>7840</v>
      </c>
      <c r="D4030" s="8">
        <v>9111971</v>
      </c>
      <c r="E4030" s="8" t="s">
        <v>7841</v>
      </c>
      <c r="F4030" s="8">
        <v>26</v>
      </c>
      <c r="G4030" s="9">
        <v>29</v>
      </c>
      <c r="H4030" s="1">
        <v>3</v>
      </c>
      <c r="I4030" s="8">
        <v>34.44</v>
      </c>
      <c r="J4030" s="9" t="s">
        <v>12</v>
      </c>
    </row>
    <row r="4031" spans="1:10">
      <c r="A4031" s="12">
        <v>45427</v>
      </c>
      <c r="B4031" s="16" t="s">
        <v>64</v>
      </c>
      <c r="C4031" s="1" t="s">
        <v>7842</v>
      </c>
      <c r="D4031" s="8">
        <v>918905</v>
      </c>
      <c r="E4031" s="8" t="s">
        <v>7843</v>
      </c>
      <c r="F4031" s="8">
        <v>25</v>
      </c>
      <c r="G4031" s="9">
        <v>32</v>
      </c>
      <c r="H4031" s="1">
        <v>7</v>
      </c>
      <c r="I4031" s="8">
        <v>85.33</v>
      </c>
      <c r="J4031" s="9" t="s">
        <v>12</v>
      </c>
    </row>
    <row r="4032" spans="1:10">
      <c r="A4032" s="12">
        <v>45427</v>
      </c>
      <c r="B4032" s="16" t="s">
        <v>64</v>
      </c>
      <c r="C4032" s="1" t="s">
        <v>7844</v>
      </c>
      <c r="D4032" s="8">
        <v>921309</v>
      </c>
      <c r="E4032" s="8" t="s">
        <v>7845</v>
      </c>
      <c r="F4032" s="8">
        <v>35</v>
      </c>
      <c r="G4032" s="9">
        <v>44</v>
      </c>
      <c r="H4032" s="1">
        <v>9</v>
      </c>
      <c r="I4032" s="8">
        <v>95.22</v>
      </c>
      <c r="J4032" s="9" t="s">
        <v>12</v>
      </c>
    </row>
    <row r="4033" spans="1:10">
      <c r="A4033" s="12">
        <v>45427</v>
      </c>
      <c r="B4033" s="16" t="s">
        <v>64</v>
      </c>
      <c r="C4033" s="1" t="s">
        <v>7846</v>
      </c>
      <c r="D4033" s="8">
        <v>9638760</v>
      </c>
      <c r="E4033" s="8" t="s">
        <v>7847</v>
      </c>
      <c r="F4033" s="8">
        <v>17</v>
      </c>
      <c r="G4033" s="9">
        <v>18</v>
      </c>
      <c r="H4033" s="1">
        <v>1</v>
      </c>
      <c r="I4033" s="8">
        <v>17.72</v>
      </c>
      <c r="J4033" s="9" t="s">
        <v>12</v>
      </c>
    </row>
    <row r="4034" spans="1:10">
      <c r="A4034" s="12">
        <v>45427</v>
      </c>
      <c r="B4034" s="16" t="s">
        <v>64</v>
      </c>
      <c r="C4034" s="1" t="s">
        <v>7848</v>
      </c>
      <c r="D4034" s="8">
        <v>843787</v>
      </c>
      <c r="E4034" s="8" t="s">
        <v>7849</v>
      </c>
      <c r="F4034" s="8">
        <v>172</v>
      </c>
      <c r="G4034" s="9">
        <v>154</v>
      </c>
      <c r="H4034" s="1" t="s">
        <v>6967</v>
      </c>
      <c r="I4034" s="8" t="s">
        <v>7850</v>
      </c>
      <c r="J4034" s="9" t="s">
        <v>24</v>
      </c>
    </row>
    <row r="4035" spans="1:10">
      <c r="A4035" s="12">
        <v>45427</v>
      </c>
      <c r="B4035" s="16" t="s">
        <v>64</v>
      </c>
      <c r="C4035" s="1" t="s">
        <v>7848</v>
      </c>
      <c r="D4035" s="8">
        <v>843787</v>
      </c>
      <c r="E4035" s="8" t="s">
        <v>7849</v>
      </c>
      <c r="F4035" s="8">
        <v>172</v>
      </c>
      <c r="G4035" s="9">
        <v>178</v>
      </c>
      <c r="H4035" s="1">
        <v>6</v>
      </c>
      <c r="I4035" s="8">
        <v>10.59</v>
      </c>
      <c r="J4035" s="9" t="s">
        <v>12</v>
      </c>
    </row>
    <row r="4036" spans="1:10">
      <c r="A4036" s="12">
        <v>45427</v>
      </c>
      <c r="B4036" s="16" t="s">
        <v>64</v>
      </c>
      <c r="C4036" s="1" t="s">
        <v>7851</v>
      </c>
      <c r="D4036" s="8">
        <v>7026679</v>
      </c>
      <c r="E4036" s="8" t="s">
        <v>7671</v>
      </c>
      <c r="F4036" s="8">
        <v>60</v>
      </c>
      <c r="G4036" s="9">
        <v>57</v>
      </c>
      <c r="H4036" s="1" t="s">
        <v>553</v>
      </c>
      <c r="I4036" s="8" t="s">
        <v>7852</v>
      </c>
      <c r="J4036" s="9" t="s">
        <v>12</v>
      </c>
    </row>
    <row r="4037" spans="1:10">
      <c r="A4037" s="12">
        <v>45427</v>
      </c>
      <c r="B4037" s="16" t="s">
        <v>64</v>
      </c>
      <c r="C4037" s="1" t="s">
        <v>7853</v>
      </c>
      <c r="D4037" s="8">
        <v>375006</v>
      </c>
      <c r="E4037" s="8" t="s">
        <v>1274</v>
      </c>
      <c r="F4037" s="8">
        <v>171</v>
      </c>
      <c r="G4037" s="9">
        <v>153</v>
      </c>
      <c r="H4037" s="1" t="s">
        <v>6967</v>
      </c>
      <c r="I4037" s="8" t="s">
        <v>7854</v>
      </c>
      <c r="J4037" s="9" t="s">
        <v>12</v>
      </c>
    </row>
    <row r="4038" spans="1:10">
      <c r="A4038" s="12">
        <v>45427</v>
      </c>
      <c r="B4038" s="16" t="s">
        <v>64</v>
      </c>
      <c r="C4038" s="1" t="s">
        <v>7855</v>
      </c>
      <c r="D4038" s="8">
        <v>1376587</v>
      </c>
      <c r="E4038" s="8" t="s">
        <v>7856</v>
      </c>
      <c r="F4038" s="8">
        <v>95</v>
      </c>
      <c r="G4038" s="9">
        <v>98</v>
      </c>
      <c r="H4038" s="1">
        <v>3</v>
      </c>
      <c r="I4038" s="8">
        <v>9.69</v>
      </c>
      <c r="J4038" s="9" t="s">
        <v>12</v>
      </c>
    </row>
    <row r="4039" spans="1:10">
      <c r="A4039" s="12">
        <v>45427</v>
      </c>
      <c r="B4039" s="16" t="s">
        <v>64</v>
      </c>
      <c r="C4039" s="1" t="s">
        <v>242</v>
      </c>
      <c r="D4039" s="8">
        <v>526703</v>
      </c>
      <c r="E4039" s="8" t="s">
        <v>243</v>
      </c>
      <c r="F4039" s="8">
        <v>27</v>
      </c>
      <c r="G4039" s="9">
        <v>22</v>
      </c>
      <c r="H4039" s="1" t="s">
        <v>3539</v>
      </c>
      <c r="I4039" s="8" t="s">
        <v>7857</v>
      </c>
      <c r="J4039" s="9" t="s">
        <v>24</v>
      </c>
    </row>
    <row r="4040" spans="1:10">
      <c r="A4040" s="12">
        <v>45427</v>
      </c>
      <c r="B4040" s="16" t="s">
        <v>64</v>
      </c>
      <c r="C4040" s="1" t="s">
        <v>242</v>
      </c>
      <c r="D4040" s="8">
        <v>526703</v>
      </c>
      <c r="E4040" s="8" t="s">
        <v>243</v>
      </c>
      <c r="F4040" s="8">
        <v>27</v>
      </c>
      <c r="G4040" s="9">
        <v>26</v>
      </c>
      <c r="H4040" s="1" t="s">
        <v>1406</v>
      </c>
      <c r="I4040" s="8">
        <v>109.49</v>
      </c>
      <c r="J4040" s="9" t="s">
        <v>12</v>
      </c>
    </row>
    <row r="4041" spans="1:10">
      <c r="A4041" s="12">
        <v>45427</v>
      </c>
      <c r="B4041" s="16" t="s">
        <v>64</v>
      </c>
      <c r="C4041" s="1" t="s">
        <v>7858</v>
      </c>
      <c r="D4041" s="8">
        <v>165076</v>
      </c>
      <c r="E4041" s="8" t="s">
        <v>7859</v>
      </c>
      <c r="F4041" s="8">
        <v>397</v>
      </c>
      <c r="G4041" s="9">
        <v>380</v>
      </c>
      <c r="H4041" s="1" t="s">
        <v>6794</v>
      </c>
      <c r="I4041" s="8" t="s">
        <v>7860</v>
      </c>
      <c r="J4041" s="9" t="s">
        <v>12</v>
      </c>
    </row>
    <row r="4042" spans="1:10">
      <c r="A4042" s="12">
        <v>45427</v>
      </c>
      <c r="B4042" s="16" t="s">
        <v>64</v>
      </c>
      <c r="C4042" s="1" t="s">
        <v>7861</v>
      </c>
      <c r="D4042" s="8">
        <v>699488</v>
      </c>
      <c r="E4042" s="8" t="s">
        <v>7862</v>
      </c>
      <c r="F4042" s="8">
        <v>141</v>
      </c>
      <c r="G4042" s="9">
        <v>137</v>
      </c>
      <c r="H4042" s="1" t="s">
        <v>521</v>
      </c>
      <c r="I4042" s="8" t="s">
        <v>7863</v>
      </c>
      <c r="J4042" s="9" t="s">
        <v>12</v>
      </c>
    </row>
    <row r="4043" spans="1:10">
      <c r="A4043" s="12">
        <v>45427</v>
      </c>
      <c r="B4043" s="16" t="s">
        <v>64</v>
      </c>
      <c r="C4043" s="1" t="s">
        <v>7864</v>
      </c>
      <c r="D4043" s="8">
        <v>508901</v>
      </c>
      <c r="E4043" s="8" t="s">
        <v>7865</v>
      </c>
      <c r="F4043" s="8">
        <v>13</v>
      </c>
      <c r="G4043" s="9">
        <v>15</v>
      </c>
      <c r="H4043" s="1">
        <v>2</v>
      </c>
      <c r="I4043" s="8">
        <v>302.7</v>
      </c>
      <c r="J4043" s="9" t="s">
        <v>22</v>
      </c>
    </row>
    <row r="4044" spans="1:10">
      <c r="A4044" s="12">
        <v>45427</v>
      </c>
      <c r="B4044" s="16" t="s">
        <v>64</v>
      </c>
      <c r="C4044" s="1" t="s">
        <v>7866</v>
      </c>
      <c r="D4044" s="8">
        <v>728406</v>
      </c>
      <c r="E4044" s="8" t="s">
        <v>7867</v>
      </c>
      <c r="F4044" s="8">
        <v>46</v>
      </c>
      <c r="G4044" s="9">
        <v>45</v>
      </c>
      <c r="H4044" s="1" t="s">
        <v>538</v>
      </c>
      <c r="I4044" s="8" t="s">
        <v>7868</v>
      </c>
      <c r="J4044" s="9" t="s">
        <v>12</v>
      </c>
    </row>
    <row r="4045" spans="1:10">
      <c r="A4045" s="12">
        <v>45427</v>
      </c>
      <c r="B4045" s="16" t="s">
        <v>64</v>
      </c>
      <c r="C4045" s="1" t="s">
        <v>7869</v>
      </c>
      <c r="D4045" s="8">
        <v>469829</v>
      </c>
      <c r="E4045" s="8" t="s">
        <v>7870</v>
      </c>
      <c r="F4045" s="8">
        <v>327</v>
      </c>
      <c r="G4045" s="9">
        <v>367</v>
      </c>
      <c r="H4045" s="1">
        <v>40</v>
      </c>
      <c r="I4045" s="8">
        <v>41.88</v>
      </c>
      <c r="J4045" s="9" t="s">
        <v>12</v>
      </c>
    </row>
    <row r="4046" spans="1:10">
      <c r="A4046" s="12">
        <v>45427</v>
      </c>
      <c r="B4046" s="16" t="s">
        <v>64</v>
      </c>
      <c r="C4046" s="1" t="s">
        <v>7871</v>
      </c>
      <c r="D4046" s="8">
        <v>7420844</v>
      </c>
      <c r="E4046" s="8" t="s">
        <v>7872</v>
      </c>
      <c r="F4046" s="8">
        <v>6</v>
      </c>
      <c r="G4046" s="9">
        <v>7</v>
      </c>
      <c r="H4046" s="1">
        <v>1</v>
      </c>
      <c r="I4046" s="8">
        <v>49.4</v>
      </c>
      <c r="J4046" s="9" t="s">
        <v>12</v>
      </c>
    </row>
    <row r="4047" spans="1:10">
      <c r="A4047" s="12">
        <v>45427</v>
      </c>
      <c r="B4047" s="16" t="s">
        <v>64</v>
      </c>
      <c r="C4047" s="1" t="s">
        <v>7873</v>
      </c>
      <c r="D4047" s="8">
        <v>5382603</v>
      </c>
      <c r="E4047" s="8" t="s">
        <v>7874</v>
      </c>
      <c r="F4047" s="8">
        <v>67</v>
      </c>
      <c r="G4047" s="9">
        <v>66</v>
      </c>
      <c r="H4047" s="1" t="s">
        <v>538</v>
      </c>
      <c r="I4047" s="8" t="s">
        <v>7875</v>
      </c>
      <c r="J4047" s="9" t="s">
        <v>12</v>
      </c>
    </row>
    <row r="4048" spans="1:10">
      <c r="A4048" s="12">
        <v>45427</v>
      </c>
      <c r="B4048" s="16" t="s">
        <v>64</v>
      </c>
      <c r="C4048" s="1" t="s">
        <v>7876</v>
      </c>
      <c r="D4048" s="8">
        <v>6921440</v>
      </c>
      <c r="E4048" s="8" t="s">
        <v>7877</v>
      </c>
      <c r="F4048" s="8">
        <v>60</v>
      </c>
      <c r="G4048" s="9">
        <v>75</v>
      </c>
      <c r="H4048" s="1">
        <v>15</v>
      </c>
      <c r="I4048" s="8">
        <v>129.44999999999999</v>
      </c>
      <c r="J4048" s="9" t="s">
        <v>24</v>
      </c>
    </row>
    <row r="4049" spans="1:10">
      <c r="A4049" s="12">
        <v>45427</v>
      </c>
      <c r="B4049" s="16" t="s">
        <v>64</v>
      </c>
      <c r="C4049" s="1" t="s">
        <v>7878</v>
      </c>
      <c r="D4049" s="8">
        <v>115818</v>
      </c>
      <c r="E4049" s="8" t="s">
        <v>7879</v>
      </c>
      <c r="F4049" s="8">
        <v>17</v>
      </c>
      <c r="G4049" s="9">
        <v>19</v>
      </c>
      <c r="H4049" s="1">
        <v>2</v>
      </c>
      <c r="I4049" s="8">
        <v>181.16</v>
      </c>
      <c r="J4049" s="9" t="s">
        <v>12</v>
      </c>
    </row>
    <row r="4050" spans="1:10">
      <c r="A4050" s="12">
        <v>45427</v>
      </c>
      <c r="B4050" s="16" t="s">
        <v>64</v>
      </c>
      <c r="C4050" s="1" t="s">
        <v>7880</v>
      </c>
      <c r="D4050" s="8">
        <v>9773183</v>
      </c>
      <c r="E4050" s="8" t="s">
        <v>7881</v>
      </c>
      <c r="F4050" s="8">
        <v>40</v>
      </c>
      <c r="G4050" s="9">
        <v>0</v>
      </c>
      <c r="H4050" s="1" t="s">
        <v>3551</v>
      </c>
      <c r="I4050" s="8" t="s">
        <v>7882</v>
      </c>
      <c r="J4050" s="9" t="s">
        <v>26</v>
      </c>
    </row>
    <row r="4051" spans="1:10">
      <c r="A4051" s="12">
        <v>45427</v>
      </c>
      <c r="B4051" s="16" t="s">
        <v>64</v>
      </c>
      <c r="C4051" s="1" t="s">
        <v>7883</v>
      </c>
      <c r="D4051" s="8">
        <v>8799749</v>
      </c>
      <c r="E4051" s="8" t="s">
        <v>7877</v>
      </c>
      <c r="F4051" s="8">
        <v>40</v>
      </c>
      <c r="G4051" s="9">
        <v>39</v>
      </c>
      <c r="H4051" s="1" t="s">
        <v>538</v>
      </c>
      <c r="I4051" s="8" t="s">
        <v>7884</v>
      </c>
      <c r="J4051" s="9" t="s">
        <v>24</v>
      </c>
    </row>
    <row r="4052" spans="1:10">
      <c r="A4052" s="12">
        <v>45427</v>
      </c>
      <c r="B4052" s="16" t="s">
        <v>64</v>
      </c>
      <c r="C4052" s="1" t="s">
        <v>7885</v>
      </c>
      <c r="D4052" s="8">
        <v>132844</v>
      </c>
      <c r="E4052" s="8" t="s">
        <v>7886</v>
      </c>
      <c r="F4052" s="8">
        <v>7</v>
      </c>
      <c r="G4052" s="9">
        <v>5</v>
      </c>
      <c r="H4052" s="1" t="s">
        <v>518</v>
      </c>
      <c r="I4052" s="8" t="s">
        <v>7887</v>
      </c>
      <c r="J4052" s="9" t="s">
        <v>12</v>
      </c>
    </row>
    <row r="4053" spans="1:10">
      <c r="A4053" s="12">
        <v>45427</v>
      </c>
      <c r="B4053" s="16" t="s">
        <v>64</v>
      </c>
      <c r="C4053" s="1" t="s">
        <v>7888</v>
      </c>
      <c r="D4053" s="8">
        <v>554553</v>
      </c>
      <c r="E4053" s="8" t="s">
        <v>7889</v>
      </c>
      <c r="F4053" s="8">
        <v>19</v>
      </c>
      <c r="G4053" s="9">
        <v>20</v>
      </c>
      <c r="H4053" s="1">
        <v>1</v>
      </c>
      <c r="I4053" s="8">
        <v>223.63</v>
      </c>
      <c r="J4053" s="9" t="s">
        <v>22</v>
      </c>
    </row>
    <row r="4054" spans="1:10">
      <c r="A4054" s="12">
        <v>45427</v>
      </c>
      <c r="B4054" s="16" t="s">
        <v>64</v>
      </c>
      <c r="C4054" s="1" t="s">
        <v>597</v>
      </c>
      <c r="D4054" s="8">
        <v>4867914</v>
      </c>
      <c r="E4054" s="8" t="s">
        <v>7890</v>
      </c>
      <c r="F4054" s="8">
        <v>24</v>
      </c>
      <c r="G4054" s="9">
        <v>18</v>
      </c>
      <c r="H4054" s="1" t="s">
        <v>534</v>
      </c>
      <c r="I4054" s="8" t="s">
        <v>7891</v>
      </c>
      <c r="J4054" s="9" t="s">
        <v>24</v>
      </c>
    </row>
    <row r="4055" spans="1:10">
      <c r="A4055" s="12">
        <v>45427</v>
      </c>
      <c r="B4055" s="16" t="s">
        <v>64</v>
      </c>
      <c r="C4055" s="1" t="s">
        <v>597</v>
      </c>
      <c r="D4055" s="8">
        <v>4867914</v>
      </c>
      <c r="E4055" s="8" t="s">
        <v>7890</v>
      </c>
      <c r="F4055" s="8">
        <v>24</v>
      </c>
      <c r="G4055" s="9">
        <v>20</v>
      </c>
      <c r="H4055" s="1" t="s">
        <v>2325</v>
      </c>
      <c r="I4055" s="8" t="s">
        <v>7892</v>
      </c>
      <c r="J4055" s="9" t="s">
        <v>26</v>
      </c>
    </row>
    <row r="4056" spans="1:10">
      <c r="A4056" s="12">
        <v>45427</v>
      </c>
      <c r="B4056" s="16" t="s">
        <v>64</v>
      </c>
      <c r="C4056" s="1" t="s">
        <v>7893</v>
      </c>
      <c r="D4056" s="8">
        <v>342598</v>
      </c>
      <c r="E4056" s="8" t="s">
        <v>7894</v>
      </c>
      <c r="F4056" s="8">
        <v>33</v>
      </c>
      <c r="G4056" s="9">
        <v>30</v>
      </c>
      <c r="H4056" s="1" t="s">
        <v>553</v>
      </c>
      <c r="I4056" s="8" t="s">
        <v>7895</v>
      </c>
      <c r="J4056" s="9" t="s">
        <v>12</v>
      </c>
    </row>
    <row r="4057" spans="1:10">
      <c r="A4057" s="12">
        <v>45427</v>
      </c>
      <c r="B4057" s="16" t="s">
        <v>64</v>
      </c>
      <c r="C4057" s="1" t="s">
        <v>7896</v>
      </c>
      <c r="D4057" s="8">
        <v>515609</v>
      </c>
      <c r="E4057" s="8" t="s">
        <v>7897</v>
      </c>
      <c r="F4057" s="8">
        <v>52</v>
      </c>
      <c r="G4057" s="9">
        <v>53</v>
      </c>
      <c r="H4057" s="1">
        <v>1</v>
      </c>
      <c r="I4057" s="8">
        <v>5.88</v>
      </c>
      <c r="J4057" s="9" t="s">
        <v>24</v>
      </c>
    </row>
    <row r="4058" spans="1:10">
      <c r="A4058" s="12">
        <v>45427</v>
      </c>
      <c r="B4058" s="16" t="s">
        <v>64</v>
      </c>
      <c r="C4058" s="1" t="s">
        <v>7898</v>
      </c>
      <c r="D4058" s="8">
        <v>3877428</v>
      </c>
      <c r="E4058" s="8" t="s">
        <v>7899</v>
      </c>
      <c r="F4058" s="8">
        <v>4</v>
      </c>
      <c r="G4058" s="9">
        <v>5</v>
      </c>
      <c r="H4058" s="1">
        <v>1</v>
      </c>
      <c r="I4058" s="8">
        <v>74.180000000000007</v>
      </c>
      <c r="J4058" s="9" t="s">
        <v>12</v>
      </c>
    </row>
    <row r="4059" spans="1:10">
      <c r="A4059" s="12">
        <v>45427</v>
      </c>
      <c r="B4059" s="16" t="s">
        <v>64</v>
      </c>
      <c r="C4059" s="1" t="s">
        <v>7900</v>
      </c>
      <c r="D4059" s="8">
        <v>256543</v>
      </c>
      <c r="E4059" s="8" t="s">
        <v>1353</v>
      </c>
      <c r="F4059" s="8">
        <v>5</v>
      </c>
      <c r="G4059" s="9">
        <v>8</v>
      </c>
      <c r="H4059" s="1">
        <v>3</v>
      </c>
      <c r="I4059" s="8">
        <v>177.15</v>
      </c>
      <c r="J4059" s="9" t="s">
        <v>12</v>
      </c>
    </row>
    <row r="4060" spans="1:10">
      <c r="A4060" s="12">
        <v>45427</v>
      </c>
      <c r="B4060" s="16" t="s">
        <v>64</v>
      </c>
      <c r="C4060" s="1" t="s">
        <v>7901</v>
      </c>
      <c r="D4060" s="8">
        <v>8038176</v>
      </c>
      <c r="E4060" s="8" t="s">
        <v>7811</v>
      </c>
      <c r="F4060" s="8">
        <v>24</v>
      </c>
      <c r="G4060" s="9">
        <v>30</v>
      </c>
      <c r="H4060" s="1">
        <v>6</v>
      </c>
      <c r="I4060" s="8">
        <v>664.74</v>
      </c>
      <c r="J4060" s="9" t="s">
        <v>26</v>
      </c>
    </row>
    <row r="4061" spans="1:10">
      <c r="A4061" s="12">
        <v>45427</v>
      </c>
      <c r="B4061" s="16" t="s">
        <v>64</v>
      </c>
      <c r="C4061" s="1" t="s">
        <v>7902</v>
      </c>
      <c r="D4061" s="8">
        <v>8240983</v>
      </c>
      <c r="E4061" s="8" t="s">
        <v>4027</v>
      </c>
      <c r="F4061" s="8">
        <v>160</v>
      </c>
      <c r="G4061" s="9">
        <v>176</v>
      </c>
      <c r="H4061" s="1">
        <v>16</v>
      </c>
      <c r="I4061" s="8">
        <v>29.58</v>
      </c>
      <c r="J4061" s="9" t="s">
        <v>12</v>
      </c>
    </row>
    <row r="4062" spans="1:10">
      <c r="A4062" s="12">
        <v>45427</v>
      </c>
      <c r="B4062" s="16" t="s">
        <v>64</v>
      </c>
      <c r="C4062" s="1" t="s">
        <v>7903</v>
      </c>
      <c r="D4062" s="8">
        <v>6585685</v>
      </c>
      <c r="E4062" s="8" t="s">
        <v>7904</v>
      </c>
      <c r="F4062" s="8">
        <v>240</v>
      </c>
      <c r="G4062" s="9">
        <v>280</v>
      </c>
      <c r="H4062" s="1">
        <v>40</v>
      </c>
      <c r="I4062" s="8">
        <v>299.2</v>
      </c>
      <c r="J4062" s="9" t="s">
        <v>16</v>
      </c>
    </row>
    <row r="4063" spans="1:10">
      <c r="A4063" s="12">
        <v>45427</v>
      </c>
      <c r="B4063" s="16" t="s">
        <v>64</v>
      </c>
      <c r="C4063" s="1" t="s">
        <v>7905</v>
      </c>
      <c r="D4063" s="8">
        <v>8200536</v>
      </c>
      <c r="E4063" s="8" t="s">
        <v>7906</v>
      </c>
      <c r="F4063" s="8">
        <v>7</v>
      </c>
      <c r="G4063" s="9">
        <v>6</v>
      </c>
      <c r="H4063" s="1" t="s">
        <v>538</v>
      </c>
      <c r="I4063" s="8" t="s">
        <v>7907</v>
      </c>
      <c r="J4063" s="9" t="s">
        <v>24</v>
      </c>
    </row>
    <row r="4064" spans="1:10">
      <c r="A4064" s="12">
        <v>45427</v>
      </c>
      <c r="B4064" s="16" t="s">
        <v>64</v>
      </c>
      <c r="C4064" s="1" t="s">
        <v>7908</v>
      </c>
      <c r="D4064" s="8">
        <v>787125</v>
      </c>
      <c r="E4064" s="8" t="s">
        <v>6216</v>
      </c>
      <c r="F4064" s="8">
        <v>18</v>
      </c>
      <c r="G4064" s="9">
        <v>108</v>
      </c>
      <c r="H4064" s="1">
        <v>90</v>
      </c>
      <c r="I4064" s="8">
        <v>1529.01</v>
      </c>
      <c r="J4064" s="9" t="s">
        <v>16</v>
      </c>
    </row>
    <row r="4065" spans="1:10">
      <c r="A4065" s="12">
        <v>45427</v>
      </c>
      <c r="B4065" s="16" t="s">
        <v>64</v>
      </c>
      <c r="C4065" s="1" t="s">
        <v>7909</v>
      </c>
      <c r="D4065" s="8">
        <v>246428</v>
      </c>
      <c r="E4065" s="8" t="s">
        <v>7910</v>
      </c>
      <c r="F4065" s="8">
        <v>55</v>
      </c>
      <c r="G4065" s="9">
        <v>54</v>
      </c>
      <c r="H4065" s="1" t="s">
        <v>538</v>
      </c>
      <c r="I4065" s="8" t="s">
        <v>7911</v>
      </c>
      <c r="J4065" s="9" t="s">
        <v>24</v>
      </c>
    </row>
    <row r="4066" spans="1:10">
      <c r="A4066" s="12">
        <v>45427</v>
      </c>
      <c r="B4066" s="16" t="s">
        <v>64</v>
      </c>
      <c r="C4066" s="1" t="s">
        <v>7912</v>
      </c>
      <c r="D4066" s="8">
        <v>344615</v>
      </c>
      <c r="E4066" s="8" t="s">
        <v>7913</v>
      </c>
      <c r="F4066" s="8">
        <v>576</v>
      </c>
      <c r="G4066" s="9">
        <v>288</v>
      </c>
      <c r="H4066" s="1" t="s">
        <v>7914</v>
      </c>
      <c r="I4066" s="8" t="s">
        <v>7915</v>
      </c>
      <c r="J4066" s="9" t="s">
        <v>43</v>
      </c>
    </row>
    <row r="4067" spans="1:10">
      <c r="A4067" s="12">
        <v>45427</v>
      </c>
      <c r="B4067" s="16" t="s">
        <v>64</v>
      </c>
      <c r="C4067" s="1" t="s">
        <v>7916</v>
      </c>
      <c r="D4067" s="8">
        <v>698811</v>
      </c>
      <c r="E4067" s="8" t="s">
        <v>6283</v>
      </c>
      <c r="F4067" s="8">
        <v>105</v>
      </c>
      <c r="G4067" s="9">
        <v>0</v>
      </c>
      <c r="H4067" s="1" t="s">
        <v>7917</v>
      </c>
      <c r="I4067" s="8" t="s">
        <v>7918</v>
      </c>
      <c r="J4067" s="9" t="s">
        <v>16</v>
      </c>
    </row>
    <row r="4068" spans="1:10">
      <c r="A4068" s="12">
        <v>45427</v>
      </c>
      <c r="B4068" s="16" t="s">
        <v>64</v>
      </c>
      <c r="C4068" s="1" t="s">
        <v>7919</v>
      </c>
      <c r="D4068" s="8">
        <v>6776588</v>
      </c>
      <c r="E4068" s="8" t="s">
        <v>7920</v>
      </c>
      <c r="F4068" s="8">
        <v>70</v>
      </c>
      <c r="G4068" s="9">
        <v>67</v>
      </c>
      <c r="H4068" s="1" t="s">
        <v>1007</v>
      </c>
      <c r="I4068" s="8" t="s">
        <v>7921</v>
      </c>
      <c r="J4068" s="9" t="s">
        <v>12</v>
      </c>
    </row>
    <row r="4069" spans="1:10">
      <c r="A4069" s="12">
        <v>45427</v>
      </c>
      <c r="B4069" s="16" t="s">
        <v>64</v>
      </c>
      <c r="C4069" s="1" t="s">
        <v>7922</v>
      </c>
      <c r="D4069" s="8">
        <v>364364</v>
      </c>
      <c r="E4069" s="8" t="s">
        <v>7923</v>
      </c>
      <c r="F4069" s="8">
        <v>185</v>
      </c>
      <c r="G4069" s="9">
        <v>0</v>
      </c>
      <c r="H4069" s="1" t="s">
        <v>7924</v>
      </c>
      <c r="I4069" s="8" t="s">
        <v>7925</v>
      </c>
      <c r="J4069" s="9" t="s">
        <v>26</v>
      </c>
    </row>
    <row r="4070" spans="1:10">
      <c r="A4070" s="12">
        <v>45427</v>
      </c>
      <c r="B4070" s="16" t="s">
        <v>64</v>
      </c>
      <c r="C4070" s="1" t="s">
        <v>7926</v>
      </c>
      <c r="D4070" s="8">
        <v>388302</v>
      </c>
      <c r="E4070" s="8" t="s">
        <v>7927</v>
      </c>
      <c r="F4070" s="8">
        <v>60</v>
      </c>
      <c r="G4070" s="9">
        <v>0</v>
      </c>
      <c r="H4070" s="1" t="s">
        <v>7928</v>
      </c>
      <c r="I4070" s="8" t="s">
        <v>7929</v>
      </c>
      <c r="J4070" s="9" t="s">
        <v>16</v>
      </c>
    </row>
    <row r="4071" spans="1:10">
      <c r="A4071" s="12">
        <v>45427</v>
      </c>
      <c r="B4071" s="16" t="s">
        <v>64</v>
      </c>
      <c r="C4071" s="1" t="s">
        <v>7930</v>
      </c>
      <c r="D4071" s="8">
        <v>9799162</v>
      </c>
      <c r="E4071" s="8" t="s">
        <v>7931</v>
      </c>
      <c r="F4071" s="8">
        <v>20</v>
      </c>
      <c r="G4071" s="9">
        <v>16</v>
      </c>
      <c r="H4071" s="1" t="s">
        <v>3804</v>
      </c>
      <c r="I4071" s="8" t="s">
        <v>7932</v>
      </c>
      <c r="J4071" s="9" t="s">
        <v>12</v>
      </c>
    </row>
    <row r="4072" spans="1:10">
      <c r="A4072" s="12">
        <v>45427</v>
      </c>
      <c r="B4072" s="16" t="s">
        <v>64</v>
      </c>
      <c r="C4072" s="1" t="s">
        <v>7933</v>
      </c>
      <c r="D4072" s="8">
        <v>2724332</v>
      </c>
      <c r="E4072" s="8" t="s">
        <v>485</v>
      </c>
      <c r="F4072" s="8">
        <v>8</v>
      </c>
      <c r="G4072" s="9">
        <v>0</v>
      </c>
      <c r="H4072" s="1" t="s">
        <v>2405</v>
      </c>
      <c r="I4072" s="8" t="s">
        <v>7934</v>
      </c>
      <c r="J4072" s="9" t="s">
        <v>26</v>
      </c>
    </row>
    <row r="4073" spans="1:10">
      <c r="A4073" s="12">
        <v>45427</v>
      </c>
      <c r="B4073" s="16" t="s">
        <v>64</v>
      </c>
      <c r="C4073" s="1" t="s">
        <v>7935</v>
      </c>
      <c r="D4073" s="8">
        <v>344615</v>
      </c>
      <c r="E4073" s="8" t="s">
        <v>7913</v>
      </c>
      <c r="F4073" s="8">
        <v>576</v>
      </c>
      <c r="G4073" s="9">
        <v>2592</v>
      </c>
      <c r="H4073" s="1">
        <v>2016</v>
      </c>
      <c r="I4073" s="8">
        <v>1054.3599999999999</v>
      </c>
      <c r="J4073" s="9" t="s">
        <v>16</v>
      </c>
    </row>
    <row r="4074" spans="1:10">
      <c r="A4074" s="12">
        <v>45427</v>
      </c>
      <c r="B4074" s="16" t="s">
        <v>64</v>
      </c>
      <c r="C4074" s="1" t="s">
        <v>7936</v>
      </c>
      <c r="D4074" s="8">
        <v>9059891</v>
      </c>
      <c r="E4074" s="8" t="s">
        <v>6154</v>
      </c>
      <c r="F4074" s="8">
        <v>250</v>
      </c>
      <c r="G4074" s="9">
        <v>0</v>
      </c>
      <c r="H4074" s="1" t="s">
        <v>7937</v>
      </c>
      <c r="I4074" s="8" t="s">
        <v>7938</v>
      </c>
      <c r="J4074" s="9" t="s">
        <v>24</v>
      </c>
    </row>
    <row r="4075" spans="1:10">
      <c r="A4075" s="12">
        <v>45427</v>
      </c>
      <c r="B4075" s="16" t="s">
        <v>64</v>
      </c>
      <c r="C4075" s="1" t="s">
        <v>7939</v>
      </c>
      <c r="D4075" s="8">
        <v>9345273</v>
      </c>
      <c r="E4075" s="8" t="s">
        <v>7940</v>
      </c>
      <c r="F4075" s="8">
        <v>120</v>
      </c>
      <c r="G4075" s="9">
        <v>188</v>
      </c>
      <c r="H4075" s="1">
        <v>68</v>
      </c>
      <c r="I4075" s="8">
        <v>168.3</v>
      </c>
      <c r="J4075" s="9" t="s">
        <v>12</v>
      </c>
    </row>
    <row r="4076" spans="1:10">
      <c r="A4076" s="12">
        <v>45427</v>
      </c>
      <c r="B4076" s="16" t="s">
        <v>64</v>
      </c>
      <c r="C4076" s="1" t="s">
        <v>7941</v>
      </c>
      <c r="D4076" s="8">
        <v>1353862</v>
      </c>
      <c r="E4076" s="8" t="s">
        <v>3965</v>
      </c>
      <c r="F4076" s="8">
        <v>20</v>
      </c>
      <c r="G4076" s="9">
        <v>26</v>
      </c>
      <c r="H4076" s="1">
        <v>6</v>
      </c>
      <c r="I4076" s="8">
        <v>264.17</v>
      </c>
      <c r="J4076" s="9" t="s">
        <v>16</v>
      </c>
    </row>
    <row r="4077" spans="1:10">
      <c r="A4077" s="12">
        <v>45427</v>
      </c>
      <c r="B4077" s="16" t="s">
        <v>64</v>
      </c>
      <c r="C4077" s="1" t="s">
        <v>1926</v>
      </c>
      <c r="D4077" s="8">
        <v>348045</v>
      </c>
      <c r="E4077" s="8" t="s">
        <v>5241</v>
      </c>
      <c r="F4077" s="8">
        <v>25</v>
      </c>
      <c r="G4077" s="9">
        <v>30</v>
      </c>
      <c r="H4077" s="1">
        <v>5</v>
      </c>
      <c r="I4077" s="8">
        <v>249.12</v>
      </c>
      <c r="J4077" s="9" t="s">
        <v>24</v>
      </c>
    </row>
    <row r="4078" spans="1:10">
      <c r="A4078" s="12">
        <v>45427</v>
      </c>
      <c r="B4078" s="16" t="s">
        <v>64</v>
      </c>
      <c r="C4078" s="1" t="s">
        <v>7942</v>
      </c>
      <c r="D4078" s="8">
        <v>9590809</v>
      </c>
      <c r="E4078" s="8" t="s">
        <v>7943</v>
      </c>
      <c r="F4078" s="8">
        <v>29</v>
      </c>
      <c r="G4078" s="9">
        <v>26</v>
      </c>
      <c r="H4078" s="1" t="s">
        <v>1007</v>
      </c>
      <c r="I4078" s="8" t="s">
        <v>7944</v>
      </c>
      <c r="J4078" s="9" t="s">
        <v>12</v>
      </c>
    </row>
    <row r="4079" spans="1:10">
      <c r="A4079" s="12">
        <v>45427</v>
      </c>
      <c r="B4079" s="16" t="s">
        <v>113</v>
      </c>
      <c r="C4079" s="1" t="s">
        <v>7945</v>
      </c>
      <c r="D4079" s="8">
        <v>621320</v>
      </c>
      <c r="E4079" s="8" t="s">
        <v>7946</v>
      </c>
      <c r="F4079" s="8">
        <v>60</v>
      </c>
      <c r="G4079" s="9">
        <v>65</v>
      </c>
      <c r="H4079" s="1">
        <v>5</v>
      </c>
      <c r="I4079" s="8">
        <v>42.15</v>
      </c>
      <c r="J4079" s="9" t="s">
        <v>16</v>
      </c>
    </row>
    <row r="4080" spans="1:10">
      <c r="A4080" s="12">
        <v>45427</v>
      </c>
      <c r="B4080" s="16" t="s">
        <v>113</v>
      </c>
      <c r="C4080" s="1" t="s">
        <v>7947</v>
      </c>
      <c r="D4080" s="8">
        <v>869367</v>
      </c>
      <c r="E4080" s="8" t="s">
        <v>2201</v>
      </c>
      <c r="F4080" s="8">
        <v>102</v>
      </c>
      <c r="G4080" s="9">
        <v>105</v>
      </c>
      <c r="H4080" s="1">
        <v>3</v>
      </c>
      <c r="I4080" s="8">
        <v>255.48</v>
      </c>
      <c r="J4080" s="9" t="s">
        <v>43</v>
      </c>
    </row>
    <row r="4081" spans="1:10">
      <c r="A4081" s="12">
        <v>45427</v>
      </c>
      <c r="B4081" s="16" t="s">
        <v>113</v>
      </c>
      <c r="C4081" s="1" t="s">
        <v>7948</v>
      </c>
      <c r="D4081" s="8">
        <v>869367</v>
      </c>
      <c r="E4081" s="8" t="s">
        <v>2201</v>
      </c>
      <c r="F4081" s="8">
        <v>48</v>
      </c>
      <c r="G4081" s="9">
        <v>51</v>
      </c>
      <c r="H4081" s="1">
        <v>3</v>
      </c>
      <c r="I4081" s="8">
        <v>255.48</v>
      </c>
      <c r="J4081" s="9" t="s">
        <v>16</v>
      </c>
    </row>
    <row r="4082" spans="1:10">
      <c r="A4082" s="12">
        <v>45428</v>
      </c>
      <c r="B4082" s="16" t="s">
        <v>113</v>
      </c>
      <c r="C4082" s="1" t="s">
        <v>559</v>
      </c>
      <c r="D4082" s="8">
        <v>6928452</v>
      </c>
      <c r="E4082" s="8" t="s">
        <v>541</v>
      </c>
      <c r="F4082" s="8">
        <v>20</v>
      </c>
      <c r="G4082" s="9">
        <v>4</v>
      </c>
      <c r="H4082" s="1" t="s">
        <v>492</v>
      </c>
      <c r="I4082" s="8" t="s">
        <v>7949</v>
      </c>
      <c r="J4082" s="9" t="s">
        <v>45</v>
      </c>
    </row>
    <row r="4083" spans="1:10">
      <c r="A4083" s="12">
        <v>45428</v>
      </c>
      <c r="B4083" s="16" t="s">
        <v>113</v>
      </c>
      <c r="C4083" s="1" t="s">
        <v>7662</v>
      </c>
      <c r="D4083" s="8">
        <v>509489</v>
      </c>
      <c r="E4083" s="8" t="s">
        <v>7663</v>
      </c>
      <c r="F4083" s="8">
        <v>66</v>
      </c>
      <c r="G4083" s="9">
        <v>107</v>
      </c>
      <c r="H4083" s="1">
        <v>41</v>
      </c>
      <c r="I4083" s="8">
        <v>1804</v>
      </c>
      <c r="J4083" s="9" t="s">
        <v>26</v>
      </c>
    </row>
    <row r="4084" spans="1:10">
      <c r="A4084" s="12">
        <v>45428</v>
      </c>
      <c r="B4084" s="16" t="s">
        <v>113</v>
      </c>
      <c r="C4084" s="1" t="s">
        <v>7547</v>
      </c>
      <c r="D4084" s="8">
        <v>8019213</v>
      </c>
      <c r="E4084" s="8" t="s">
        <v>4619</v>
      </c>
      <c r="F4084" s="8">
        <v>10</v>
      </c>
      <c r="G4084" s="9">
        <v>6</v>
      </c>
      <c r="H4084" s="1" t="s">
        <v>632</v>
      </c>
      <c r="I4084" s="8" t="s">
        <v>7950</v>
      </c>
      <c r="J4084" s="9" t="s">
        <v>24</v>
      </c>
    </row>
    <row r="4085" spans="1:10">
      <c r="A4085" s="12">
        <v>45428</v>
      </c>
      <c r="B4085" s="16" t="s">
        <v>113</v>
      </c>
      <c r="C4085" s="1" t="s">
        <v>7547</v>
      </c>
      <c r="D4085" s="8">
        <v>8019213</v>
      </c>
      <c r="E4085" s="8" t="s">
        <v>4619</v>
      </c>
      <c r="F4085" s="8">
        <v>10</v>
      </c>
      <c r="G4085" s="9">
        <v>7</v>
      </c>
      <c r="H4085" s="1" t="s">
        <v>2913</v>
      </c>
      <c r="I4085" s="8">
        <v>403.64</v>
      </c>
      <c r="J4085" s="9" t="s">
        <v>47</v>
      </c>
    </row>
    <row r="4086" spans="1:10">
      <c r="A4086" s="12">
        <v>45428</v>
      </c>
      <c r="B4086" s="16" t="s">
        <v>113</v>
      </c>
      <c r="C4086" s="1" t="s">
        <v>7434</v>
      </c>
      <c r="D4086" s="8">
        <v>864855</v>
      </c>
      <c r="E4086" s="8" t="s">
        <v>7435</v>
      </c>
      <c r="F4086" s="8">
        <v>27</v>
      </c>
      <c r="G4086" s="9">
        <v>23</v>
      </c>
      <c r="H4086" s="1" t="s">
        <v>632</v>
      </c>
      <c r="I4086" s="8" t="s">
        <v>7951</v>
      </c>
      <c r="J4086" s="9" t="s">
        <v>12</v>
      </c>
    </row>
    <row r="4087" spans="1:10">
      <c r="A4087" s="12">
        <v>45428</v>
      </c>
      <c r="B4087" s="16" t="s">
        <v>113</v>
      </c>
      <c r="C4087" s="1" t="s">
        <v>7952</v>
      </c>
      <c r="D4087" s="8">
        <v>218282</v>
      </c>
      <c r="E4087" s="8" t="s">
        <v>5326</v>
      </c>
      <c r="F4087" s="8">
        <v>5</v>
      </c>
      <c r="G4087" s="9">
        <v>3</v>
      </c>
      <c r="H4087" s="1" t="s">
        <v>90</v>
      </c>
      <c r="I4087" s="8" t="s">
        <v>7953</v>
      </c>
      <c r="J4087" s="9" t="s">
        <v>12</v>
      </c>
    </row>
    <row r="4088" spans="1:10">
      <c r="A4088" s="12">
        <v>45428</v>
      </c>
      <c r="B4088" s="16" t="s">
        <v>113</v>
      </c>
      <c r="C4088" s="1" t="s">
        <v>1671</v>
      </c>
      <c r="D4088" s="8">
        <v>9228445</v>
      </c>
      <c r="E4088" s="8" t="s">
        <v>4689</v>
      </c>
      <c r="F4088" s="8">
        <v>27</v>
      </c>
      <c r="G4088" s="9">
        <v>17</v>
      </c>
      <c r="H4088" s="1" t="s">
        <v>579</v>
      </c>
      <c r="I4088" s="8" t="s">
        <v>7954</v>
      </c>
      <c r="J4088" s="9" t="s">
        <v>12</v>
      </c>
    </row>
    <row r="4089" spans="1:10">
      <c r="A4089" s="12">
        <v>45428</v>
      </c>
      <c r="B4089" s="16" t="s">
        <v>113</v>
      </c>
      <c r="C4089" s="1" t="s">
        <v>402</v>
      </c>
      <c r="D4089" s="8">
        <v>337994</v>
      </c>
      <c r="E4089" s="8" t="s">
        <v>7955</v>
      </c>
      <c r="F4089" s="8">
        <v>2</v>
      </c>
      <c r="G4089" s="9">
        <v>3</v>
      </c>
      <c r="H4089" s="1">
        <v>1</v>
      </c>
      <c r="I4089" s="8">
        <v>19.579999999999998</v>
      </c>
      <c r="J4089" s="9" t="s">
        <v>12</v>
      </c>
    </row>
    <row r="4090" spans="1:10">
      <c r="A4090" s="12">
        <v>45428</v>
      </c>
      <c r="B4090" s="16" t="s">
        <v>113</v>
      </c>
      <c r="C4090" s="1" t="s">
        <v>5019</v>
      </c>
      <c r="D4090" s="8">
        <v>220690</v>
      </c>
      <c r="E4090" s="8" t="s">
        <v>7956</v>
      </c>
      <c r="F4090" s="8">
        <v>103</v>
      </c>
      <c r="G4090" s="9">
        <v>151</v>
      </c>
      <c r="H4090" s="1">
        <v>48</v>
      </c>
      <c r="I4090" s="8">
        <v>218.35</v>
      </c>
      <c r="J4090" s="9" t="s">
        <v>43</v>
      </c>
    </row>
    <row r="4091" spans="1:10">
      <c r="A4091" s="12">
        <v>45428</v>
      </c>
      <c r="B4091" s="16" t="s">
        <v>113</v>
      </c>
      <c r="C4091" s="1" t="s">
        <v>7774</v>
      </c>
      <c r="D4091" s="8">
        <v>683201</v>
      </c>
      <c r="E4091" s="8" t="s">
        <v>7775</v>
      </c>
      <c r="F4091" s="8">
        <v>24</v>
      </c>
      <c r="G4091" s="9">
        <v>14</v>
      </c>
      <c r="H4091" s="1" t="s">
        <v>579</v>
      </c>
      <c r="I4091" s="8" t="s">
        <v>7957</v>
      </c>
      <c r="J4091" s="9" t="s">
        <v>12</v>
      </c>
    </row>
    <row r="4092" spans="1:10">
      <c r="A4092" s="12">
        <v>45428</v>
      </c>
      <c r="B4092" s="16" t="s">
        <v>113</v>
      </c>
      <c r="C4092" s="1" t="s">
        <v>7673</v>
      </c>
      <c r="D4092" s="8">
        <v>726106</v>
      </c>
      <c r="E4092" s="8" t="s">
        <v>7674</v>
      </c>
      <c r="F4092" s="8">
        <v>153</v>
      </c>
      <c r="G4092" s="9">
        <v>444</v>
      </c>
      <c r="H4092" s="1">
        <v>291</v>
      </c>
      <c r="I4092" s="8">
        <v>3695.11</v>
      </c>
      <c r="J4092" s="9" t="s">
        <v>26</v>
      </c>
    </row>
    <row r="4093" spans="1:10">
      <c r="A4093" s="12">
        <v>45428</v>
      </c>
      <c r="B4093" s="16" t="s">
        <v>113</v>
      </c>
      <c r="C4093" s="1" t="s">
        <v>7958</v>
      </c>
      <c r="D4093" s="8">
        <v>869367</v>
      </c>
      <c r="E4093" s="8" t="s">
        <v>2201</v>
      </c>
      <c r="F4093" s="8">
        <v>48</v>
      </c>
      <c r="G4093" s="9">
        <v>45</v>
      </c>
      <c r="H4093" s="1" t="s">
        <v>71</v>
      </c>
      <c r="I4093" s="8" t="s">
        <v>7959</v>
      </c>
      <c r="J4093" s="9" t="s">
        <v>14</v>
      </c>
    </row>
    <row r="4094" spans="1:10">
      <c r="A4094" s="12">
        <v>45428</v>
      </c>
      <c r="B4094" s="16" t="s">
        <v>113</v>
      </c>
      <c r="C4094" s="1" t="s">
        <v>7960</v>
      </c>
      <c r="D4094" s="8">
        <v>457981</v>
      </c>
      <c r="E4094" s="8" t="s">
        <v>7961</v>
      </c>
      <c r="F4094" s="8">
        <v>30</v>
      </c>
      <c r="G4094" s="9">
        <v>22</v>
      </c>
      <c r="H4094" s="1" t="s">
        <v>362</v>
      </c>
      <c r="I4094" s="8" t="s">
        <v>7962</v>
      </c>
      <c r="J4094" s="9" t="s">
        <v>14</v>
      </c>
    </row>
    <row r="4095" spans="1:10">
      <c r="A4095" s="12">
        <v>45428</v>
      </c>
      <c r="B4095" s="16" t="s">
        <v>113</v>
      </c>
      <c r="C4095" s="1" t="s">
        <v>7963</v>
      </c>
      <c r="D4095" s="8">
        <v>1376497</v>
      </c>
      <c r="E4095" s="8" t="s">
        <v>7964</v>
      </c>
      <c r="F4095" s="8">
        <v>127</v>
      </c>
      <c r="G4095" s="9">
        <v>103</v>
      </c>
      <c r="H4095" s="1" t="s">
        <v>421</v>
      </c>
      <c r="I4095" s="8" t="s">
        <v>7965</v>
      </c>
      <c r="J4095" s="9" t="s">
        <v>12</v>
      </c>
    </row>
    <row r="4096" spans="1:10">
      <c r="A4096" s="12">
        <v>45428</v>
      </c>
      <c r="B4096" s="16" t="s">
        <v>113</v>
      </c>
      <c r="C4096" s="1" t="s">
        <v>7966</v>
      </c>
      <c r="D4096" s="8">
        <v>508562</v>
      </c>
      <c r="E4096" s="8" t="s">
        <v>7967</v>
      </c>
      <c r="F4096" s="8">
        <v>24</v>
      </c>
      <c r="G4096" s="9">
        <v>28</v>
      </c>
      <c r="H4096" s="1">
        <v>4</v>
      </c>
      <c r="I4096" s="8">
        <v>25.2</v>
      </c>
      <c r="J4096" s="9" t="s">
        <v>43</v>
      </c>
    </row>
    <row r="4097" spans="1:10">
      <c r="A4097" s="12">
        <v>45428</v>
      </c>
      <c r="B4097" s="16" t="s">
        <v>113</v>
      </c>
      <c r="C4097" s="1" t="s">
        <v>7968</v>
      </c>
      <c r="D4097" s="8">
        <v>388302</v>
      </c>
      <c r="E4097" s="8" t="s">
        <v>7927</v>
      </c>
      <c r="F4097" s="8">
        <v>25</v>
      </c>
      <c r="G4097" s="9">
        <v>31</v>
      </c>
      <c r="H4097" s="1">
        <v>6</v>
      </c>
      <c r="I4097" s="8">
        <v>30.36</v>
      </c>
      <c r="J4097" s="9" t="s">
        <v>12</v>
      </c>
    </row>
    <row r="4098" spans="1:10">
      <c r="A4098" s="12">
        <v>45428</v>
      </c>
      <c r="B4098" s="16" t="s">
        <v>113</v>
      </c>
      <c r="C4098" s="1" t="s">
        <v>7969</v>
      </c>
      <c r="D4098" s="8">
        <v>203356</v>
      </c>
      <c r="E4098" s="8" t="s">
        <v>2832</v>
      </c>
      <c r="F4098" s="8">
        <v>106</v>
      </c>
      <c r="G4098" s="9">
        <v>120</v>
      </c>
      <c r="H4098" s="1">
        <v>14</v>
      </c>
      <c r="I4098" s="8">
        <v>89.04</v>
      </c>
      <c r="J4098" s="9" t="s">
        <v>22</v>
      </c>
    </row>
    <row r="4099" spans="1:10">
      <c r="A4099" s="12">
        <v>45428</v>
      </c>
      <c r="B4099" s="16" t="s">
        <v>113</v>
      </c>
      <c r="C4099" s="1" t="s">
        <v>5025</v>
      </c>
      <c r="D4099" s="8">
        <v>621320</v>
      </c>
      <c r="E4099" s="8" t="s">
        <v>7946</v>
      </c>
      <c r="F4099" s="8">
        <v>21</v>
      </c>
      <c r="G4099" s="9">
        <v>30</v>
      </c>
      <c r="H4099" s="1">
        <v>9</v>
      </c>
      <c r="I4099" s="8">
        <v>75.87</v>
      </c>
      <c r="J4099" s="9" t="s">
        <v>12</v>
      </c>
    </row>
    <row r="4100" spans="1:10">
      <c r="A4100" s="12">
        <v>45428</v>
      </c>
      <c r="B4100" s="16" t="s">
        <v>113</v>
      </c>
      <c r="C4100" s="1" t="s">
        <v>1286</v>
      </c>
      <c r="D4100" s="8">
        <v>360345</v>
      </c>
      <c r="E4100" s="8" t="s">
        <v>1287</v>
      </c>
      <c r="F4100" s="8">
        <v>23</v>
      </c>
      <c r="G4100" s="9">
        <v>12</v>
      </c>
      <c r="H4100" s="1" t="s">
        <v>395</v>
      </c>
      <c r="I4100" s="8" t="s">
        <v>7970</v>
      </c>
      <c r="J4100" s="9" t="s">
        <v>47</v>
      </c>
    </row>
    <row r="4101" spans="1:10">
      <c r="A4101" s="12">
        <v>45428</v>
      </c>
      <c r="B4101" s="16" t="s">
        <v>113</v>
      </c>
      <c r="C4101" s="1" t="s">
        <v>7971</v>
      </c>
      <c r="D4101" s="8">
        <v>598345</v>
      </c>
      <c r="E4101" s="8" t="s">
        <v>7972</v>
      </c>
      <c r="F4101" s="8">
        <v>9</v>
      </c>
      <c r="G4101" s="9">
        <v>5</v>
      </c>
      <c r="H4101" s="1" t="s">
        <v>5690</v>
      </c>
      <c r="I4101" s="8" t="s">
        <v>7973</v>
      </c>
      <c r="J4101" s="9" t="s">
        <v>12</v>
      </c>
    </row>
    <row r="4102" spans="1:10">
      <c r="A4102" s="12">
        <v>45428</v>
      </c>
      <c r="B4102" s="16" t="s">
        <v>113</v>
      </c>
      <c r="C4102" s="1" t="s">
        <v>7974</v>
      </c>
      <c r="D4102" s="8">
        <v>623675</v>
      </c>
      <c r="E4102" s="8" t="s">
        <v>7975</v>
      </c>
      <c r="F4102" s="8">
        <v>7</v>
      </c>
      <c r="G4102" s="9">
        <v>37</v>
      </c>
      <c r="H4102" s="1">
        <v>30</v>
      </c>
      <c r="I4102" s="8">
        <v>170.4</v>
      </c>
      <c r="J4102" s="9" t="s">
        <v>43</v>
      </c>
    </row>
    <row r="4103" spans="1:10">
      <c r="A4103" s="12">
        <v>45428</v>
      </c>
      <c r="B4103" s="16" t="s">
        <v>113</v>
      </c>
      <c r="C4103" s="1" t="s">
        <v>7976</v>
      </c>
      <c r="D4103" s="8">
        <v>840684</v>
      </c>
      <c r="E4103" s="8" t="s">
        <v>7977</v>
      </c>
      <c r="F4103" s="8">
        <v>5</v>
      </c>
      <c r="G4103" s="9">
        <v>10</v>
      </c>
      <c r="H4103" s="1">
        <v>5</v>
      </c>
      <c r="I4103" s="8">
        <v>44.65</v>
      </c>
      <c r="J4103" s="9" t="s">
        <v>43</v>
      </c>
    </row>
    <row r="4104" spans="1:10">
      <c r="A4104" s="12">
        <v>45428</v>
      </c>
      <c r="B4104" s="16" t="s">
        <v>113</v>
      </c>
      <c r="C4104" s="1" t="s">
        <v>7978</v>
      </c>
      <c r="D4104" s="8">
        <v>687073</v>
      </c>
      <c r="E4104" s="8" t="s">
        <v>7979</v>
      </c>
      <c r="F4104" s="8">
        <v>0</v>
      </c>
      <c r="G4104" s="9">
        <v>9</v>
      </c>
      <c r="H4104" s="1">
        <v>9</v>
      </c>
      <c r="I4104" s="8">
        <v>39.24</v>
      </c>
      <c r="J4104" s="9" t="s">
        <v>12</v>
      </c>
    </row>
    <row r="4105" spans="1:10">
      <c r="A4105" s="12">
        <v>45428</v>
      </c>
      <c r="B4105" s="16" t="s">
        <v>113</v>
      </c>
      <c r="C4105" s="1" t="s">
        <v>3979</v>
      </c>
      <c r="D4105" s="8">
        <v>348359</v>
      </c>
      <c r="E4105" s="8" t="s">
        <v>3305</v>
      </c>
      <c r="F4105" s="8">
        <v>33</v>
      </c>
      <c r="G4105" s="9">
        <v>41</v>
      </c>
      <c r="H4105" s="1">
        <v>8</v>
      </c>
      <c r="I4105" s="8">
        <v>63.04</v>
      </c>
      <c r="J4105" s="9" t="s">
        <v>12</v>
      </c>
    </row>
    <row r="4106" spans="1:10">
      <c r="A4106" s="12">
        <v>45428</v>
      </c>
      <c r="B4106" s="16" t="s">
        <v>113</v>
      </c>
      <c r="C4106" s="1" t="s">
        <v>1316</v>
      </c>
      <c r="D4106" s="8">
        <v>892898</v>
      </c>
      <c r="E4106" s="8" t="s">
        <v>1361</v>
      </c>
      <c r="F4106" s="8">
        <v>8</v>
      </c>
      <c r="G4106" s="9">
        <v>11</v>
      </c>
      <c r="H4106" s="1">
        <v>3</v>
      </c>
      <c r="I4106" s="8">
        <v>15.24</v>
      </c>
      <c r="J4106" s="9" t="s">
        <v>43</v>
      </c>
    </row>
    <row r="4107" spans="1:10">
      <c r="A4107" s="12">
        <v>45428</v>
      </c>
      <c r="B4107" s="16" t="s">
        <v>113</v>
      </c>
      <c r="C4107" s="1" t="s">
        <v>7980</v>
      </c>
      <c r="D4107" s="8">
        <v>157104</v>
      </c>
      <c r="E4107" s="8" t="s">
        <v>7981</v>
      </c>
      <c r="F4107" s="8">
        <v>7</v>
      </c>
      <c r="G4107" s="9">
        <v>8</v>
      </c>
      <c r="H4107" s="1">
        <v>1</v>
      </c>
      <c r="I4107" s="8">
        <v>47.34</v>
      </c>
      <c r="J4107" s="9" t="s">
        <v>12</v>
      </c>
    </row>
    <row r="4108" spans="1:10">
      <c r="A4108" s="12">
        <v>45428</v>
      </c>
      <c r="B4108" s="16" t="s">
        <v>113</v>
      </c>
      <c r="C4108" s="1" t="s">
        <v>1318</v>
      </c>
      <c r="D4108" s="8">
        <v>348243</v>
      </c>
      <c r="E4108" s="8" t="s">
        <v>7785</v>
      </c>
      <c r="F4108" s="8">
        <v>36</v>
      </c>
      <c r="G4108" s="9">
        <v>16</v>
      </c>
      <c r="H4108" s="1" t="s">
        <v>7982</v>
      </c>
      <c r="I4108" s="8" t="s">
        <v>7983</v>
      </c>
      <c r="J4108" s="9" t="s">
        <v>45</v>
      </c>
    </row>
    <row r="4109" spans="1:10">
      <c r="A4109" s="12">
        <v>45428</v>
      </c>
      <c r="B4109" s="16" t="s">
        <v>113</v>
      </c>
      <c r="C4109" s="1" t="s">
        <v>2148</v>
      </c>
      <c r="D4109" s="8">
        <v>432255</v>
      </c>
      <c r="E4109" s="8" t="s">
        <v>7309</v>
      </c>
      <c r="F4109" s="8">
        <v>218</v>
      </c>
      <c r="G4109" s="9">
        <v>10</v>
      </c>
      <c r="H4109" s="1" t="s">
        <v>7984</v>
      </c>
      <c r="I4109" s="8" t="s">
        <v>7985</v>
      </c>
      <c r="J4109" s="9" t="s">
        <v>45</v>
      </c>
    </row>
    <row r="4110" spans="1:10">
      <c r="A4110" s="12">
        <v>45428</v>
      </c>
      <c r="B4110" s="16" t="s">
        <v>113</v>
      </c>
      <c r="C4110" s="1" t="s">
        <v>7986</v>
      </c>
      <c r="D4110" s="8">
        <v>568419</v>
      </c>
      <c r="E4110" s="8" t="s">
        <v>5313</v>
      </c>
      <c r="F4110" s="8">
        <v>64</v>
      </c>
      <c r="G4110" s="9">
        <v>55</v>
      </c>
      <c r="H4110" s="1" t="s">
        <v>5715</v>
      </c>
      <c r="I4110" s="8" t="s">
        <v>7987</v>
      </c>
      <c r="J4110" s="9" t="s">
        <v>43</v>
      </c>
    </row>
    <row r="4111" spans="1:10">
      <c r="A4111" s="12">
        <v>45428</v>
      </c>
      <c r="B4111" s="16" t="s">
        <v>113</v>
      </c>
      <c r="C4111" s="1" t="s">
        <v>7691</v>
      </c>
      <c r="D4111" s="8">
        <v>5609237</v>
      </c>
      <c r="E4111" s="8" t="s">
        <v>7692</v>
      </c>
      <c r="F4111" s="8">
        <v>81</v>
      </c>
      <c r="G4111" s="9">
        <v>53</v>
      </c>
      <c r="H4111" s="1" t="s">
        <v>7988</v>
      </c>
      <c r="I4111" s="8" t="s">
        <v>7989</v>
      </c>
      <c r="J4111" s="9" t="s">
        <v>26</v>
      </c>
    </row>
    <row r="4112" spans="1:10">
      <c r="A4112" s="12">
        <v>45428</v>
      </c>
      <c r="B4112" s="16" t="s">
        <v>113</v>
      </c>
      <c r="C4112" s="1" t="s">
        <v>7990</v>
      </c>
      <c r="D4112" s="8">
        <v>546871</v>
      </c>
      <c r="E4112" s="8" t="s">
        <v>7991</v>
      </c>
      <c r="F4112" s="8">
        <v>20</v>
      </c>
      <c r="G4112" s="9">
        <v>5</v>
      </c>
      <c r="H4112" s="1" t="s">
        <v>7992</v>
      </c>
      <c r="I4112" s="8" t="s">
        <v>7993</v>
      </c>
      <c r="J4112" s="9" t="s">
        <v>43</v>
      </c>
    </row>
    <row r="4113" spans="1:10">
      <c r="A4113" s="12">
        <v>45428</v>
      </c>
      <c r="B4113" s="16" t="s">
        <v>113</v>
      </c>
      <c r="C4113" s="1" t="s">
        <v>7994</v>
      </c>
      <c r="D4113" s="8">
        <v>5929458</v>
      </c>
      <c r="E4113" s="8" t="s">
        <v>4600</v>
      </c>
      <c r="F4113" s="8">
        <v>104</v>
      </c>
      <c r="G4113" s="9">
        <v>95</v>
      </c>
      <c r="H4113" s="1" t="s">
        <v>5715</v>
      </c>
      <c r="I4113" s="8" t="s">
        <v>7995</v>
      </c>
      <c r="J4113" s="9" t="s">
        <v>12</v>
      </c>
    </row>
    <row r="4114" spans="1:10">
      <c r="A4114" s="12">
        <v>45428</v>
      </c>
      <c r="B4114" s="16" t="s">
        <v>113</v>
      </c>
      <c r="C4114" s="1" t="s">
        <v>6914</v>
      </c>
      <c r="D4114" s="8">
        <v>612855</v>
      </c>
      <c r="E4114" s="8" t="s">
        <v>6915</v>
      </c>
      <c r="F4114" s="8">
        <v>120</v>
      </c>
      <c r="G4114" s="9">
        <v>81</v>
      </c>
      <c r="H4114" s="1" t="s">
        <v>7996</v>
      </c>
      <c r="I4114" s="8" t="s">
        <v>7997</v>
      </c>
      <c r="J4114" s="9" t="s">
        <v>12</v>
      </c>
    </row>
    <row r="4115" spans="1:10">
      <c r="A4115" s="12">
        <v>45428</v>
      </c>
      <c r="B4115" s="16" t="s">
        <v>113</v>
      </c>
      <c r="C4115" s="1" t="s">
        <v>7998</v>
      </c>
      <c r="D4115" s="8">
        <v>7565982</v>
      </c>
      <c r="E4115" s="8" t="s">
        <v>7999</v>
      </c>
      <c r="F4115" s="8">
        <v>20</v>
      </c>
      <c r="G4115" s="9">
        <v>11</v>
      </c>
      <c r="H4115" s="1" t="s">
        <v>5715</v>
      </c>
      <c r="I4115" s="8" t="s">
        <v>8000</v>
      </c>
      <c r="J4115" s="9" t="s">
        <v>47</v>
      </c>
    </row>
    <row r="4116" spans="1:10">
      <c r="A4116" s="12">
        <v>45428</v>
      </c>
      <c r="B4116" s="16" t="s">
        <v>113</v>
      </c>
      <c r="C4116" s="1" t="s">
        <v>3948</v>
      </c>
      <c r="D4116" s="8">
        <v>396201</v>
      </c>
      <c r="E4116" s="8" t="s">
        <v>3949</v>
      </c>
      <c r="F4116" s="8">
        <v>36</v>
      </c>
      <c r="G4116" s="9">
        <v>206</v>
      </c>
      <c r="H4116" s="1">
        <v>170</v>
      </c>
      <c r="I4116" s="8">
        <v>280.5</v>
      </c>
      <c r="J4116" s="9" t="s">
        <v>24</v>
      </c>
    </row>
    <row r="4117" spans="1:10">
      <c r="A4117" s="12">
        <v>45428</v>
      </c>
      <c r="B4117" s="16" t="s">
        <v>113</v>
      </c>
      <c r="C4117" s="1" t="s">
        <v>3948</v>
      </c>
      <c r="D4117" s="8">
        <v>396201</v>
      </c>
      <c r="E4117" s="8" t="s">
        <v>3949</v>
      </c>
      <c r="F4117" s="8">
        <v>36</v>
      </c>
      <c r="G4117" s="9">
        <v>206</v>
      </c>
      <c r="H4117" s="1">
        <v>170</v>
      </c>
      <c r="I4117" s="8">
        <v>280.5</v>
      </c>
      <c r="J4117" s="9" t="s">
        <v>43</v>
      </c>
    </row>
    <row r="4118" spans="1:10">
      <c r="A4118" s="12">
        <v>45428</v>
      </c>
      <c r="B4118" s="16" t="s">
        <v>113</v>
      </c>
      <c r="C4118" s="1" t="s">
        <v>276</v>
      </c>
      <c r="D4118" s="8">
        <v>6187507</v>
      </c>
      <c r="E4118" s="8" t="s">
        <v>463</v>
      </c>
      <c r="F4118" s="8">
        <v>81</v>
      </c>
      <c r="G4118" s="9">
        <v>72</v>
      </c>
      <c r="H4118" s="1" t="s">
        <v>5715</v>
      </c>
      <c r="I4118" s="8" t="s">
        <v>8001</v>
      </c>
      <c r="J4118" s="9" t="s">
        <v>47</v>
      </c>
    </row>
    <row r="4119" spans="1:10">
      <c r="A4119" s="12">
        <v>45428</v>
      </c>
      <c r="B4119" s="16" t="s">
        <v>113</v>
      </c>
      <c r="C4119" s="1" t="s">
        <v>8002</v>
      </c>
      <c r="D4119" s="8">
        <v>317936</v>
      </c>
      <c r="E4119" s="8" t="s">
        <v>8003</v>
      </c>
      <c r="F4119" s="8">
        <v>2</v>
      </c>
      <c r="G4119" s="9">
        <v>7</v>
      </c>
      <c r="H4119" s="1">
        <v>5</v>
      </c>
      <c r="I4119" s="8">
        <v>265.7</v>
      </c>
      <c r="J4119" s="9" t="s">
        <v>22</v>
      </c>
    </row>
    <row r="4120" spans="1:10">
      <c r="A4120" s="12">
        <v>45428</v>
      </c>
      <c r="B4120" s="16" t="s">
        <v>113</v>
      </c>
      <c r="C4120" s="1" t="s">
        <v>7027</v>
      </c>
      <c r="D4120" s="8">
        <v>6635048</v>
      </c>
      <c r="E4120" s="8" t="s">
        <v>7028</v>
      </c>
      <c r="F4120" s="8">
        <v>1</v>
      </c>
      <c r="G4120" s="9">
        <v>4</v>
      </c>
      <c r="H4120" s="1">
        <v>3</v>
      </c>
      <c r="I4120" s="8">
        <v>528.21</v>
      </c>
      <c r="J4120" s="9" t="s">
        <v>26</v>
      </c>
    </row>
    <row r="4121" spans="1:10">
      <c r="A4121" s="12">
        <v>45428</v>
      </c>
      <c r="B4121" s="16" t="s">
        <v>113</v>
      </c>
      <c r="C4121" s="1" t="s">
        <v>8004</v>
      </c>
      <c r="D4121" s="8">
        <v>805564</v>
      </c>
      <c r="E4121" s="8" t="s">
        <v>8005</v>
      </c>
      <c r="F4121" s="8">
        <v>106</v>
      </c>
      <c r="G4121" s="9">
        <v>81</v>
      </c>
      <c r="H4121" s="1" t="s">
        <v>1739</v>
      </c>
      <c r="I4121" s="8" t="s">
        <v>8006</v>
      </c>
      <c r="J4121" s="9" t="s">
        <v>12</v>
      </c>
    </row>
    <row r="4122" spans="1:10">
      <c r="A4122" s="12">
        <v>45428</v>
      </c>
      <c r="B4122" s="16" t="s">
        <v>113</v>
      </c>
      <c r="C4122" s="1" t="s">
        <v>8007</v>
      </c>
      <c r="D4122" s="8">
        <v>8164896</v>
      </c>
      <c r="E4122" s="8" t="s">
        <v>8008</v>
      </c>
      <c r="F4122" s="8">
        <v>6</v>
      </c>
      <c r="G4122" s="9">
        <v>153</v>
      </c>
      <c r="H4122" s="1">
        <v>147</v>
      </c>
      <c r="I4122" s="8">
        <v>1543.5</v>
      </c>
      <c r="J4122" s="9" t="s">
        <v>26</v>
      </c>
    </row>
    <row r="4123" spans="1:10">
      <c r="A4123" s="12">
        <v>45428</v>
      </c>
      <c r="B4123" s="16" t="s">
        <v>113</v>
      </c>
      <c r="C4123" s="1" t="s">
        <v>7602</v>
      </c>
      <c r="D4123" s="8">
        <v>8516909</v>
      </c>
      <c r="E4123" s="8" t="s">
        <v>7603</v>
      </c>
      <c r="F4123" s="8">
        <v>0</v>
      </c>
      <c r="G4123" s="9">
        <v>1</v>
      </c>
      <c r="H4123" s="1">
        <v>1</v>
      </c>
      <c r="I4123" s="8">
        <v>509</v>
      </c>
      <c r="J4123" s="9" t="s">
        <v>26</v>
      </c>
    </row>
    <row r="4124" spans="1:10">
      <c r="A4124" s="12">
        <v>45428</v>
      </c>
      <c r="B4124" s="16" t="s">
        <v>113</v>
      </c>
      <c r="C4124" s="1" t="s">
        <v>8009</v>
      </c>
      <c r="D4124" s="8">
        <v>863782</v>
      </c>
      <c r="E4124" s="8" t="s">
        <v>4808</v>
      </c>
      <c r="F4124" s="8">
        <v>8</v>
      </c>
      <c r="G4124" s="9">
        <v>14</v>
      </c>
      <c r="H4124" s="1">
        <v>6</v>
      </c>
      <c r="I4124" s="8">
        <v>211.5</v>
      </c>
      <c r="J4124" s="9" t="s">
        <v>12</v>
      </c>
    </row>
    <row r="4125" spans="1:10">
      <c r="A4125" s="12">
        <v>45428</v>
      </c>
      <c r="B4125" s="16" t="s">
        <v>113</v>
      </c>
      <c r="C4125" s="1" t="s">
        <v>8010</v>
      </c>
      <c r="D4125" s="8">
        <v>221447</v>
      </c>
      <c r="E4125" s="8" t="s">
        <v>8011</v>
      </c>
      <c r="F4125" s="8">
        <v>13</v>
      </c>
      <c r="G4125" s="9">
        <v>15</v>
      </c>
      <c r="H4125" s="1">
        <v>2</v>
      </c>
      <c r="I4125" s="8">
        <v>28.59</v>
      </c>
      <c r="J4125" s="9" t="s">
        <v>12</v>
      </c>
    </row>
    <row r="4126" spans="1:10">
      <c r="A4126" s="12">
        <v>45428</v>
      </c>
      <c r="B4126" s="16" t="s">
        <v>113</v>
      </c>
      <c r="C4126" s="1" t="s">
        <v>8012</v>
      </c>
      <c r="D4126" s="8">
        <v>427604</v>
      </c>
      <c r="E4126" s="8" t="s">
        <v>4199</v>
      </c>
      <c r="F4126" s="8">
        <v>0</v>
      </c>
      <c r="G4126" s="9">
        <v>3</v>
      </c>
      <c r="H4126" s="1">
        <v>3</v>
      </c>
      <c r="I4126" s="8">
        <v>100.76</v>
      </c>
      <c r="J4126" s="9" t="s">
        <v>22</v>
      </c>
    </row>
    <row r="4127" spans="1:10">
      <c r="A4127" s="12">
        <v>45428</v>
      </c>
      <c r="B4127" s="16" t="s">
        <v>113</v>
      </c>
      <c r="C4127" s="1" t="s">
        <v>8013</v>
      </c>
      <c r="D4127" s="8">
        <v>940643</v>
      </c>
      <c r="E4127" s="8" t="s">
        <v>8014</v>
      </c>
      <c r="F4127" s="8">
        <v>79</v>
      </c>
      <c r="G4127" s="9">
        <v>78</v>
      </c>
      <c r="H4127" s="1" t="s">
        <v>79</v>
      </c>
      <c r="I4127" s="8" t="s">
        <v>8015</v>
      </c>
      <c r="J4127" s="9" t="s">
        <v>12</v>
      </c>
    </row>
    <row r="4128" spans="1:10">
      <c r="A4128" s="12">
        <v>45428</v>
      </c>
      <c r="B4128" s="16" t="s">
        <v>113</v>
      </c>
      <c r="C4128" s="1" t="s">
        <v>8016</v>
      </c>
      <c r="D4128" s="8">
        <v>396201</v>
      </c>
      <c r="E4128" s="8" t="s">
        <v>8017</v>
      </c>
      <c r="F4128" s="8">
        <v>24</v>
      </c>
      <c r="G4128" s="9">
        <v>0</v>
      </c>
      <c r="H4128" s="1" t="s">
        <v>421</v>
      </c>
      <c r="I4128" s="8" t="s">
        <v>8018</v>
      </c>
      <c r="J4128" s="9" t="s">
        <v>14</v>
      </c>
    </row>
    <row r="4129" spans="1:10">
      <c r="A4129" s="12">
        <v>45428</v>
      </c>
      <c r="B4129" s="16" t="s">
        <v>113</v>
      </c>
      <c r="C4129" s="1" t="s">
        <v>8019</v>
      </c>
      <c r="D4129" s="8">
        <v>4760522</v>
      </c>
      <c r="E4129" s="8" t="s">
        <v>8020</v>
      </c>
      <c r="F4129" s="8">
        <v>48</v>
      </c>
      <c r="G4129" s="9">
        <v>0</v>
      </c>
      <c r="H4129" s="1" t="s">
        <v>287</v>
      </c>
      <c r="I4129" s="8" t="s">
        <v>8021</v>
      </c>
      <c r="J4129" s="9" t="s">
        <v>43</v>
      </c>
    </row>
    <row r="4130" spans="1:10">
      <c r="A4130" s="12">
        <v>45428</v>
      </c>
      <c r="B4130" s="16" t="s">
        <v>113</v>
      </c>
      <c r="C4130" s="1" t="s">
        <v>8022</v>
      </c>
      <c r="D4130" s="8">
        <v>7131322</v>
      </c>
      <c r="E4130" s="8" t="s">
        <v>1753</v>
      </c>
      <c r="F4130" s="8">
        <v>20</v>
      </c>
      <c r="G4130" s="9">
        <v>21</v>
      </c>
      <c r="H4130" s="1">
        <v>1</v>
      </c>
      <c r="I4130" s="8">
        <v>17.62</v>
      </c>
      <c r="J4130" s="9" t="s">
        <v>12</v>
      </c>
    </row>
    <row r="4131" spans="1:10">
      <c r="A4131" s="12">
        <v>45428</v>
      </c>
      <c r="B4131" s="16" t="s">
        <v>113</v>
      </c>
      <c r="C4131" s="1" t="s">
        <v>8023</v>
      </c>
      <c r="D4131" s="8">
        <v>5679606</v>
      </c>
      <c r="E4131" s="8" t="s">
        <v>8024</v>
      </c>
      <c r="F4131" s="8">
        <v>2</v>
      </c>
      <c r="G4131" s="9">
        <v>0</v>
      </c>
      <c r="H4131" s="1" t="s">
        <v>90</v>
      </c>
      <c r="I4131" s="8" t="s">
        <v>8025</v>
      </c>
      <c r="J4131" s="9" t="s">
        <v>12</v>
      </c>
    </row>
    <row r="4132" spans="1:10">
      <c r="A4132" s="12">
        <v>45428</v>
      </c>
      <c r="B4132" s="16" t="s">
        <v>113</v>
      </c>
      <c r="C4132" s="1" t="s">
        <v>8026</v>
      </c>
      <c r="D4132" s="8">
        <v>4760522</v>
      </c>
      <c r="E4132" s="8" t="s">
        <v>8020</v>
      </c>
      <c r="F4132" s="8">
        <v>6</v>
      </c>
      <c r="G4132" s="9">
        <v>2</v>
      </c>
      <c r="H4132" s="1" t="s">
        <v>632</v>
      </c>
      <c r="I4132" s="8" t="s">
        <v>8027</v>
      </c>
      <c r="J4132" s="9" t="s">
        <v>47</v>
      </c>
    </row>
    <row r="4133" spans="1:10">
      <c r="A4133" s="12">
        <v>45428</v>
      </c>
      <c r="B4133" s="16" t="s">
        <v>113</v>
      </c>
      <c r="C4133" s="1" t="s">
        <v>3569</v>
      </c>
      <c r="D4133" s="8">
        <v>117165</v>
      </c>
      <c r="E4133" s="8" t="s">
        <v>2679</v>
      </c>
      <c r="F4133" s="8">
        <v>4</v>
      </c>
      <c r="G4133" s="9">
        <v>5</v>
      </c>
      <c r="H4133" s="1">
        <v>1</v>
      </c>
      <c r="I4133" s="8">
        <v>30.64</v>
      </c>
      <c r="J4133" s="9" t="s">
        <v>12</v>
      </c>
    </row>
    <row r="4134" spans="1:10">
      <c r="A4134" s="12">
        <v>45428</v>
      </c>
      <c r="B4134" s="16" t="s">
        <v>113</v>
      </c>
      <c r="C4134" s="1" t="s">
        <v>8028</v>
      </c>
      <c r="D4134" s="8">
        <v>6943100</v>
      </c>
      <c r="E4134" s="8" t="s">
        <v>8029</v>
      </c>
      <c r="F4134" s="8">
        <v>33</v>
      </c>
      <c r="G4134" s="9">
        <v>0</v>
      </c>
      <c r="H4134" s="1" t="s">
        <v>8030</v>
      </c>
      <c r="I4134" s="8" t="s">
        <v>8031</v>
      </c>
      <c r="J4134" s="9" t="s">
        <v>26</v>
      </c>
    </row>
    <row r="4135" spans="1:10">
      <c r="A4135" s="12">
        <v>45428</v>
      </c>
      <c r="B4135" s="16" t="s">
        <v>113</v>
      </c>
      <c r="C4135" s="1" t="s">
        <v>3098</v>
      </c>
      <c r="D4135" s="8">
        <v>7625540</v>
      </c>
      <c r="E4135" s="8" t="s">
        <v>8032</v>
      </c>
      <c r="F4135" s="8">
        <v>0</v>
      </c>
      <c r="G4135" s="9">
        <v>1</v>
      </c>
      <c r="H4135" s="1">
        <v>1</v>
      </c>
      <c r="I4135" s="8">
        <v>39.24</v>
      </c>
      <c r="J4135" s="9" t="s">
        <v>24</v>
      </c>
    </row>
    <row r="4136" spans="1:10">
      <c r="A4136" s="12">
        <v>45428</v>
      </c>
      <c r="B4136" s="16" t="s">
        <v>113</v>
      </c>
      <c r="C4136" s="1" t="s">
        <v>8033</v>
      </c>
      <c r="D4136" s="8">
        <v>568419</v>
      </c>
      <c r="E4136" s="8" t="s">
        <v>5081</v>
      </c>
      <c r="F4136" s="8">
        <v>180</v>
      </c>
      <c r="G4136" s="9">
        <v>114</v>
      </c>
      <c r="H4136" s="1" t="s">
        <v>5851</v>
      </c>
      <c r="I4136" s="8" t="s">
        <v>8034</v>
      </c>
      <c r="J4136" s="9" t="s">
        <v>47</v>
      </c>
    </row>
    <row r="4137" spans="1:10">
      <c r="A4137" s="12">
        <v>45428</v>
      </c>
      <c r="B4137" s="16" t="s">
        <v>113</v>
      </c>
      <c r="C4137" s="1" t="s">
        <v>8035</v>
      </c>
      <c r="D4137" s="8">
        <v>9228445</v>
      </c>
      <c r="E4137" s="8" t="s">
        <v>1655</v>
      </c>
      <c r="F4137" s="8">
        <v>210</v>
      </c>
      <c r="G4137" s="9">
        <v>191</v>
      </c>
      <c r="H4137" s="1" t="s">
        <v>1275</v>
      </c>
      <c r="I4137" s="8" t="s">
        <v>8036</v>
      </c>
      <c r="J4137" s="9" t="s">
        <v>47</v>
      </c>
    </row>
    <row r="4138" spans="1:10">
      <c r="A4138" s="12">
        <v>45428</v>
      </c>
      <c r="B4138" s="16" t="s">
        <v>113</v>
      </c>
      <c r="C4138" s="1" t="s">
        <v>8037</v>
      </c>
      <c r="D4138" s="8">
        <v>348359</v>
      </c>
      <c r="E4138" s="8" t="s">
        <v>3305</v>
      </c>
      <c r="F4138" s="8">
        <v>188</v>
      </c>
      <c r="G4138" s="9">
        <v>212</v>
      </c>
      <c r="H4138" s="1">
        <v>24</v>
      </c>
      <c r="I4138" s="8">
        <v>189.12</v>
      </c>
      <c r="J4138" s="9" t="s">
        <v>12</v>
      </c>
    </row>
    <row r="4139" spans="1:10">
      <c r="A4139" s="12">
        <v>45428</v>
      </c>
      <c r="B4139" s="16" t="s">
        <v>113</v>
      </c>
      <c r="C4139" s="1" t="s">
        <v>1766</v>
      </c>
      <c r="D4139" s="8">
        <v>348243</v>
      </c>
      <c r="E4139" s="8" t="s">
        <v>7785</v>
      </c>
      <c r="F4139" s="8">
        <v>346</v>
      </c>
      <c r="G4139" s="9">
        <v>240</v>
      </c>
      <c r="H4139" s="1" t="s">
        <v>8038</v>
      </c>
      <c r="I4139" s="8" t="s">
        <v>8039</v>
      </c>
      <c r="J4139" s="9" t="s">
        <v>26</v>
      </c>
    </row>
    <row r="4140" spans="1:10">
      <c r="A4140" s="12">
        <v>45428</v>
      </c>
      <c r="B4140" s="16" t="s">
        <v>113</v>
      </c>
      <c r="C4140" s="1" t="s">
        <v>1972</v>
      </c>
      <c r="D4140" s="8">
        <v>634277</v>
      </c>
      <c r="E4140" s="8" t="s">
        <v>7765</v>
      </c>
      <c r="F4140" s="8">
        <v>438</v>
      </c>
      <c r="G4140" s="9">
        <v>432</v>
      </c>
      <c r="H4140" s="1" t="s">
        <v>126</v>
      </c>
      <c r="I4140" s="8" t="s">
        <v>8040</v>
      </c>
      <c r="J4140" s="9" t="s">
        <v>12</v>
      </c>
    </row>
    <row r="4141" spans="1:10">
      <c r="A4141" s="12">
        <v>45428</v>
      </c>
      <c r="B4141" s="16" t="s">
        <v>113</v>
      </c>
      <c r="C4141" s="1" t="s">
        <v>1564</v>
      </c>
      <c r="D4141" s="8">
        <v>568419</v>
      </c>
      <c r="E4141" s="8" t="s">
        <v>5313</v>
      </c>
      <c r="F4141" s="8">
        <v>180</v>
      </c>
      <c r="G4141" s="9">
        <v>162</v>
      </c>
      <c r="H4141" s="1" t="s">
        <v>570</v>
      </c>
      <c r="I4141" s="8" t="s">
        <v>8041</v>
      </c>
      <c r="J4141" s="9" t="s">
        <v>14</v>
      </c>
    </row>
    <row r="4142" spans="1:10">
      <c r="A4142" s="12">
        <v>45428</v>
      </c>
      <c r="B4142" s="16" t="s">
        <v>113</v>
      </c>
      <c r="C4142" s="1" t="s">
        <v>8042</v>
      </c>
      <c r="D4142" s="8">
        <v>6928452</v>
      </c>
      <c r="E4142" s="8" t="s">
        <v>541</v>
      </c>
      <c r="F4142" s="8">
        <v>76</v>
      </c>
      <c r="G4142" s="9">
        <v>108</v>
      </c>
      <c r="H4142" s="1">
        <v>32</v>
      </c>
      <c r="I4142" s="8">
        <v>200</v>
      </c>
      <c r="J4142" s="9" t="s">
        <v>45</v>
      </c>
    </row>
    <row r="4143" spans="1:10">
      <c r="A4143" s="12">
        <v>45428</v>
      </c>
      <c r="B4143" s="16" t="s">
        <v>113</v>
      </c>
      <c r="C4143" s="1" t="s">
        <v>1360</v>
      </c>
      <c r="D4143" s="8">
        <v>892898</v>
      </c>
      <c r="E4143" s="8" t="s">
        <v>1361</v>
      </c>
      <c r="F4143" s="8">
        <v>12</v>
      </c>
      <c r="G4143" s="9">
        <v>3</v>
      </c>
      <c r="H4143" s="1" t="s">
        <v>303</v>
      </c>
      <c r="I4143" s="8" t="s">
        <v>8043</v>
      </c>
      <c r="J4143" s="9" t="s">
        <v>14</v>
      </c>
    </row>
    <row r="4144" spans="1:10">
      <c r="A4144" s="12">
        <v>45428</v>
      </c>
      <c r="B4144" s="16" t="s">
        <v>113</v>
      </c>
      <c r="C4144" s="1" t="s">
        <v>8044</v>
      </c>
      <c r="D4144" s="8">
        <v>6928452</v>
      </c>
      <c r="E4144" s="8" t="s">
        <v>541</v>
      </c>
      <c r="F4144" s="8">
        <v>108</v>
      </c>
      <c r="G4144" s="9">
        <v>99</v>
      </c>
      <c r="H4144" s="1" t="s">
        <v>303</v>
      </c>
      <c r="I4144" s="8" t="s">
        <v>543</v>
      </c>
      <c r="J4144" s="9" t="s">
        <v>12</v>
      </c>
    </row>
    <row r="4145" spans="1:10">
      <c r="A4145" s="12">
        <v>45428</v>
      </c>
      <c r="B4145" s="16" t="s">
        <v>113</v>
      </c>
      <c r="C4145" s="1" t="s">
        <v>293</v>
      </c>
      <c r="D4145" s="8">
        <v>840684</v>
      </c>
      <c r="E4145" s="8" t="s">
        <v>7977</v>
      </c>
      <c r="F4145" s="8">
        <v>2</v>
      </c>
      <c r="G4145" s="9">
        <v>0</v>
      </c>
      <c r="H4145" s="1" t="s">
        <v>90</v>
      </c>
      <c r="I4145" s="8" t="s">
        <v>8045</v>
      </c>
      <c r="J4145" s="9" t="s">
        <v>28</v>
      </c>
    </row>
    <row r="4146" spans="1:10">
      <c r="A4146" s="12">
        <v>45428</v>
      </c>
      <c r="B4146" s="16" t="s">
        <v>113</v>
      </c>
      <c r="C4146" s="1" t="s">
        <v>8046</v>
      </c>
      <c r="D4146" s="8">
        <v>508562</v>
      </c>
      <c r="E4146" s="8" t="s">
        <v>7967</v>
      </c>
      <c r="F4146" s="8">
        <v>4</v>
      </c>
      <c r="G4146" s="9">
        <v>0</v>
      </c>
      <c r="H4146" s="1" t="s">
        <v>632</v>
      </c>
      <c r="I4146" s="8" t="s">
        <v>8047</v>
      </c>
      <c r="J4146" s="9" t="s">
        <v>14</v>
      </c>
    </row>
    <row r="4147" spans="1:10">
      <c r="A4147" s="12">
        <v>45428</v>
      </c>
      <c r="B4147" s="16" t="s">
        <v>113</v>
      </c>
      <c r="C4147" s="1" t="s">
        <v>8048</v>
      </c>
      <c r="D4147" s="8">
        <v>673085</v>
      </c>
      <c r="E4147" s="8" t="s">
        <v>7804</v>
      </c>
      <c r="F4147" s="8">
        <v>12</v>
      </c>
      <c r="G4147" s="9">
        <v>14</v>
      </c>
      <c r="H4147" s="1">
        <v>2</v>
      </c>
      <c r="I4147" s="8">
        <v>121.9</v>
      </c>
      <c r="J4147" s="9" t="s">
        <v>24</v>
      </c>
    </row>
    <row r="4148" spans="1:10">
      <c r="A4148" s="12">
        <v>45428</v>
      </c>
      <c r="B4148" s="16" t="s">
        <v>113</v>
      </c>
      <c r="C4148" s="1" t="s">
        <v>4037</v>
      </c>
      <c r="D4148" s="8">
        <v>6587666</v>
      </c>
      <c r="E4148" s="8" t="s">
        <v>4038</v>
      </c>
      <c r="F4148" s="8">
        <v>1</v>
      </c>
      <c r="G4148" s="9">
        <v>0</v>
      </c>
      <c r="H4148" s="1" t="s">
        <v>79</v>
      </c>
      <c r="I4148" s="8" t="s">
        <v>8049</v>
      </c>
      <c r="J4148" s="9" t="s">
        <v>28</v>
      </c>
    </row>
    <row r="4149" spans="1:10">
      <c r="A4149" s="12">
        <v>45428</v>
      </c>
      <c r="B4149" s="16" t="s">
        <v>113</v>
      </c>
      <c r="C4149" s="1" t="s">
        <v>7308</v>
      </c>
      <c r="D4149" s="8">
        <v>432255</v>
      </c>
      <c r="E4149" s="8" t="s">
        <v>7309</v>
      </c>
      <c r="F4149" s="8">
        <v>410</v>
      </c>
      <c r="G4149" s="9">
        <v>630</v>
      </c>
      <c r="H4149" s="1">
        <v>220</v>
      </c>
      <c r="I4149" s="8">
        <v>362.12</v>
      </c>
      <c r="J4149" s="9" t="s">
        <v>45</v>
      </c>
    </row>
    <row r="4150" spans="1:10">
      <c r="A4150" s="12">
        <v>45428</v>
      </c>
      <c r="B4150" s="16" t="s">
        <v>113</v>
      </c>
      <c r="C4150" s="1" t="s">
        <v>5815</v>
      </c>
      <c r="D4150" s="8">
        <v>9228445</v>
      </c>
      <c r="E4150" s="8" t="s">
        <v>4689</v>
      </c>
      <c r="F4150" s="8">
        <v>11</v>
      </c>
      <c r="G4150" s="9">
        <v>1</v>
      </c>
      <c r="H4150" s="1" t="s">
        <v>579</v>
      </c>
      <c r="I4150" s="8" t="s">
        <v>8050</v>
      </c>
      <c r="J4150" s="9" t="s">
        <v>28</v>
      </c>
    </row>
    <row r="4151" spans="1:10">
      <c r="A4151" s="12">
        <v>45428</v>
      </c>
      <c r="B4151" s="16" t="s">
        <v>113</v>
      </c>
      <c r="C4151" s="1" t="s">
        <v>8051</v>
      </c>
      <c r="D4151" s="8">
        <v>855730</v>
      </c>
      <c r="E4151" s="8" t="s">
        <v>7787</v>
      </c>
      <c r="F4151" s="8">
        <v>10</v>
      </c>
      <c r="G4151" s="9">
        <v>0</v>
      </c>
      <c r="H4151" s="1" t="s">
        <v>579</v>
      </c>
      <c r="I4151" s="8" t="s">
        <v>8052</v>
      </c>
      <c r="J4151" s="9" t="s">
        <v>12</v>
      </c>
    </row>
    <row r="4152" spans="1:10">
      <c r="A4152" s="12">
        <v>45428</v>
      </c>
      <c r="B4152" s="16" t="s">
        <v>113</v>
      </c>
      <c r="C4152" s="1" t="s">
        <v>8053</v>
      </c>
      <c r="D4152" s="8">
        <v>683201</v>
      </c>
      <c r="E4152" s="8" t="s">
        <v>7775</v>
      </c>
      <c r="F4152" s="8">
        <v>10</v>
      </c>
      <c r="G4152" s="9">
        <v>0</v>
      </c>
      <c r="H4152" s="1" t="s">
        <v>579</v>
      </c>
      <c r="I4152" s="8" t="s">
        <v>8054</v>
      </c>
      <c r="J4152" s="9" t="s">
        <v>12</v>
      </c>
    </row>
    <row r="4153" spans="1:10">
      <c r="A4153" s="12">
        <v>45428</v>
      </c>
      <c r="B4153" s="16" t="s">
        <v>113</v>
      </c>
      <c r="C4153" s="1" t="s">
        <v>8055</v>
      </c>
      <c r="D4153" s="8">
        <v>218282</v>
      </c>
      <c r="E4153" s="8" t="s">
        <v>5326</v>
      </c>
      <c r="F4153" s="8">
        <v>1</v>
      </c>
      <c r="G4153" s="9">
        <v>0</v>
      </c>
      <c r="H4153" s="1" t="s">
        <v>79</v>
      </c>
      <c r="I4153" s="8" t="s">
        <v>2967</v>
      </c>
      <c r="J4153" s="9" t="s">
        <v>12</v>
      </c>
    </row>
    <row r="4154" spans="1:10">
      <c r="A4154" s="12">
        <v>45428</v>
      </c>
      <c r="B4154" s="16" t="s">
        <v>113</v>
      </c>
      <c r="C4154" s="1" t="s">
        <v>8056</v>
      </c>
      <c r="D4154" s="8">
        <v>172517</v>
      </c>
      <c r="E4154" s="8" t="s">
        <v>8057</v>
      </c>
      <c r="F4154" s="8">
        <v>76</v>
      </c>
      <c r="G4154" s="9">
        <v>88</v>
      </c>
      <c r="H4154" s="1">
        <v>12</v>
      </c>
      <c r="I4154" s="8">
        <v>59.4</v>
      </c>
      <c r="J4154" s="9" t="s">
        <v>12</v>
      </c>
    </row>
    <row r="4155" spans="1:10">
      <c r="A4155" s="12">
        <v>45428</v>
      </c>
      <c r="B4155" s="16" t="s">
        <v>113</v>
      </c>
      <c r="C4155" s="1" t="s">
        <v>5330</v>
      </c>
      <c r="D4155" s="8">
        <v>568419</v>
      </c>
      <c r="E4155" s="8" t="s">
        <v>5313</v>
      </c>
      <c r="F4155" s="8">
        <v>180</v>
      </c>
      <c r="G4155" s="9">
        <v>216</v>
      </c>
      <c r="H4155" s="1">
        <v>36</v>
      </c>
      <c r="I4155" s="8">
        <v>237.67</v>
      </c>
      <c r="J4155" s="9" t="s">
        <v>43</v>
      </c>
    </row>
    <row r="4156" spans="1:10">
      <c r="A4156" s="12">
        <v>45428</v>
      </c>
      <c r="B4156" s="16" t="s">
        <v>113</v>
      </c>
      <c r="C4156" s="1" t="s">
        <v>8058</v>
      </c>
      <c r="D4156" s="8">
        <v>348359</v>
      </c>
      <c r="E4156" s="8" t="s">
        <v>3305</v>
      </c>
      <c r="F4156" s="8">
        <v>56</v>
      </c>
      <c r="G4156" s="9">
        <v>88</v>
      </c>
      <c r="H4156" s="1">
        <v>88</v>
      </c>
      <c r="I4156" s="8">
        <v>252.16</v>
      </c>
      <c r="J4156" s="9" t="s">
        <v>12</v>
      </c>
    </row>
    <row r="4157" spans="1:10">
      <c r="A4157" s="12">
        <v>45428</v>
      </c>
      <c r="B4157" s="16" t="s">
        <v>113</v>
      </c>
      <c r="C4157" s="1" t="s">
        <v>5095</v>
      </c>
      <c r="D4157" s="8">
        <v>568419</v>
      </c>
      <c r="E4157" s="8" t="s">
        <v>5313</v>
      </c>
      <c r="F4157" s="8">
        <v>180</v>
      </c>
      <c r="G4157" s="9">
        <v>150</v>
      </c>
      <c r="H4157" s="1">
        <v>150</v>
      </c>
      <c r="I4157" s="8" t="s">
        <v>8059</v>
      </c>
      <c r="J4157" s="9" t="s">
        <v>14</v>
      </c>
    </row>
    <row r="4158" spans="1:10">
      <c r="A4158" s="12">
        <v>45428</v>
      </c>
      <c r="B4158" s="16" t="s">
        <v>113</v>
      </c>
      <c r="C4158" s="1" t="s">
        <v>5817</v>
      </c>
      <c r="D4158" s="8">
        <v>568419</v>
      </c>
      <c r="E4158" s="8" t="s">
        <v>5313</v>
      </c>
      <c r="F4158" s="8">
        <v>138</v>
      </c>
      <c r="G4158" s="9">
        <v>156</v>
      </c>
      <c r="H4158" s="1">
        <v>156</v>
      </c>
      <c r="I4158" s="8">
        <v>118.83</v>
      </c>
      <c r="J4158" s="9" t="s">
        <v>43</v>
      </c>
    </row>
    <row r="4159" spans="1:10">
      <c r="A4159" s="12">
        <v>45428</v>
      </c>
      <c r="B4159" s="16" t="s">
        <v>113</v>
      </c>
      <c r="C4159" s="1" t="s">
        <v>6223</v>
      </c>
      <c r="D4159" s="8">
        <v>8019213</v>
      </c>
      <c r="E4159" s="8" t="s">
        <v>4619</v>
      </c>
      <c r="F4159" s="8" t="s">
        <v>8060</v>
      </c>
      <c r="G4159" s="9">
        <v>0</v>
      </c>
      <c r="H4159" s="1">
        <v>0</v>
      </c>
      <c r="I4159" s="8" t="s">
        <v>8061</v>
      </c>
      <c r="J4159" s="9" t="s">
        <v>26</v>
      </c>
    </row>
    <row r="4160" spans="1:10">
      <c r="A4160" s="12">
        <v>45428</v>
      </c>
      <c r="B4160" s="16" t="s">
        <v>113</v>
      </c>
      <c r="C4160" s="1" t="s">
        <v>708</v>
      </c>
      <c r="D4160" s="8">
        <v>623675</v>
      </c>
      <c r="E4160" s="8" t="s">
        <v>7975</v>
      </c>
      <c r="F4160" s="8" t="s">
        <v>8062</v>
      </c>
      <c r="G4160" s="9">
        <v>0</v>
      </c>
      <c r="H4160" s="1">
        <v>0</v>
      </c>
      <c r="I4160" s="8" t="s">
        <v>8063</v>
      </c>
      <c r="J4160" s="9" t="s">
        <v>14</v>
      </c>
    </row>
    <row r="4161" spans="1:10">
      <c r="A4161" s="12">
        <v>45428</v>
      </c>
      <c r="B4161" s="16" t="s">
        <v>113</v>
      </c>
      <c r="C4161" s="1" t="s">
        <v>3583</v>
      </c>
      <c r="D4161" s="8">
        <v>840684</v>
      </c>
      <c r="E4161" s="8" t="s">
        <v>7977</v>
      </c>
      <c r="F4161" s="8">
        <v>54</v>
      </c>
      <c r="G4161" s="9">
        <v>49</v>
      </c>
      <c r="H4161" s="1">
        <v>49</v>
      </c>
      <c r="I4161" s="8" t="s">
        <v>8064</v>
      </c>
      <c r="J4161" s="9" t="s">
        <v>14</v>
      </c>
    </row>
    <row r="4162" spans="1:10">
      <c r="A4162" s="12">
        <v>45428</v>
      </c>
      <c r="B4162" s="16" t="s">
        <v>113</v>
      </c>
      <c r="C4162" s="1" t="s">
        <v>8065</v>
      </c>
      <c r="D4162" s="8">
        <v>457981</v>
      </c>
      <c r="E4162" s="8" t="s">
        <v>7961</v>
      </c>
      <c r="F4162" s="8">
        <v>30</v>
      </c>
      <c r="G4162" s="9">
        <v>45</v>
      </c>
      <c r="H4162" s="1">
        <v>45</v>
      </c>
      <c r="I4162" s="8">
        <v>120.9</v>
      </c>
      <c r="J4162" s="9" t="s">
        <v>43</v>
      </c>
    </row>
    <row r="4163" spans="1:10">
      <c r="A4163" s="12">
        <v>45428</v>
      </c>
      <c r="B4163" s="16" t="s">
        <v>113</v>
      </c>
      <c r="C4163" s="1" t="s">
        <v>8066</v>
      </c>
      <c r="D4163" s="8">
        <v>8674820</v>
      </c>
      <c r="E4163" s="8" t="s">
        <v>4600</v>
      </c>
      <c r="F4163" s="8">
        <v>280</v>
      </c>
      <c r="G4163" s="9">
        <v>250</v>
      </c>
      <c r="H4163" s="1">
        <v>250</v>
      </c>
      <c r="I4163" s="8" t="s">
        <v>8067</v>
      </c>
      <c r="J4163" s="9" t="s">
        <v>43</v>
      </c>
    </row>
    <row r="4164" spans="1:10">
      <c r="A4164" s="12">
        <v>45428</v>
      </c>
      <c r="B4164" s="16" t="s">
        <v>113</v>
      </c>
      <c r="C4164" s="1" t="s">
        <v>7926</v>
      </c>
      <c r="D4164" s="8">
        <v>388302</v>
      </c>
      <c r="E4164" s="8" t="s">
        <v>7927</v>
      </c>
      <c r="F4164" s="8">
        <v>60</v>
      </c>
      <c r="G4164" s="9">
        <v>0</v>
      </c>
      <c r="H4164" s="1">
        <v>0</v>
      </c>
      <c r="I4164" s="8" t="s">
        <v>8068</v>
      </c>
      <c r="J4164" s="9" t="s">
        <v>43</v>
      </c>
    </row>
    <row r="4165" spans="1:10">
      <c r="A4165" s="12">
        <v>45428</v>
      </c>
      <c r="B4165" s="16" t="s">
        <v>113</v>
      </c>
      <c r="C4165" s="1" t="s">
        <v>4635</v>
      </c>
      <c r="D4165" s="8">
        <v>7565982</v>
      </c>
      <c r="E4165" s="8" t="s">
        <v>7999</v>
      </c>
      <c r="F4165" s="8">
        <v>15</v>
      </c>
      <c r="G4165" s="9">
        <v>0</v>
      </c>
      <c r="H4165" s="1">
        <v>0</v>
      </c>
      <c r="I4165" s="8" t="s">
        <v>8069</v>
      </c>
      <c r="J4165" s="9" t="s">
        <v>26</v>
      </c>
    </row>
    <row r="4166" spans="1:10">
      <c r="A4166" s="12">
        <v>45428</v>
      </c>
      <c r="B4166" s="16" t="s">
        <v>113</v>
      </c>
      <c r="C4166" s="1" t="s">
        <v>8070</v>
      </c>
      <c r="D4166" s="8">
        <v>475958</v>
      </c>
      <c r="E4166" s="8" t="s">
        <v>4164</v>
      </c>
      <c r="F4166" s="8">
        <v>0</v>
      </c>
      <c r="G4166" s="9">
        <v>2</v>
      </c>
      <c r="H4166" s="1">
        <v>2</v>
      </c>
      <c r="I4166" s="8">
        <v>244.51</v>
      </c>
      <c r="J4166" s="9" t="s">
        <v>28</v>
      </c>
    </row>
    <row r="4167" spans="1:10">
      <c r="A4167" s="12">
        <v>45428</v>
      </c>
      <c r="B4167" s="16" t="s">
        <v>113</v>
      </c>
      <c r="C4167" s="1" t="s">
        <v>8071</v>
      </c>
      <c r="D4167" s="8">
        <v>510830</v>
      </c>
      <c r="E4167" s="8" t="s">
        <v>935</v>
      </c>
      <c r="F4167" s="8">
        <v>12</v>
      </c>
      <c r="G4167" s="9">
        <v>0</v>
      </c>
      <c r="H4167" s="1">
        <v>0</v>
      </c>
      <c r="I4167" s="8" t="s">
        <v>8072</v>
      </c>
      <c r="J4167" s="9" t="s">
        <v>26</v>
      </c>
    </row>
    <row r="4168" spans="1:10">
      <c r="A4168" s="12">
        <v>45428</v>
      </c>
      <c r="B4168" s="16" t="s">
        <v>113</v>
      </c>
      <c r="C4168" s="1" t="s">
        <v>3656</v>
      </c>
      <c r="D4168" s="8">
        <v>633410</v>
      </c>
      <c r="E4168" s="8" t="s">
        <v>8073</v>
      </c>
      <c r="F4168" s="8">
        <v>30</v>
      </c>
      <c r="G4168" s="9">
        <v>49</v>
      </c>
      <c r="H4168" s="1">
        <v>49</v>
      </c>
      <c r="I4168" s="8">
        <v>1181.9100000000001</v>
      </c>
      <c r="J4168" s="9" t="s">
        <v>47</v>
      </c>
    </row>
    <row r="4169" spans="1:10">
      <c r="A4169" s="12">
        <v>45428</v>
      </c>
      <c r="B4169" s="16" t="s">
        <v>113</v>
      </c>
      <c r="C4169" s="1" t="s">
        <v>8074</v>
      </c>
      <c r="D4169" s="8">
        <v>633410</v>
      </c>
      <c r="E4169" s="8" t="s">
        <v>8073</v>
      </c>
      <c r="F4169" s="8">
        <v>12</v>
      </c>
      <c r="G4169" s="9">
        <v>0</v>
      </c>
      <c r="H4169" s="1">
        <v>0</v>
      </c>
      <c r="I4169" s="8" t="s">
        <v>8075</v>
      </c>
      <c r="J4169" s="9" t="s">
        <v>26</v>
      </c>
    </row>
    <row r="4170" spans="1:10">
      <c r="A4170" s="12">
        <v>45428</v>
      </c>
      <c r="B4170" s="16" t="s">
        <v>113</v>
      </c>
      <c r="C4170" s="1" t="s">
        <v>4798</v>
      </c>
      <c r="D4170" s="8">
        <v>633410</v>
      </c>
      <c r="E4170" s="8" t="s">
        <v>8073</v>
      </c>
      <c r="F4170" s="8">
        <v>12</v>
      </c>
      <c r="G4170" s="9">
        <v>4</v>
      </c>
      <c r="H4170" s="1">
        <v>4</v>
      </c>
      <c r="I4170" s="8" t="s">
        <v>8076</v>
      </c>
      <c r="J4170" s="9" t="s">
        <v>14</v>
      </c>
    </row>
    <row r="4171" spans="1:10">
      <c r="A4171" s="12">
        <v>45428</v>
      </c>
      <c r="B4171" s="16" t="s">
        <v>113</v>
      </c>
      <c r="C4171" s="1" t="s">
        <v>8077</v>
      </c>
      <c r="D4171" s="8">
        <v>633410</v>
      </c>
      <c r="E4171" s="8" t="s">
        <v>8073</v>
      </c>
      <c r="F4171" s="8">
        <v>9</v>
      </c>
      <c r="G4171" s="9">
        <v>10</v>
      </c>
      <c r="H4171" s="1">
        <v>10</v>
      </c>
      <c r="I4171" s="8">
        <v>62.2</v>
      </c>
      <c r="J4171" s="9" t="s">
        <v>43</v>
      </c>
    </row>
    <row r="4172" spans="1:10">
      <c r="A4172" s="12">
        <v>45428</v>
      </c>
      <c r="B4172" s="16" t="s">
        <v>113</v>
      </c>
      <c r="C4172" s="1" t="s">
        <v>8078</v>
      </c>
      <c r="D4172" s="8">
        <v>396201</v>
      </c>
      <c r="E4172" s="8" t="s">
        <v>3949</v>
      </c>
      <c r="F4172" s="8">
        <v>120</v>
      </c>
      <c r="G4172" s="9">
        <v>0</v>
      </c>
      <c r="H4172" s="1">
        <v>0</v>
      </c>
      <c r="I4172" s="8" t="s">
        <v>8079</v>
      </c>
      <c r="J4172" s="9" t="s">
        <v>14</v>
      </c>
    </row>
    <row r="4173" spans="1:10">
      <c r="A4173" s="12">
        <v>45428</v>
      </c>
      <c r="B4173" s="16" t="s">
        <v>113</v>
      </c>
      <c r="C4173" s="1" t="s">
        <v>8080</v>
      </c>
      <c r="D4173" s="8">
        <v>546871</v>
      </c>
      <c r="E4173" s="8" t="s">
        <v>7991</v>
      </c>
      <c r="F4173" s="8">
        <v>60</v>
      </c>
      <c r="G4173" s="9">
        <v>75</v>
      </c>
      <c r="H4173" s="1">
        <v>75</v>
      </c>
      <c r="I4173" s="8">
        <v>111.31</v>
      </c>
      <c r="J4173" s="9" t="s">
        <v>14</v>
      </c>
    </row>
    <row r="4174" spans="1:10">
      <c r="A4174" s="12">
        <v>45428</v>
      </c>
      <c r="B4174" s="16" t="s">
        <v>113</v>
      </c>
      <c r="C4174" s="1" t="s">
        <v>3324</v>
      </c>
      <c r="D4174" s="8">
        <v>337994</v>
      </c>
      <c r="E4174" s="8" t="s">
        <v>7955</v>
      </c>
      <c r="F4174" s="8">
        <v>51</v>
      </c>
      <c r="G4174" s="9">
        <v>53</v>
      </c>
      <c r="H4174" s="1">
        <v>2</v>
      </c>
      <c r="I4174" s="8">
        <v>39.159999999999997</v>
      </c>
      <c r="J4174" s="9" t="s">
        <v>24</v>
      </c>
    </row>
    <row r="4175" spans="1:10">
      <c r="A4175" s="12">
        <v>45428</v>
      </c>
      <c r="B4175" s="16" t="s">
        <v>113</v>
      </c>
      <c r="C4175" s="1" t="s">
        <v>8081</v>
      </c>
      <c r="D4175" s="8">
        <v>337994</v>
      </c>
      <c r="E4175" s="8" t="s">
        <v>7955</v>
      </c>
      <c r="F4175" s="8">
        <v>26</v>
      </c>
      <c r="G4175" s="9">
        <v>43</v>
      </c>
      <c r="H4175" s="1">
        <v>17</v>
      </c>
      <c r="I4175" s="8">
        <v>332.89</v>
      </c>
      <c r="J4175" s="9" t="s">
        <v>24</v>
      </c>
    </row>
    <row r="4176" spans="1:10">
      <c r="A4176" s="12">
        <v>45428</v>
      </c>
      <c r="B4176" s="16" t="s">
        <v>113</v>
      </c>
      <c r="C4176" s="1" t="s">
        <v>4807</v>
      </c>
      <c r="D4176" s="8">
        <v>863782</v>
      </c>
      <c r="E4176" s="8" t="s">
        <v>8082</v>
      </c>
      <c r="F4176" s="8">
        <v>22</v>
      </c>
      <c r="G4176" s="9">
        <v>26</v>
      </c>
      <c r="H4176" s="1">
        <v>4</v>
      </c>
      <c r="I4176" s="8">
        <v>141</v>
      </c>
      <c r="J4176" s="9" t="s">
        <v>12</v>
      </c>
    </row>
    <row r="4177" spans="1:10">
      <c r="A4177" s="12">
        <v>45428</v>
      </c>
      <c r="B4177" s="16" t="s">
        <v>113</v>
      </c>
      <c r="C4177" s="1" t="s">
        <v>5010</v>
      </c>
      <c r="D4177" s="8">
        <v>220690</v>
      </c>
      <c r="E4177" s="8" t="s">
        <v>7956</v>
      </c>
      <c r="F4177" s="8">
        <v>380</v>
      </c>
      <c r="G4177" s="9">
        <v>378</v>
      </c>
      <c r="H4177" s="1" t="s">
        <v>90</v>
      </c>
      <c r="I4177" s="8" t="s">
        <v>8083</v>
      </c>
      <c r="J4177" s="9" t="s">
        <v>14</v>
      </c>
    </row>
    <row r="4178" spans="1:10">
      <c r="A4178" s="12">
        <v>45428</v>
      </c>
      <c r="B4178" s="16" t="s">
        <v>113</v>
      </c>
      <c r="C4178" s="1" t="s">
        <v>8084</v>
      </c>
      <c r="D4178" s="8">
        <v>863782</v>
      </c>
      <c r="E4178" s="8" t="s">
        <v>8082</v>
      </c>
      <c r="F4178" s="8">
        <v>34</v>
      </c>
      <c r="G4178" s="9">
        <v>35</v>
      </c>
      <c r="H4178" s="1">
        <v>1</v>
      </c>
      <c r="I4178" s="8">
        <v>35.25</v>
      </c>
      <c r="J4178" s="9" t="s">
        <v>12</v>
      </c>
    </row>
    <row r="4179" spans="1:10">
      <c r="A4179" s="12">
        <v>45428</v>
      </c>
      <c r="B4179" s="16" t="s">
        <v>113</v>
      </c>
      <c r="C4179" s="1" t="s">
        <v>6350</v>
      </c>
      <c r="D4179" s="8">
        <v>197374</v>
      </c>
      <c r="E4179" s="8" t="s">
        <v>6559</v>
      </c>
      <c r="F4179" s="8">
        <v>13</v>
      </c>
      <c r="G4179" s="9">
        <v>22</v>
      </c>
      <c r="H4179" s="1">
        <v>9</v>
      </c>
      <c r="I4179" s="8">
        <v>640.79999999999995</v>
      </c>
      <c r="J4179" s="9" t="s">
        <v>26</v>
      </c>
    </row>
    <row r="4180" spans="1:10">
      <c r="A4180" s="12">
        <v>45428</v>
      </c>
      <c r="B4180" s="16" t="s">
        <v>64</v>
      </c>
      <c r="C4180" s="1" t="s">
        <v>8085</v>
      </c>
      <c r="D4180" s="8">
        <v>1378972</v>
      </c>
      <c r="E4180" s="8" t="s">
        <v>8086</v>
      </c>
      <c r="F4180" s="8">
        <v>1440</v>
      </c>
      <c r="G4180" s="9">
        <v>1436</v>
      </c>
      <c r="H4180" s="1" t="s">
        <v>478</v>
      </c>
      <c r="I4180" s="8" t="s">
        <v>8087</v>
      </c>
      <c r="J4180" s="9" t="s">
        <v>12</v>
      </c>
    </row>
    <row r="4181" spans="1:10">
      <c r="A4181" s="12">
        <v>45428</v>
      </c>
      <c r="B4181" s="16" t="s">
        <v>64</v>
      </c>
      <c r="C4181" s="1" t="s">
        <v>8088</v>
      </c>
      <c r="D4181" s="8">
        <v>729036</v>
      </c>
      <c r="E4181" s="8" t="s">
        <v>8089</v>
      </c>
      <c r="F4181" s="8">
        <v>715</v>
      </c>
      <c r="G4181" s="9">
        <v>711</v>
      </c>
      <c r="H4181" s="1" t="s">
        <v>478</v>
      </c>
      <c r="I4181" s="8" t="s">
        <v>8090</v>
      </c>
      <c r="J4181" s="9" t="s">
        <v>12</v>
      </c>
    </row>
    <row r="4182" spans="1:10">
      <c r="A4182" s="12">
        <v>45428</v>
      </c>
      <c r="B4182" s="16" t="s">
        <v>64</v>
      </c>
      <c r="C4182" s="1" t="s">
        <v>8091</v>
      </c>
      <c r="D4182" s="8">
        <v>681265</v>
      </c>
      <c r="E4182" s="8" t="s">
        <v>8092</v>
      </c>
      <c r="F4182" s="8">
        <v>27</v>
      </c>
      <c r="G4182" s="9">
        <v>29</v>
      </c>
      <c r="H4182" s="1">
        <v>2</v>
      </c>
      <c r="I4182" s="8">
        <v>23.03</v>
      </c>
      <c r="J4182" s="9" t="s">
        <v>12</v>
      </c>
    </row>
    <row r="4183" spans="1:10">
      <c r="A4183" s="12">
        <v>45428</v>
      </c>
      <c r="B4183" s="16" t="s">
        <v>64</v>
      </c>
      <c r="C4183" s="1" t="s">
        <v>8093</v>
      </c>
      <c r="D4183" s="8">
        <v>973321</v>
      </c>
      <c r="E4183" s="8" t="s">
        <v>8094</v>
      </c>
      <c r="F4183" s="8">
        <v>35</v>
      </c>
      <c r="G4183" s="9">
        <v>38</v>
      </c>
      <c r="H4183" s="1">
        <v>3</v>
      </c>
      <c r="I4183" s="8">
        <v>29.91</v>
      </c>
      <c r="J4183" s="9" t="s">
        <v>24</v>
      </c>
    </row>
    <row r="4184" spans="1:10">
      <c r="A4184" s="12">
        <v>45428</v>
      </c>
      <c r="B4184" s="16" t="s">
        <v>64</v>
      </c>
      <c r="C4184" s="1" t="s">
        <v>8095</v>
      </c>
      <c r="D4184" s="8">
        <v>509111</v>
      </c>
      <c r="E4184" s="8" t="s">
        <v>8096</v>
      </c>
      <c r="F4184" s="8">
        <v>13</v>
      </c>
      <c r="G4184" s="9">
        <v>7</v>
      </c>
      <c r="H4184" s="1" t="s">
        <v>1227</v>
      </c>
      <c r="I4184" s="8" t="s">
        <v>8097</v>
      </c>
      <c r="J4184" s="9" t="s">
        <v>24</v>
      </c>
    </row>
    <row r="4185" spans="1:10">
      <c r="A4185" s="12">
        <v>45428</v>
      </c>
      <c r="B4185" s="16" t="s">
        <v>64</v>
      </c>
      <c r="C4185" s="1" t="s">
        <v>8098</v>
      </c>
      <c r="D4185" s="8">
        <v>215631</v>
      </c>
      <c r="E4185" s="8" t="s">
        <v>2596</v>
      </c>
      <c r="F4185" s="8">
        <v>25</v>
      </c>
      <c r="G4185" s="9">
        <v>39</v>
      </c>
      <c r="H4185" s="1">
        <v>14</v>
      </c>
      <c r="I4185" s="8">
        <v>193.62</v>
      </c>
      <c r="J4185" s="9" t="s">
        <v>12</v>
      </c>
    </row>
    <row r="4186" spans="1:10">
      <c r="A4186" s="12">
        <v>45428</v>
      </c>
      <c r="B4186" s="16" t="s">
        <v>64</v>
      </c>
      <c r="C4186" s="1" t="s">
        <v>8099</v>
      </c>
      <c r="D4186" s="8">
        <v>4021716</v>
      </c>
      <c r="E4186" s="8" t="s">
        <v>8100</v>
      </c>
      <c r="F4186" s="8">
        <v>91</v>
      </c>
      <c r="G4186" s="9">
        <v>89</v>
      </c>
      <c r="H4186" s="1" t="s">
        <v>310</v>
      </c>
      <c r="I4186" s="8" t="s">
        <v>8101</v>
      </c>
      <c r="J4186" s="9" t="s">
        <v>12</v>
      </c>
    </row>
    <row r="4187" spans="1:10">
      <c r="A4187" s="12">
        <v>45428</v>
      </c>
      <c r="B4187" s="16" t="s">
        <v>64</v>
      </c>
      <c r="C4187" s="1" t="s">
        <v>8102</v>
      </c>
      <c r="D4187" s="8">
        <v>833522</v>
      </c>
      <c r="E4187" s="8" t="s">
        <v>8103</v>
      </c>
      <c r="F4187" s="8">
        <v>16</v>
      </c>
      <c r="G4187" s="9">
        <v>21</v>
      </c>
      <c r="H4187" s="1">
        <v>5</v>
      </c>
      <c r="I4187" s="8">
        <v>937.5</v>
      </c>
      <c r="J4187" s="9" t="s">
        <v>26</v>
      </c>
    </row>
    <row r="4188" spans="1:10">
      <c r="A4188" s="12">
        <v>45428</v>
      </c>
      <c r="B4188" s="16" t="s">
        <v>64</v>
      </c>
      <c r="C4188" s="1" t="s">
        <v>8104</v>
      </c>
      <c r="D4188" s="8">
        <v>3489072</v>
      </c>
      <c r="E4188" s="8" t="s">
        <v>8105</v>
      </c>
      <c r="F4188" s="8">
        <v>64</v>
      </c>
      <c r="G4188" s="9">
        <v>69</v>
      </c>
      <c r="H4188" s="1">
        <v>5</v>
      </c>
      <c r="I4188" s="8">
        <v>24.3</v>
      </c>
      <c r="J4188" s="9" t="s">
        <v>12</v>
      </c>
    </row>
    <row r="4189" spans="1:10">
      <c r="A4189" s="12">
        <v>45428</v>
      </c>
      <c r="B4189" s="16" t="s">
        <v>64</v>
      </c>
      <c r="C4189" s="1" t="s">
        <v>8106</v>
      </c>
      <c r="D4189" s="8">
        <v>659650</v>
      </c>
      <c r="E4189" s="8" t="s">
        <v>7031</v>
      </c>
      <c r="F4189" s="8">
        <v>18</v>
      </c>
      <c r="G4189" s="9">
        <v>20</v>
      </c>
      <c r="H4189" s="1">
        <v>2</v>
      </c>
      <c r="I4189" s="8">
        <v>79.2</v>
      </c>
      <c r="J4189" s="9" t="s">
        <v>12</v>
      </c>
    </row>
    <row r="4190" spans="1:10">
      <c r="A4190" s="12">
        <v>45428</v>
      </c>
      <c r="B4190" s="16" t="s">
        <v>64</v>
      </c>
      <c r="C4190" s="1" t="s">
        <v>8107</v>
      </c>
      <c r="D4190" s="8">
        <v>8111168</v>
      </c>
      <c r="E4190" s="8" t="s">
        <v>8108</v>
      </c>
      <c r="F4190" s="8">
        <v>23</v>
      </c>
      <c r="G4190" s="9">
        <v>25</v>
      </c>
      <c r="H4190" s="1">
        <v>2</v>
      </c>
      <c r="I4190" s="8">
        <v>800</v>
      </c>
      <c r="J4190" s="9" t="s">
        <v>26</v>
      </c>
    </row>
    <row r="4191" spans="1:10">
      <c r="A4191" s="12">
        <v>45428</v>
      </c>
      <c r="B4191" s="16" t="s">
        <v>64</v>
      </c>
      <c r="C4191" s="1" t="s">
        <v>8109</v>
      </c>
      <c r="D4191" s="8">
        <v>502711</v>
      </c>
      <c r="E4191" s="8" t="s">
        <v>1888</v>
      </c>
      <c r="F4191" s="8">
        <v>17</v>
      </c>
      <c r="G4191" s="9">
        <v>18</v>
      </c>
      <c r="H4191" s="1">
        <v>1</v>
      </c>
      <c r="I4191" s="8">
        <v>49.16</v>
      </c>
      <c r="J4191" s="9" t="s">
        <v>12</v>
      </c>
    </row>
    <row r="4192" spans="1:10">
      <c r="A4192" s="12">
        <v>45428</v>
      </c>
      <c r="B4192" s="16" t="s">
        <v>64</v>
      </c>
      <c r="C4192" s="1" t="s">
        <v>8110</v>
      </c>
      <c r="D4192" s="8">
        <v>8235620</v>
      </c>
      <c r="E4192" s="8" t="s">
        <v>3662</v>
      </c>
      <c r="F4192" s="8">
        <v>13</v>
      </c>
      <c r="G4192" s="9">
        <v>10</v>
      </c>
      <c r="H4192" s="1" t="s">
        <v>341</v>
      </c>
      <c r="I4192" s="8" t="s">
        <v>8111</v>
      </c>
      <c r="J4192" s="9" t="s">
        <v>12</v>
      </c>
    </row>
    <row r="4193" spans="1:10">
      <c r="A4193" s="12">
        <v>45428</v>
      </c>
      <c r="B4193" s="16" t="s">
        <v>64</v>
      </c>
      <c r="C4193" s="1" t="s">
        <v>8112</v>
      </c>
      <c r="D4193" s="8">
        <v>8078578</v>
      </c>
      <c r="E4193" s="8" t="s">
        <v>5952</v>
      </c>
      <c r="F4193" s="8">
        <v>37</v>
      </c>
      <c r="G4193" s="9">
        <v>38</v>
      </c>
      <c r="H4193" s="1">
        <v>1</v>
      </c>
      <c r="I4193" s="8">
        <v>192.48</v>
      </c>
      <c r="J4193" s="9" t="s">
        <v>24</v>
      </c>
    </row>
    <row r="4194" spans="1:10">
      <c r="A4194" s="12">
        <v>45428</v>
      </c>
      <c r="B4194" s="16" t="s">
        <v>64</v>
      </c>
      <c r="C4194" s="1" t="s">
        <v>8113</v>
      </c>
      <c r="D4194" s="8">
        <v>8491242</v>
      </c>
      <c r="E4194" s="8" t="s">
        <v>8114</v>
      </c>
      <c r="F4194" s="8">
        <v>11</v>
      </c>
      <c r="G4194" s="9">
        <v>12</v>
      </c>
      <c r="H4194" s="1">
        <v>1</v>
      </c>
      <c r="I4194" s="8">
        <v>95</v>
      </c>
      <c r="J4194" s="9" t="s">
        <v>12</v>
      </c>
    </row>
    <row r="4195" spans="1:10">
      <c r="A4195" s="12">
        <v>45428</v>
      </c>
      <c r="B4195" s="16" t="s">
        <v>64</v>
      </c>
      <c r="C4195" s="1" t="s">
        <v>8115</v>
      </c>
      <c r="D4195" s="8">
        <v>293799</v>
      </c>
      <c r="E4195" s="8" t="s">
        <v>8116</v>
      </c>
      <c r="F4195" s="8">
        <v>383</v>
      </c>
      <c r="G4195" s="9">
        <v>376</v>
      </c>
      <c r="H4195" s="1" t="s">
        <v>1404</v>
      </c>
      <c r="I4195" s="8" t="s">
        <v>8117</v>
      </c>
      <c r="J4195" s="9" t="s">
        <v>14</v>
      </c>
    </row>
    <row r="4196" spans="1:10">
      <c r="A4196" s="12">
        <v>45428</v>
      </c>
      <c r="B4196" s="16" t="s">
        <v>64</v>
      </c>
      <c r="C4196" s="1" t="s">
        <v>2365</v>
      </c>
      <c r="D4196" s="8">
        <v>565832</v>
      </c>
      <c r="E4196" s="8" t="s">
        <v>6671</v>
      </c>
      <c r="F4196" s="8">
        <v>106</v>
      </c>
      <c r="G4196" s="9">
        <v>104</v>
      </c>
      <c r="H4196" s="1" t="s">
        <v>310</v>
      </c>
      <c r="I4196" s="8" t="s">
        <v>8118</v>
      </c>
      <c r="J4196" s="9" t="s">
        <v>24</v>
      </c>
    </row>
    <row r="4197" spans="1:10">
      <c r="A4197" s="12">
        <v>45428</v>
      </c>
      <c r="B4197" s="16" t="s">
        <v>64</v>
      </c>
      <c r="C4197" s="1" t="s">
        <v>8119</v>
      </c>
      <c r="D4197" s="8">
        <v>9216075</v>
      </c>
      <c r="E4197" s="8" t="s">
        <v>7475</v>
      </c>
      <c r="F4197" s="8">
        <v>48</v>
      </c>
      <c r="G4197" s="9">
        <v>36</v>
      </c>
      <c r="H4197" s="1" t="s">
        <v>1210</v>
      </c>
      <c r="I4197" s="8" t="s">
        <v>8120</v>
      </c>
      <c r="J4197" s="9" t="s">
        <v>24</v>
      </c>
    </row>
    <row r="4198" spans="1:10">
      <c r="A4198" s="12">
        <v>45428</v>
      </c>
      <c r="B4198" s="16" t="s">
        <v>64</v>
      </c>
      <c r="C4198" s="1" t="s">
        <v>8121</v>
      </c>
      <c r="D4198" s="8">
        <v>5622632</v>
      </c>
      <c r="E4198" s="8" t="s">
        <v>8122</v>
      </c>
      <c r="F4198" s="8">
        <v>192</v>
      </c>
      <c r="G4198" s="9">
        <v>120</v>
      </c>
      <c r="H4198" s="1" t="s">
        <v>684</v>
      </c>
      <c r="I4198" s="8" t="s">
        <v>8123</v>
      </c>
      <c r="J4198" s="9" t="s">
        <v>24</v>
      </c>
    </row>
    <row r="4199" spans="1:10">
      <c r="A4199" s="12">
        <v>45428</v>
      </c>
      <c r="B4199" s="16" t="s">
        <v>64</v>
      </c>
      <c r="C4199" s="1" t="s">
        <v>8124</v>
      </c>
      <c r="D4199" s="8">
        <v>604349</v>
      </c>
      <c r="E4199" s="8" t="s">
        <v>8125</v>
      </c>
      <c r="F4199" s="8">
        <v>90</v>
      </c>
      <c r="G4199" s="9">
        <v>60</v>
      </c>
      <c r="H4199" s="1" t="s">
        <v>941</v>
      </c>
      <c r="I4199" s="8" t="s">
        <v>8126</v>
      </c>
      <c r="J4199" s="9" t="s">
        <v>24</v>
      </c>
    </row>
    <row r="4200" spans="1:10">
      <c r="A4200" s="12">
        <v>45428</v>
      </c>
      <c r="B4200" s="16" t="s">
        <v>64</v>
      </c>
      <c r="C4200" s="1" t="s">
        <v>8127</v>
      </c>
      <c r="D4200" s="8">
        <v>293799</v>
      </c>
      <c r="E4200" s="8" t="s">
        <v>8128</v>
      </c>
      <c r="F4200" s="8">
        <v>384</v>
      </c>
      <c r="G4200" s="9">
        <v>432</v>
      </c>
      <c r="H4200" s="1">
        <v>48</v>
      </c>
      <c r="I4200" s="8">
        <v>117.6</v>
      </c>
      <c r="J4200" s="9" t="s">
        <v>24</v>
      </c>
    </row>
    <row r="4201" spans="1:10">
      <c r="A4201" s="12">
        <v>45428</v>
      </c>
      <c r="B4201" s="16" t="s">
        <v>64</v>
      </c>
      <c r="C4201" s="1" t="s">
        <v>8127</v>
      </c>
      <c r="D4201" s="8">
        <v>293799</v>
      </c>
      <c r="E4201" s="8" t="s">
        <v>8128</v>
      </c>
      <c r="F4201" s="8">
        <v>384</v>
      </c>
      <c r="G4201" s="9">
        <v>432</v>
      </c>
      <c r="H4201" s="1">
        <v>48</v>
      </c>
      <c r="I4201" s="8">
        <v>117.6</v>
      </c>
      <c r="J4201" s="9" t="s">
        <v>43</v>
      </c>
    </row>
    <row r="4202" spans="1:10">
      <c r="A4202" s="12">
        <v>45428</v>
      </c>
      <c r="B4202" s="16" t="s">
        <v>64</v>
      </c>
      <c r="C4202" s="1" t="s">
        <v>8129</v>
      </c>
      <c r="D4202" s="8">
        <v>293799</v>
      </c>
      <c r="E4202" s="8" t="s">
        <v>8128</v>
      </c>
      <c r="F4202" s="8">
        <v>384</v>
      </c>
      <c r="G4202" s="9">
        <v>416</v>
      </c>
      <c r="H4202" s="1">
        <v>32</v>
      </c>
      <c r="I4202" s="8">
        <v>78.400000000000006</v>
      </c>
      <c r="J4202" s="9" t="s">
        <v>24</v>
      </c>
    </row>
    <row r="4203" spans="1:10">
      <c r="A4203" s="12">
        <v>45428</v>
      </c>
      <c r="B4203" s="16" t="s">
        <v>64</v>
      </c>
      <c r="C4203" s="1" t="s">
        <v>8130</v>
      </c>
      <c r="D4203" s="8">
        <v>173336</v>
      </c>
      <c r="E4203" s="8" t="s">
        <v>8131</v>
      </c>
      <c r="F4203" s="8">
        <v>564</v>
      </c>
      <c r="G4203" s="9">
        <v>624</v>
      </c>
      <c r="H4203" s="1">
        <v>60</v>
      </c>
      <c r="I4203" s="8">
        <v>97.8</v>
      </c>
      <c r="J4203" s="9" t="s">
        <v>16</v>
      </c>
    </row>
    <row r="4204" spans="1:10">
      <c r="A4204" s="12">
        <v>45428</v>
      </c>
      <c r="B4204" s="16" t="s">
        <v>64</v>
      </c>
      <c r="C4204" s="1" t="s">
        <v>4633</v>
      </c>
      <c r="D4204" s="8">
        <v>604349</v>
      </c>
      <c r="E4204" s="8" t="s">
        <v>8125</v>
      </c>
      <c r="F4204" s="8">
        <v>69</v>
      </c>
      <c r="G4204" s="9">
        <v>57</v>
      </c>
      <c r="H4204" s="1" t="s">
        <v>622</v>
      </c>
      <c r="I4204" s="8" t="s">
        <v>8132</v>
      </c>
      <c r="J4204" s="9" t="s">
        <v>47</v>
      </c>
    </row>
    <row r="4205" spans="1:10">
      <c r="A4205" s="12">
        <v>45428</v>
      </c>
      <c r="B4205" s="16" t="s">
        <v>64</v>
      </c>
      <c r="C4205" s="1" t="s">
        <v>8133</v>
      </c>
      <c r="D4205" s="8">
        <v>576868</v>
      </c>
      <c r="E4205" s="8" t="s">
        <v>8134</v>
      </c>
      <c r="F4205" s="8">
        <v>8</v>
      </c>
      <c r="G4205" s="9">
        <v>7</v>
      </c>
      <c r="H4205" s="1" t="s">
        <v>79</v>
      </c>
      <c r="I4205" s="8" t="s">
        <v>8135</v>
      </c>
      <c r="J4205" s="9" t="s">
        <v>16</v>
      </c>
    </row>
    <row r="4206" spans="1:10">
      <c r="A4206" s="12">
        <v>45428</v>
      </c>
      <c r="B4206" s="16" t="s">
        <v>64</v>
      </c>
      <c r="C4206" s="1" t="s">
        <v>8136</v>
      </c>
      <c r="D4206" s="8">
        <v>7712903</v>
      </c>
      <c r="E4206" s="8" t="s">
        <v>8137</v>
      </c>
      <c r="F4206" s="8">
        <v>7</v>
      </c>
      <c r="G4206" s="9">
        <v>9</v>
      </c>
      <c r="H4206" s="1">
        <v>2</v>
      </c>
      <c r="I4206" s="8">
        <v>436.81</v>
      </c>
      <c r="J4206" s="9" t="s">
        <v>16</v>
      </c>
    </row>
    <row r="4207" spans="1:10">
      <c r="A4207" s="12">
        <v>45428</v>
      </c>
      <c r="B4207" s="16" t="s">
        <v>64</v>
      </c>
      <c r="C4207" s="1" t="s">
        <v>8138</v>
      </c>
      <c r="D4207" s="8">
        <v>364364</v>
      </c>
      <c r="E4207" s="8" t="s">
        <v>8139</v>
      </c>
      <c r="F4207" s="8">
        <v>115</v>
      </c>
      <c r="G4207" s="9">
        <v>125</v>
      </c>
      <c r="H4207" s="1">
        <v>10</v>
      </c>
      <c r="I4207" s="8">
        <v>284.60000000000002</v>
      </c>
      <c r="J4207" s="9" t="s">
        <v>24</v>
      </c>
    </row>
    <row r="4208" spans="1:10">
      <c r="A4208" s="12">
        <v>45428</v>
      </c>
      <c r="B4208" s="16" t="s">
        <v>64</v>
      </c>
      <c r="C4208" s="1" t="s">
        <v>8140</v>
      </c>
      <c r="D4208" s="8">
        <v>698811</v>
      </c>
      <c r="E4208" s="8" t="s">
        <v>8141</v>
      </c>
      <c r="F4208" s="8">
        <v>105</v>
      </c>
      <c r="G4208" s="9">
        <v>110</v>
      </c>
      <c r="H4208" s="1">
        <v>5</v>
      </c>
      <c r="I4208" s="8">
        <v>19.53</v>
      </c>
      <c r="J4208" s="9" t="s">
        <v>12</v>
      </c>
    </row>
    <row r="4209" spans="1:10">
      <c r="A4209" s="12">
        <v>45428</v>
      </c>
      <c r="B4209" s="16" t="s">
        <v>64</v>
      </c>
      <c r="C4209" s="1" t="s">
        <v>8142</v>
      </c>
      <c r="D4209" s="8">
        <v>426220</v>
      </c>
      <c r="E4209" s="8" t="s">
        <v>8143</v>
      </c>
      <c r="F4209" s="8">
        <v>240</v>
      </c>
      <c r="G4209" s="9">
        <v>160</v>
      </c>
      <c r="H4209" s="1" t="s">
        <v>3433</v>
      </c>
      <c r="I4209" s="8" t="s">
        <v>8144</v>
      </c>
      <c r="J4209" s="9" t="s">
        <v>24</v>
      </c>
    </row>
    <row r="4210" spans="1:10">
      <c r="A4210" s="12">
        <v>45428</v>
      </c>
      <c r="B4210" s="16" t="s">
        <v>64</v>
      </c>
      <c r="C4210" s="1" t="s">
        <v>8145</v>
      </c>
      <c r="D4210" s="8">
        <v>426220</v>
      </c>
      <c r="E4210" s="8" t="s">
        <v>8143</v>
      </c>
      <c r="F4210" s="8">
        <v>240</v>
      </c>
      <c r="G4210" s="9">
        <v>160</v>
      </c>
      <c r="H4210" s="1" t="s">
        <v>3433</v>
      </c>
      <c r="I4210" s="8" t="s">
        <v>8144</v>
      </c>
      <c r="J4210" s="9" t="s">
        <v>24</v>
      </c>
    </row>
    <row r="4211" spans="1:10">
      <c r="A4211" s="12">
        <v>45428</v>
      </c>
      <c r="B4211" s="16" t="s">
        <v>64</v>
      </c>
      <c r="C4211" s="1" t="s">
        <v>1604</v>
      </c>
      <c r="D4211" s="8">
        <v>426220</v>
      </c>
      <c r="E4211" s="8" t="s">
        <v>8143</v>
      </c>
      <c r="F4211" s="8">
        <v>240</v>
      </c>
      <c r="G4211" s="9">
        <v>160</v>
      </c>
      <c r="H4211" s="1" t="s">
        <v>3433</v>
      </c>
      <c r="I4211" s="8" t="s">
        <v>8144</v>
      </c>
      <c r="J4211" s="9" t="s">
        <v>24</v>
      </c>
    </row>
    <row r="4212" spans="1:10">
      <c r="A4212" s="12">
        <v>45428</v>
      </c>
      <c r="B4212" s="16" t="s">
        <v>64</v>
      </c>
      <c r="C4212" s="1" t="s">
        <v>8146</v>
      </c>
      <c r="D4212" s="8">
        <v>834270</v>
      </c>
      <c r="E4212" s="8" t="s">
        <v>8147</v>
      </c>
      <c r="F4212" s="8">
        <v>144</v>
      </c>
      <c r="G4212" s="9">
        <v>576</v>
      </c>
      <c r="H4212" s="1">
        <v>432</v>
      </c>
      <c r="I4212" s="8">
        <v>1086.9100000000001</v>
      </c>
      <c r="J4212" s="9" t="s">
        <v>43</v>
      </c>
    </row>
    <row r="4213" spans="1:10">
      <c r="A4213" s="12">
        <v>45428</v>
      </c>
      <c r="B4213" s="16" t="s">
        <v>64</v>
      </c>
      <c r="C4213" s="1" t="s">
        <v>4264</v>
      </c>
      <c r="D4213" s="8">
        <v>834270</v>
      </c>
      <c r="E4213" s="8" t="s">
        <v>8147</v>
      </c>
      <c r="F4213" s="8">
        <v>648</v>
      </c>
      <c r="G4213" s="9">
        <v>504</v>
      </c>
      <c r="H4213" s="1" t="s">
        <v>3509</v>
      </c>
      <c r="I4213" s="8" t="s">
        <v>8148</v>
      </c>
      <c r="J4213" s="9" t="s">
        <v>14</v>
      </c>
    </row>
    <row r="4214" spans="1:10">
      <c r="A4214" s="12">
        <v>45428</v>
      </c>
      <c r="B4214" s="16" t="s">
        <v>64</v>
      </c>
      <c r="C4214" s="1" t="s">
        <v>7642</v>
      </c>
      <c r="D4214" s="8">
        <v>834270</v>
      </c>
      <c r="E4214" s="8" t="s">
        <v>8147</v>
      </c>
      <c r="F4214" s="8">
        <v>648</v>
      </c>
      <c r="G4214" s="9">
        <v>504</v>
      </c>
      <c r="H4214" s="1" t="s">
        <v>3509</v>
      </c>
      <c r="I4214" s="8" t="s">
        <v>8148</v>
      </c>
      <c r="J4214" s="9" t="s">
        <v>14</v>
      </c>
    </row>
    <row r="4215" spans="1:10">
      <c r="A4215" s="12">
        <v>45428</v>
      </c>
      <c r="B4215" s="16" t="s">
        <v>64</v>
      </c>
      <c r="C4215" s="1" t="s">
        <v>8149</v>
      </c>
      <c r="D4215" s="8">
        <v>834270</v>
      </c>
      <c r="E4215" s="8" t="s">
        <v>8147</v>
      </c>
      <c r="F4215" s="8">
        <v>648</v>
      </c>
      <c r="G4215" s="9">
        <v>504</v>
      </c>
      <c r="H4215" s="1" t="s">
        <v>3509</v>
      </c>
      <c r="I4215" s="8" t="s">
        <v>8148</v>
      </c>
      <c r="J4215" s="9" t="s">
        <v>14</v>
      </c>
    </row>
    <row r="4216" spans="1:10">
      <c r="A4216" s="12">
        <v>45428</v>
      </c>
      <c r="B4216" s="16" t="s">
        <v>64</v>
      </c>
      <c r="C4216" s="1" t="s">
        <v>8150</v>
      </c>
      <c r="D4216" s="8">
        <v>9059891</v>
      </c>
      <c r="E4216" s="8" t="s">
        <v>8151</v>
      </c>
      <c r="F4216" s="8">
        <v>240</v>
      </c>
      <c r="G4216" s="9">
        <v>0</v>
      </c>
      <c r="H4216" s="1" t="s">
        <v>2778</v>
      </c>
      <c r="I4216" s="8" t="s">
        <v>8152</v>
      </c>
      <c r="J4216" s="9" t="s">
        <v>24</v>
      </c>
    </row>
    <row r="4217" spans="1:10">
      <c r="A4217" s="12">
        <v>45428</v>
      </c>
      <c r="B4217" s="16" t="s">
        <v>64</v>
      </c>
      <c r="C4217" s="1" t="s">
        <v>8153</v>
      </c>
      <c r="D4217" s="8">
        <v>919330</v>
      </c>
      <c r="E4217" s="8" t="s">
        <v>8154</v>
      </c>
      <c r="F4217" s="8">
        <v>54</v>
      </c>
      <c r="G4217" s="9">
        <v>48</v>
      </c>
      <c r="H4217" s="1" t="s">
        <v>126</v>
      </c>
      <c r="I4217" s="8" t="s">
        <v>8155</v>
      </c>
      <c r="J4217" s="9" t="s">
        <v>47</v>
      </c>
    </row>
    <row r="4218" spans="1:10">
      <c r="A4218" s="12">
        <v>45428</v>
      </c>
      <c r="B4218" s="16" t="s">
        <v>64</v>
      </c>
      <c r="C4218" s="1" t="s">
        <v>8156</v>
      </c>
      <c r="D4218" s="8">
        <v>372704</v>
      </c>
      <c r="E4218" s="8" t="s">
        <v>8157</v>
      </c>
      <c r="F4218" s="8">
        <v>16</v>
      </c>
      <c r="G4218" s="9">
        <v>22</v>
      </c>
      <c r="H4218" s="1">
        <v>6</v>
      </c>
      <c r="I4218" s="8">
        <v>193.98</v>
      </c>
      <c r="J4218" s="9" t="s">
        <v>16</v>
      </c>
    </row>
    <row r="4219" spans="1:10">
      <c r="A4219" s="12">
        <v>45428</v>
      </c>
      <c r="B4219" s="16" t="s">
        <v>64</v>
      </c>
      <c r="C4219" s="1" t="s">
        <v>8158</v>
      </c>
      <c r="D4219" s="8">
        <v>9053537</v>
      </c>
      <c r="E4219" s="8" t="s">
        <v>842</v>
      </c>
      <c r="F4219" s="8">
        <v>23</v>
      </c>
      <c r="G4219" s="9">
        <v>0</v>
      </c>
      <c r="H4219" s="1" t="s">
        <v>1771</v>
      </c>
      <c r="I4219" s="8" t="s">
        <v>8159</v>
      </c>
      <c r="J4219" s="9" t="s">
        <v>16</v>
      </c>
    </row>
    <row r="4220" spans="1:10">
      <c r="A4220" s="12">
        <v>45429</v>
      </c>
      <c r="B4220" s="16" t="s">
        <v>113</v>
      </c>
      <c r="C4220" s="1" t="s">
        <v>2935</v>
      </c>
      <c r="D4220" s="8">
        <v>8513899</v>
      </c>
      <c r="E4220" s="8" t="s">
        <v>2936</v>
      </c>
      <c r="F4220" s="8">
        <v>2</v>
      </c>
      <c r="G4220" s="9">
        <v>4</v>
      </c>
      <c r="H4220" s="1">
        <v>2</v>
      </c>
      <c r="I4220" s="8">
        <v>608.55999999999995</v>
      </c>
      <c r="J4220" s="9" t="s">
        <v>22</v>
      </c>
    </row>
    <row r="4221" spans="1:10">
      <c r="A4221" s="12">
        <v>45429</v>
      </c>
      <c r="B4221" s="16" t="s">
        <v>113</v>
      </c>
      <c r="C4221" s="1" t="s">
        <v>4880</v>
      </c>
      <c r="D4221" s="8">
        <v>932366</v>
      </c>
      <c r="E4221" s="8" t="s">
        <v>8160</v>
      </c>
      <c r="F4221" s="8">
        <v>0</v>
      </c>
      <c r="G4221" s="9">
        <v>1</v>
      </c>
      <c r="H4221" s="1">
        <v>1</v>
      </c>
      <c r="I4221" s="8">
        <v>219.13</v>
      </c>
      <c r="J4221" s="9" t="s">
        <v>22</v>
      </c>
    </row>
    <row r="4222" spans="1:10">
      <c r="A4222" s="12">
        <v>45429</v>
      </c>
      <c r="B4222" s="16" t="s">
        <v>113</v>
      </c>
      <c r="C4222" s="1" t="s">
        <v>1516</v>
      </c>
      <c r="D4222" s="8">
        <v>787125</v>
      </c>
      <c r="E4222" s="8" t="s">
        <v>6216</v>
      </c>
      <c r="F4222" s="8">
        <v>16</v>
      </c>
      <c r="G4222" s="9">
        <v>51</v>
      </c>
      <c r="H4222" s="1">
        <v>35</v>
      </c>
      <c r="I4222" s="8">
        <v>594.61</v>
      </c>
      <c r="J4222" s="9" t="s">
        <v>26</v>
      </c>
    </row>
    <row r="4223" spans="1:10">
      <c r="A4223" s="12">
        <v>45429</v>
      </c>
      <c r="B4223" s="16" t="s">
        <v>113</v>
      </c>
      <c r="C4223" s="1" t="s">
        <v>8161</v>
      </c>
      <c r="D4223" s="8">
        <v>561486</v>
      </c>
      <c r="E4223" s="8" t="s">
        <v>8162</v>
      </c>
      <c r="F4223" s="8">
        <v>6</v>
      </c>
      <c r="G4223" s="9">
        <v>4</v>
      </c>
      <c r="H4223" s="1" t="s">
        <v>1014</v>
      </c>
      <c r="I4223" s="8" t="s">
        <v>8163</v>
      </c>
      <c r="J4223" s="9" t="s">
        <v>12</v>
      </c>
    </row>
    <row r="4224" spans="1:10">
      <c r="A4224" s="12">
        <v>45429</v>
      </c>
      <c r="B4224" s="16" t="s">
        <v>113</v>
      </c>
      <c r="C4224" s="1" t="s">
        <v>8164</v>
      </c>
      <c r="D4224" s="8">
        <v>894654</v>
      </c>
      <c r="E4224" s="8" t="s">
        <v>8165</v>
      </c>
      <c r="F4224" s="8">
        <v>8</v>
      </c>
      <c r="G4224" s="9">
        <v>11</v>
      </c>
      <c r="H4224" s="1">
        <v>3</v>
      </c>
      <c r="I4224" s="8">
        <v>80.709999999999994</v>
      </c>
      <c r="J4224" s="9" t="s">
        <v>12</v>
      </c>
    </row>
    <row r="4225" spans="1:10">
      <c r="A4225" s="12">
        <v>45429</v>
      </c>
      <c r="B4225" s="16" t="s">
        <v>113</v>
      </c>
      <c r="C4225" s="1" t="s">
        <v>8166</v>
      </c>
      <c r="D4225" s="8">
        <v>526637</v>
      </c>
      <c r="E4225" s="8" t="s">
        <v>8167</v>
      </c>
      <c r="F4225" s="8">
        <v>27</v>
      </c>
      <c r="G4225" s="9">
        <v>22</v>
      </c>
      <c r="H4225" s="1" t="s">
        <v>3799</v>
      </c>
      <c r="I4225" s="8" t="s">
        <v>8168</v>
      </c>
      <c r="J4225" s="9" t="s">
        <v>12</v>
      </c>
    </row>
    <row r="4226" spans="1:10">
      <c r="A4226" s="12">
        <v>45429</v>
      </c>
      <c r="B4226" s="16" t="s">
        <v>113</v>
      </c>
      <c r="C4226" s="1" t="s">
        <v>8169</v>
      </c>
      <c r="D4226" s="8">
        <v>7388925</v>
      </c>
      <c r="E4226" s="8" t="s">
        <v>8170</v>
      </c>
      <c r="F4226" s="8">
        <v>7</v>
      </c>
      <c r="G4226" s="9">
        <v>11</v>
      </c>
      <c r="H4226" s="1">
        <v>4</v>
      </c>
      <c r="I4226" s="8">
        <v>211.39</v>
      </c>
      <c r="J4226" s="9" t="s">
        <v>12</v>
      </c>
    </row>
    <row r="4227" spans="1:10">
      <c r="A4227" s="12">
        <v>45429</v>
      </c>
      <c r="B4227" s="16" t="s">
        <v>113</v>
      </c>
      <c r="C4227" s="1" t="s">
        <v>8171</v>
      </c>
      <c r="D4227" s="8">
        <v>911220</v>
      </c>
      <c r="E4227" s="8" t="s">
        <v>4169</v>
      </c>
      <c r="F4227" s="8">
        <v>976</v>
      </c>
      <c r="G4227" s="9">
        <v>962</v>
      </c>
      <c r="H4227" s="1" t="s">
        <v>3846</v>
      </c>
      <c r="I4227" s="8" t="s">
        <v>8172</v>
      </c>
      <c r="J4227" s="9" t="s">
        <v>12</v>
      </c>
    </row>
    <row r="4228" spans="1:10">
      <c r="A4228" s="12">
        <v>45429</v>
      </c>
      <c r="B4228" s="16" t="s">
        <v>113</v>
      </c>
      <c r="C4228" s="1" t="s">
        <v>6995</v>
      </c>
      <c r="D4228" s="8">
        <v>508962</v>
      </c>
      <c r="E4228" s="8" t="s">
        <v>4627</v>
      </c>
      <c r="F4228" s="8">
        <v>6</v>
      </c>
      <c r="G4228" s="9">
        <v>7</v>
      </c>
      <c r="H4228" s="1">
        <v>1</v>
      </c>
      <c r="I4228" s="8">
        <v>189.76</v>
      </c>
      <c r="J4228" s="9" t="s">
        <v>22</v>
      </c>
    </row>
    <row r="4229" spans="1:10">
      <c r="A4229" s="12">
        <v>45429</v>
      </c>
      <c r="B4229" s="16" t="s">
        <v>113</v>
      </c>
      <c r="C4229" s="1" t="s">
        <v>6997</v>
      </c>
      <c r="D4229" s="8">
        <v>114242</v>
      </c>
      <c r="E4229" s="8" t="s">
        <v>8173</v>
      </c>
      <c r="F4229" s="8">
        <v>46</v>
      </c>
      <c r="G4229" s="9">
        <v>45</v>
      </c>
      <c r="H4229" s="1" t="s">
        <v>999</v>
      </c>
      <c r="I4229" s="8" t="s">
        <v>8174</v>
      </c>
      <c r="J4229" s="9" t="s">
        <v>24</v>
      </c>
    </row>
    <row r="4230" spans="1:10">
      <c r="A4230" s="12">
        <v>45429</v>
      </c>
      <c r="B4230" s="16" t="s">
        <v>113</v>
      </c>
      <c r="C4230" s="1" t="s">
        <v>5158</v>
      </c>
      <c r="D4230" s="8">
        <v>352475</v>
      </c>
      <c r="E4230" s="8" t="s">
        <v>7441</v>
      </c>
      <c r="F4230" s="8">
        <v>20</v>
      </c>
      <c r="G4230" s="9">
        <v>45</v>
      </c>
      <c r="H4230" s="1">
        <v>25</v>
      </c>
      <c r="I4230" s="8">
        <v>1439.75</v>
      </c>
      <c r="J4230" s="9" t="s">
        <v>22</v>
      </c>
    </row>
    <row r="4231" spans="1:10">
      <c r="A4231" s="12">
        <v>45429</v>
      </c>
      <c r="B4231" s="16" t="s">
        <v>113</v>
      </c>
      <c r="C4231" s="1" t="s">
        <v>8175</v>
      </c>
      <c r="D4231" s="8">
        <v>843796</v>
      </c>
      <c r="E4231" s="8" t="s">
        <v>2192</v>
      </c>
      <c r="F4231" s="8">
        <v>164</v>
      </c>
      <c r="G4231" s="9">
        <v>159</v>
      </c>
      <c r="H4231" s="1" t="s">
        <v>3799</v>
      </c>
      <c r="I4231" s="8" t="s">
        <v>8176</v>
      </c>
      <c r="J4231" s="9" t="s">
        <v>12</v>
      </c>
    </row>
    <row r="4232" spans="1:10">
      <c r="A4232" s="12">
        <v>45429</v>
      </c>
      <c r="B4232" s="16" t="s">
        <v>113</v>
      </c>
      <c r="C4232" s="1" t="s">
        <v>7172</v>
      </c>
      <c r="D4232" s="8">
        <v>530396</v>
      </c>
      <c r="E4232" s="8" t="s">
        <v>8177</v>
      </c>
      <c r="F4232" s="8">
        <v>2</v>
      </c>
      <c r="G4232" s="9">
        <v>3</v>
      </c>
      <c r="H4232" s="1">
        <v>1</v>
      </c>
      <c r="I4232" s="8">
        <v>301.64999999999998</v>
      </c>
      <c r="J4232" s="9" t="s">
        <v>22</v>
      </c>
    </row>
    <row r="4233" spans="1:10">
      <c r="A4233" s="12">
        <v>45429</v>
      </c>
      <c r="B4233" s="16" t="s">
        <v>113</v>
      </c>
      <c r="C4233" s="1" t="s">
        <v>8178</v>
      </c>
      <c r="D4233" s="8">
        <v>346411</v>
      </c>
      <c r="E4233" s="8" t="s">
        <v>8179</v>
      </c>
      <c r="F4233" s="8">
        <v>0</v>
      </c>
      <c r="G4233" s="9">
        <v>18</v>
      </c>
      <c r="H4233" s="1">
        <v>18</v>
      </c>
      <c r="I4233" s="8">
        <v>21.69</v>
      </c>
      <c r="J4233" s="9" t="s">
        <v>22</v>
      </c>
    </row>
    <row r="4234" spans="1:10">
      <c r="A4234" s="12">
        <v>45429</v>
      </c>
      <c r="B4234" s="16" t="s">
        <v>113</v>
      </c>
      <c r="C4234" s="1" t="s">
        <v>3271</v>
      </c>
      <c r="D4234" s="8">
        <v>320549</v>
      </c>
      <c r="E4234" s="8" t="s">
        <v>5423</v>
      </c>
      <c r="F4234" s="8">
        <v>7</v>
      </c>
      <c r="G4234" s="9">
        <v>12</v>
      </c>
      <c r="H4234" s="1">
        <v>5</v>
      </c>
      <c r="I4234" s="8">
        <v>959.1</v>
      </c>
      <c r="J4234" s="9" t="s">
        <v>26</v>
      </c>
    </row>
    <row r="4235" spans="1:10">
      <c r="A4235" s="12">
        <v>45429</v>
      </c>
      <c r="B4235" s="16" t="s">
        <v>113</v>
      </c>
      <c r="C4235" s="1" t="s">
        <v>8180</v>
      </c>
      <c r="D4235" s="8">
        <v>5242802</v>
      </c>
      <c r="E4235" s="8" t="s">
        <v>8181</v>
      </c>
      <c r="F4235" s="8">
        <v>10</v>
      </c>
      <c r="G4235" s="9">
        <v>12</v>
      </c>
      <c r="H4235" s="1">
        <v>2</v>
      </c>
      <c r="I4235" s="8">
        <v>196.06</v>
      </c>
      <c r="J4235" s="9" t="s">
        <v>22</v>
      </c>
    </row>
    <row r="4236" spans="1:10">
      <c r="A4236" s="12">
        <v>45429</v>
      </c>
      <c r="B4236" s="16" t="s">
        <v>113</v>
      </c>
      <c r="C4236" s="1" t="s">
        <v>8182</v>
      </c>
      <c r="D4236" s="8">
        <v>781242</v>
      </c>
      <c r="E4236" s="8" t="s">
        <v>3765</v>
      </c>
      <c r="F4236" s="8">
        <v>614</v>
      </c>
      <c r="G4236" s="9">
        <v>693</v>
      </c>
      <c r="H4236" s="1">
        <v>79</v>
      </c>
      <c r="I4236" s="8">
        <v>105.7</v>
      </c>
      <c r="J4236" s="9" t="s">
        <v>43</v>
      </c>
    </row>
    <row r="4237" spans="1:10">
      <c r="A4237" s="12">
        <v>45429</v>
      </c>
      <c r="B4237" s="16" t="s">
        <v>113</v>
      </c>
      <c r="C4237" s="1" t="s">
        <v>3395</v>
      </c>
      <c r="D4237" s="8">
        <v>473576</v>
      </c>
      <c r="E4237" s="8" t="s">
        <v>3307</v>
      </c>
      <c r="F4237" s="8">
        <v>31</v>
      </c>
      <c r="G4237" s="9">
        <v>62</v>
      </c>
      <c r="H4237" s="1">
        <v>31</v>
      </c>
      <c r="I4237" s="8">
        <v>191.33</v>
      </c>
      <c r="J4237" s="9" t="s">
        <v>43</v>
      </c>
    </row>
    <row r="4238" spans="1:10">
      <c r="A4238" s="12">
        <v>45429</v>
      </c>
      <c r="B4238" s="16" t="s">
        <v>113</v>
      </c>
      <c r="C4238" s="1" t="s">
        <v>8183</v>
      </c>
      <c r="D4238" s="8">
        <v>344615</v>
      </c>
      <c r="E4238" s="8" t="s">
        <v>7913</v>
      </c>
      <c r="F4238" s="8">
        <v>3548</v>
      </c>
      <c r="G4238" s="9">
        <v>1523</v>
      </c>
      <c r="H4238" s="1" t="s">
        <v>8184</v>
      </c>
      <c r="I4238" s="8" t="s">
        <v>8185</v>
      </c>
      <c r="J4238" s="9" t="s">
        <v>14</v>
      </c>
    </row>
    <row r="4239" spans="1:10">
      <c r="A4239" s="12">
        <v>45429</v>
      </c>
      <c r="B4239" s="16" t="s">
        <v>113</v>
      </c>
      <c r="C4239" s="1" t="s">
        <v>7976</v>
      </c>
      <c r="D4239" s="8">
        <v>840684</v>
      </c>
      <c r="E4239" s="8" t="s">
        <v>7977</v>
      </c>
      <c r="F4239" s="8">
        <v>9</v>
      </c>
      <c r="G4239" s="9">
        <v>7</v>
      </c>
      <c r="H4239" s="1" t="s">
        <v>310</v>
      </c>
      <c r="I4239" s="8" t="s">
        <v>8045</v>
      </c>
      <c r="J4239" s="9" t="s">
        <v>12</v>
      </c>
    </row>
    <row r="4240" spans="1:10">
      <c r="A4240" s="12">
        <v>45429</v>
      </c>
      <c r="B4240" s="16" t="s">
        <v>113</v>
      </c>
      <c r="C4240" s="1" t="s">
        <v>8186</v>
      </c>
      <c r="D4240" s="8">
        <v>698811</v>
      </c>
      <c r="E4240" s="8" t="s">
        <v>6283</v>
      </c>
      <c r="F4240" s="8">
        <v>35</v>
      </c>
      <c r="G4240" s="9">
        <v>30</v>
      </c>
      <c r="H4240" s="1" t="s">
        <v>1161</v>
      </c>
      <c r="I4240" s="8" t="s">
        <v>8187</v>
      </c>
      <c r="J4240" s="9" t="s">
        <v>12</v>
      </c>
    </row>
    <row r="4241" spans="1:10">
      <c r="A4241" s="12">
        <v>45429</v>
      </c>
      <c r="B4241" s="16" t="s">
        <v>113</v>
      </c>
      <c r="C4241" s="1" t="s">
        <v>7462</v>
      </c>
      <c r="D4241" s="8">
        <v>8399036</v>
      </c>
      <c r="E4241" s="8" t="s">
        <v>7463</v>
      </c>
      <c r="F4241" s="8">
        <v>14</v>
      </c>
      <c r="G4241" s="9">
        <v>10</v>
      </c>
      <c r="H4241" s="1" t="s">
        <v>478</v>
      </c>
      <c r="I4241" s="8" t="s">
        <v>8188</v>
      </c>
      <c r="J4241" s="9" t="s">
        <v>45</v>
      </c>
    </row>
    <row r="4242" spans="1:10">
      <c r="A4242" s="12">
        <v>45429</v>
      </c>
      <c r="B4242" s="16" t="s">
        <v>113</v>
      </c>
      <c r="C4242" s="1" t="s">
        <v>1378</v>
      </c>
      <c r="D4242" s="8">
        <v>347125</v>
      </c>
      <c r="E4242" s="8" t="s">
        <v>4047</v>
      </c>
      <c r="F4242" s="8">
        <v>14</v>
      </c>
      <c r="G4242" s="9">
        <v>6</v>
      </c>
      <c r="H4242" s="1" t="s">
        <v>1459</v>
      </c>
      <c r="I4242" s="8" t="s">
        <v>8189</v>
      </c>
      <c r="J4242" s="9" t="s">
        <v>45</v>
      </c>
    </row>
    <row r="4243" spans="1:10">
      <c r="A4243" s="12">
        <v>45429</v>
      </c>
      <c r="B4243" s="16" t="s">
        <v>113</v>
      </c>
      <c r="C4243" s="1" t="s">
        <v>5185</v>
      </c>
      <c r="D4243" s="8">
        <v>209692</v>
      </c>
      <c r="E4243" s="8" t="s">
        <v>5841</v>
      </c>
      <c r="F4243" s="8">
        <v>53</v>
      </c>
      <c r="G4243" s="9">
        <v>78</v>
      </c>
      <c r="H4243" s="1">
        <v>25</v>
      </c>
      <c r="I4243" s="8">
        <v>42.25</v>
      </c>
      <c r="J4243" s="9" t="s">
        <v>12</v>
      </c>
    </row>
    <row r="4244" spans="1:10">
      <c r="A4244" s="12">
        <v>45429</v>
      </c>
      <c r="B4244" s="16" t="s">
        <v>113</v>
      </c>
      <c r="C4244" s="1" t="s">
        <v>6153</v>
      </c>
      <c r="D4244" s="8">
        <v>9059891</v>
      </c>
      <c r="E4244" s="8" t="s">
        <v>6154</v>
      </c>
      <c r="F4244" s="8">
        <v>71</v>
      </c>
      <c r="G4244" s="9">
        <v>41</v>
      </c>
      <c r="H4244" s="1" t="s">
        <v>2249</v>
      </c>
      <c r="I4244" s="8" t="s">
        <v>8190</v>
      </c>
      <c r="J4244" s="9" t="s">
        <v>47</v>
      </c>
    </row>
    <row r="4245" spans="1:10">
      <c r="A4245" s="12">
        <v>45429</v>
      </c>
      <c r="B4245" s="16" t="s">
        <v>113</v>
      </c>
      <c r="C4245" s="1" t="s">
        <v>8191</v>
      </c>
      <c r="D4245" s="8">
        <v>667653</v>
      </c>
      <c r="E4245" s="8" t="s">
        <v>8192</v>
      </c>
      <c r="F4245" s="8">
        <v>24</v>
      </c>
      <c r="G4245" s="9">
        <v>4</v>
      </c>
      <c r="H4245" s="1" t="s">
        <v>337</v>
      </c>
      <c r="I4245" s="8" t="s">
        <v>8193</v>
      </c>
      <c r="J4245" s="9" t="s">
        <v>45</v>
      </c>
    </row>
    <row r="4246" spans="1:10">
      <c r="A4246" s="12">
        <v>45429</v>
      </c>
      <c r="B4246" s="16" t="s">
        <v>113</v>
      </c>
      <c r="C4246" s="1" t="s">
        <v>4700</v>
      </c>
      <c r="D4246" s="8">
        <v>508485</v>
      </c>
      <c r="E4246" s="8" t="s">
        <v>4701</v>
      </c>
      <c r="F4246" s="8">
        <v>19</v>
      </c>
      <c r="G4246" s="9">
        <v>33</v>
      </c>
      <c r="H4246" s="1">
        <v>14</v>
      </c>
      <c r="I4246" s="8">
        <v>76.41</v>
      </c>
      <c r="J4246" s="9" t="s">
        <v>43</v>
      </c>
    </row>
    <row r="4247" spans="1:10">
      <c r="A4247" s="12">
        <v>45429</v>
      </c>
      <c r="B4247" s="16" t="s">
        <v>113</v>
      </c>
      <c r="C4247" s="1" t="s">
        <v>7481</v>
      </c>
      <c r="D4247" s="8">
        <v>143303</v>
      </c>
      <c r="E4247" s="8" t="s">
        <v>8194</v>
      </c>
      <c r="F4247" s="8">
        <v>5</v>
      </c>
      <c r="G4247" s="9">
        <v>7</v>
      </c>
      <c r="H4247" s="1">
        <v>2</v>
      </c>
      <c r="I4247" s="8">
        <v>650.58000000000004</v>
      </c>
      <c r="J4247" s="9" t="s">
        <v>22</v>
      </c>
    </row>
    <row r="4248" spans="1:10">
      <c r="A4248" s="12">
        <v>45429</v>
      </c>
      <c r="B4248" s="16" t="s">
        <v>113</v>
      </c>
      <c r="C4248" s="1" t="s">
        <v>7483</v>
      </c>
      <c r="D4248" s="8">
        <v>830150</v>
      </c>
      <c r="E4248" s="8" t="s">
        <v>8195</v>
      </c>
      <c r="F4248" s="8">
        <v>7</v>
      </c>
      <c r="G4248" s="9">
        <v>8</v>
      </c>
      <c r="H4248" s="1">
        <v>1</v>
      </c>
      <c r="I4248" s="8">
        <v>292.76</v>
      </c>
      <c r="J4248" s="9" t="s">
        <v>22</v>
      </c>
    </row>
    <row r="4249" spans="1:10">
      <c r="A4249" s="12">
        <v>45429</v>
      </c>
      <c r="B4249" s="16" t="s">
        <v>113</v>
      </c>
      <c r="C4249" s="1" t="s">
        <v>8196</v>
      </c>
      <c r="D4249" s="8">
        <v>197559</v>
      </c>
      <c r="E4249" s="8" t="s">
        <v>8197</v>
      </c>
      <c r="F4249" s="8">
        <v>3</v>
      </c>
      <c r="G4249" s="9">
        <v>1</v>
      </c>
      <c r="H4249" s="1" t="s">
        <v>310</v>
      </c>
      <c r="I4249" s="8" t="s">
        <v>8198</v>
      </c>
      <c r="J4249" s="9" t="s">
        <v>47</v>
      </c>
    </row>
    <row r="4250" spans="1:10">
      <c r="A4250" s="12">
        <v>45429</v>
      </c>
      <c r="B4250" s="16" t="s">
        <v>113</v>
      </c>
      <c r="C4250" s="1" t="s">
        <v>7880</v>
      </c>
      <c r="D4250" s="8">
        <v>9773183</v>
      </c>
      <c r="E4250" s="8" t="s">
        <v>7881</v>
      </c>
      <c r="F4250" s="8">
        <v>40</v>
      </c>
      <c r="G4250" s="9">
        <v>0</v>
      </c>
      <c r="H4250" s="1" t="s">
        <v>321</v>
      </c>
      <c r="I4250" s="8" t="s">
        <v>8199</v>
      </c>
      <c r="J4250" s="9" t="s">
        <v>26</v>
      </c>
    </row>
    <row r="4251" spans="1:10">
      <c r="A4251" s="12">
        <v>45429</v>
      </c>
      <c r="B4251" s="16" t="s">
        <v>113</v>
      </c>
      <c r="C4251" s="1" t="s">
        <v>5541</v>
      </c>
      <c r="D4251" s="8">
        <v>246428</v>
      </c>
      <c r="E4251" s="8" t="s">
        <v>7910</v>
      </c>
      <c r="F4251" s="8">
        <v>219</v>
      </c>
      <c r="G4251" s="9">
        <v>275</v>
      </c>
      <c r="H4251" s="1">
        <v>56</v>
      </c>
      <c r="I4251" s="8">
        <v>6325.14</v>
      </c>
      <c r="J4251" s="9" t="s">
        <v>24</v>
      </c>
    </row>
    <row r="4252" spans="1:10">
      <c r="A4252" s="12">
        <v>45429</v>
      </c>
      <c r="B4252" s="16" t="s">
        <v>113</v>
      </c>
      <c r="C4252" s="1" t="s">
        <v>5541</v>
      </c>
      <c r="D4252" s="8">
        <v>246428</v>
      </c>
      <c r="E4252" s="8" t="s">
        <v>7910</v>
      </c>
      <c r="F4252" s="8">
        <v>219</v>
      </c>
      <c r="G4252" s="9">
        <v>221</v>
      </c>
      <c r="H4252" s="1">
        <v>2</v>
      </c>
      <c r="I4252" s="8">
        <v>225.89</v>
      </c>
      <c r="J4252" s="9" t="s">
        <v>22</v>
      </c>
    </row>
    <row r="4253" spans="1:10">
      <c r="A4253" s="12">
        <v>45429</v>
      </c>
      <c r="B4253" s="16" t="s">
        <v>113</v>
      </c>
      <c r="C4253" s="1" t="s">
        <v>597</v>
      </c>
      <c r="D4253" s="8">
        <v>4867914</v>
      </c>
      <c r="E4253" s="8" t="s">
        <v>7890</v>
      </c>
      <c r="F4253" s="8">
        <v>16</v>
      </c>
      <c r="G4253" s="9">
        <v>12</v>
      </c>
      <c r="H4253" s="1" t="s">
        <v>478</v>
      </c>
      <c r="I4253" s="8" t="s">
        <v>8200</v>
      </c>
      <c r="J4253" s="9" t="s">
        <v>14</v>
      </c>
    </row>
    <row r="4254" spans="1:10">
      <c r="A4254" s="12">
        <v>45429</v>
      </c>
      <c r="B4254" s="16" t="s">
        <v>113</v>
      </c>
      <c r="C4254" s="1" t="s">
        <v>7285</v>
      </c>
      <c r="D4254" s="8">
        <v>6635026</v>
      </c>
      <c r="E4254" s="8" t="s">
        <v>7286</v>
      </c>
      <c r="F4254" s="8">
        <v>17</v>
      </c>
      <c r="G4254" s="9">
        <v>15</v>
      </c>
      <c r="H4254" s="1" t="s">
        <v>310</v>
      </c>
      <c r="I4254" s="8" t="s">
        <v>8201</v>
      </c>
      <c r="J4254" s="9" t="s">
        <v>47</v>
      </c>
    </row>
    <row r="4255" spans="1:10">
      <c r="A4255" s="12">
        <v>45429</v>
      </c>
      <c r="B4255" s="16" t="s">
        <v>113</v>
      </c>
      <c r="C4255" s="1" t="s">
        <v>5202</v>
      </c>
      <c r="D4255" s="8">
        <v>595671</v>
      </c>
      <c r="E4255" s="8" t="s">
        <v>8202</v>
      </c>
      <c r="F4255" s="8">
        <v>135</v>
      </c>
      <c r="G4255" s="9">
        <v>126</v>
      </c>
      <c r="H4255" s="1" t="s">
        <v>482</v>
      </c>
      <c r="I4255" s="8" t="s">
        <v>8203</v>
      </c>
      <c r="J4255" s="9" t="s">
        <v>47</v>
      </c>
    </row>
    <row r="4256" spans="1:10">
      <c r="A4256" s="12">
        <v>45429</v>
      </c>
      <c r="B4256" s="16" t="s">
        <v>113</v>
      </c>
      <c r="C4256" s="1" t="s">
        <v>7602</v>
      </c>
      <c r="D4256" s="8">
        <v>8516909</v>
      </c>
      <c r="E4256" s="8" t="s">
        <v>7791</v>
      </c>
      <c r="F4256" s="8">
        <v>0</v>
      </c>
      <c r="G4256" s="9">
        <v>1</v>
      </c>
      <c r="H4256" s="1">
        <v>1</v>
      </c>
      <c r="I4256" s="8">
        <v>509</v>
      </c>
      <c r="J4256" s="9" t="s">
        <v>26</v>
      </c>
    </row>
    <row r="4257" spans="1:10">
      <c r="A4257" s="12">
        <v>45429</v>
      </c>
      <c r="B4257" s="16" t="s">
        <v>113</v>
      </c>
      <c r="C4257" s="1" t="s">
        <v>3953</v>
      </c>
      <c r="D4257" s="8">
        <v>791378</v>
      </c>
      <c r="E4257" s="8" t="s">
        <v>8204</v>
      </c>
      <c r="F4257" s="8">
        <v>7</v>
      </c>
      <c r="G4257" s="9">
        <v>15</v>
      </c>
      <c r="H4257" s="1">
        <v>8</v>
      </c>
      <c r="I4257" s="8">
        <v>150.79</v>
      </c>
      <c r="J4257" s="9" t="s">
        <v>43</v>
      </c>
    </row>
    <row r="4258" spans="1:10">
      <c r="A4258" s="12">
        <v>45429</v>
      </c>
      <c r="B4258" s="16" t="s">
        <v>113</v>
      </c>
      <c r="C4258" s="1" t="s">
        <v>4526</v>
      </c>
      <c r="D4258" s="8">
        <v>592812</v>
      </c>
      <c r="E4258" s="8" t="s">
        <v>8205</v>
      </c>
      <c r="F4258" s="8">
        <v>2</v>
      </c>
      <c r="G4258" s="9">
        <v>8</v>
      </c>
      <c r="H4258" s="1">
        <v>6</v>
      </c>
      <c r="I4258" s="8">
        <v>219.9</v>
      </c>
      <c r="J4258" s="9" t="s">
        <v>12</v>
      </c>
    </row>
    <row r="4259" spans="1:10">
      <c r="A4259" s="12">
        <v>45429</v>
      </c>
      <c r="B4259" s="16" t="s">
        <v>113</v>
      </c>
      <c r="C4259" s="1" t="s">
        <v>3411</v>
      </c>
      <c r="D4259" s="8">
        <v>192018</v>
      </c>
      <c r="E4259" s="8" t="s">
        <v>8206</v>
      </c>
      <c r="F4259" s="8">
        <v>13</v>
      </c>
      <c r="G4259" s="9">
        <v>20</v>
      </c>
      <c r="H4259" s="1">
        <v>7</v>
      </c>
      <c r="I4259" s="8">
        <v>439.99</v>
      </c>
      <c r="J4259" s="9" t="s">
        <v>28</v>
      </c>
    </row>
    <row r="4260" spans="1:10">
      <c r="A4260" s="12">
        <v>45429</v>
      </c>
      <c r="B4260" s="16" t="s">
        <v>113</v>
      </c>
      <c r="C4260" s="1" t="s">
        <v>8207</v>
      </c>
      <c r="D4260" s="8">
        <v>965028</v>
      </c>
      <c r="E4260" s="8" t="s">
        <v>8208</v>
      </c>
      <c r="F4260" s="8">
        <v>11</v>
      </c>
      <c r="G4260" s="9">
        <v>10</v>
      </c>
      <c r="H4260" s="1" t="s">
        <v>538</v>
      </c>
      <c r="I4260" s="8" t="s">
        <v>8209</v>
      </c>
      <c r="J4260" s="9" t="s">
        <v>12</v>
      </c>
    </row>
    <row r="4261" spans="1:10">
      <c r="A4261" s="12">
        <v>45429</v>
      </c>
      <c r="B4261" s="16" t="s">
        <v>113</v>
      </c>
      <c r="C4261" s="1" t="s">
        <v>7901</v>
      </c>
      <c r="D4261" s="8">
        <v>8038176</v>
      </c>
      <c r="E4261" s="8" t="s">
        <v>8210</v>
      </c>
      <c r="F4261" s="8">
        <v>24</v>
      </c>
      <c r="G4261" s="9">
        <v>30</v>
      </c>
      <c r="H4261" s="1">
        <v>6</v>
      </c>
      <c r="I4261" s="8">
        <v>664.74</v>
      </c>
      <c r="J4261" s="9" t="s">
        <v>26</v>
      </c>
    </row>
    <row r="4262" spans="1:10">
      <c r="A4262" s="12">
        <v>45429</v>
      </c>
      <c r="B4262" s="16" t="s">
        <v>113</v>
      </c>
      <c r="C4262" s="1" t="s">
        <v>7717</v>
      </c>
      <c r="D4262" s="8">
        <v>9319659</v>
      </c>
      <c r="E4262" s="8" t="s">
        <v>8211</v>
      </c>
      <c r="F4262" s="8">
        <v>20</v>
      </c>
      <c r="G4262" s="9">
        <v>23</v>
      </c>
      <c r="H4262" s="1">
        <v>3</v>
      </c>
      <c r="I4262" s="8">
        <v>1558.59</v>
      </c>
      <c r="J4262" s="9" t="s">
        <v>24</v>
      </c>
    </row>
    <row r="4263" spans="1:10">
      <c r="A4263" s="12">
        <v>45429</v>
      </c>
      <c r="B4263" s="16" t="s">
        <v>113</v>
      </c>
      <c r="C4263" s="1" t="s">
        <v>8109</v>
      </c>
      <c r="D4263" s="8">
        <v>502711</v>
      </c>
      <c r="E4263" s="8" t="s">
        <v>8212</v>
      </c>
      <c r="F4263" s="8">
        <v>17</v>
      </c>
      <c r="G4263" s="9">
        <v>18</v>
      </c>
      <c r="H4263" s="1">
        <v>1</v>
      </c>
      <c r="I4263" s="8">
        <v>49.16</v>
      </c>
      <c r="J4263" s="9" t="s">
        <v>12</v>
      </c>
    </row>
    <row r="4264" spans="1:10">
      <c r="A4264" s="12">
        <v>45429</v>
      </c>
      <c r="B4264" s="16" t="s">
        <v>113</v>
      </c>
      <c r="C4264" s="1" t="s">
        <v>2191</v>
      </c>
      <c r="D4264" s="8">
        <v>843796</v>
      </c>
      <c r="E4264" s="8" t="s">
        <v>8213</v>
      </c>
      <c r="F4264" s="8">
        <v>372</v>
      </c>
      <c r="G4264" s="9">
        <v>360</v>
      </c>
      <c r="H4264" s="1" t="s">
        <v>3988</v>
      </c>
      <c r="I4264" s="8" t="s">
        <v>2193</v>
      </c>
      <c r="J4264" s="9" t="s">
        <v>12</v>
      </c>
    </row>
    <row r="4265" spans="1:10">
      <c r="A4265" s="12">
        <v>45429</v>
      </c>
      <c r="B4265" s="16" t="s">
        <v>113</v>
      </c>
      <c r="C4265" s="1" t="s">
        <v>8214</v>
      </c>
      <c r="D4265" s="8">
        <v>791378</v>
      </c>
      <c r="E4265" s="8" t="s">
        <v>8204</v>
      </c>
      <c r="F4265" s="8">
        <v>99</v>
      </c>
      <c r="G4265" s="9">
        <v>92</v>
      </c>
      <c r="H4265" s="1" t="s">
        <v>6255</v>
      </c>
      <c r="I4265" s="8" t="s">
        <v>8215</v>
      </c>
      <c r="J4265" s="9" t="s">
        <v>14</v>
      </c>
    </row>
    <row r="4266" spans="1:10">
      <c r="A4266" s="12">
        <v>45429</v>
      </c>
      <c r="B4266" s="16" t="s">
        <v>113</v>
      </c>
      <c r="C4266" s="1" t="s">
        <v>5895</v>
      </c>
      <c r="D4266" s="8">
        <v>508485</v>
      </c>
      <c r="E4266" s="8" t="s">
        <v>8216</v>
      </c>
      <c r="F4266" s="8">
        <v>239</v>
      </c>
      <c r="G4266" s="9">
        <v>236</v>
      </c>
      <c r="H4266" s="1" t="s">
        <v>553</v>
      </c>
      <c r="I4266" s="8" t="s">
        <v>8217</v>
      </c>
      <c r="J4266" s="9" t="s">
        <v>14</v>
      </c>
    </row>
    <row r="4267" spans="1:10">
      <c r="A4267" s="12">
        <v>45429</v>
      </c>
      <c r="B4267" s="16" t="s">
        <v>113</v>
      </c>
      <c r="C4267" s="1" t="s">
        <v>4034</v>
      </c>
      <c r="D4267" s="8">
        <v>965028</v>
      </c>
      <c r="E4267" s="8" t="s">
        <v>8208</v>
      </c>
      <c r="F4267" s="8">
        <v>8</v>
      </c>
      <c r="G4267" s="9">
        <v>0</v>
      </c>
      <c r="H4267" s="1" t="s">
        <v>3068</v>
      </c>
      <c r="I4267" s="8" t="s">
        <v>8218</v>
      </c>
      <c r="J4267" s="9" t="s">
        <v>47</v>
      </c>
    </row>
    <row r="4268" spans="1:10">
      <c r="A4268" s="12">
        <v>45429</v>
      </c>
      <c r="B4268" s="16" t="s">
        <v>113</v>
      </c>
      <c r="C4268" s="1" t="s">
        <v>8219</v>
      </c>
      <c r="D4268" s="8">
        <v>285581</v>
      </c>
      <c r="E4268" s="8" t="s">
        <v>8220</v>
      </c>
      <c r="F4268" s="8">
        <v>24</v>
      </c>
      <c r="G4268" s="9">
        <v>48</v>
      </c>
      <c r="H4268" s="1">
        <v>24</v>
      </c>
      <c r="I4268" s="8">
        <v>162.96</v>
      </c>
      <c r="J4268" s="9" t="s">
        <v>22</v>
      </c>
    </row>
    <row r="4269" spans="1:10">
      <c r="A4269" s="12">
        <v>45429</v>
      </c>
      <c r="B4269" s="16" t="s">
        <v>113</v>
      </c>
      <c r="C4269" s="1" t="s">
        <v>8221</v>
      </c>
      <c r="D4269" s="8">
        <v>246428</v>
      </c>
      <c r="E4269" s="8" t="s">
        <v>8222</v>
      </c>
      <c r="F4269" s="8">
        <v>135</v>
      </c>
      <c r="G4269" s="9">
        <v>134</v>
      </c>
      <c r="H4269" s="1" t="s">
        <v>538</v>
      </c>
      <c r="I4269" s="8" t="s">
        <v>8223</v>
      </c>
      <c r="J4269" s="9" t="s">
        <v>14</v>
      </c>
    </row>
    <row r="4270" spans="1:10">
      <c r="A4270" s="12">
        <v>45429</v>
      </c>
      <c r="B4270" s="16" t="s">
        <v>113</v>
      </c>
      <c r="C4270" s="1" t="s">
        <v>5563</v>
      </c>
      <c r="D4270" s="8">
        <v>4867914</v>
      </c>
      <c r="E4270" s="8" t="s">
        <v>8224</v>
      </c>
      <c r="F4270" s="8">
        <v>84</v>
      </c>
      <c r="G4270" s="9">
        <v>89</v>
      </c>
      <c r="H4270" s="1">
        <v>5</v>
      </c>
      <c r="I4270" s="8">
        <v>913.9</v>
      </c>
      <c r="J4270" s="9" t="s">
        <v>43</v>
      </c>
    </row>
    <row r="4271" spans="1:10">
      <c r="A4271" s="12">
        <v>45429</v>
      </c>
      <c r="B4271" s="16" t="s">
        <v>113</v>
      </c>
      <c r="C4271" s="1" t="s">
        <v>3781</v>
      </c>
      <c r="D4271" s="8">
        <v>781242</v>
      </c>
      <c r="E4271" s="8" t="s">
        <v>8225</v>
      </c>
      <c r="F4271" s="8">
        <v>72</v>
      </c>
      <c r="G4271" s="9">
        <v>0</v>
      </c>
      <c r="H4271" s="1" t="s">
        <v>8226</v>
      </c>
      <c r="I4271" s="8" t="s">
        <v>8227</v>
      </c>
      <c r="J4271" s="9" t="s">
        <v>14</v>
      </c>
    </row>
    <row r="4272" spans="1:10">
      <c r="A4272" s="12">
        <v>45429</v>
      </c>
      <c r="B4272" s="16" t="s">
        <v>113</v>
      </c>
      <c r="C4272" s="1" t="s">
        <v>3306</v>
      </c>
      <c r="D4272" s="8">
        <v>473576</v>
      </c>
      <c r="E4272" s="8" t="s">
        <v>8228</v>
      </c>
      <c r="F4272" s="8" t="s">
        <v>8229</v>
      </c>
      <c r="G4272" s="9">
        <v>210</v>
      </c>
      <c r="H4272" s="1" t="s">
        <v>1115</v>
      </c>
      <c r="I4272" s="8" t="s">
        <v>8230</v>
      </c>
      <c r="J4272" s="9" t="s">
        <v>14</v>
      </c>
    </row>
    <row r="4273" spans="1:10">
      <c r="A4273" s="12">
        <v>45429</v>
      </c>
      <c r="B4273" s="16" t="s">
        <v>113</v>
      </c>
      <c r="C4273" s="1" t="s">
        <v>3875</v>
      </c>
      <c r="D4273" s="8">
        <v>237154</v>
      </c>
      <c r="E4273" s="8" t="s">
        <v>8231</v>
      </c>
      <c r="F4273" s="8">
        <v>30</v>
      </c>
      <c r="G4273" s="9">
        <v>138</v>
      </c>
      <c r="H4273" s="1">
        <v>108</v>
      </c>
      <c r="I4273" s="8">
        <v>306.72000000000003</v>
      </c>
      <c r="J4273" s="9" t="s">
        <v>24</v>
      </c>
    </row>
    <row r="4274" spans="1:10">
      <c r="A4274" s="12">
        <v>45429</v>
      </c>
      <c r="B4274" s="16" t="s">
        <v>113</v>
      </c>
      <c r="C4274" s="1" t="s">
        <v>8232</v>
      </c>
      <c r="D4274" s="8">
        <v>667653</v>
      </c>
      <c r="E4274" s="8" t="s">
        <v>8233</v>
      </c>
      <c r="F4274" s="8">
        <v>112</v>
      </c>
      <c r="G4274" s="9">
        <v>131</v>
      </c>
      <c r="H4274" s="1">
        <v>19</v>
      </c>
      <c r="I4274" s="8">
        <v>326.8</v>
      </c>
      <c r="J4274" s="9" t="s">
        <v>45</v>
      </c>
    </row>
    <row r="4275" spans="1:10">
      <c r="A4275" s="12">
        <v>45429</v>
      </c>
      <c r="B4275" s="16" t="s">
        <v>113</v>
      </c>
      <c r="C4275" s="1" t="s">
        <v>2200</v>
      </c>
      <c r="D4275" s="8">
        <v>869367</v>
      </c>
      <c r="E4275" s="8" t="s">
        <v>6333</v>
      </c>
      <c r="F4275" s="8">
        <v>105</v>
      </c>
      <c r="G4275" s="9">
        <v>102</v>
      </c>
      <c r="H4275" s="1" t="s">
        <v>71</v>
      </c>
      <c r="I4275" s="8" t="s">
        <v>8234</v>
      </c>
      <c r="J4275" s="9" t="s">
        <v>14</v>
      </c>
    </row>
    <row r="4276" spans="1:10">
      <c r="A4276" s="12">
        <v>45429</v>
      </c>
      <c r="B4276" s="16" t="s">
        <v>113</v>
      </c>
      <c r="C4276" s="1" t="s">
        <v>7903</v>
      </c>
      <c r="D4276" s="8">
        <v>6585685</v>
      </c>
      <c r="E4276" s="8" t="s">
        <v>8235</v>
      </c>
      <c r="F4276" s="8">
        <v>240</v>
      </c>
      <c r="G4276" s="9">
        <v>280</v>
      </c>
      <c r="H4276" s="1">
        <v>40</v>
      </c>
      <c r="I4276" s="8">
        <v>299.2</v>
      </c>
      <c r="J4276" s="9" t="s">
        <v>28</v>
      </c>
    </row>
    <row r="4277" spans="1:10">
      <c r="A4277" s="12">
        <v>45429</v>
      </c>
      <c r="B4277" s="16" t="s">
        <v>113</v>
      </c>
      <c r="C4277" s="1" t="s">
        <v>7905</v>
      </c>
      <c r="D4277" s="8">
        <v>8200536</v>
      </c>
      <c r="E4277" s="8" t="s">
        <v>8236</v>
      </c>
      <c r="F4277" s="8">
        <v>7</v>
      </c>
      <c r="G4277" s="9">
        <v>6</v>
      </c>
      <c r="H4277" s="1" t="s">
        <v>79</v>
      </c>
      <c r="I4277" s="8" t="s">
        <v>8237</v>
      </c>
      <c r="J4277" s="9" t="s">
        <v>24</v>
      </c>
    </row>
    <row r="4278" spans="1:10">
      <c r="A4278" s="12">
        <v>45429</v>
      </c>
      <c r="B4278" s="16" t="s">
        <v>113</v>
      </c>
      <c r="C4278" s="1" t="s">
        <v>7909</v>
      </c>
      <c r="D4278" s="8">
        <v>246428</v>
      </c>
      <c r="E4278" s="8" t="s">
        <v>5542</v>
      </c>
      <c r="F4278" s="8">
        <v>55</v>
      </c>
      <c r="G4278" s="9">
        <v>54</v>
      </c>
      <c r="H4278" s="1" t="s">
        <v>79</v>
      </c>
      <c r="I4278" s="8" t="s">
        <v>8238</v>
      </c>
      <c r="J4278" s="9" t="s">
        <v>14</v>
      </c>
    </row>
    <row r="4279" spans="1:10">
      <c r="A4279" s="12">
        <v>45429</v>
      </c>
      <c r="B4279" s="16" t="s">
        <v>113</v>
      </c>
      <c r="C4279" s="1" t="s">
        <v>5001</v>
      </c>
      <c r="D4279" s="8">
        <v>843796</v>
      </c>
      <c r="E4279" s="8" t="s">
        <v>5002</v>
      </c>
      <c r="F4279" s="8">
        <v>288</v>
      </c>
      <c r="G4279" s="9">
        <v>264</v>
      </c>
      <c r="H4279" s="1" t="s">
        <v>421</v>
      </c>
      <c r="I4279" s="8" t="s">
        <v>8239</v>
      </c>
      <c r="J4279" s="9" t="s">
        <v>12</v>
      </c>
    </row>
    <row r="4280" spans="1:10">
      <c r="A4280" s="12">
        <v>45429</v>
      </c>
      <c r="B4280" s="16" t="s">
        <v>113</v>
      </c>
      <c r="C4280" s="1" t="s">
        <v>5222</v>
      </c>
      <c r="D4280" s="8">
        <v>347125</v>
      </c>
      <c r="E4280" s="8" t="s">
        <v>324</v>
      </c>
      <c r="F4280" s="8">
        <v>22</v>
      </c>
      <c r="G4280" s="9">
        <v>21</v>
      </c>
      <c r="H4280" s="1" t="s">
        <v>79</v>
      </c>
      <c r="I4280" s="8" t="s">
        <v>8240</v>
      </c>
      <c r="J4280" s="9" t="s">
        <v>14</v>
      </c>
    </row>
    <row r="4281" spans="1:10">
      <c r="A4281" s="12">
        <v>45429</v>
      </c>
      <c r="B4281" s="16" t="s">
        <v>113</v>
      </c>
      <c r="C4281" s="1" t="s">
        <v>6334</v>
      </c>
      <c r="D4281" s="8">
        <v>869367</v>
      </c>
      <c r="E4281" s="8" t="s">
        <v>6333</v>
      </c>
      <c r="F4281" s="8">
        <v>48</v>
      </c>
      <c r="G4281" s="9">
        <v>51</v>
      </c>
      <c r="H4281" s="1">
        <v>3</v>
      </c>
      <c r="I4281" s="8">
        <v>255.48</v>
      </c>
      <c r="J4281" s="9" t="s">
        <v>45</v>
      </c>
    </row>
    <row r="4282" spans="1:10">
      <c r="A4282" s="12">
        <v>45429</v>
      </c>
      <c r="B4282" s="16" t="s">
        <v>113</v>
      </c>
      <c r="C4282" s="1" t="s">
        <v>8241</v>
      </c>
      <c r="D4282" s="8">
        <v>347125</v>
      </c>
      <c r="E4282" s="8" t="s">
        <v>324</v>
      </c>
      <c r="F4282" s="8">
        <v>20</v>
      </c>
      <c r="G4282" s="9">
        <v>29</v>
      </c>
      <c r="H4282" s="1">
        <v>9</v>
      </c>
      <c r="I4282" s="8">
        <v>1087.83</v>
      </c>
      <c r="J4282" s="9" t="s">
        <v>45</v>
      </c>
    </row>
    <row r="4283" spans="1:10">
      <c r="A4283" s="12">
        <v>45429</v>
      </c>
      <c r="B4283" s="16" t="s">
        <v>113</v>
      </c>
      <c r="C4283" s="1" t="s">
        <v>8242</v>
      </c>
      <c r="D4283" s="8">
        <v>8399036</v>
      </c>
      <c r="E4283" s="8" t="s">
        <v>8243</v>
      </c>
      <c r="F4283" s="8">
        <v>2</v>
      </c>
      <c r="G4283" s="9">
        <v>9</v>
      </c>
      <c r="H4283" s="1">
        <v>7</v>
      </c>
      <c r="I4283" s="8">
        <v>1508.43</v>
      </c>
      <c r="J4283" s="9" t="s">
        <v>43</v>
      </c>
    </row>
    <row r="4284" spans="1:10">
      <c r="A4284" s="12">
        <v>45429</v>
      </c>
      <c r="B4284" s="16" t="s">
        <v>113</v>
      </c>
      <c r="C4284" s="1" t="s">
        <v>7933</v>
      </c>
      <c r="D4284" s="8">
        <v>2724332</v>
      </c>
      <c r="E4284" s="8" t="s">
        <v>110</v>
      </c>
      <c r="F4284" s="8">
        <v>8</v>
      </c>
      <c r="G4284" s="9">
        <v>5</v>
      </c>
      <c r="H4284" s="1" t="s">
        <v>71</v>
      </c>
      <c r="I4284" s="8" t="s">
        <v>8244</v>
      </c>
      <c r="J4284" s="9" t="s">
        <v>26</v>
      </c>
    </row>
    <row r="4285" spans="1:10">
      <c r="A4285" s="12">
        <v>45429</v>
      </c>
      <c r="B4285" s="16" t="s">
        <v>113</v>
      </c>
      <c r="C4285" s="1" t="s">
        <v>8245</v>
      </c>
      <c r="D4285" s="8">
        <v>192018</v>
      </c>
      <c r="E4285" s="8" t="s">
        <v>3412</v>
      </c>
      <c r="F4285" s="8">
        <v>1599</v>
      </c>
      <c r="G4285" s="9">
        <v>1600</v>
      </c>
      <c r="H4285" s="1">
        <v>1</v>
      </c>
      <c r="I4285" s="8">
        <v>62.85</v>
      </c>
      <c r="J4285" s="9" t="s">
        <v>43</v>
      </c>
    </row>
    <row r="4286" spans="1:10">
      <c r="A4286" s="12">
        <v>45429</v>
      </c>
      <c r="B4286" s="16" t="s">
        <v>113</v>
      </c>
      <c r="C4286" s="1" t="s">
        <v>7935</v>
      </c>
      <c r="D4286" s="8">
        <v>344615</v>
      </c>
      <c r="E4286" s="8" t="s">
        <v>8246</v>
      </c>
      <c r="F4286" s="8">
        <v>576</v>
      </c>
      <c r="G4286" s="9">
        <v>2592</v>
      </c>
      <c r="H4286" s="1">
        <v>2016</v>
      </c>
      <c r="I4286" s="8">
        <v>1054.3599999999999</v>
      </c>
      <c r="J4286" s="9" t="s">
        <v>43</v>
      </c>
    </row>
    <row r="4287" spans="1:10">
      <c r="A4287" s="12">
        <v>45429</v>
      </c>
      <c r="B4287" s="16" t="s">
        <v>113</v>
      </c>
      <c r="C4287" s="1" t="s">
        <v>8247</v>
      </c>
      <c r="D4287" s="8">
        <v>192018</v>
      </c>
      <c r="E4287" s="8" t="s">
        <v>3412</v>
      </c>
      <c r="F4287" s="8">
        <v>56</v>
      </c>
      <c r="G4287" s="9">
        <v>55</v>
      </c>
      <c r="H4287" s="1" t="s">
        <v>79</v>
      </c>
      <c r="I4287" s="8" t="s">
        <v>8248</v>
      </c>
      <c r="J4287" s="9" t="s">
        <v>14</v>
      </c>
    </row>
    <row r="4288" spans="1:10">
      <c r="A4288" s="12">
        <v>45429</v>
      </c>
      <c r="B4288" s="16" t="s">
        <v>113</v>
      </c>
      <c r="C4288" s="1" t="s">
        <v>8249</v>
      </c>
      <c r="D4288" s="8">
        <v>209692</v>
      </c>
      <c r="E4288" s="8" t="s">
        <v>5186</v>
      </c>
      <c r="F4288" s="8">
        <v>72</v>
      </c>
      <c r="G4288" s="9">
        <v>90</v>
      </c>
      <c r="H4288" s="1">
        <v>18</v>
      </c>
      <c r="I4288" s="8">
        <v>30.42</v>
      </c>
      <c r="J4288" s="9" t="s">
        <v>12</v>
      </c>
    </row>
    <row r="4289" spans="1:10">
      <c r="A4289" s="12">
        <v>45429</v>
      </c>
      <c r="B4289" s="16" t="s">
        <v>113</v>
      </c>
      <c r="C4289" s="1" t="s">
        <v>8250</v>
      </c>
      <c r="D4289" s="8">
        <v>1353862</v>
      </c>
      <c r="E4289" s="8" t="s">
        <v>3672</v>
      </c>
      <c r="F4289" s="8">
        <v>51</v>
      </c>
      <c r="G4289" s="9">
        <v>40</v>
      </c>
      <c r="H4289" s="1" t="s">
        <v>395</v>
      </c>
      <c r="I4289" s="8" t="s">
        <v>8251</v>
      </c>
      <c r="J4289" s="9" t="s">
        <v>14</v>
      </c>
    </row>
    <row r="4290" spans="1:10">
      <c r="A4290" s="12">
        <v>45429</v>
      </c>
      <c r="B4290" s="16" t="s">
        <v>113</v>
      </c>
      <c r="C4290" s="1" t="s">
        <v>7941</v>
      </c>
      <c r="D4290" s="8">
        <v>1353862</v>
      </c>
      <c r="E4290" s="8" t="s">
        <v>3672</v>
      </c>
      <c r="F4290" s="8">
        <v>20</v>
      </c>
      <c r="G4290" s="9">
        <v>26</v>
      </c>
      <c r="H4290" s="1">
        <v>6</v>
      </c>
      <c r="I4290" s="8">
        <v>264.17</v>
      </c>
      <c r="J4290" s="9" t="s">
        <v>43</v>
      </c>
    </row>
    <row r="4291" spans="1:10">
      <c r="A4291" s="12">
        <v>45429</v>
      </c>
      <c r="B4291" s="16" t="s">
        <v>113</v>
      </c>
      <c r="C4291" s="1" t="s">
        <v>8252</v>
      </c>
      <c r="D4291" s="8">
        <v>1353862</v>
      </c>
      <c r="E4291" s="8" t="s">
        <v>3672</v>
      </c>
      <c r="F4291" s="8">
        <v>2</v>
      </c>
      <c r="G4291" s="9">
        <v>5</v>
      </c>
      <c r="H4291" s="1">
        <v>3</v>
      </c>
      <c r="I4291" s="8">
        <v>132.08000000000001</v>
      </c>
      <c r="J4291" s="9" t="s">
        <v>43</v>
      </c>
    </row>
    <row r="4292" spans="1:10">
      <c r="A4292" s="12">
        <v>45429</v>
      </c>
      <c r="B4292" s="16" t="s">
        <v>113</v>
      </c>
      <c r="C4292" s="1" t="s">
        <v>1926</v>
      </c>
      <c r="D4292" s="8">
        <v>348045</v>
      </c>
      <c r="E4292" s="8" t="s">
        <v>3514</v>
      </c>
      <c r="F4292" s="8">
        <v>23</v>
      </c>
      <c r="G4292" s="9">
        <v>29</v>
      </c>
      <c r="H4292" s="1">
        <v>6</v>
      </c>
      <c r="I4292" s="8">
        <v>298.95</v>
      </c>
      <c r="J4292" s="9" t="s">
        <v>14</v>
      </c>
    </row>
    <row r="4293" spans="1:10">
      <c r="A4293" s="12">
        <v>45429</v>
      </c>
      <c r="B4293" s="16" t="s">
        <v>113</v>
      </c>
      <c r="C4293" s="1" t="s">
        <v>8253</v>
      </c>
      <c r="D4293" s="8">
        <v>348045</v>
      </c>
      <c r="E4293" s="8" t="s">
        <v>5241</v>
      </c>
      <c r="F4293" s="8">
        <v>30</v>
      </c>
      <c r="G4293" s="9">
        <v>0</v>
      </c>
      <c r="H4293" s="1" t="s">
        <v>1115</v>
      </c>
      <c r="I4293" s="8" t="s">
        <v>8254</v>
      </c>
      <c r="J4293" s="9" t="s">
        <v>43</v>
      </c>
    </row>
    <row r="4294" spans="1:10">
      <c r="A4294" s="12">
        <v>45429</v>
      </c>
      <c r="B4294" s="16" t="s">
        <v>113</v>
      </c>
      <c r="C4294" s="1" t="s">
        <v>3520</v>
      </c>
      <c r="D4294" s="8">
        <v>348045</v>
      </c>
      <c r="E4294" s="8" t="s">
        <v>5241</v>
      </c>
      <c r="F4294" s="8">
        <v>5</v>
      </c>
      <c r="G4294" s="9">
        <v>30</v>
      </c>
      <c r="H4294" s="1">
        <v>25</v>
      </c>
      <c r="I4294" s="8">
        <v>1245.6199999999999</v>
      </c>
      <c r="J4294" s="9" t="s">
        <v>14</v>
      </c>
    </row>
  </sheetData>
  <autoFilter ref="A1:AD4294" xr:uid="{00000000-0001-0000-0000-000000000000}"/>
  <printOptions horizontalCentered="1" verticalCentered="1"/>
  <pageMargins left="0.25" right="0.25" top="0.75" bottom="0.75" header="0.3" footer="0.3"/>
  <pageSetup orientation="landscape"/>
  <legacyDrawing r:id="rId1"/>
  <extLst>
    <ext xmlns:x14="http://schemas.microsoft.com/office/spreadsheetml/2009/9/main" uri="{78C0D931-6437-407d-A8EE-F0AAD7539E65}">
      <x14:conditionalFormattings>
        <x14:conditionalFormatting xmlns:xm="http://schemas.microsoft.com/office/excel/2006/main">
          <x14:cfRule type="expression" priority="5" id="{F37AFE5E-6783-4689-B6E6-473068E4007A}">
            <xm:f>COUNTIF('Adjustment Breakdown'!$D$2:$D$14994,D2)</xm:f>
            <x14:dxf>
              <font>
                <color rgb="FF9C5700"/>
              </font>
              <fill>
                <patternFill>
                  <bgColor rgb="FFFFEB9C"/>
                </patternFill>
              </fill>
            </x14:dxf>
          </x14:cfRule>
          <xm:sqref>D2:D1868 D1870:D15081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83107-DDCA-45BE-B788-55E1BF99A43A}">
  <sheetPr>
    <pageSetUpPr fitToPage="1"/>
  </sheetPr>
  <dimension ref="A1:Y1995"/>
  <sheetViews>
    <sheetView showGridLines="0" workbookViewId="0">
      <pane ySplit="1" topLeftCell="B2" activePane="bottomLeft" state="frozen"/>
      <selection pane="bottomLeft" activeCell="J1172" sqref="J1172"/>
    </sheetView>
  </sheetViews>
  <sheetFormatPr defaultRowHeight="15"/>
  <cols>
    <col min="1" max="1" width="10.42578125" style="12" bestFit="1" customWidth="1"/>
    <col min="2" max="2" width="10.42578125" style="16" customWidth="1"/>
    <col min="3" max="3" width="10.42578125" style="1" bestFit="1" customWidth="1"/>
    <col min="4" max="4" width="8.7109375" style="8" bestFit="1" customWidth="1"/>
    <col min="5" max="5" width="24.5703125" style="8" bestFit="1" customWidth="1"/>
    <col min="6" max="6" width="9.140625" style="8"/>
    <col min="7" max="7" width="8.5703125" style="9" bestFit="1" customWidth="1"/>
    <col min="8" max="8" width="9.28515625" style="1" bestFit="1" customWidth="1"/>
    <col min="9" max="9" width="9.85546875" style="8" bestFit="1" customWidth="1"/>
    <col min="10" max="10" width="24" style="8" bestFit="1" customWidth="1"/>
    <col min="11" max="11" width="11" style="9" bestFit="1" customWidth="1"/>
    <col min="12" max="12" width="9.140625" style="1"/>
    <col min="13" max="13" width="12.5703125" style="1" bestFit="1" customWidth="1"/>
    <col min="14" max="14" width="9.140625" style="1"/>
    <col min="15" max="15" width="11.7109375" style="1" customWidth="1"/>
    <col min="16" max="16" width="11.28515625" style="1" customWidth="1"/>
    <col min="17" max="18" width="9.140625" style="1"/>
    <col min="19" max="19" width="12.140625" style="1" bestFit="1" customWidth="1"/>
    <col min="20" max="20" width="9.140625" style="1"/>
    <col min="21" max="21" width="16.42578125" style="1" bestFit="1" customWidth="1"/>
    <col min="22" max="22" width="9.140625" style="1"/>
    <col min="23" max="23" width="16.42578125" style="1" bestFit="1" customWidth="1"/>
    <col min="24" max="24" width="9.140625" style="1"/>
    <col min="25" max="25" width="7.42578125" style="1" bestFit="1" customWidth="1"/>
    <col min="26" max="16384" width="9.140625" style="1"/>
  </cols>
  <sheetData>
    <row r="1" spans="1:25">
      <c r="A1" s="11" t="s">
        <v>53</v>
      </c>
      <c r="B1" s="15" t="s">
        <v>54</v>
      </c>
      <c r="C1" s="3" t="s">
        <v>55</v>
      </c>
      <c r="D1" s="2" t="s">
        <v>56</v>
      </c>
      <c r="E1" s="2" t="s">
        <v>57</v>
      </c>
      <c r="F1" s="2" t="s">
        <v>58</v>
      </c>
      <c r="G1" s="10" t="s">
        <v>59</v>
      </c>
      <c r="H1" s="3" t="s">
        <v>60</v>
      </c>
      <c r="I1" s="2" t="s">
        <v>61</v>
      </c>
      <c r="J1" s="44" t="s">
        <v>8255</v>
      </c>
      <c r="K1" s="10" t="s">
        <v>8256</v>
      </c>
      <c r="L1" s="5"/>
      <c r="M1" s="6" t="s">
        <v>8257</v>
      </c>
      <c r="N1" s="3" t="s">
        <v>5</v>
      </c>
      <c r="O1" s="3" t="s">
        <v>7</v>
      </c>
      <c r="P1" s="7" t="s">
        <v>9</v>
      </c>
      <c r="R1" s="2" t="s">
        <v>5</v>
      </c>
      <c r="S1" s="13" t="s">
        <v>6</v>
      </c>
      <c r="T1" s="10" t="s">
        <v>7</v>
      </c>
      <c r="U1" s="13" t="s">
        <v>8</v>
      </c>
      <c r="V1" s="10" t="s">
        <v>9</v>
      </c>
      <c r="W1" s="13" t="s">
        <v>8258</v>
      </c>
      <c r="X1" s="10" t="s">
        <v>49</v>
      </c>
      <c r="Y1" s="13" t="s">
        <v>8259</v>
      </c>
    </row>
    <row r="2" spans="1:25">
      <c r="A2" s="12">
        <v>45365</v>
      </c>
      <c r="B2" s="16" t="s">
        <v>64</v>
      </c>
      <c r="C2" s="1" t="s">
        <v>77</v>
      </c>
      <c r="D2" s="8">
        <v>112888</v>
      </c>
      <c r="E2" s="8" t="s">
        <v>78</v>
      </c>
      <c r="F2" s="8">
        <v>165</v>
      </c>
      <c r="G2" s="9">
        <v>164</v>
      </c>
      <c r="H2" s="1" t="s">
        <v>79</v>
      </c>
      <c r="I2" s="8" t="s">
        <v>80</v>
      </c>
      <c r="J2" s="8" t="s">
        <v>5</v>
      </c>
      <c r="K2" s="9">
        <f>COUNTIF(D$2:D2,D2)</f>
        <v>1</v>
      </c>
    </row>
    <row r="3" spans="1:25">
      <c r="A3" s="12">
        <v>45365</v>
      </c>
      <c r="B3" s="16" t="s">
        <v>113</v>
      </c>
      <c r="C3" s="1" t="s">
        <v>154</v>
      </c>
      <c r="D3" s="8">
        <v>123911</v>
      </c>
      <c r="E3" s="8" t="s">
        <v>155</v>
      </c>
      <c r="F3" s="8">
        <v>0</v>
      </c>
      <c r="G3" s="9">
        <v>9</v>
      </c>
      <c r="H3" s="1">
        <v>9</v>
      </c>
      <c r="I3" s="8">
        <v>38.79</v>
      </c>
      <c r="J3" s="8" t="s">
        <v>5</v>
      </c>
      <c r="K3" s="9">
        <f>COUNTIF(D$2:D3,D3)</f>
        <v>1</v>
      </c>
      <c r="M3"/>
      <c r="N3"/>
      <c r="O3"/>
    </row>
    <row r="4" spans="1:25">
      <c r="A4" s="12">
        <v>45365</v>
      </c>
      <c r="B4" s="16" t="s">
        <v>113</v>
      </c>
      <c r="C4" s="1" t="s">
        <v>124</v>
      </c>
      <c r="D4" s="8">
        <v>188433</v>
      </c>
      <c r="E4" s="8" t="s">
        <v>125</v>
      </c>
      <c r="F4" s="8">
        <v>13</v>
      </c>
      <c r="G4" s="9">
        <v>7</v>
      </c>
      <c r="H4" s="1" t="s">
        <v>126</v>
      </c>
      <c r="I4" s="8" t="s">
        <v>127</v>
      </c>
      <c r="J4" s="8" t="s">
        <v>5</v>
      </c>
      <c r="K4" s="9">
        <f>COUNTIF(D$2:D4,D4)</f>
        <v>1</v>
      </c>
      <c r="M4"/>
      <c r="N4"/>
      <c r="O4"/>
    </row>
    <row r="5" spans="1:25">
      <c r="A5" s="12">
        <v>45365</v>
      </c>
      <c r="B5" s="16" t="s">
        <v>64</v>
      </c>
      <c r="C5" s="1" t="s">
        <v>73</v>
      </c>
      <c r="D5" s="8">
        <v>203352</v>
      </c>
      <c r="E5" s="8" t="s">
        <v>74</v>
      </c>
      <c r="F5" s="8">
        <v>87</v>
      </c>
      <c r="G5" s="9">
        <v>95</v>
      </c>
      <c r="H5" s="1">
        <v>8</v>
      </c>
      <c r="I5" s="8">
        <v>55.36</v>
      </c>
      <c r="J5" s="8" t="s">
        <v>5</v>
      </c>
      <c r="K5" s="9">
        <f>COUNTIF(D$2:D5,D5)</f>
        <v>1</v>
      </c>
      <c r="M5"/>
      <c r="N5"/>
      <c r="O5"/>
    </row>
    <row r="6" spans="1:25">
      <c r="A6" s="12">
        <v>45365</v>
      </c>
      <c r="B6" s="16" t="s">
        <v>113</v>
      </c>
      <c r="C6" s="1" t="s">
        <v>170</v>
      </c>
      <c r="D6" s="8">
        <v>215121</v>
      </c>
      <c r="E6" s="8" t="s">
        <v>171</v>
      </c>
      <c r="F6" s="8">
        <v>1</v>
      </c>
      <c r="G6" s="9">
        <v>0</v>
      </c>
      <c r="H6" s="1" t="s">
        <v>79</v>
      </c>
      <c r="I6" s="8" t="s">
        <v>172</v>
      </c>
      <c r="J6" s="8" t="s">
        <v>5</v>
      </c>
      <c r="K6" s="9">
        <f>COUNTIF(D$2:D6,D6)</f>
        <v>1</v>
      </c>
      <c r="M6"/>
      <c r="N6"/>
      <c r="O6"/>
    </row>
    <row r="7" spans="1:25">
      <c r="A7" s="12">
        <v>45365</v>
      </c>
      <c r="B7" s="16" t="s">
        <v>113</v>
      </c>
      <c r="C7" s="1" t="s">
        <v>136</v>
      </c>
      <c r="D7" s="8">
        <v>216287</v>
      </c>
      <c r="E7" s="8" t="s">
        <v>137</v>
      </c>
      <c r="F7" s="8">
        <v>0</v>
      </c>
      <c r="G7" s="9">
        <v>6</v>
      </c>
      <c r="H7" s="1">
        <v>6</v>
      </c>
      <c r="I7" s="8">
        <v>77.040000000000006</v>
      </c>
      <c r="J7" s="8" t="s">
        <v>5</v>
      </c>
      <c r="K7" s="9">
        <f>COUNTIF(D$2:D7,D7)</f>
        <v>1</v>
      </c>
      <c r="M7"/>
      <c r="N7"/>
      <c r="O7"/>
    </row>
    <row r="8" spans="1:25">
      <c r="A8" s="12">
        <v>45365</v>
      </c>
      <c r="B8" s="16" t="s">
        <v>113</v>
      </c>
      <c r="C8" s="1" t="s">
        <v>251</v>
      </c>
      <c r="D8" s="8">
        <v>217757</v>
      </c>
      <c r="E8" s="8" t="s">
        <v>252</v>
      </c>
      <c r="F8" s="8">
        <v>0</v>
      </c>
      <c r="G8" s="9">
        <v>2</v>
      </c>
      <c r="H8" s="1">
        <v>2</v>
      </c>
      <c r="I8" s="8">
        <v>90.72</v>
      </c>
      <c r="J8" s="8" t="s">
        <v>5</v>
      </c>
      <c r="K8" s="9">
        <f>COUNTIF(D$2:D8,D8)</f>
        <v>1</v>
      </c>
      <c r="M8"/>
      <c r="N8"/>
      <c r="O8"/>
    </row>
    <row r="9" spans="1:25">
      <c r="A9" s="12">
        <v>45365</v>
      </c>
      <c r="B9" s="16" t="s">
        <v>113</v>
      </c>
      <c r="C9" s="1" t="s">
        <v>246</v>
      </c>
      <c r="D9" s="8">
        <v>223463</v>
      </c>
      <c r="E9" s="8" t="s">
        <v>247</v>
      </c>
      <c r="F9" s="8">
        <v>0</v>
      </c>
      <c r="G9" s="9">
        <v>2</v>
      </c>
      <c r="H9" s="1">
        <v>2</v>
      </c>
      <c r="I9" s="8">
        <v>8.65</v>
      </c>
      <c r="J9" s="8" t="s">
        <v>49</v>
      </c>
      <c r="K9" s="9">
        <f>COUNTIF(D$2:D9,D9)</f>
        <v>1</v>
      </c>
      <c r="M9"/>
      <c r="N9"/>
      <c r="O9"/>
    </row>
    <row r="10" spans="1:25">
      <c r="A10" s="12">
        <v>45365</v>
      </c>
      <c r="B10" s="16" t="s">
        <v>113</v>
      </c>
      <c r="C10" s="1" t="s">
        <v>184</v>
      </c>
      <c r="D10" s="8">
        <v>229278</v>
      </c>
      <c r="E10" s="8" t="s">
        <v>185</v>
      </c>
      <c r="F10" s="8">
        <v>0</v>
      </c>
      <c r="G10" s="9">
        <v>1</v>
      </c>
      <c r="H10" s="1">
        <v>1</v>
      </c>
      <c r="I10" s="8">
        <v>6.16</v>
      </c>
      <c r="J10" s="8" t="s">
        <v>5</v>
      </c>
      <c r="K10" s="9">
        <f>COUNTIF(D$2:D10,D10)</f>
        <v>1</v>
      </c>
      <c r="M10"/>
      <c r="N10"/>
      <c r="O10"/>
    </row>
    <row r="11" spans="1:25">
      <c r="A11" s="12">
        <v>45365</v>
      </c>
      <c r="B11" s="16" t="s">
        <v>113</v>
      </c>
      <c r="C11" s="1" t="s">
        <v>175</v>
      </c>
      <c r="D11" s="8">
        <v>275461</v>
      </c>
      <c r="E11" s="8" t="s">
        <v>176</v>
      </c>
      <c r="F11" s="8">
        <v>5</v>
      </c>
      <c r="G11" s="9">
        <v>4</v>
      </c>
      <c r="H11" s="1" t="s">
        <v>79</v>
      </c>
      <c r="I11" s="8" t="s">
        <v>177</v>
      </c>
      <c r="J11" s="8" t="s">
        <v>49</v>
      </c>
      <c r="K11" s="9">
        <f>COUNTIF(D$2:D11,D11)</f>
        <v>1</v>
      </c>
      <c r="M11"/>
      <c r="N11"/>
      <c r="O11"/>
    </row>
    <row r="12" spans="1:25">
      <c r="A12" s="12">
        <v>45365</v>
      </c>
      <c r="B12" s="16" t="s">
        <v>113</v>
      </c>
      <c r="C12" s="1" t="s">
        <v>143</v>
      </c>
      <c r="D12" s="8">
        <v>279624</v>
      </c>
      <c r="E12" s="8" t="s">
        <v>144</v>
      </c>
      <c r="F12" s="8">
        <v>0</v>
      </c>
      <c r="G12" s="9">
        <v>6</v>
      </c>
      <c r="H12" s="1">
        <v>6</v>
      </c>
      <c r="I12" s="8">
        <v>5.05</v>
      </c>
      <c r="J12" s="8" t="s">
        <v>5</v>
      </c>
      <c r="K12" s="9">
        <f>COUNTIF(D$2:D12,D12)</f>
        <v>1</v>
      </c>
      <c r="M12"/>
      <c r="N12"/>
      <c r="O12"/>
    </row>
    <row r="13" spans="1:25">
      <c r="A13" s="12">
        <v>45365</v>
      </c>
      <c r="B13" s="16" t="s">
        <v>113</v>
      </c>
      <c r="C13" s="1" t="s">
        <v>236</v>
      </c>
      <c r="D13" s="8">
        <v>288791</v>
      </c>
      <c r="E13" s="8" t="s">
        <v>237</v>
      </c>
      <c r="F13" s="8">
        <v>4</v>
      </c>
      <c r="G13" s="9">
        <v>6</v>
      </c>
      <c r="H13" s="1">
        <v>2</v>
      </c>
      <c r="I13" s="8">
        <v>2.12</v>
      </c>
      <c r="J13" s="8" t="s">
        <v>49</v>
      </c>
      <c r="K13" s="9">
        <f>COUNTIF(D$2:D13,D13)</f>
        <v>1</v>
      </c>
      <c r="M13"/>
      <c r="N13"/>
      <c r="O13"/>
    </row>
    <row r="14" spans="1:25">
      <c r="A14" s="12">
        <v>45365</v>
      </c>
      <c r="B14" s="16" t="s">
        <v>113</v>
      </c>
      <c r="C14" s="1" t="s">
        <v>219</v>
      </c>
      <c r="D14" s="8">
        <v>292103</v>
      </c>
      <c r="E14" s="8" t="s">
        <v>220</v>
      </c>
      <c r="F14" s="8">
        <v>7</v>
      </c>
      <c r="G14" s="9">
        <v>8</v>
      </c>
      <c r="H14" s="1">
        <v>1</v>
      </c>
      <c r="I14" s="8">
        <v>53.2</v>
      </c>
      <c r="J14" s="8" t="s">
        <v>7</v>
      </c>
      <c r="K14" s="9">
        <f>COUNTIF(D$2:D14,D14)</f>
        <v>1</v>
      </c>
      <c r="M14"/>
      <c r="N14"/>
      <c r="O14"/>
    </row>
    <row r="15" spans="1:25">
      <c r="A15" s="12">
        <v>45365</v>
      </c>
      <c r="B15" s="16" t="s">
        <v>113</v>
      </c>
      <c r="C15" s="1" t="s">
        <v>229</v>
      </c>
      <c r="D15" s="8">
        <v>326856</v>
      </c>
      <c r="E15" s="8" t="s">
        <v>230</v>
      </c>
      <c r="F15" s="8">
        <v>12</v>
      </c>
      <c r="G15" s="9">
        <v>11</v>
      </c>
      <c r="H15" s="1" t="s">
        <v>203</v>
      </c>
      <c r="I15" s="8" t="s">
        <v>231</v>
      </c>
      <c r="J15" s="8" t="s">
        <v>9</v>
      </c>
      <c r="K15" s="9">
        <f>COUNTIF(D$2:D15,D15)</f>
        <v>1</v>
      </c>
      <c r="M15"/>
      <c r="N15"/>
      <c r="O15"/>
    </row>
    <row r="16" spans="1:25">
      <c r="A16" s="12">
        <v>45365</v>
      </c>
      <c r="B16" s="16" t="s">
        <v>113</v>
      </c>
      <c r="C16" s="1" t="s">
        <v>114</v>
      </c>
      <c r="D16" s="8">
        <v>340840</v>
      </c>
      <c r="E16" s="8" t="s">
        <v>115</v>
      </c>
      <c r="F16" s="8">
        <v>1</v>
      </c>
      <c r="G16" s="9">
        <v>21</v>
      </c>
      <c r="H16" s="1">
        <v>20</v>
      </c>
      <c r="I16" s="8">
        <v>79.2</v>
      </c>
      <c r="J16" s="8" t="s">
        <v>5</v>
      </c>
      <c r="K16" s="9">
        <f>COUNTIF(D$2:D16,D16)</f>
        <v>1</v>
      </c>
      <c r="M16"/>
      <c r="N16"/>
      <c r="O16"/>
    </row>
    <row r="17" spans="1:11">
      <c r="A17" s="12">
        <v>45365</v>
      </c>
      <c r="B17" s="16" t="s">
        <v>113</v>
      </c>
      <c r="C17" s="1" t="s">
        <v>193</v>
      </c>
      <c r="D17" s="8">
        <v>381279</v>
      </c>
      <c r="E17" s="8" t="s">
        <v>194</v>
      </c>
      <c r="F17" s="8">
        <v>10</v>
      </c>
      <c r="G17" s="9">
        <v>11</v>
      </c>
      <c r="H17" s="1">
        <v>1</v>
      </c>
      <c r="I17" s="8">
        <v>1.1399999999999999</v>
      </c>
      <c r="J17" s="8" t="s">
        <v>5</v>
      </c>
      <c r="K17" s="9">
        <f>COUNTIF(D$2:D17,D17)</f>
        <v>1</v>
      </c>
    </row>
    <row r="18" spans="1:11">
      <c r="A18" s="12">
        <v>45365</v>
      </c>
      <c r="B18" s="16" t="s">
        <v>113</v>
      </c>
      <c r="C18" s="1" t="s">
        <v>150</v>
      </c>
      <c r="D18" s="8">
        <v>393950</v>
      </c>
      <c r="E18" s="8" t="s">
        <v>151</v>
      </c>
      <c r="F18" s="8">
        <v>3</v>
      </c>
      <c r="G18" s="9">
        <v>9</v>
      </c>
      <c r="H18" s="1">
        <v>6</v>
      </c>
      <c r="I18" s="8">
        <v>113.34</v>
      </c>
      <c r="J18" s="8" t="s">
        <v>5</v>
      </c>
      <c r="K18" s="9">
        <f>COUNTIF(D$2:D18,D18)</f>
        <v>1</v>
      </c>
    </row>
    <row r="19" spans="1:11">
      <c r="A19" s="12">
        <v>45365</v>
      </c>
      <c r="B19" s="16" t="s">
        <v>113</v>
      </c>
      <c r="C19" s="1" t="s">
        <v>148</v>
      </c>
      <c r="D19" s="8">
        <v>478210</v>
      </c>
      <c r="E19" s="8" t="s">
        <v>149</v>
      </c>
      <c r="F19" s="8">
        <v>7</v>
      </c>
      <c r="G19" s="9">
        <v>8</v>
      </c>
      <c r="H19" s="1">
        <v>1</v>
      </c>
      <c r="I19" s="8">
        <v>14.26</v>
      </c>
      <c r="J19" s="8" t="s">
        <v>5</v>
      </c>
      <c r="K19" s="9">
        <f>COUNTIF(D$2:D19,D19)</f>
        <v>1</v>
      </c>
    </row>
    <row r="20" spans="1:11">
      <c r="A20" s="12">
        <v>45365</v>
      </c>
      <c r="B20" s="16" t="s">
        <v>113</v>
      </c>
      <c r="C20" s="1" t="s">
        <v>186</v>
      </c>
      <c r="D20" s="8">
        <v>486653</v>
      </c>
      <c r="E20" s="8" t="s">
        <v>187</v>
      </c>
      <c r="F20" s="8">
        <v>9</v>
      </c>
      <c r="G20" s="9">
        <v>11</v>
      </c>
      <c r="H20" s="1">
        <v>2</v>
      </c>
      <c r="I20" s="8">
        <v>0.21</v>
      </c>
      <c r="J20" s="8" t="s">
        <v>5</v>
      </c>
      <c r="K20" s="9">
        <f>COUNTIF(D$2:D20,D20)</f>
        <v>1</v>
      </c>
    </row>
    <row r="21" spans="1:11">
      <c r="A21" s="12">
        <v>45365</v>
      </c>
      <c r="B21" s="16" t="s">
        <v>64</v>
      </c>
      <c r="C21" s="1" t="s">
        <v>75</v>
      </c>
      <c r="D21" s="8">
        <v>487104</v>
      </c>
      <c r="E21" s="8" t="s">
        <v>76</v>
      </c>
      <c r="F21" s="8">
        <v>73</v>
      </c>
      <c r="G21" s="9">
        <v>74</v>
      </c>
      <c r="H21" s="1">
        <v>1</v>
      </c>
      <c r="I21" s="8">
        <v>16.27</v>
      </c>
      <c r="J21" s="8" t="s">
        <v>5</v>
      </c>
      <c r="K21" s="9">
        <f>COUNTIF(D$2:D21,D21)</f>
        <v>1</v>
      </c>
    </row>
    <row r="22" spans="1:11">
      <c r="A22" s="12">
        <v>45365</v>
      </c>
      <c r="B22" s="16" t="s">
        <v>113</v>
      </c>
      <c r="C22" s="1" t="s">
        <v>240</v>
      </c>
      <c r="D22" s="8">
        <v>509394</v>
      </c>
      <c r="E22" s="8" t="s">
        <v>241</v>
      </c>
      <c r="F22" s="8">
        <v>5</v>
      </c>
      <c r="G22" s="9">
        <v>13</v>
      </c>
      <c r="H22" s="1">
        <v>8</v>
      </c>
      <c r="I22" s="8">
        <v>149.12</v>
      </c>
      <c r="J22" s="8" t="s">
        <v>5</v>
      </c>
      <c r="K22" s="9">
        <f>COUNTIF(D$2:D22,D22)</f>
        <v>1</v>
      </c>
    </row>
    <row r="23" spans="1:11">
      <c r="A23" s="12">
        <v>45365</v>
      </c>
      <c r="B23" s="16" t="s">
        <v>113</v>
      </c>
      <c r="C23" s="1" t="s">
        <v>215</v>
      </c>
      <c r="D23" s="8">
        <v>524022</v>
      </c>
      <c r="E23" s="8" t="s">
        <v>216</v>
      </c>
      <c r="F23" s="8">
        <v>1</v>
      </c>
      <c r="G23" s="9">
        <v>2</v>
      </c>
      <c r="H23" s="1">
        <v>1</v>
      </c>
      <c r="I23" s="8">
        <v>44.78</v>
      </c>
      <c r="J23" s="8" t="s">
        <v>7</v>
      </c>
      <c r="K23" s="9">
        <f>COUNTIF(D$2:D23,D23)</f>
        <v>1</v>
      </c>
    </row>
    <row r="24" spans="1:11">
      <c r="A24" s="12">
        <v>45365</v>
      </c>
      <c r="B24" s="16" t="s">
        <v>113</v>
      </c>
      <c r="C24" s="1" t="s">
        <v>242</v>
      </c>
      <c r="D24" s="8">
        <v>526703</v>
      </c>
      <c r="E24" s="8" t="s">
        <v>243</v>
      </c>
      <c r="F24" s="8">
        <v>14</v>
      </c>
      <c r="G24" s="9">
        <v>15</v>
      </c>
      <c r="H24" s="1">
        <v>1</v>
      </c>
      <c r="I24" s="8">
        <v>109.49</v>
      </c>
      <c r="J24" s="8" t="s">
        <v>5</v>
      </c>
      <c r="K24" s="9">
        <f>COUNTIF(D$2:D24,D24)</f>
        <v>1</v>
      </c>
    </row>
    <row r="25" spans="1:11">
      <c r="A25" s="12">
        <v>45365</v>
      </c>
      <c r="B25" s="16" t="s">
        <v>113</v>
      </c>
      <c r="C25" s="1" t="s">
        <v>211</v>
      </c>
      <c r="D25" s="8">
        <v>531487</v>
      </c>
      <c r="E25" s="8" t="s">
        <v>212</v>
      </c>
      <c r="F25" s="8">
        <v>10</v>
      </c>
      <c r="G25" s="9">
        <v>11</v>
      </c>
      <c r="H25" s="1">
        <v>1</v>
      </c>
      <c r="I25" s="8">
        <v>12.31</v>
      </c>
      <c r="J25" s="8" t="s">
        <v>5</v>
      </c>
      <c r="K25" s="9">
        <f>COUNTIF(D$2:D25,D25)</f>
        <v>1</v>
      </c>
    </row>
    <row r="26" spans="1:11">
      <c r="A26" s="12">
        <v>45365</v>
      </c>
      <c r="B26" s="16" t="s">
        <v>113</v>
      </c>
      <c r="C26" s="1" t="s">
        <v>161</v>
      </c>
      <c r="D26" s="8">
        <v>544765</v>
      </c>
      <c r="E26" s="8" t="s">
        <v>162</v>
      </c>
      <c r="F26" s="8">
        <v>0</v>
      </c>
      <c r="G26" s="9">
        <v>3</v>
      </c>
      <c r="H26" s="1">
        <v>3</v>
      </c>
      <c r="I26" s="8">
        <v>37.950000000000003</v>
      </c>
      <c r="J26" s="8" t="s">
        <v>5</v>
      </c>
      <c r="K26" s="9">
        <f>COUNTIF(D$2:D26,D26)</f>
        <v>1</v>
      </c>
    </row>
    <row r="27" spans="1:11">
      <c r="A27" s="12">
        <v>45365</v>
      </c>
      <c r="B27" s="16" t="s">
        <v>113</v>
      </c>
      <c r="C27" s="1" t="s">
        <v>213</v>
      </c>
      <c r="D27" s="8">
        <v>575082</v>
      </c>
      <c r="E27" s="8" t="s">
        <v>214</v>
      </c>
      <c r="F27" s="8">
        <v>6</v>
      </c>
      <c r="G27" s="9">
        <v>7</v>
      </c>
      <c r="H27" s="1">
        <v>1</v>
      </c>
      <c r="I27" s="8">
        <v>110.32</v>
      </c>
      <c r="J27" s="8" t="s">
        <v>5</v>
      </c>
      <c r="K27" s="9">
        <f>COUNTIF(D$2:D27,D27)</f>
        <v>1</v>
      </c>
    </row>
    <row r="28" spans="1:11">
      <c r="A28" s="12">
        <v>45365</v>
      </c>
      <c r="B28" s="16" t="s">
        <v>113</v>
      </c>
      <c r="C28" s="1" t="s">
        <v>197</v>
      </c>
      <c r="D28" s="8">
        <v>592915</v>
      </c>
      <c r="E28" s="8" t="s">
        <v>198</v>
      </c>
      <c r="F28" s="8">
        <v>0</v>
      </c>
      <c r="G28" s="9">
        <v>1</v>
      </c>
      <c r="H28" s="1">
        <v>1</v>
      </c>
      <c r="I28" s="8">
        <v>4.03</v>
      </c>
      <c r="J28" s="8" t="s">
        <v>5</v>
      </c>
      <c r="K28" s="9">
        <f>COUNTIF(D$2:D28,D28)</f>
        <v>1</v>
      </c>
    </row>
    <row r="29" spans="1:11">
      <c r="A29" s="12">
        <v>45365</v>
      </c>
      <c r="B29" s="16" t="s">
        <v>113</v>
      </c>
      <c r="C29" s="1" t="s">
        <v>188</v>
      </c>
      <c r="D29" s="8">
        <v>594874</v>
      </c>
      <c r="E29" s="8" t="s">
        <v>189</v>
      </c>
      <c r="F29" s="8">
        <v>12</v>
      </c>
      <c r="G29" s="9">
        <v>23</v>
      </c>
      <c r="H29" s="1">
        <v>11</v>
      </c>
      <c r="I29" s="8">
        <v>41.91</v>
      </c>
      <c r="J29" s="8" t="s">
        <v>5</v>
      </c>
      <c r="K29" s="9">
        <f>COUNTIF(D$2:D29,D29)</f>
        <v>1</v>
      </c>
    </row>
    <row r="30" spans="1:11">
      <c r="A30" s="12">
        <v>45365</v>
      </c>
      <c r="B30" s="16" t="s">
        <v>113</v>
      </c>
      <c r="C30" s="1" t="s">
        <v>190</v>
      </c>
      <c r="D30" s="8">
        <v>603990</v>
      </c>
      <c r="E30" s="8" t="s">
        <v>191</v>
      </c>
      <c r="F30" s="8">
        <v>12</v>
      </c>
      <c r="G30" s="9">
        <v>11</v>
      </c>
      <c r="H30" s="1" t="s">
        <v>79</v>
      </c>
      <c r="I30" s="8" t="s">
        <v>192</v>
      </c>
      <c r="J30" s="8" t="s">
        <v>5</v>
      </c>
      <c r="K30" s="9">
        <f>COUNTIF(D$2:D30,D30)</f>
        <v>1</v>
      </c>
    </row>
    <row r="31" spans="1:11">
      <c r="A31" s="12">
        <v>45365</v>
      </c>
      <c r="B31" s="16" t="s">
        <v>113</v>
      </c>
      <c r="C31" s="1" t="s">
        <v>227</v>
      </c>
      <c r="D31" s="8">
        <v>633728</v>
      </c>
      <c r="E31" s="8" t="s">
        <v>228</v>
      </c>
      <c r="F31" s="8">
        <v>1</v>
      </c>
      <c r="G31" s="9">
        <v>6</v>
      </c>
      <c r="H31" s="1">
        <v>5</v>
      </c>
      <c r="I31" s="8">
        <v>47.6</v>
      </c>
      <c r="J31" s="8" t="s">
        <v>5</v>
      </c>
      <c r="K31" s="9">
        <f>COUNTIF(D$2:D31,D31)</f>
        <v>1</v>
      </c>
    </row>
    <row r="32" spans="1:11">
      <c r="A32" s="12">
        <v>45365</v>
      </c>
      <c r="B32" s="16" t="s">
        <v>113</v>
      </c>
      <c r="C32" s="1" t="s">
        <v>138</v>
      </c>
      <c r="D32" s="8">
        <v>645126</v>
      </c>
      <c r="E32" s="8" t="s">
        <v>139</v>
      </c>
      <c r="F32" s="8">
        <v>10</v>
      </c>
      <c r="G32" s="9">
        <v>8</v>
      </c>
      <c r="H32" s="1" t="s">
        <v>90</v>
      </c>
      <c r="I32" s="8" t="s">
        <v>140</v>
      </c>
      <c r="J32" s="8" t="s">
        <v>9</v>
      </c>
      <c r="K32" s="9">
        <f>COUNTIF(D$2:D32,D32)</f>
        <v>1</v>
      </c>
    </row>
    <row r="33" spans="1:11">
      <c r="A33" s="12">
        <v>45365</v>
      </c>
      <c r="B33" s="16" t="s">
        <v>113</v>
      </c>
      <c r="C33" s="1" t="s">
        <v>163</v>
      </c>
      <c r="D33" s="8">
        <v>687147</v>
      </c>
      <c r="E33" s="8" t="s">
        <v>164</v>
      </c>
      <c r="F33" s="8">
        <v>2</v>
      </c>
      <c r="G33" s="9">
        <v>8</v>
      </c>
      <c r="H33" s="1">
        <v>6</v>
      </c>
      <c r="I33" s="8">
        <v>291</v>
      </c>
      <c r="J33" s="8" t="s">
        <v>5</v>
      </c>
      <c r="K33" s="9">
        <f>COUNTIF(D$2:D33,D33)</f>
        <v>1</v>
      </c>
    </row>
    <row r="34" spans="1:11">
      <c r="A34" s="12">
        <v>45365</v>
      </c>
      <c r="B34" s="16" t="s">
        <v>113</v>
      </c>
      <c r="C34" s="1" t="s">
        <v>152</v>
      </c>
      <c r="D34" s="8">
        <v>696614</v>
      </c>
      <c r="E34" s="8" t="s">
        <v>153</v>
      </c>
      <c r="F34" s="8">
        <v>0</v>
      </c>
      <c r="G34" s="9">
        <v>9</v>
      </c>
      <c r="H34" s="1">
        <v>9</v>
      </c>
      <c r="I34" s="8">
        <v>57.21</v>
      </c>
      <c r="J34" s="8" t="s">
        <v>5</v>
      </c>
      <c r="K34" s="9">
        <f>COUNTIF(D$2:D34,D34)</f>
        <v>1</v>
      </c>
    </row>
    <row r="35" spans="1:11">
      <c r="A35" s="12">
        <v>45365</v>
      </c>
      <c r="B35" s="16" t="s">
        <v>64</v>
      </c>
      <c r="C35" s="1" t="s">
        <v>65</v>
      </c>
      <c r="D35" s="8">
        <v>723017</v>
      </c>
      <c r="E35" s="8" t="s">
        <v>66</v>
      </c>
      <c r="F35" s="8">
        <v>128</v>
      </c>
      <c r="G35" s="9">
        <v>144</v>
      </c>
      <c r="H35" s="1">
        <v>16</v>
      </c>
      <c r="I35" s="8">
        <v>78.400000000000006</v>
      </c>
      <c r="J35" s="8" t="s">
        <v>5</v>
      </c>
      <c r="K35" s="9">
        <f>COUNTIF(D$2:D35,D35)</f>
        <v>1</v>
      </c>
    </row>
    <row r="36" spans="1:11">
      <c r="A36" s="12">
        <v>45365</v>
      </c>
      <c r="B36" s="16" t="s">
        <v>113</v>
      </c>
      <c r="C36" s="1" t="s">
        <v>199</v>
      </c>
      <c r="D36" s="8">
        <v>728727</v>
      </c>
      <c r="E36" s="8" t="s">
        <v>200</v>
      </c>
      <c r="F36" s="8">
        <v>7</v>
      </c>
      <c r="G36" s="9">
        <v>13</v>
      </c>
      <c r="H36" s="1">
        <v>6</v>
      </c>
      <c r="I36" s="8">
        <v>38.159999999999997</v>
      </c>
      <c r="J36" s="45" t="s">
        <v>5</v>
      </c>
      <c r="K36" s="9">
        <f>COUNTIF(D$2:D36,D36)</f>
        <v>1</v>
      </c>
    </row>
    <row r="37" spans="1:11">
      <c r="A37" s="12">
        <v>45365</v>
      </c>
      <c r="B37" s="16" t="s">
        <v>113</v>
      </c>
      <c r="C37" s="1" t="s">
        <v>201</v>
      </c>
      <c r="D37" s="8">
        <v>802680</v>
      </c>
      <c r="E37" s="8" t="s">
        <v>202</v>
      </c>
      <c r="F37" s="8">
        <v>13</v>
      </c>
      <c r="G37" s="9">
        <v>12</v>
      </c>
      <c r="H37" s="1" t="s">
        <v>203</v>
      </c>
      <c r="I37" s="8" t="s">
        <v>204</v>
      </c>
      <c r="J37" s="45" t="s">
        <v>5</v>
      </c>
      <c r="K37" s="9">
        <f>COUNTIF(D$2:D37,D37)</f>
        <v>1</v>
      </c>
    </row>
    <row r="38" spans="1:11">
      <c r="A38" s="12">
        <v>45365</v>
      </c>
      <c r="B38" s="16" t="s">
        <v>113</v>
      </c>
      <c r="C38" s="1" t="s">
        <v>158</v>
      </c>
      <c r="D38" s="8">
        <v>833210</v>
      </c>
      <c r="E38" s="8" t="s">
        <v>159</v>
      </c>
      <c r="F38" s="8">
        <v>2</v>
      </c>
      <c r="G38" s="9">
        <v>1</v>
      </c>
      <c r="H38" s="1" t="s">
        <v>79</v>
      </c>
      <c r="I38" s="8" t="s">
        <v>160</v>
      </c>
      <c r="J38" s="8" t="s">
        <v>5</v>
      </c>
      <c r="K38" s="9">
        <f>COUNTIF(D$2:D38,D38)</f>
        <v>1</v>
      </c>
    </row>
    <row r="39" spans="1:11">
      <c r="A39" s="12">
        <v>45365</v>
      </c>
      <c r="B39" s="16" t="s">
        <v>113</v>
      </c>
      <c r="C39" s="1" t="s">
        <v>131</v>
      </c>
      <c r="D39" s="8">
        <v>866270</v>
      </c>
      <c r="E39" s="8" t="s">
        <v>132</v>
      </c>
      <c r="F39" s="8">
        <v>4</v>
      </c>
      <c r="G39" s="9">
        <v>5</v>
      </c>
      <c r="H39" s="1">
        <v>1</v>
      </c>
      <c r="I39" s="8">
        <v>112.32</v>
      </c>
      <c r="J39" s="8" t="s">
        <v>5</v>
      </c>
      <c r="K39" s="9">
        <f>COUNTIF(D$2:D39,D39)</f>
        <v>1</v>
      </c>
    </row>
    <row r="40" spans="1:11">
      <c r="A40" s="12">
        <v>45365</v>
      </c>
      <c r="B40" s="16" t="s">
        <v>113</v>
      </c>
      <c r="C40" s="1" t="s">
        <v>234</v>
      </c>
      <c r="D40" s="8">
        <v>916924</v>
      </c>
      <c r="E40" s="8" t="s">
        <v>235</v>
      </c>
      <c r="F40" s="8">
        <v>3</v>
      </c>
      <c r="G40" s="9">
        <v>4</v>
      </c>
      <c r="H40" s="1">
        <v>1</v>
      </c>
      <c r="I40" s="8">
        <v>4.53</v>
      </c>
      <c r="J40" s="8" t="s">
        <v>7</v>
      </c>
      <c r="K40" s="9">
        <f>COUNTIF(D$2:D40,D40)</f>
        <v>1</v>
      </c>
    </row>
    <row r="41" spans="1:11">
      <c r="A41" s="12">
        <v>45365</v>
      </c>
      <c r="B41" s="16" t="s">
        <v>113</v>
      </c>
      <c r="C41" s="1" t="s">
        <v>168</v>
      </c>
      <c r="D41" s="8">
        <v>923328</v>
      </c>
      <c r="E41" s="8" t="s">
        <v>169</v>
      </c>
      <c r="F41" s="8">
        <v>12</v>
      </c>
      <c r="G41" s="9">
        <v>22</v>
      </c>
      <c r="H41" s="1">
        <v>10</v>
      </c>
      <c r="I41" s="8">
        <v>63.11</v>
      </c>
      <c r="J41" s="8" t="s">
        <v>5</v>
      </c>
      <c r="K41" s="9">
        <f>COUNTIF(D$2:D41,D41)</f>
        <v>1</v>
      </c>
    </row>
    <row r="42" spans="1:11">
      <c r="A42" s="12">
        <v>45365</v>
      </c>
      <c r="B42" s="16" t="s">
        <v>113</v>
      </c>
      <c r="C42" s="1" t="s">
        <v>182</v>
      </c>
      <c r="D42" s="8">
        <v>987370</v>
      </c>
      <c r="E42" s="8" t="s">
        <v>183</v>
      </c>
      <c r="F42" s="8">
        <v>9</v>
      </c>
      <c r="G42" s="9">
        <v>44</v>
      </c>
      <c r="H42" s="1">
        <v>35</v>
      </c>
      <c r="I42" s="8">
        <v>115.85</v>
      </c>
      <c r="J42" s="8" t="s">
        <v>7</v>
      </c>
      <c r="K42" s="9">
        <f>COUNTIF(D$2:D42,D42)</f>
        <v>1</v>
      </c>
    </row>
    <row r="43" spans="1:11">
      <c r="A43" s="12">
        <v>45365</v>
      </c>
      <c r="B43" s="16" t="s">
        <v>64</v>
      </c>
      <c r="C43" s="1" t="s">
        <v>69</v>
      </c>
      <c r="D43" s="8">
        <v>987388</v>
      </c>
      <c r="E43" s="8" t="s">
        <v>70</v>
      </c>
      <c r="F43" s="8">
        <v>128</v>
      </c>
      <c r="G43" s="9">
        <v>125</v>
      </c>
      <c r="H43" s="1" t="s">
        <v>71</v>
      </c>
      <c r="I43" s="8" t="s">
        <v>72</v>
      </c>
      <c r="J43" s="8" t="s">
        <v>5</v>
      </c>
      <c r="K43" s="9">
        <f>COUNTIF(D$2:D43,D43)</f>
        <v>1</v>
      </c>
    </row>
    <row r="44" spans="1:11">
      <c r="A44" s="12">
        <v>45365</v>
      </c>
      <c r="B44" s="16" t="s">
        <v>113</v>
      </c>
      <c r="C44" s="1" t="s">
        <v>141</v>
      </c>
      <c r="D44" s="8">
        <v>1376506</v>
      </c>
      <c r="E44" s="8" t="s">
        <v>142</v>
      </c>
      <c r="F44" s="8">
        <v>0</v>
      </c>
      <c r="G44" s="9">
        <v>2</v>
      </c>
      <c r="H44" s="1">
        <v>2</v>
      </c>
      <c r="I44" s="8">
        <v>4.84</v>
      </c>
      <c r="J44" s="8" t="s">
        <v>5</v>
      </c>
      <c r="K44" s="9">
        <f>COUNTIF(D$2:D44,D44)</f>
        <v>1</v>
      </c>
    </row>
    <row r="45" spans="1:11">
      <c r="A45" s="12">
        <v>45365</v>
      </c>
      <c r="B45" s="16" t="s">
        <v>113</v>
      </c>
      <c r="C45" s="1" t="s">
        <v>165</v>
      </c>
      <c r="D45" s="8">
        <v>1572417</v>
      </c>
      <c r="E45" s="8" t="s">
        <v>166</v>
      </c>
      <c r="F45" s="8">
        <v>8</v>
      </c>
      <c r="G45" s="9">
        <v>6</v>
      </c>
      <c r="H45" s="1" t="s">
        <v>90</v>
      </c>
      <c r="I45" s="8" t="s">
        <v>167</v>
      </c>
      <c r="J45" s="8" t="s">
        <v>5</v>
      </c>
      <c r="K45" s="9">
        <f>COUNTIF(D$2:D45,D45)</f>
        <v>1</v>
      </c>
    </row>
    <row r="46" spans="1:11">
      <c r="A46" s="12">
        <v>45365</v>
      </c>
      <c r="B46" s="16" t="s">
        <v>113</v>
      </c>
      <c r="C46" s="1" t="s">
        <v>145</v>
      </c>
      <c r="D46" s="8">
        <v>3074345</v>
      </c>
      <c r="E46" s="8" t="s">
        <v>146</v>
      </c>
      <c r="F46" s="8">
        <v>12</v>
      </c>
      <c r="G46" s="9">
        <v>11</v>
      </c>
      <c r="H46" s="1" t="s">
        <v>79</v>
      </c>
      <c r="I46" s="8" t="s">
        <v>147</v>
      </c>
      <c r="J46" s="8" t="s">
        <v>5</v>
      </c>
      <c r="K46" s="9">
        <f>COUNTIF(D$2:D46,D46)</f>
        <v>1</v>
      </c>
    </row>
    <row r="47" spans="1:11">
      <c r="A47" s="12">
        <v>45365</v>
      </c>
      <c r="B47" s="16" t="s">
        <v>113</v>
      </c>
      <c r="C47" s="1" t="s">
        <v>118</v>
      </c>
      <c r="D47" s="8">
        <v>4935496</v>
      </c>
      <c r="E47" s="8" t="s">
        <v>119</v>
      </c>
      <c r="F47" s="8">
        <v>0</v>
      </c>
      <c r="G47" s="9">
        <v>3</v>
      </c>
      <c r="H47" s="1">
        <v>3</v>
      </c>
      <c r="I47" s="8">
        <v>212.4</v>
      </c>
      <c r="J47" s="8" t="s">
        <v>5</v>
      </c>
      <c r="K47" s="9">
        <f>COUNTIF(D$2:D47,D47)</f>
        <v>1</v>
      </c>
    </row>
    <row r="48" spans="1:11">
      <c r="A48" s="12">
        <v>45365</v>
      </c>
      <c r="B48" s="16" t="s">
        <v>113</v>
      </c>
      <c r="C48" s="1" t="s">
        <v>128</v>
      </c>
      <c r="D48" s="8">
        <v>5313348</v>
      </c>
      <c r="E48" s="8" t="s">
        <v>129</v>
      </c>
      <c r="F48" s="8">
        <v>2</v>
      </c>
      <c r="G48" s="9">
        <v>0</v>
      </c>
      <c r="H48" s="1" t="s">
        <v>90</v>
      </c>
      <c r="I48" s="8" t="s">
        <v>130</v>
      </c>
      <c r="J48" s="8" t="s">
        <v>49</v>
      </c>
      <c r="K48" s="9">
        <f>COUNTIF(D$2:D48,D48)</f>
        <v>1</v>
      </c>
    </row>
    <row r="49" spans="1:11">
      <c r="A49" s="12">
        <v>45365</v>
      </c>
      <c r="B49" s="16" t="s">
        <v>113</v>
      </c>
      <c r="C49" s="1" t="s">
        <v>178</v>
      </c>
      <c r="D49" s="8">
        <v>6231695</v>
      </c>
      <c r="E49" s="8" t="s">
        <v>179</v>
      </c>
      <c r="F49" s="8">
        <v>0</v>
      </c>
      <c r="G49" s="9">
        <v>8</v>
      </c>
      <c r="H49" s="1">
        <v>8</v>
      </c>
      <c r="I49" s="8">
        <v>12.4</v>
      </c>
      <c r="J49" s="8" t="s">
        <v>5</v>
      </c>
      <c r="K49" s="9">
        <f>COUNTIF(D$2:D49,D49)</f>
        <v>1</v>
      </c>
    </row>
    <row r="50" spans="1:11">
      <c r="A50" s="12">
        <v>45365</v>
      </c>
      <c r="B50" s="16" t="s">
        <v>113</v>
      </c>
      <c r="C50" s="1" t="s">
        <v>116</v>
      </c>
      <c r="D50" s="8">
        <v>6775709</v>
      </c>
      <c r="E50" s="8" t="s">
        <v>117</v>
      </c>
      <c r="F50" s="8">
        <v>0</v>
      </c>
      <c r="G50" s="9">
        <v>2</v>
      </c>
      <c r="H50" s="1">
        <v>2</v>
      </c>
      <c r="I50" s="8">
        <v>182.16</v>
      </c>
      <c r="J50" s="8" t="s">
        <v>5</v>
      </c>
      <c r="K50" s="9">
        <f>COUNTIF(D$2:D50,D50)</f>
        <v>1</v>
      </c>
    </row>
    <row r="51" spans="1:11">
      <c r="A51" s="12">
        <v>45365</v>
      </c>
      <c r="B51" s="16" t="s">
        <v>64</v>
      </c>
      <c r="C51" s="1" t="s">
        <v>81</v>
      </c>
      <c r="D51" s="8">
        <v>6841320</v>
      </c>
      <c r="E51" s="8" t="s">
        <v>82</v>
      </c>
      <c r="F51" s="8">
        <v>46</v>
      </c>
      <c r="G51" s="9">
        <v>45</v>
      </c>
      <c r="H51" s="1" t="s">
        <v>79</v>
      </c>
      <c r="I51" s="8" t="s">
        <v>83</v>
      </c>
      <c r="J51" s="8" t="s">
        <v>5</v>
      </c>
      <c r="K51" s="9">
        <f>COUNTIF(D$2:D51,D51)</f>
        <v>1</v>
      </c>
    </row>
    <row r="52" spans="1:11">
      <c r="A52" s="12">
        <v>45365</v>
      </c>
      <c r="B52" s="16" t="s">
        <v>113</v>
      </c>
      <c r="C52" s="1" t="s">
        <v>195</v>
      </c>
      <c r="D52" s="8">
        <v>7499065</v>
      </c>
      <c r="E52" s="8" t="s">
        <v>196</v>
      </c>
      <c r="F52" s="8">
        <v>0</v>
      </c>
      <c r="G52" s="9">
        <v>1</v>
      </c>
      <c r="H52" s="1">
        <v>1</v>
      </c>
      <c r="I52" s="8">
        <v>14.15</v>
      </c>
      <c r="J52" s="8" t="s">
        <v>5</v>
      </c>
      <c r="K52" s="9">
        <f>COUNTIF(D$2:D52,D52)</f>
        <v>1</v>
      </c>
    </row>
    <row r="53" spans="1:11">
      <c r="A53" s="12">
        <v>45365</v>
      </c>
      <c r="B53" s="16" t="s">
        <v>113</v>
      </c>
      <c r="C53" s="1" t="s">
        <v>122</v>
      </c>
      <c r="D53" s="8">
        <v>7912211</v>
      </c>
      <c r="E53" s="8" t="s">
        <v>123</v>
      </c>
      <c r="F53" s="8">
        <v>4</v>
      </c>
      <c r="G53" s="9">
        <v>5</v>
      </c>
      <c r="H53" s="1">
        <v>1</v>
      </c>
      <c r="I53" s="8">
        <v>170.51</v>
      </c>
      <c r="J53" s="8" t="s">
        <v>5</v>
      </c>
      <c r="K53" s="9">
        <f>COUNTIF(D$2:D53,D53)</f>
        <v>1</v>
      </c>
    </row>
    <row r="54" spans="1:11">
      <c r="A54" s="12">
        <v>45365</v>
      </c>
      <c r="B54" s="16" t="s">
        <v>113</v>
      </c>
      <c r="C54" s="1" t="s">
        <v>209</v>
      </c>
      <c r="D54" s="8">
        <v>8219569</v>
      </c>
      <c r="E54" s="8" t="s">
        <v>210</v>
      </c>
      <c r="F54" s="8">
        <v>5</v>
      </c>
      <c r="G54" s="9">
        <v>8</v>
      </c>
      <c r="H54" s="1">
        <v>3</v>
      </c>
      <c r="I54" s="8">
        <v>27.36</v>
      </c>
      <c r="J54" s="8" t="s">
        <v>7</v>
      </c>
      <c r="K54" s="9">
        <f>COUNTIF(D$2:D54,D54)</f>
        <v>1</v>
      </c>
    </row>
    <row r="55" spans="1:11">
      <c r="A55" s="12">
        <v>45365</v>
      </c>
      <c r="B55" s="16" t="s">
        <v>113</v>
      </c>
      <c r="C55" s="1" t="s">
        <v>173</v>
      </c>
      <c r="D55" s="8">
        <v>8834351</v>
      </c>
      <c r="E55" s="8" t="s">
        <v>174</v>
      </c>
      <c r="F55" s="8">
        <v>0</v>
      </c>
      <c r="G55" s="9">
        <v>1</v>
      </c>
      <c r="H55" s="1">
        <v>1</v>
      </c>
      <c r="I55" s="8">
        <v>6.75</v>
      </c>
      <c r="J55" s="8" t="s">
        <v>5</v>
      </c>
      <c r="K55" s="9">
        <f>COUNTIF(D$2:D55,D55)</f>
        <v>1</v>
      </c>
    </row>
    <row r="56" spans="1:11">
      <c r="A56" s="12">
        <v>45368</v>
      </c>
      <c r="B56" s="16" t="s">
        <v>64</v>
      </c>
      <c r="C56" s="1" t="s">
        <v>263</v>
      </c>
      <c r="D56" s="8">
        <v>469734</v>
      </c>
      <c r="E56" s="8" t="s">
        <v>264</v>
      </c>
      <c r="F56" s="8">
        <v>788</v>
      </c>
      <c r="G56" s="9">
        <v>786</v>
      </c>
      <c r="H56" s="1" t="s">
        <v>90</v>
      </c>
      <c r="I56" s="8" t="s">
        <v>265</v>
      </c>
      <c r="J56" s="8" t="s">
        <v>5</v>
      </c>
      <c r="K56" s="9">
        <f>COUNTIF(D$2:D56,D56)</f>
        <v>1</v>
      </c>
    </row>
    <row r="57" spans="1:11">
      <c r="A57" s="12">
        <v>45368</v>
      </c>
      <c r="B57" s="16" t="s">
        <v>64</v>
      </c>
      <c r="C57" s="1" t="s">
        <v>273</v>
      </c>
      <c r="D57" s="8">
        <v>753545</v>
      </c>
      <c r="E57" s="8" t="s">
        <v>274</v>
      </c>
      <c r="F57" s="8">
        <v>59</v>
      </c>
      <c r="G57" s="9">
        <v>57</v>
      </c>
      <c r="H57" s="1" t="s">
        <v>90</v>
      </c>
      <c r="I57" s="8" t="s">
        <v>275</v>
      </c>
      <c r="J57" s="8" t="s">
        <v>5</v>
      </c>
      <c r="K57" s="9">
        <f>COUNTIF(D$2:D57,D57)</f>
        <v>1</v>
      </c>
    </row>
    <row r="58" spans="1:11">
      <c r="A58" s="12">
        <v>45368</v>
      </c>
      <c r="B58" s="16" t="s">
        <v>64</v>
      </c>
      <c r="C58" s="1" t="s">
        <v>276</v>
      </c>
      <c r="D58" s="8">
        <v>6187507</v>
      </c>
      <c r="E58" s="8" t="s">
        <v>277</v>
      </c>
      <c r="F58" s="8">
        <v>68</v>
      </c>
      <c r="G58" s="9">
        <v>70</v>
      </c>
      <c r="H58" s="1">
        <v>2</v>
      </c>
      <c r="I58" s="8">
        <v>23.98</v>
      </c>
      <c r="J58" s="8" t="s">
        <v>5</v>
      </c>
      <c r="K58" s="9">
        <f>COUNTIF(D$2:D58,D58)</f>
        <v>1</v>
      </c>
    </row>
    <row r="59" spans="1:11">
      <c r="A59" s="12">
        <v>45369</v>
      </c>
      <c r="B59" s="16" t="s">
        <v>64</v>
      </c>
      <c r="C59" s="1" t="s">
        <v>411</v>
      </c>
      <c r="D59" s="8">
        <v>738618</v>
      </c>
      <c r="E59" s="8" t="s">
        <v>412</v>
      </c>
      <c r="F59" s="8">
        <v>353</v>
      </c>
      <c r="G59" s="9">
        <v>355</v>
      </c>
      <c r="H59" s="1">
        <v>2</v>
      </c>
      <c r="I59" s="8">
        <v>3.32</v>
      </c>
      <c r="J59" s="8" t="s">
        <v>9</v>
      </c>
      <c r="K59" s="9">
        <f>COUNTIF(D$2:D59,D59)</f>
        <v>1</v>
      </c>
    </row>
    <row r="60" spans="1:11">
      <c r="A60" s="12">
        <v>45369</v>
      </c>
      <c r="B60" s="16" t="s">
        <v>113</v>
      </c>
      <c r="C60" s="1" t="s">
        <v>555</v>
      </c>
      <c r="D60" s="8">
        <v>1376290</v>
      </c>
      <c r="E60" s="8" t="s">
        <v>556</v>
      </c>
      <c r="F60" s="8">
        <v>95</v>
      </c>
      <c r="G60" s="9">
        <v>85</v>
      </c>
      <c r="H60" s="1" t="s">
        <v>557</v>
      </c>
      <c r="I60" s="8" t="s">
        <v>558</v>
      </c>
      <c r="J60" s="8" t="s">
        <v>9</v>
      </c>
      <c r="K60" s="9">
        <f>COUNTIF(D$2:D60,D60)</f>
        <v>1</v>
      </c>
    </row>
    <row r="61" spans="1:11">
      <c r="A61" s="12">
        <v>45369</v>
      </c>
      <c r="B61" s="16" t="s">
        <v>113</v>
      </c>
      <c r="C61" s="1" t="s">
        <v>526</v>
      </c>
      <c r="D61" s="8">
        <v>4000572</v>
      </c>
      <c r="E61" s="8" t="s">
        <v>527</v>
      </c>
      <c r="F61" s="8">
        <v>124</v>
      </c>
      <c r="G61" s="9">
        <v>144</v>
      </c>
      <c r="H61" s="1">
        <v>20</v>
      </c>
      <c r="I61" s="8">
        <v>178.6</v>
      </c>
      <c r="J61" s="8" t="s">
        <v>5</v>
      </c>
      <c r="K61" s="9">
        <f>COUNTIF(D$2:D61,D61)</f>
        <v>1</v>
      </c>
    </row>
    <row r="62" spans="1:11">
      <c r="A62" s="12">
        <v>45369</v>
      </c>
      <c r="B62" s="16" t="s">
        <v>64</v>
      </c>
      <c r="C62" s="1" t="s">
        <v>389</v>
      </c>
      <c r="D62" s="8">
        <v>110154</v>
      </c>
      <c r="E62" s="8" t="s">
        <v>390</v>
      </c>
      <c r="F62" s="8">
        <v>100</v>
      </c>
      <c r="G62" s="9">
        <v>104</v>
      </c>
      <c r="H62" s="1">
        <v>4</v>
      </c>
      <c r="I62" s="8">
        <v>20.399999999999999</v>
      </c>
      <c r="J62" s="8" t="s">
        <v>7</v>
      </c>
      <c r="K62" s="9">
        <f>COUNTIF(D$2:D62,D62)</f>
        <v>1</v>
      </c>
    </row>
    <row r="63" spans="1:11">
      <c r="A63" s="12">
        <v>45369</v>
      </c>
      <c r="B63" s="16" t="s">
        <v>64</v>
      </c>
      <c r="C63" s="1" t="s">
        <v>435</v>
      </c>
      <c r="D63" s="8">
        <v>229987</v>
      </c>
      <c r="E63" s="8" t="s">
        <v>436</v>
      </c>
      <c r="F63" s="8">
        <v>7</v>
      </c>
      <c r="G63" s="9">
        <v>9</v>
      </c>
      <c r="H63" s="1">
        <v>2</v>
      </c>
      <c r="I63" s="8">
        <v>70.040000000000006</v>
      </c>
      <c r="J63" s="8" t="s">
        <v>9</v>
      </c>
      <c r="K63" s="9">
        <f>COUNTIF(D$2:D63,D63)</f>
        <v>1</v>
      </c>
    </row>
    <row r="64" spans="1:11">
      <c r="A64" s="12">
        <v>45369</v>
      </c>
      <c r="B64" s="16" t="s">
        <v>64</v>
      </c>
      <c r="C64" s="1" t="s">
        <v>423</v>
      </c>
      <c r="D64" s="8">
        <v>380081</v>
      </c>
      <c r="E64" s="8" t="s">
        <v>424</v>
      </c>
      <c r="F64" s="8">
        <v>250</v>
      </c>
      <c r="G64" s="9">
        <v>194</v>
      </c>
      <c r="H64" s="1" t="s">
        <v>425</v>
      </c>
      <c r="I64" s="8" t="s">
        <v>426</v>
      </c>
      <c r="J64" s="8" t="s">
        <v>5</v>
      </c>
      <c r="K64" s="9">
        <f>COUNTIF(D$2:D64,D64)</f>
        <v>1</v>
      </c>
    </row>
    <row r="65" spans="1:11">
      <c r="A65" s="12">
        <v>45369</v>
      </c>
      <c r="B65" s="16" t="s">
        <v>64</v>
      </c>
      <c r="C65" s="1" t="s">
        <v>427</v>
      </c>
      <c r="D65" s="8">
        <v>411033</v>
      </c>
      <c r="E65" s="8" t="s">
        <v>428</v>
      </c>
      <c r="F65" s="8">
        <v>47</v>
      </c>
      <c r="G65" s="9">
        <v>50</v>
      </c>
      <c r="H65" s="1">
        <v>3</v>
      </c>
      <c r="I65" s="8">
        <v>34.56</v>
      </c>
      <c r="J65" s="8" t="s">
        <v>5</v>
      </c>
      <c r="K65" s="9">
        <f>COUNTIF(D$2:D65,D65)</f>
        <v>1</v>
      </c>
    </row>
    <row r="66" spans="1:11">
      <c r="A66" s="12">
        <v>45369</v>
      </c>
      <c r="B66" s="16" t="s">
        <v>64</v>
      </c>
      <c r="C66" s="1" t="s">
        <v>408</v>
      </c>
      <c r="D66" s="8">
        <v>473652</v>
      </c>
      <c r="E66" s="8" t="s">
        <v>409</v>
      </c>
      <c r="F66" s="8">
        <v>170</v>
      </c>
      <c r="G66" s="9">
        <v>168</v>
      </c>
      <c r="H66" s="1" t="s">
        <v>90</v>
      </c>
      <c r="I66" s="8" t="s">
        <v>410</v>
      </c>
      <c r="J66" s="8" t="s">
        <v>5</v>
      </c>
      <c r="K66" s="9">
        <f>COUNTIF(D$2:D66,D66)</f>
        <v>1</v>
      </c>
    </row>
    <row r="67" spans="1:11">
      <c r="A67" s="12">
        <v>45369</v>
      </c>
      <c r="B67" s="16" t="s">
        <v>64</v>
      </c>
      <c r="C67" s="1" t="s">
        <v>419</v>
      </c>
      <c r="D67" s="8">
        <v>637651</v>
      </c>
      <c r="E67" s="8" t="s">
        <v>420</v>
      </c>
      <c r="F67" s="8">
        <v>139</v>
      </c>
      <c r="G67" s="9">
        <v>115</v>
      </c>
      <c r="H67" s="1" t="s">
        <v>421</v>
      </c>
      <c r="I67" s="8" t="s">
        <v>422</v>
      </c>
      <c r="J67" s="8" t="s">
        <v>5</v>
      </c>
      <c r="K67" s="9">
        <f>COUNTIF(D$2:D67,D67)</f>
        <v>1</v>
      </c>
    </row>
    <row r="68" spans="1:11">
      <c r="A68" s="12">
        <v>45369</v>
      </c>
      <c r="B68" s="16" t="s">
        <v>64</v>
      </c>
      <c r="C68" s="1" t="s">
        <v>404</v>
      </c>
      <c r="D68" s="8">
        <v>767967</v>
      </c>
      <c r="E68" s="8" t="s">
        <v>405</v>
      </c>
      <c r="F68" s="8">
        <v>27</v>
      </c>
      <c r="G68" s="9">
        <v>28</v>
      </c>
      <c r="H68" s="1">
        <v>1</v>
      </c>
      <c r="I68" s="8">
        <v>10.31</v>
      </c>
      <c r="J68" s="8" t="s">
        <v>9</v>
      </c>
      <c r="K68" s="9">
        <f>COUNTIF(D$2:D68,D68)</f>
        <v>1</v>
      </c>
    </row>
    <row r="69" spans="1:11">
      <c r="A69" s="12">
        <v>45370</v>
      </c>
      <c r="B69" s="16" t="s">
        <v>113</v>
      </c>
      <c r="C69" s="1" t="s">
        <v>590</v>
      </c>
      <c r="D69" s="8">
        <v>207730</v>
      </c>
      <c r="E69" s="8" t="s">
        <v>591</v>
      </c>
      <c r="F69" s="8">
        <v>5</v>
      </c>
      <c r="G69" s="9">
        <v>3</v>
      </c>
      <c r="H69" s="1" t="s">
        <v>90</v>
      </c>
      <c r="I69" s="8" t="s">
        <v>592</v>
      </c>
      <c r="J69" s="8" t="s">
        <v>5</v>
      </c>
      <c r="K69" s="9">
        <f>COUNTIF(D$2:D69,D69)</f>
        <v>1</v>
      </c>
    </row>
    <row r="70" spans="1:11">
      <c r="A70" s="12">
        <v>45370</v>
      </c>
      <c r="B70" s="16" t="s">
        <v>113</v>
      </c>
      <c r="C70" s="1" t="s">
        <v>575</v>
      </c>
      <c r="D70" s="8">
        <v>279673</v>
      </c>
      <c r="E70" s="8" t="s">
        <v>576</v>
      </c>
      <c r="F70" s="8">
        <v>27</v>
      </c>
      <c r="G70" s="9">
        <v>36</v>
      </c>
      <c r="H70" s="1">
        <v>9</v>
      </c>
      <c r="I70" s="8">
        <v>152.55000000000001</v>
      </c>
      <c r="J70" s="8" t="s">
        <v>5</v>
      </c>
      <c r="K70" s="9">
        <f>COUNTIF(D$2:D70,D70)</f>
        <v>1</v>
      </c>
    </row>
    <row r="71" spans="1:11">
      <c r="A71" s="12">
        <v>45370</v>
      </c>
      <c r="B71" s="16" t="s">
        <v>64</v>
      </c>
      <c r="C71" s="1" t="s">
        <v>728</v>
      </c>
      <c r="D71" s="8">
        <v>328156</v>
      </c>
      <c r="E71" s="8" t="s">
        <v>729</v>
      </c>
      <c r="F71" s="8">
        <v>43</v>
      </c>
      <c r="G71" s="9">
        <v>42</v>
      </c>
      <c r="H71" s="1" t="s">
        <v>79</v>
      </c>
      <c r="I71" s="8" t="s">
        <v>730</v>
      </c>
      <c r="J71" s="8" t="s">
        <v>5</v>
      </c>
      <c r="K71" s="9">
        <f>COUNTIF(D$2:D71,D71)</f>
        <v>1</v>
      </c>
    </row>
    <row r="72" spans="1:11">
      <c r="A72" s="12">
        <v>45370</v>
      </c>
      <c r="B72" s="16" t="s">
        <v>113</v>
      </c>
      <c r="C72" s="1" t="s">
        <v>743</v>
      </c>
      <c r="D72" s="8">
        <v>328649</v>
      </c>
      <c r="E72" s="8" t="s">
        <v>744</v>
      </c>
      <c r="F72" s="8">
        <v>71</v>
      </c>
      <c r="G72" s="9">
        <v>50</v>
      </c>
      <c r="H72" s="1" t="s">
        <v>562</v>
      </c>
      <c r="I72" s="8" t="s">
        <v>745</v>
      </c>
      <c r="J72" s="8" t="s">
        <v>5</v>
      </c>
      <c r="K72" s="9">
        <f>COUNTIF(D$2:D72,D72)</f>
        <v>1</v>
      </c>
    </row>
    <row r="73" spans="1:11">
      <c r="A73" s="12">
        <v>45370</v>
      </c>
      <c r="B73" s="16" t="s">
        <v>113</v>
      </c>
      <c r="C73" s="1" t="s">
        <v>574</v>
      </c>
      <c r="D73" s="8">
        <v>431954</v>
      </c>
      <c r="E73" s="8" t="s">
        <v>547</v>
      </c>
      <c r="F73" s="8">
        <v>76</v>
      </c>
      <c r="G73" s="9">
        <v>80</v>
      </c>
      <c r="H73" s="1">
        <v>4</v>
      </c>
      <c r="I73" s="8">
        <v>8.76</v>
      </c>
      <c r="J73" s="8" t="s">
        <v>5</v>
      </c>
      <c r="K73" s="9">
        <f>COUNTIF(D$2:D73,D73)</f>
        <v>1</v>
      </c>
    </row>
    <row r="74" spans="1:11">
      <c r="A74" s="12">
        <v>45370</v>
      </c>
      <c r="B74" s="16" t="s">
        <v>64</v>
      </c>
      <c r="C74" s="1" t="s">
        <v>659</v>
      </c>
      <c r="D74" s="8">
        <v>436786</v>
      </c>
      <c r="E74" s="8" t="s">
        <v>660</v>
      </c>
      <c r="F74" s="8">
        <v>208</v>
      </c>
      <c r="G74" s="9">
        <v>192</v>
      </c>
      <c r="H74" s="1" t="s">
        <v>492</v>
      </c>
      <c r="I74" s="8" t="s">
        <v>661</v>
      </c>
      <c r="J74" s="8" t="s">
        <v>9</v>
      </c>
      <c r="K74" s="9">
        <f>COUNTIF(D$2:D74,D74)</f>
        <v>1</v>
      </c>
    </row>
    <row r="75" spans="1:11">
      <c r="A75" s="12">
        <v>45370</v>
      </c>
      <c r="B75" s="16" t="s">
        <v>113</v>
      </c>
      <c r="C75" s="1" t="s">
        <v>750</v>
      </c>
      <c r="D75" s="8">
        <v>456565</v>
      </c>
      <c r="E75" s="8" t="s">
        <v>751</v>
      </c>
      <c r="F75" s="8">
        <v>16</v>
      </c>
      <c r="G75" s="9">
        <v>22</v>
      </c>
      <c r="H75" s="1">
        <v>6</v>
      </c>
      <c r="I75" s="8">
        <v>438.34</v>
      </c>
      <c r="J75" s="8" t="s">
        <v>5</v>
      </c>
      <c r="K75" s="9">
        <f>COUNTIF(D$2:D75,D75)</f>
        <v>1</v>
      </c>
    </row>
    <row r="76" spans="1:11">
      <c r="A76" s="12">
        <v>45370</v>
      </c>
      <c r="B76" s="16" t="s">
        <v>113</v>
      </c>
      <c r="C76" s="1" t="s">
        <v>599</v>
      </c>
      <c r="D76" s="8">
        <v>508513</v>
      </c>
      <c r="E76" s="8" t="s">
        <v>600</v>
      </c>
      <c r="F76" s="8">
        <v>28</v>
      </c>
      <c r="G76" s="9">
        <v>25</v>
      </c>
      <c r="H76" s="1" t="s">
        <v>71</v>
      </c>
      <c r="I76" s="8" t="s">
        <v>601</v>
      </c>
      <c r="J76" s="8" t="s">
        <v>5</v>
      </c>
      <c r="K76" s="9">
        <f>COUNTIF(D$2:D76,D76)</f>
        <v>1</v>
      </c>
    </row>
    <row r="77" spans="1:11">
      <c r="A77" s="12">
        <v>45370</v>
      </c>
      <c r="B77" s="16" t="s">
        <v>113</v>
      </c>
      <c r="C77" s="1" t="s">
        <v>758</v>
      </c>
      <c r="D77" s="8">
        <v>509637</v>
      </c>
      <c r="E77" s="8" t="s">
        <v>759</v>
      </c>
      <c r="F77" s="8">
        <v>70</v>
      </c>
      <c r="G77" s="9">
        <v>69</v>
      </c>
      <c r="H77" s="1" t="s">
        <v>79</v>
      </c>
      <c r="I77" s="8" t="s">
        <v>760</v>
      </c>
      <c r="J77" s="8" t="s">
        <v>5</v>
      </c>
      <c r="K77" s="9">
        <f>COUNTIF(D$2:D77,D77)</f>
        <v>1</v>
      </c>
    </row>
    <row r="78" spans="1:11">
      <c r="A78" s="12">
        <v>45370</v>
      </c>
      <c r="B78" s="16" t="s">
        <v>113</v>
      </c>
      <c r="C78" s="1" t="s">
        <v>626</v>
      </c>
      <c r="D78" s="8">
        <v>593153</v>
      </c>
      <c r="E78" s="8" t="s">
        <v>607</v>
      </c>
      <c r="F78" s="8">
        <v>16</v>
      </c>
      <c r="G78" s="9">
        <v>18</v>
      </c>
      <c r="H78" s="1">
        <v>2</v>
      </c>
      <c r="I78" s="8">
        <v>219.9</v>
      </c>
      <c r="J78" s="8" t="s">
        <v>7</v>
      </c>
      <c r="K78" s="9">
        <f>COUNTIF(D$2:D78,D78)</f>
        <v>1</v>
      </c>
    </row>
    <row r="79" spans="1:11">
      <c r="A79" s="12">
        <v>45370</v>
      </c>
      <c r="B79" s="16" t="s">
        <v>64</v>
      </c>
      <c r="C79" s="1" t="s">
        <v>662</v>
      </c>
      <c r="D79" s="8">
        <v>660706</v>
      </c>
      <c r="E79" s="8" t="s">
        <v>663</v>
      </c>
      <c r="F79" s="8">
        <v>1807</v>
      </c>
      <c r="G79" s="9">
        <v>1801</v>
      </c>
      <c r="H79" s="1" t="s">
        <v>126</v>
      </c>
      <c r="I79" s="8" t="s">
        <v>664</v>
      </c>
      <c r="J79" s="8" t="s">
        <v>9</v>
      </c>
      <c r="K79" s="9">
        <f>COUNTIF(D$2:D79,D79)</f>
        <v>1</v>
      </c>
    </row>
    <row r="80" spans="1:11">
      <c r="A80" s="12">
        <v>45370</v>
      </c>
      <c r="B80" s="16" t="s">
        <v>113</v>
      </c>
      <c r="C80" s="1" t="s">
        <v>761</v>
      </c>
      <c r="D80" s="8">
        <v>825232</v>
      </c>
      <c r="E80" s="8" t="s">
        <v>762</v>
      </c>
      <c r="F80" s="8">
        <v>569</v>
      </c>
      <c r="G80" s="9">
        <v>559</v>
      </c>
      <c r="H80" s="1" t="s">
        <v>579</v>
      </c>
      <c r="I80" s="8" t="s">
        <v>763</v>
      </c>
      <c r="J80" s="8" t="s">
        <v>5</v>
      </c>
      <c r="K80" s="9">
        <f>COUNTIF(D$2:D80,D80)</f>
        <v>1</v>
      </c>
    </row>
    <row r="81" spans="1:11">
      <c r="A81" s="12">
        <v>45370</v>
      </c>
      <c r="B81" s="16" t="s">
        <v>113</v>
      </c>
      <c r="C81" s="1" t="s">
        <v>755</v>
      </c>
      <c r="D81" s="8">
        <v>939080</v>
      </c>
      <c r="E81" s="8" t="s">
        <v>756</v>
      </c>
      <c r="F81" s="8">
        <v>14</v>
      </c>
      <c r="G81" s="9">
        <v>7</v>
      </c>
      <c r="H81" s="1" t="s">
        <v>282</v>
      </c>
      <c r="I81" s="8" t="s">
        <v>757</v>
      </c>
      <c r="J81" s="8" t="s">
        <v>5</v>
      </c>
      <c r="K81" s="9">
        <f>COUNTIF(D$2:D81,D81)</f>
        <v>1</v>
      </c>
    </row>
    <row r="82" spans="1:11">
      <c r="A82" s="12">
        <v>45370</v>
      </c>
      <c r="B82" s="16" t="s">
        <v>113</v>
      </c>
      <c r="C82" s="1" t="s">
        <v>587</v>
      </c>
      <c r="D82" s="8">
        <v>978869</v>
      </c>
      <c r="E82" s="8" t="s">
        <v>588</v>
      </c>
      <c r="F82" s="8">
        <v>19</v>
      </c>
      <c r="G82" s="9">
        <v>26</v>
      </c>
      <c r="H82" s="1">
        <v>7</v>
      </c>
      <c r="I82" s="8">
        <v>46.38</v>
      </c>
      <c r="J82" s="8" t="s">
        <v>7</v>
      </c>
      <c r="K82" s="9">
        <f>COUNTIF(D$2:D82,D82)</f>
        <v>1</v>
      </c>
    </row>
    <row r="83" spans="1:11">
      <c r="A83" s="12">
        <v>45370</v>
      </c>
      <c r="B83" s="16" t="s">
        <v>64</v>
      </c>
      <c r="C83" s="1" t="s">
        <v>647</v>
      </c>
      <c r="D83" s="8">
        <v>3548822</v>
      </c>
      <c r="E83" s="8" t="s">
        <v>648</v>
      </c>
      <c r="F83" s="8">
        <v>51</v>
      </c>
      <c r="G83" s="9">
        <v>48</v>
      </c>
      <c r="H83" s="1" t="s">
        <v>71</v>
      </c>
      <c r="I83" s="8" t="s">
        <v>649</v>
      </c>
      <c r="J83" s="8" t="s">
        <v>5</v>
      </c>
      <c r="K83" s="9">
        <f>COUNTIF(D$2:D83,D83)</f>
        <v>1</v>
      </c>
    </row>
    <row r="84" spans="1:11">
      <c r="A84" s="12">
        <v>45370</v>
      </c>
      <c r="B84" s="16" t="s">
        <v>113</v>
      </c>
      <c r="C84" s="1" t="s">
        <v>597</v>
      </c>
      <c r="D84" s="8">
        <v>4867914</v>
      </c>
      <c r="E84" s="8" t="s">
        <v>598</v>
      </c>
      <c r="F84" s="8">
        <v>1</v>
      </c>
      <c r="G84" s="9">
        <v>3</v>
      </c>
      <c r="H84" s="1">
        <v>2</v>
      </c>
      <c r="I84" s="8">
        <v>365.56</v>
      </c>
      <c r="J84" s="8" t="s">
        <v>5</v>
      </c>
      <c r="K84" s="9">
        <f>COUNTIF(D$2:D84,D84)</f>
        <v>1</v>
      </c>
    </row>
    <row r="85" spans="1:11">
      <c r="A85" s="12">
        <v>45370</v>
      </c>
      <c r="B85" s="16" t="s">
        <v>64</v>
      </c>
      <c r="C85" s="1" t="s">
        <v>654</v>
      </c>
      <c r="D85" s="8">
        <v>6455677</v>
      </c>
      <c r="E85" s="8" t="s">
        <v>655</v>
      </c>
      <c r="F85" s="8">
        <v>72</v>
      </c>
      <c r="G85" s="9">
        <v>73</v>
      </c>
      <c r="H85" s="1">
        <v>1</v>
      </c>
      <c r="I85" s="8">
        <v>6.66</v>
      </c>
      <c r="J85" s="8" t="s">
        <v>7</v>
      </c>
      <c r="K85" s="9">
        <f>COUNTIF(D$2:D85,D85)</f>
        <v>1</v>
      </c>
    </row>
    <row r="86" spans="1:11">
      <c r="A86" s="12">
        <v>45370</v>
      </c>
      <c r="B86" s="16" t="s">
        <v>113</v>
      </c>
      <c r="C86" s="1" t="s">
        <v>805</v>
      </c>
      <c r="D86" s="8">
        <v>7300391</v>
      </c>
      <c r="E86" s="8" t="s">
        <v>806</v>
      </c>
      <c r="F86" s="8">
        <v>44</v>
      </c>
      <c r="G86" s="9">
        <v>30</v>
      </c>
      <c r="H86" s="1" t="s">
        <v>807</v>
      </c>
      <c r="I86" s="8" t="s">
        <v>808</v>
      </c>
      <c r="J86" s="8" t="s">
        <v>5</v>
      </c>
      <c r="K86" s="9">
        <f>COUNTIF(D$2:D86,D86)</f>
        <v>1</v>
      </c>
    </row>
    <row r="87" spans="1:11">
      <c r="A87" s="12">
        <v>45370</v>
      </c>
      <c r="B87" s="16" t="s">
        <v>64</v>
      </c>
      <c r="C87" s="1" t="s">
        <v>650</v>
      </c>
      <c r="D87" s="8">
        <v>8464478</v>
      </c>
      <c r="E87" s="8" t="s">
        <v>651</v>
      </c>
      <c r="F87" s="8">
        <v>60</v>
      </c>
      <c r="G87" s="9">
        <v>61</v>
      </c>
      <c r="H87" s="1">
        <v>1</v>
      </c>
      <c r="I87" s="8">
        <v>8</v>
      </c>
      <c r="J87" s="8" t="s">
        <v>9</v>
      </c>
      <c r="K87" s="9">
        <f>COUNTIF(D$2:D87,D87)</f>
        <v>1</v>
      </c>
    </row>
    <row r="88" spans="1:11">
      <c r="A88" s="12">
        <v>45370</v>
      </c>
      <c r="B88" s="16" t="s">
        <v>113</v>
      </c>
      <c r="C88" s="1" t="s">
        <v>411</v>
      </c>
      <c r="D88" s="8">
        <v>738618</v>
      </c>
      <c r="E88" s="8" t="s">
        <v>577</v>
      </c>
      <c r="F88" s="8">
        <v>353</v>
      </c>
      <c r="G88" s="9">
        <v>355</v>
      </c>
      <c r="H88" s="1">
        <v>2</v>
      </c>
      <c r="I88" s="8">
        <v>3.32</v>
      </c>
      <c r="J88" s="8" t="s">
        <v>5</v>
      </c>
      <c r="K88" s="9">
        <f>COUNTIF(D$2:D88,D88)</f>
        <v>2</v>
      </c>
    </row>
    <row r="89" spans="1:11">
      <c r="A89" s="12">
        <v>45370</v>
      </c>
      <c r="B89" s="16" t="s">
        <v>113</v>
      </c>
      <c r="C89" s="1" t="s">
        <v>561</v>
      </c>
      <c r="D89" s="8">
        <v>1376290</v>
      </c>
      <c r="E89" s="8" t="s">
        <v>545</v>
      </c>
      <c r="F89" s="8">
        <v>34</v>
      </c>
      <c r="G89" s="9">
        <v>13</v>
      </c>
      <c r="H89" s="1" t="s">
        <v>562</v>
      </c>
      <c r="I89" s="8" t="s">
        <v>563</v>
      </c>
      <c r="J89" s="8" t="s">
        <v>9</v>
      </c>
      <c r="K89" s="9">
        <f>COUNTIF(D$2:D89,D89)</f>
        <v>2</v>
      </c>
    </row>
    <row r="90" spans="1:11">
      <c r="A90" s="12">
        <v>45370</v>
      </c>
      <c r="B90" s="16" t="s">
        <v>113</v>
      </c>
      <c r="C90" s="1" t="s">
        <v>589</v>
      </c>
      <c r="D90" s="8">
        <v>4000572</v>
      </c>
      <c r="E90" s="8" t="s">
        <v>527</v>
      </c>
      <c r="F90" s="8">
        <v>35</v>
      </c>
      <c r="G90" s="9">
        <v>43</v>
      </c>
      <c r="H90" s="1">
        <v>8</v>
      </c>
      <c r="I90" s="8">
        <v>71.44</v>
      </c>
      <c r="J90" s="8" t="s">
        <v>5</v>
      </c>
      <c r="K90" s="9">
        <f>COUNTIF(D$2:D90,D90)</f>
        <v>2</v>
      </c>
    </row>
    <row r="91" spans="1:11">
      <c r="A91" s="12">
        <v>45371</v>
      </c>
      <c r="B91" s="16" t="s">
        <v>113</v>
      </c>
      <c r="C91" s="1" t="s">
        <v>973</v>
      </c>
      <c r="D91" s="8">
        <v>979693</v>
      </c>
      <c r="E91" s="8" t="s">
        <v>974</v>
      </c>
      <c r="F91" s="8">
        <v>6</v>
      </c>
      <c r="G91" s="9">
        <v>12</v>
      </c>
      <c r="H91" s="1">
        <v>6</v>
      </c>
      <c r="I91" s="8">
        <v>101.7</v>
      </c>
      <c r="J91" s="8" t="s">
        <v>5</v>
      </c>
      <c r="K91" s="9">
        <f>COUNTIF(D$2:D91,D91)</f>
        <v>1</v>
      </c>
    </row>
    <row r="92" spans="1:11">
      <c r="A92" s="12">
        <v>45371</v>
      </c>
      <c r="B92" s="16" t="s">
        <v>64</v>
      </c>
      <c r="C92" s="1" t="s">
        <v>891</v>
      </c>
      <c r="D92" s="8">
        <v>112854</v>
      </c>
      <c r="E92" s="8" t="s">
        <v>892</v>
      </c>
      <c r="F92" s="8">
        <v>170</v>
      </c>
      <c r="G92" s="9">
        <v>160</v>
      </c>
      <c r="H92" s="1" t="s">
        <v>579</v>
      </c>
      <c r="I92" s="8" t="s">
        <v>893</v>
      </c>
      <c r="J92" s="8" t="s">
        <v>5</v>
      </c>
      <c r="K92" s="9">
        <f>COUNTIF(D$2:D92,D92)</f>
        <v>1</v>
      </c>
    </row>
    <row r="93" spans="1:11">
      <c r="A93" s="12">
        <v>45371</v>
      </c>
      <c r="B93" s="16" t="s">
        <v>113</v>
      </c>
      <c r="C93" s="1" t="s">
        <v>1081</v>
      </c>
      <c r="D93" s="8">
        <v>117391</v>
      </c>
      <c r="E93" s="8" t="s">
        <v>1082</v>
      </c>
      <c r="F93" s="8">
        <v>2</v>
      </c>
      <c r="G93" s="9">
        <v>4</v>
      </c>
      <c r="H93" s="1">
        <v>2</v>
      </c>
      <c r="I93" s="8">
        <v>23.5</v>
      </c>
      <c r="J93" s="8" t="s">
        <v>5</v>
      </c>
      <c r="K93" s="9">
        <f>COUNTIF(D$2:D93,D93)</f>
        <v>1</v>
      </c>
    </row>
    <row r="94" spans="1:11">
      <c r="A94" s="12">
        <v>45371</v>
      </c>
      <c r="B94" s="16" t="s">
        <v>113</v>
      </c>
      <c r="C94" s="1" t="s">
        <v>961</v>
      </c>
      <c r="D94" s="8">
        <v>118216</v>
      </c>
      <c r="E94" s="8" t="s">
        <v>962</v>
      </c>
      <c r="F94" s="8">
        <v>27</v>
      </c>
      <c r="G94" s="9">
        <v>26</v>
      </c>
      <c r="H94" s="1" t="s">
        <v>203</v>
      </c>
      <c r="I94" s="8" t="s">
        <v>963</v>
      </c>
      <c r="J94" s="8" t="s">
        <v>5</v>
      </c>
      <c r="K94" s="9">
        <f>COUNTIF(D$2:D94,D94)</f>
        <v>1</v>
      </c>
    </row>
    <row r="95" spans="1:11">
      <c r="A95" s="12">
        <v>45371</v>
      </c>
      <c r="B95" s="16" t="s">
        <v>113</v>
      </c>
      <c r="C95" s="1" t="s">
        <v>1109</v>
      </c>
      <c r="D95" s="8">
        <v>205209</v>
      </c>
      <c r="E95" s="8" t="s">
        <v>1110</v>
      </c>
      <c r="F95" s="8">
        <v>0</v>
      </c>
      <c r="G95" s="9">
        <v>1</v>
      </c>
      <c r="H95" s="1">
        <v>1</v>
      </c>
      <c r="I95" s="8">
        <v>60.06</v>
      </c>
      <c r="J95" s="8" t="s">
        <v>5</v>
      </c>
      <c r="K95" s="9">
        <f>COUNTIF(D$2:D95,D95)</f>
        <v>1</v>
      </c>
    </row>
    <row r="96" spans="1:11">
      <c r="A96" s="12">
        <v>45371</v>
      </c>
      <c r="B96" s="16" t="s">
        <v>113</v>
      </c>
      <c r="C96" s="1" t="s">
        <v>1057</v>
      </c>
      <c r="D96" s="8">
        <v>311332</v>
      </c>
      <c r="E96" s="8" t="s">
        <v>899</v>
      </c>
      <c r="F96" s="8">
        <v>0</v>
      </c>
      <c r="G96" s="9">
        <v>10</v>
      </c>
      <c r="H96" s="1">
        <v>10</v>
      </c>
      <c r="I96" s="8">
        <v>34.25</v>
      </c>
      <c r="J96" s="8" t="s">
        <v>5</v>
      </c>
      <c r="K96" s="9">
        <f>COUNTIF(D$2:D96,D96)</f>
        <v>1</v>
      </c>
    </row>
    <row r="97" spans="1:11">
      <c r="A97" s="12">
        <v>45371</v>
      </c>
      <c r="B97" s="16" t="s">
        <v>113</v>
      </c>
      <c r="C97" s="1" t="s">
        <v>959</v>
      </c>
      <c r="D97" s="8">
        <v>336977</v>
      </c>
      <c r="E97" s="8" t="s">
        <v>960</v>
      </c>
      <c r="F97" s="8">
        <v>39</v>
      </c>
      <c r="G97" s="9">
        <v>40</v>
      </c>
      <c r="H97" s="1">
        <v>1</v>
      </c>
      <c r="I97" s="8">
        <v>19</v>
      </c>
      <c r="J97" s="8" t="s">
        <v>5</v>
      </c>
      <c r="K97" s="9">
        <f>COUNTIF(D$2:D97,D97)</f>
        <v>1</v>
      </c>
    </row>
    <row r="98" spans="1:11">
      <c r="A98" s="12">
        <v>45371</v>
      </c>
      <c r="B98" s="16" t="s">
        <v>113</v>
      </c>
      <c r="C98" s="1" t="s">
        <v>1103</v>
      </c>
      <c r="D98" s="8">
        <v>388681</v>
      </c>
      <c r="E98" s="8" t="s">
        <v>1104</v>
      </c>
      <c r="F98" s="8">
        <v>5</v>
      </c>
      <c r="G98" s="9">
        <v>7</v>
      </c>
      <c r="H98" s="1">
        <v>2</v>
      </c>
      <c r="I98" s="8">
        <v>32.46</v>
      </c>
      <c r="J98" s="8" t="s">
        <v>9</v>
      </c>
      <c r="K98" s="9">
        <f>COUNTIF(D$2:D98,D98)</f>
        <v>1</v>
      </c>
    </row>
    <row r="99" spans="1:11">
      <c r="A99" s="12">
        <v>45371</v>
      </c>
      <c r="B99" s="16" t="s">
        <v>113</v>
      </c>
      <c r="C99" s="1" t="s">
        <v>1085</v>
      </c>
      <c r="D99" s="8">
        <v>400951</v>
      </c>
      <c r="E99" s="8" t="s">
        <v>1086</v>
      </c>
      <c r="F99" s="8">
        <v>0</v>
      </c>
      <c r="G99" s="9">
        <v>6</v>
      </c>
      <c r="H99" s="1">
        <v>6</v>
      </c>
      <c r="I99" s="8">
        <v>65.7</v>
      </c>
      <c r="J99" s="8" t="s">
        <v>5</v>
      </c>
      <c r="K99" s="9">
        <f>COUNTIF(D$2:D99,D99)</f>
        <v>1</v>
      </c>
    </row>
    <row r="100" spans="1:11">
      <c r="A100" s="12">
        <v>45371</v>
      </c>
      <c r="B100" s="16" t="s">
        <v>113</v>
      </c>
      <c r="C100" s="1" t="s">
        <v>1083</v>
      </c>
      <c r="D100" s="8">
        <v>421076</v>
      </c>
      <c r="E100" s="8" t="s">
        <v>1084</v>
      </c>
      <c r="F100" s="8">
        <v>13</v>
      </c>
      <c r="G100" s="9">
        <v>14</v>
      </c>
      <c r="H100" s="1">
        <v>1</v>
      </c>
      <c r="I100" s="8">
        <v>4.22</v>
      </c>
      <c r="J100" s="8" t="s">
        <v>5</v>
      </c>
      <c r="K100" s="9">
        <f>COUNTIF(D$2:D100,D100)</f>
        <v>1</v>
      </c>
    </row>
    <row r="101" spans="1:11">
      <c r="A101" s="12">
        <v>45371</v>
      </c>
      <c r="B101" s="16" t="s">
        <v>113</v>
      </c>
      <c r="C101" s="1" t="s">
        <v>1066</v>
      </c>
      <c r="D101" s="8">
        <v>472198</v>
      </c>
      <c r="E101" s="8" t="s">
        <v>1067</v>
      </c>
      <c r="F101" s="8">
        <v>1</v>
      </c>
      <c r="G101" s="9">
        <v>8</v>
      </c>
      <c r="H101" s="1">
        <v>7</v>
      </c>
      <c r="I101" s="8">
        <v>74.98</v>
      </c>
      <c r="J101" s="8" t="s">
        <v>5</v>
      </c>
      <c r="K101" s="9">
        <f>COUNTIF(D$2:D101,D101)</f>
        <v>1</v>
      </c>
    </row>
    <row r="102" spans="1:11">
      <c r="A102" s="12">
        <v>45371</v>
      </c>
      <c r="B102" s="16" t="s">
        <v>64</v>
      </c>
      <c r="C102" s="1" t="s">
        <v>894</v>
      </c>
      <c r="D102" s="8">
        <v>495390</v>
      </c>
      <c r="E102" s="8" t="s">
        <v>895</v>
      </c>
      <c r="F102" s="8">
        <v>193</v>
      </c>
      <c r="G102" s="9">
        <v>231</v>
      </c>
      <c r="H102" s="1">
        <v>38</v>
      </c>
      <c r="I102" s="8">
        <v>109.44</v>
      </c>
      <c r="J102" s="8" t="s">
        <v>7</v>
      </c>
      <c r="K102" s="9">
        <f>COUNTIF(D$2:D102,D102)</f>
        <v>1</v>
      </c>
    </row>
    <row r="103" spans="1:11">
      <c r="A103" s="12">
        <v>45371</v>
      </c>
      <c r="B103" s="16" t="s">
        <v>113</v>
      </c>
      <c r="C103" s="1" t="s">
        <v>1107</v>
      </c>
      <c r="D103" s="8">
        <v>525128</v>
      </c>
      <c r="E103" s="8" t="s">
        <v>1108</v>
      </c>
      <c r="F103" s="8">
        <v>0</v>
      </c>
      <c r="G103" s="9">
        <v>7</v>
      </c>
      <c r="H103" s="1">
        <v>7</v>
      </c>
      <c r="I103" s="8">
        <v>54.95</v>
      </c>
      <c r="J103" s="8" t="s">
        <v>7</v>
      </c>
      <c r="K103" s="9">
        <f>COUNTIF(D$2:D103,D103)</f>
        <v>1</v>
      </c>
    </row>
    <row r="104" spans="1:11">
      <c r="A104" s="12">
        <v>45371</v>
      </c>
      <c r="B104" s="16" t="s">
        <v>113</v>
      </c>
      <c r="C104" s="1" t="s">
        <v>1105</v>
      </c>
      <c r="D104" s="8">
        <v>542605</v>
      </c>
      <c r="E104" s="8" t="s">
        <v>1106</v>
      </c>
      <c r="F104" s="8">
        <v>1</v>
      </c>
      <c r="G104" s="9">
        <v>3</v>
      </c>
      <c r="H104" s="1">
        <v>2</v>
      </c>
      <c r="I104" s="8">
        <v>21.51</v>
      </c>
      <c r="J104" s="8" t="s">
        <v>5</v>
      </c>
      <c r="K104" s="9">
        <f>COUNTIF(D$2:D104,D104)</f>
        <v>1</v>
      </c>
    </row>
    <row r="105" spans="1:11">
      <c r="A105" s="12">
        <v>45371</v>
      </c>
      <c r="B105" s="16" t="s">
        <v>113</v>
      </c>
      <c r="C105" s="1" t="s">
        <v>1030</v>
      </c>
      <c r="D105" s="8">
        <v>575163</v>
      </c>
      <c r="E105" s="8" t="s">
        <v>1031</v>
      </c>
      <c r="F105" s="8">
        <v>4</v>
      </c>
      <c r="G105" s="9">
        <v>5</v>
      </c>
      <c r="H105" s="1">
        <v>1</v>
      </c>
      <c r="I105" s="8">
        <v>110.32</v>
      </c>
      <c r="J105" s="8" t="s">
        <v>5</v>
      </c>
      <c r="K105" s="9">
        <f>COUNTIF(D$2:D105,D105)</f>
        <v>1</v>
      </c>
    </row>
    <row r="106" spans="1:11">
      <c r="A106" s="12">
        <v>45371</v>
      </c>
      <c r="B106" s="16" t="s">
        <v>113</v>
      </c>
      <c r="C106" s="1" t="s">
        <v>1075</v>
      </c>
      <c r="D106" s="8">
        <v>585757</v>
      </c>
      <c r="E106" s="8" t="s">
        <v>1076</v>
      </c>
      <c r="F106" s="8">
        <v>4</v>
      </c>
      <c r="G106" s="9">
        <v>5</v>
      </c>
      <c r="H106" s="1">
        <v>1</v>
      </c>
      <c r="I106" s="8">
        <v>148.03</v>
      </c>
      <c r="J106" s="8" t="s">
        <v>9</v>
      </c>
      <c r="K106" s="9">
        <f>COUNTIF(D$2:D106,D106)</f>
        <v>1</v>
      </c>
    </row>
    <row r="107" spans="1:11">
      <c r="A107" s="12">
        <v>45371</v>
      </c>
      <c r="B107" s="16" t="s">
        <v>113</v>
      </c>
      <c r="C107" s="1" t="s">
        <v>1017</v>
      </c>
      <c r="D107" s="8">
        <v>588553</v>
      </c>
      <c r="E107" s="8" t="s">
        <v>1018</v>
      </c>
      <c r="F107" s="8">
        <v>6</v>
      </c>
      <c r="G107" s="9">
        <v>9</v>
      </c>
      <c r="H107" s="1">
        <v>3</v>
      </c>
      <c r="I107" s="8">
        <v>10.95</v>
      </c>
      <c r="J107" s="8" t="s">
        <v>7</v>
      </c>
      <c r="K107" s="9">
        <f>COUNTIF(D$2:D107,D107)</f>
        <v>1</v>
      </c>
    </row>
    <row r="108" spans="1:11">
      <c r="A108" s="12">
        <v>45371</v>
      </c>
      <c r="B108" s="16" t="s">
        <v>113</v>
      </c>
      <c r="C108" s="1" t="s">
        <v>1036</v>
      </c>
      <c r="D108" s="8">
        <v>593605</v>
      </c>
      <c r="E108" s="8" t="s">
        <v>1037</v>
      </c>
      <c r="F108" s="8">
        <v>15</v>
      </c>
      <c r="G108" s="9">
        <v>14</v>
      </c>
      <c r="H108" s="1" t="s">
        <v>79</v>
      </c>
      <c r="I108" s="8" t="s">
        <v>1038</v>
      </c>
      <c r="J108" s="8" t="s">
        <v>5</v>
      </c>
      <c r="K108" s="9">
        <f>COUNTIF(D$2:D108,D108)</f>
        <v>1</v>
      </c>
    </row>
    <row r="109" spans="1:11">
      <c r="A109" s="12">
        <v>45371</v>
      </c>
      <c r="B109" s="16" t="s">
        <v>113</v>
      </c>
      <c r="C109" s="1" t="s">
        <v>1089</v>
      </c>
      <c r="D109" s="8">
        <v>653659</v>
      </c>
      <c r="E109" s="8" t="s">
        <v>1090</v>
      </c>
      <c r="F109" s="8">
        <v>5</v>
      </c>
      <c r="G109" s="9">
        <v>6</v>
      </c>
      <c r="H109" s="1">
        <v>1</v>
      </c>
      <c r="I109" s="8">
        <v>5.74</v>
      </c>
      <c r="J109" s="8" t="s">
        <v>5</v>
      </c>
      <c r="K109" s="9">
        <f>COUNTIF(D$2:D109,D109)</f>
        <v>1</v>
      </c>
    </row>
    <row r="110" spans="1:11">
      <c r="A110" s="12">
        <v>45371</v>
      </c>
      <c r="B110" s="16" t="s">
        <v>113</v>
      </c>
      <c r="C110" s="1" t="s">
        <v>1061</v>
      </c>
      <c r="D110" s="8">
        <v>681422</v>
      </c>
      <c r="E110" s="8" t="s">
        <v>1062</v>
      </c>
      <c r="F110" s="8">
        <v>5</v>
      </c>
      <c r="G110" s="9">
        <v>6</v>
      </c>
      <c r="H110" s="1">
        <v>1</v>
      </c>
      <c r="I110" s="8">
        <v>154.08000000000001</v>
      </c>
      <c r="J110" s="8" t="s">
        <v>5</v>
      </c>
      <c r="K110" s="9">
        <f>COUNTIF(D$2:D110,D110)</f>
        <v>1</v>
      </c>
    </row>
    <row r="111" spans="1:11">
      <c r="A111" s="12">
        <v>45371</v>
      </c>
      <c r="B111" s="16" t="s">
        <v>113</v>
      </c>
      <c r="C111" s="1" t="s">
        <v>1070</v>
      </c>
      <c r="D111" s="8">
        <v>752801</v>
      </c>
      <c r="E111" s="8" t="s">
        <v>1071</v>
      </c>
      <c r="F111" s="8">
        <v>5</v>
      </c>
      <c r="G111" s="9">
        <v>4</v>
      </c>
      <c r="H111" s="1" t="s">
        <v>79</v>
      </c>
      <c r="I111" s="8" t="s">
        <v>1072</v>
      </c>
      <c r="J111" s="8" t="s">
        <v>49</v>
      </c>
      <c r="K111" s="9">
        <f>COUNTIF(D$2:D111,D111)</f>
        <v>1</v>
      </c>
    </row>
    <row r="112" spans="1:11">
      <c r="A112" s="12">
        <v>45371</v>
      </c>
      <c r="B112" s="16" t="s">
        <v>113</v>
      </c>
      <c r="C112" s="1" t="s">
        <v>1093</v>
      </c>
      <c r="D112" s="8">
        <v>836908</v>
      </c>
      <c r="E112" s="8" t="s">
        <v>1094</v>
      </c>
      <c r="F112" s="8">
        <v>12</v>
      </c>
      <c r="G112" s="9">
        <v>4</v>
      </c>
      <c r="H112" s="1" t="s">
        <v>1095</v>
      </c>
      <c r="I112" s="8" t="s">
        <v>1096</v>
      </c>
      <c r="J112" s="8" t="s">
        <v>9</v>
      </c>
      <c r="K112" s="9">
        <f>COUNTIF(D$2:D112,D112)</f>
        <v>1</v>
      </c>
    </row>
    <row r="113" spans="1:11">
      <c r="A113" s="12">
        <v>45371</v>
      </c>
      <c r="B113" s="16" t="s">
        <v>113</v>
      </c>
      <c r="C113" s="1" t="s">
        <v>1041</v>
      </c>
      <c r="D113" s="8">
        <v>899507</v>
      </c>
      <c r="E113" s="8" t="s">
        <v>1042</v>
      </c>
      <c r="F113" s="8">
        <v>14</v>
      </c>
      <c r="G113" s="9">
        <v>15</v>
      </c>
      <c r="H113" s="1">
        <v>1</v>
      </c>
      <c r="I113" s="8">
        <v>0.59</v>
      </c>
      <c r="J113" s="8" t="s">
        <v>5</v>
      </c>
      <c r="K113" s="9">
        <f>COUNTIF(D$2:D113,D113)</f>
        <v>1</v>
      </c>
    </row>
    <row r="114" spans="1:11">
      <c r="A114" s="12">
        <v>45371</v>
      </c>
      <c r="B114" s="16" t="s">
        <v>113</v>
      </c>
      <c r="C114" s="1" t="s">
        <v>1097</v>
      </c>
      <c r="D114" s="8">
        <v>906262</v>
      </c>
      <c r="E114" s="8" t="s">
        <v>1098</v>
      </c>
      <c r="F114" s="8">
        <v>8</v>
      </c>
      <c r="G114" s="9">
        <v>6</v>
      </c>
      <c r="H114" s="1" t="s">
        <v>1099</v>
      </c>
      <c r="I114" s="8" t="s">
        <v>1100</v>
      </c>
      <c r="J114" s="8" t="s">
        <v>5</v>
      </c>
      <c r="K114" s="9">
        <f>COUNTIF(D$2:D114,D114)</f>
        <v>1</v>
      </c>
    </row>
    <row r="115" spans="1:11">
      <c r="A115" s="12">
        <v>45371</v>
      </c>
      <c r="B115" s="16" t="s">
        <v>113</v>
      </c>
      <c r="C115" s="1" t="s">
        <v>1019</v>
      </c>
      <c r="D115" s="8">
        <v>917110</v>
      </c>
      <c r="E115" s="8" t="s">
        <v>1020</v>
      </c>
      <c r="F115" s="8">
        <v>7</v>
      </c>
      <c r="G115" s="9">
        <v>1</v>
      </c>
      <c r="H115" s="1" t="s">
        <v>126</v>
      </c>
      <c r="I115" s="8" t="s">
        <v>1021</v>
      </c>
      <c r="J115" s="8" t="s">
        <v>5</v>
      </c>
      <c r="K115" s="9">
        <f>COUNTIF(D$2:D115,D115)</f>
        <v>1</v>
      </c>
    </row>
    <row r="116" spans="1:11">
      <c r="A116" s="12">
        <v>45371</v>
      </c>
      <c r="B116" s="16" t="s">
        <v>113</v>
      </c>
      <c r="C116" s="1" t="s">
        <v>1049</v>
      </c>
      <c r="D116" s="8">
        <v>926666</v>
      </c>
      <c r="E116" s="8" t="s">
        <v>1050</v>
      </c>
      <c r="F116" s="8">
        <v>6</v>
      </c>
      <c r="G116" s="9">
        <v>3</v>
      </c>
      <c r="H116" s="1" t="s">
        <v>71</v>
      </c>
      <c r="I116" s="8" t="s">
        <v>1051</v>
      </c>
      <c r="J116" s="8" t="s">
        <v>5</v>
      </c>
      <c r="K116" s="9">
        <f>COUNTIF(D$2:D116,D116)</f>
        <v>1</v>
      </c>
    </row>
    <row r="117" spans="1:11">
      <c r="A117" s="12">
        <v>45371</v>
      </c>
      <c r="B117" s="16" t="s">
        <v>113</v>
      </c>
      <c r="C117" s="1" t="s">
        <v>1091</v>
      </c>
      <c r="D117" s="8">
        <v>984419</v>
      </c>
      <c r="E117" s="8" t="s">
        <v>1092</v>
      </c>
      <c r="F117" s="8">
        <v>1</v>
      </c>
      <c r="G117" s="9">
        <v>7</v>
      </c>
      <c r="H117" s="1">
        <v>6</v>
      </c>
      <c r="I117" s="8">
        <v>5.58</v>
      </c>
      <c r="J117" s="8" t="s">
        <v>49</v>
      </c>
      <c r="K117" s="9">
        <f>COUNTIF(D$2:D117,D117)</f>
        <v>1</v>
      </c>
    </row>
    <row r="118" spans="1:11">
      <c r="A118" s="12">
        <v>45371</v>
      </c>
      <c r="B118" s="16" t="s">
        <v>113</v>
      </c>
      <c r="C118" s="1" t="s">
        <v>1034</v>
      </c>
      <c r="D118" s="8">
        <v>993239</v>
      </c>
      <c r="E118" s="8" t="s">
        <v>1035</v>
      </c>
      <c r="F118" s="8">
        <v>0</v>
      </c>
      <c r="G118" s="9">
        <v>3</v>
      </c>
      <c r="H118" s="1">
        <v>3</v>
      </c>
      <c r="I118" s="8">
        <v>6.61</v>
      </c>
      <c r="J118" s="8" t="s">
        <v>5</v>
      </c>
      <c r="K118" s="9">
        <f>COUNTIF(D$2:D118,D118)</f>
        <v>1</v>
      </c>
    </row>
    <row r="119" spans="1:11">
      <c r="A119" s="12">
        <v>45371</v>
      </c>
      <c r="B119" s="16" t="s">
        <v>113</v>
      </c>
      <c r="C119" s="1" t="s">
        <v>1032</v>
      </c>
      <c r="D119" s="8">
        <v>993722</v>
      </c>
      <c r="E119" s="8" t="s">
        <v>1033</v>
      </c>
      <c r="F119" s="8">
        <v>12</v>
      </c>
      <c r="G119" s="9">
        <v>13</v>
      </c>
      <c r="H119" s="1">
        <v>1</v>
      </c>
      <c r="I119" s="8">
        <v>140.02000000000001</v>
      </c>
      <c r="J119" s="8" t="s">
        <v>5</v>
      </c>
      <c r="K119" s="9">
        <f>COUNTIF(D$2:D119,D119)</f>
        <v>1</v>
      </c>
    </row>
    <row r="120" spans="1:11">
      <c r="A120" s="12">
        <v>45371</v>
      </c>
      <c r="B120" s="16" t="s">
        <v>113</v>
      </c>
      <c r="C120" s="1" t="s">
        <v>1058</v>
      </c>
      <c r="D120" s="8">
        <v>1257202</v>
      </c>
      <c r="E120" s="8" t="s">
        <v>1059</v>
      </c>
      <c r="F120" s="8">
        <v>3</v>
      </c>
      <c r="G120" s="9">
        <v>2</v>
      </c>
      <c r="H120" s="1" t="s">
        <v>79</v>
      </c>
      <c r="I120" s="8" t="s">
        <v>1060</v>
      </c>
      <c r="J120" s="8" t="s">
        <v>49</v>
      </c>
      <c r="K120" s="9">
        <f>COUNTIF(D$2:D120,D120)</f>
        <v>1</v>
      </c>
    </row>
    <row r="121" spans="1:11">
      <c r="A121" s="12">
        <v>45371</v>
      </c>
      <c r="B121" s="16" t="s">
        <v>113</v>
      </c>
      <c r="C121" s="1" t="s">
        <v>1068</v>
      </c>
      <c r="D121" s="8">
        <v>1385587</v>
      </c>
      <c r="E121" s="8" t="s">
        <v>1069</v>
      </c>
      <c r="F121" s="8">
        <v>9</v>
      </c>
      <c r="G121" s="9">
        <v>10</v>
      </c>
      <c r="H121" s="1">
        <v>1</v>
      </c>
      <c r="I121" s="8">
        <v>3.64</v>
      </c>
      <c r="J121" s="8" t="s">
        <v>5</v>
      </c>
      <c r="K121" s="9">
        <f>COUNTIF(D$2:D121,D121)</f>
        <v>1</v>
      </c>
    </row>
    <row r="122" spans="1:11">
      <c r="A122" s="12">
        <v>45371</v>
      </c>
      <c r="B122" s="16" t="s">
        <v>113</v>
      </c>
      <c r="C122" s="1" t="s">
        <v>967</v>
      </c>
      <c r="D122" s="8">
        <v>3864205</v>
      </c>
      <c r="E122" s="8" t="s">
        <v>968</v>
      </c>
      <c r="F122" s="8">
        <v>1</v>
      </c>
      <c r="G122" s="9">
        <v>2</v>
      </c>
      <c r="H122" s="1">
        <v>1</v>
      </c>
      <c r="I122" s="8">
        <v>48.75</v>
      </c>
      <c r="J122" s="8" t="s">
        <v>5</v>
      </c>
      <c r="K122" s="9">
        <f>COUNTIF(D$2:D122,D122)</f>
        <v>1</v>
      </c>
    </row>
    <row r="123" spans="1:11">
      <c r="A123" s="12">
        <v>45371</v>
      </c>
      <c r="B123" s="16" t="s">
        <v>113</v>
      </c>
      <c r="C123" s="1" t="s">
        <v>1052</v>
      </c>
      <c r="D123" s="8">
        <v>6469391</v>
      </c>
      <c r="E123" s="8" t="s">
        <v>1053</v>
      </c>
      <c r="F123" s="8">
        <v>3</v>
      </c>
      <c r="G123" s="9">
        <v>2</v>
      </c>
      <c r="H123" s="1" t="s">
        <v>79</v>
      </c>
      <c r="I123" s="8" t="s">
        <v>1054</v>
      </c>
      <c r="J123" s="8" t="s">
        <v>5</v>
      </c>
      <c r="K123" s="9">
        <f>COUNTIF(D$2:D123,D123)</f>
        <v>1</v>
      </c>
    </row>
    <row r="124" spans="1:11">
      <c r="A124" s="12">
        <v>45371</v>
      </c>
      <c r="B124" s="16" t="s">
        <v>113</v>
      </c>
      <c r="C124" s="1" t="s">
        <v>1022</v>
      </c>
      <c r="D124" s="8">
        <v>6923002</v>
      </c>
      <c r="E124" s="8" t="s">
        <v>1023</v>
      </c>
      <c r="F124" s="8">
        <v>0</v>
      </c>
      <c r="G124" s="9">
        <v>4</v>
      </c>
      <c r="H124" s="1">
        <v>4</v>
      </c>
      <c r="I124" s="8">
        <v>19</v>
      </c>
      <c r="J124" s="8" t="s">
        <v>5</v>
      </c>
      <c r="K124" s="9">
        <f>COUNTIF(D$2:D124,D124)</f>
        <v>1</v>
      </c>
    </row>
    <row r="125" spans="1:11">
      <c r="A125" s="12">
        <v>45371</v>
      </c>
      <c r="B125" s="16" t="s">
        <v>113</v>
      </c>
      <c r="C125" s="1" t="s">
        <v>559</v>
      </c>
      <c r="D125" s="8">
        <v>6928452</v>
      </c>
      <c r="E125" s="8" t="s">
        <v>604</v>
      </c>
      <c r="F125" s="8">
        <v>1</v>
      </c>
      <c r="G125" s="9">
        <v>0</v>
      </c>
      <c r="H125" s="1" t="s">
        <v>203</v>
      </c>
      <c r="I125" s="8" t="s">
        <v>958</v>
      </c>
      <c r="J125" s="8" t="s">
        <v>5</v>
      </c>
      <c r="K125" s="9">
        <f>COUNTIF(D$2:D125,D125)</f>
        <v>1</v>
      </c>
    </row>
    <row r="126" spans="1:11">
      <c r="A126" s="12">
        <v>45371</v>
      </c>
      <c r="B126" s="16" t="s">
        <v>113</v>
      </c>
      <c r="C126" s="1" t="s">
        <v>1055</v>
      </c>
      <c r="D126" s="8">
        <v>7303729</v>
      </c>
      <c r="E126" s="8" t="s">
        <v>1056</v>
      </c>
      <c r="F126" s="8">
        <v>15</v>
      </c>
      <c r="G126" s="9">
        <v>19</v>
      </c>
      <c r="H126" s="1">
        <v>4</v>
      </c>
      <c r="I126" s="8">
        <v>11.08</v>
      </c>
      <c r="J126" s="8" t="s">
        <v>7</v>
      </c>
      <c r="K126" s="9">
        <f>COUNTIF(D$2:D126,D126)</f>
        <v>1</v>
      </c>
    </row>
    <row r="127" spans="1:11">
      <c r="A127" s="12">
        <v>45371</v>
      </c>
      <c r="B127" s="16" t="s">
        <v>113</v>
      </c>
      <c r="C127" s="1" t="s">
        <v>997</v>
      </c>
      <c r="D127" s="8">
        <v>8738499</v>
      </c>
      <c r="E127" s="8" t="s">
        <v>998</v>
      </c>
      <c r="F127" s="8">
        <v>23</v>
      </c>
      <c r="G127" s="9">
        <v>24</v>
      </c>
      <c r="H127" s="1">
        <v>1</v>
      </c>
      <c r="I127" s="8">
        <v>22.19</v>
      </c>
      <c r="J127" s="8" t="s">
        <v>5</v>
      </c>
      <c r="K127" s="9">
        <f>COUNTIF(D$2:D127,D127)</f>
        <v>1</v>
      </c>
    </row>
    <row r="128" spans="1:11">
      <c r="A128" s="12">
        <v>45371</v>
      </c>
      <c r="B128" s="16" t="s">
        <v>113</v>
      </c>
      <c r="C128" s="1" t="s">
        <v>964</v>
      </c>
      <c r="D128" s="8">
        <v>9553046</v>
      </c>
      <c r="E128" s="8" t="s">
        <v>965</v>
      </c>
      <c r="F128" s="8">
        <v>24</v>
      </c>
      <c r="G128" s="9">
        <v>21</v>
      </c>
      <c r="H128" s="1" t="s">
        <v>341</v>
      </c>
      <c r="I128" s="8" t="s">
        <v>966</v>
      </c>
      <c r="J128" s="8" t="s">
        <v>5</v>
      </c>
      <c r="K128" s="9">
        <f>COUNTIF(D$2:D128,D128)</f>
        <v>1</v>
      </c>
    </row>
    <row r="129" spans="1:11">
      <c r="A129" s="12">
        <v>45371</v>
      </c>
      <c r="B129" s="16" t="s">
        <v>113</v>
      </c>
      <c r="C129" s="1" t="s">
        <v>1063</v>
      </c>
      <c r="D129" s="8">
        <v>9630229</v>
      </c>
      <c r="E129" s="8" t="s">
        <v>1064</v>
      </c>
      <c r="F129" s="8">
        <v>1</v>
      </c>
      <c r="G129" s="9">
        <v>0</v>
      </c>
      <c r="H129" s="1" t="s">
        <v>79</v>
      </c>
      <c r="I129" s="8" t="s">
        <v>1065</v>
      </c>
      <c r="J129" s="8" t="s">
        <v>5</v>
      </c>
      <c r="K129" s="9">
        <f>COUNTIF(D$2:D129,D129)</f>
        <v>1</v>
      </c>
    </row>
    <row r="130" spans="1:11">
      <c r="A130" s="12">
        <v>45372</v>
      </c>
      <c r="B130" s="16" t="s">
        <v>64</v>
      </c>
      <c r="C130" s="1" t="s">
        <v>1121</v>
      </c>
      <c r="D130" s="8">
        <v>251766</v>
      </c>
      <c r="E130" s="8" t="s">
        <v>1122</v>
      </c>
      <c r="F130" s="8">
        <v>305</v>
      </c>
      <c r="G130" s="9">
        <v>283</v>
      </c>
      <c r="H130" s="1" t="s">
        <v>1123</v>
      </c>
      <c r="I130" s="8" t="s">
        <v>1124</v>
      </c>
      <c r="J130" s="8" t="s">
        <v>9</v>
      </c>
      <c r="K130" s="9">
        <f>COUNTIF(D$2:D130,D130)</f>
        <v>1</v>
      </c>
    </row>
    <row r="131" spans="1:11">
      <c r="A131" s="12">
        <v>45372</v>
      </c>
      <c r="B131" s="16" t="s">
        <v>64</v>
      </c>
      <c r="C131" s="1" t="s">
        <v>1135</v>
      </c>
      <c r="D131" s="8">
        <v>256771</v>
      </c>
      <c r="E131" s="8" t="s">
        <v>1136</v>
      </c>
      <c r="F131" s="8">
        <v>96</v>
      </c>
      <c r="G131" s="9">
        <v>97</v>
      </c>
      <c r="H131" s="1">
        <v>1</v>
      </c>
      <c r="I131" s="8">
        <v>4.68</v>
      </c>
      <c r="J131" s="8" t="s">
        <v>7</v>
      </c>
      <c r="K131" s="9">
        <f>COUNTIF(D$2:D131,D131)</f>
        <v>1</v>
      </c>
    </row>
    <row r="132" spans="1:11">
      <c r="A132" s="12">
        <v>45372</v>
      </c>
      <c r="B132" s="16" t="s">
        <v>64</v>
      </c>
      <c r="C132" s="1" t="s">
        <v>1117</v>
      </c>
      <c r="D132" s="8">
        <v>462310</v>
      </c>
      <c r="E132" s="8" t="s">
        <v>1118</v>
      </c>
      <c r="F132" s="8">
        <v>28</v>
      </c>
      <c r="G132" s="9">
        <v>30</v>
      </c>
      <c r="H132" s="1">
        <v>2</v>
      </c>
      <c r="I132" s="8">
        <v>33.9</v>
      </c>
      <c r="J132" s="8" t="s">
        <v>5</v>
      </c>
      <c r="K132" s="9">
        <f>COUNTIF(D$2:D132,D132)</f>
        <v>1</v>
      </c>
    </row>
    <row r="133" spans="1:11">
      <c r="A133" s="12">
        <v>45372</v>
      </c>
      <c r="B133" s="16" t="s">
        <v>64</v>
      </c>
      <c r="C133" s="1" t="s">
        <v>1151</v>
      </c>
      <c r="D133" s="8">
        <v>531824</v>
      </c>
      <c r="E133" s="8" t="s">
        <v>1152</v>
      </c>
      <c r="F133" s="8">
        <v>38</v>
      </c>
      <c r="G133" s="9">
        <v>37</v>
      </c>
      <c r="H133" s="1" t="s">
        <v>538</v>
      </c>
      <c r="I133" s="8" t="s">
        <v>1153</v>
      </c>
      <c r="J133" s="8" t="s">
        <v>5</v>
      </c>
      <c r="K133" s="9">
        <f>COUNTIF(D$2:D133,D133)</f>
        <v>1</v>
      </c>
    </row>
    <row r="134" spans="1:11">
      <c r="A134" s="12">
        <v>45372</v>
      </c>
      <c r="B134" s="16" t="s">
        <v>64</v>
      </c>
      <c r="C134" s="1" t="s">
        <v>1165</v>
      </c>
      <c r="D134" s="8">
        <v>592237</v>
      </c>
      <c r="E134" s="8" t="s">
        <v>1166</v>
      </c>
      <c r="F134" s="8">
        <v>151</v>
      </c>
      <c r="G134" s="9">
        <v>153</v>
      </c>
      <c r="H134" s="1">
        <v>2</v>
      </c>
      <c r="I134" s="8">
        <v>7.12</v>
      </c>
      <c r="J134" s="8" t="s">
        <v>7</v>
      </c>
      <c r="K134" s="9">
        <f>COUNTIF(D$2:D134,D134)</f>
        <v>1</v>
      </c>
    </row>
    <row r="135" spans="1:11">
      <c r="A135" s="12">
        <v>45372</v>
      </c>
      <c r="B135" s="16" t="s">
        <v>64</v>
      </c>
      <c r="C135" s="1" t="s">
        <v>1156</v>
      </c>
      <c r="D135" s="8">
        <v>701025</v>
      </c>
      <c r="E135" s="8" t="s">
        <v>1157</v>
      </c>
      <c r="F135" s="8">
        <v>64</v>
      </c>
      <c r="G135" s="9">
        <v>63</v>
      </c>
      <c r="H135" s="1" t="s">
        <v>538</v>
      </c>
      <c r="I135" s="8" t="s">
        <v>1158</v>
      </c>
      <c r="J135" s="8" t="s">
        <v>9</v>
      </c>
      <c r="K135" s="9">
        <f>COUNTIF(D$2:D135,D135)</f>
        <v>1</v>
      </c>
    </row>
    <row r="136" spans="1:11">
      <c r="A136" s="12">
        <v>45372</v>
      </c>
      <c r="B136" s="16" t="s">
        <v>64</v>
      </c>
      <c r="C136" s="1" t="s">
        <v>1154</v>
      </c>
      <c r="D136" s="8">
        <v>738726</v>
      </c>
      <c r="E136" s="8" t="s">
        <v>1155</v>
      </c>
      <c r="F136" s="8">
        <v>538</v>
      </c>
      <c r="G136" s="9">
        <v>625</v>
      </c>
      <c r="H136" s="1">
        <v>87</v>
      </c>
      <c r="I136" s="8">
        <v>73.77</v>
      </c>
      <c r="J136" s="8" t="s">
        <v>5</v>
      </c>
      <c r="K136" s="9">
        <f>COUNTIF(D$2:D136,D136)</f>
        <v>1</v>
      </c>
    </row>
    <row r="137" spans="1:11">
      <c r="A137" s="12">
        <v>45372</v>
      </c>
      <c r="B137" s="16" t="s">
        <v>64</v>
      </c>
      <c r="C137" s="1" t="s">
        <v>1159</v>
      </c>
      <c r="D137" s="8">
        <v>772557</v>
      </c>
      <c r="E137" s="8" t="s">
        <v>1160</v>
      </c>
      <c r="F137" s="8">
        <v>1585</v>
      </c>
      <c r="G137" s="9">
        <v>1580</v>
      </c>
      <c r="H137" s="1" t="s">
        <v>1161</v>
      </c>
      <c r="I137" s="8" t="s">
        <v>1162</v>
      </c>
      <c r="J137" s="8" t="s">
        <v>5</v>
      </c>
      <c r="K137" s="9">
        <f>COUNTIF(D$2:D137,D137)</f>
        <v>1</v>
      </c>
    </row>
    <row r="138" spans="1:11">
      <c r="A138" s="12">
        <v>45372</v>
      </c>
      <c r="B138" s="16" t="s">
        <v>64</v>
      </c>
      <c r="C138" s="1" t="s">
        <v>1128</v>
      </c>
      <c r="D138" s="8">
        <v>775660</v>
      </c>
      <c r="E138" s="8" t="s">
        <v>1129</v>
      </c>
      <c r="F138" s="8">
        <v>150</v>
      </c>
      <c r="G138" s="9">
        <v>154</v>
      </c>
      <c r="H138" s="1">
        <v>4</v>
      </c>
      <c r="I138" s="8">
        <v>20.2</v>
      </c>
      <c r="J138" s="8" t="s">
        <v>5</v>
      </c>
      <c r="K138" s="9">
        <f>COUNTIF(D$2:D138,D138)</f>
        <v>1</v>
      </c>
    </row>
    <row r="139" spans="1:11">
      <c r="A139" s="12">
        <v>45372</v>
      </c>
      <c r="B139" s="16" t="s">
        <v>64</v>
      </c>
      <c r="C139" s="1" t="s">
        <v>1111</v>
      </c>
      <c r="D139" s="8">
        <v>1949985</v>
      </c>
      <c r="E139" s="8" t="s">
        <v>1112</v>
      </c>
      <c r="F139" s="8">
        <v>30</v>
      </c>
      <c r="G139" s="9">
        <v>42</v>
      </c>
      <c r="H139" s="1">
        <v>12</v>
      </c>
      <c r="I139" s="8">
        <v>185.52</v>
      </c>
      <c r="J139" s="8" t="s">
        <v>7</v>
      </c>
      <c r="K139" s="9">
        <f>COUNTIF(D$2:D139,D139)</f>
        <v>1</v>
      </c>
    </row>
    <row r="140" spans="1:11">
      <c r="A140" s="12">
        <v>45372</v>
      </c>
      <c r="B140" s="16" t="s">
        <v>64</v>
      </c>
      <c r="C140" s="1" t="s">
        <v>1143</v>
      </c>
      <c r="D140" s="8">
        <v>6804208</v>
      </c>
      <c r="E140" s="8" t="s">
        <v>1144</v>
      </c>
      <c r="F140" s="8">
        <v>30</v>
      </c>
      <c r="G140" s="9">
        <v>29</v>
      </c>
      <c r="H140" s="1" t="s">
        <v>538</v>
      </c>
      <c r="I140" s="8" t="s">
        <v>1145</v>
      </c>
      <c r="J140" s="8" t="s">
        <v>7</v>
      </c>
      <c r="K140" s="9">
        <f>COUNTIF(D$2:D140,D140)</f>
        <v>1</v>
      </c>
    </row>
    <row r="141" spans="1:11">
      <c r="A141" s="12">
        <v>45372</v>
      </c>
      <c r="B141" s="16" t="s">
        <v>64</v>
      </c>
      <c r="C141" s="1" t="s">
        <v>1113</v>
      </c>
      <c r="D141" s="8">
        <v>9620858</v>
      </c>
      <c r="E141" s="8" t="s">
        <v>1114</v>
      </c>
      <c r="F141" s="8">
        <v>250</v>
      </c>
      <c r="G141" s="9">
        <v>220</v>
      </c>
      <c r="H141" s="1" t="s">
        <v>1115</v>
      </c>
      <c r="I141" s="8" t="s">
        <v>1116</v>
      </c>
      <c r="J141" s="8" t="s">
        <v>5</v>
      </c>
      <c r="K141" s="9">
        <f>COUNTIF(D$2:D141,D141)</f>
        <v>1</v>
      </c>
    </row>
    <row r="142" spans="1:11">
      <c r="A142" s="12">
        <v>45372</v>
      </c>
      <c r="B142" s="16" t="s">
        <v>113</v>
      </c>
      <c r="C142" s="1" t="s">
        <v>1254</v>
      </c>
      <c r="D142" s="8">
        <v>979693</v>
      </c>
      <c r="E142" s="8" t="s">
        <v>974</v>
      </c>
      <c r="F142" s="8">
        <v>88</v>
      </c>
      <c r="G142" s="9">
        <v>87</v>
      </c>
      <c r="H142" s="1" t="s">
        <v>538</v>
      </c>
      <c r="I142" s="8" t="s">
        <v>1255</v>
      </c>
      <c r="J142" s="8" t="s">
        <v>5</v>
      </c>
      <c r="K142" s="9">
        <f>COUNTIF(D$2:D142,D142)</f>
        <v>2</v>
      </c>
    </row>
    <row r="143" spans="1:11">
      <c r="A143" s="12">
        <v>45373</v>
      </c>
      <c r="B143" s="16" t="s">
        <v>113</v>
      </c>
      <c r="C143" s="1" t="s">
        <v>1316</v>
      </c>
      <c r="D143" s="8">
        <v>892898</v>
      </c>
      <c r="E143" s="8" t="s">
        <v>1317</v>
      </c>
      <c r="F143" s="8">
        <v>13</v>
      </c>
      <c r="G143" s="9">
        <v>10</v>
      </c>
      <c r="H143" s="1" t="s">
        <v>71</v>
      </c>
      <c r="I143" s="8" t="s">
        <v>1145</v>
      </c>
      <c r="J143" s="8" t="s">
        <v>5</v>
      </c>
      <c r="K143" s="9">
        <f>COUNTIF(D$2:D143,D143)</f>
        <v>1</v>
      </c>
    </row>
    <row r="144" spans="1:11">
      <c r="A144" s="12">
        <v>45373</v>
      </c>
      <c r="B144" s="16" t="s">
        <v>113</v>
      </c>
      <c r="C144" s="1" t="s">
        <v>1304</v>
      </c>
      <c r="D144" s="8">
        <v>206713</v>
      </c>
      <c r="E144" s="8" t="s">
        <v>1305</v>
      </c>
      <c r="F144" s="8">
        <v>0</v>
      </c>
      <c r="G144" s="9">
        <v>258</v>
      </c>
      <c r="H144" s="1">
        <v>258</v>
      </c>
      <c r="I144" s="8">
        <v>239.94</v>
      </c>
      <c r="J144" s="8" t="s">
        <v>5</v>
      </c>
      <c r="K144" s="9">
        <f>COUNTIF(D$2:D144,D144)</f>
        <v>1</v>
      </c>
    </row>
    <row r="145" spans="1:11">
      <c r="A145" s="12">
        <v>45373</v>
      </c>
      <c r="B145" s="16" t="s">
        <v>113</v>
      </c>
      <c r="C145" s="1" t="s">
        <v>1331</v>
      </c>
      <c r="D145" s="8">
        <v>208206</v>
      </c>
      <c r="E145" s="8" t="s">
        <v>1332</v>
      </c>
      <c r="F145" s="8">
        <v>281</v>
      </c>
      <c r="G145" s="9">
        <v>288</v>
      </c>
      <c r="H145" s="1">
        <v>7</v>
      </c>
      <c r="I145" s="8">
        <v>103.78</v>
      </c>
      <c r="J145" s="8" t="s">
        <v>7</v>
      </c>
      <c r="K145" s="9">
        <f>COUNTIF(D$2:D145,D145)</f>
        <v>1</v>
      </c>
    </row>
    <row r="146" spans="1:11">
      <c r="A146" s="12">
        <v>45373</v>
      </c>
      <c r="B146" s="16" t="s">
        <v>113</v>
      </c>
      <c r="C146" s="1" t="s">
        <v>1393</v>
      </c>
      <c r="D146" s="8">
        <v>212149</v>
      </c>
      <c r="E146" s="8" t="s">
        <v>1394</v>
      </c>
      <c r="F146" s="8">
        <v>11</v>
      </c>
      <c r="G146" s="9">
        <v>15</v>
      </c>
      <c r="H146" s="1">
        <v>4</v>
      </c>
      <c r="I146" s="8">
        <v>7.52</v>
      </c>
      <c r="J146" s="8" t="s">
        <v>5</v>
      </c>
      <c r="K146" s="9">
        <f>COUNTIF(D$2:D146,D146)</f>
        <v>1</v>
      </c>
    </row>
    <row r="147" spans="1:11">
      <c r="A147" s="12">
        <v>45373</v>
      </c>
      <c r="B147" s="16" t="s">
        <v>113</v>
      </c>
      <c r="C147" s="1" t="s">
        <v>1347</v>
      </c>
      <c r="D147" s="8">
        <v>256426</v>
      </c>
      <c r="E147" s="8" t="s">
        <v>1348</v>
      </c>
      <c r="F147" s="8">
        <v>6</v>
      </c>
      <c r="G147" s="9">
        <v>5</v>
      </c>
      <c r="H147" s="1" t="s">
        <v>79</v>
      </c>
      <c r="I147" s="8" t="s">
        <v>1349</v>
      </c>
      <c r="J147" s="8" t="s">
        <v>9</v>
      </c>
      <c r="K147" s="9">
        <f>COUNTIF(D$2:D147,D147)</f>
        <v>1</v>
      </c>
    </row>
    <row r="148" spans="1:11">
      <c r="A148" s="12">
        <v>45373</v>
      </c>
      <c r="B148" s="16" t="s">
        <v>113</v>
      </c>
      <c r="C148" s="1" t="s">
        <v>1311</v>
      </c>
      <c r="D148" s="8">
        <v>257711</v>
      </c>
      <c r="E148" s="8" t="s">
        <v>1312</v>
      </c>
      <c r="F148" s="8">
        <v>0</v>
      </c>
      <c r="G148" s="9">
        <v>16</v>
      </c>
      <c r="H148" s="1">
        <v>16</v>
      </c>
      <c r="I148" s="8">
        <v>41.92</v>
      </c>
      <c r="J148" s="8" t="s">
        <v>5</v>
      </c>
      <c r="K148" s="9">
        <f>COUNTIF(D$2:D148,D148)</f>
        <v>1</v>
      </c>
    </row>
    <row r="149" spans="1:11">
      <c r="A149" s="12">
        <v>45373</v>
      </c>
      <c r="B149" s="16" t="s">
        <v>113</v>
      </c>
      <c r="C149" s="1" t="s">
        <v>1288</v>
      </c>
      <c r="D149" s="8">
        <v>307397</v>
      </c>
      <c r="E149" s="8" t="s">
        <v>1289</v>
      </c>
      <c r="F149" s="8">
        <v>135</v>
      </c>
      <c r="G149" s="9">
        <v>51</v>
      </c>
      <c r="H149" s="1" t="s">
        <v>1290</v>
      </c>
      <c r="I149" s="8" t="s">
        <v>1291</v>
      </c>
      <c r="J149" s="8" t="s">
        <v>5</v>
      </c>
      <c r="K149" s="9">
        <f>COUNTIF(D$2:D149,D149)</f>
        <v>1</v>
      </c>
    </row>
    <row r="150" spans="1:11">
      <c r="A150" s="12">
        <v>45373</v>
      </c>
      <c r="B150" s="16" t="s">
        <v>113</v>
      </c>
      <c r="C150" s="1" t="s">
        <v>1292</v>
      </c>
      <c r="D150" s="8">
        <v>323629</v>
      </c>
      <c r="E150" s="8" t="s">
        <v>1293</v>
      </c>
      <c r="F150" s="8">
        <v>0</v>
      </c>
      <c r="G150" s="9">
        <v>48</v>
      </c>
      <c r="H150" s="1">
        <v>48</v>
      </c>
      <c r="I150" s="8">
        <v>21.26</v>
      </c>
      <c r="J150" s="8" t="s">
        <v>5</v>
      </c>
      <c r="K150" s="9">
        <f>COUNTIF(D$2:D150,D150)</f>
        <v>1</v>
      </c>
    </row>
    <row r="151" spans="1:11">
      <c r="A151" s="12">
        <v>45373</v>
      </c>
      <c r="B151" s="16" t="s">
        <v>113</v>
      </c>
      <c r="C151" s="1" t="s">
        <v>1395</v>
      </c>
      <c r="D151" s="8">
        <v>344363</v>
      </c>
      <c r="E151" s="8" t="s">
        <v>1396</v>
      </c>
      <c r="F151" s="8">
        <v>0</v>
      </c>
      <c r="G151" s="9">
        <v>1</v>
      </c>
      <c r="H151" s="1">
        <v>1</v>
      </c>
      <c r="I151" s="8">
        <v>58.57</v>
      </c>
      <c r="J151" s="8" t="s">
        <v>7</v>
      </c>
      <c r="K151" s="9">
        <f>COUNTIF(D$2:D151,D151)</f>
        <v>1</v>
      </c>
    </row>
    <row r="152" spans="1:11">
      <c r="A152" s="12">
        <v>45373</v>
      </c>
      <c r="B152" s="16" t="s">
        <v>113</v>
      </c>
      <c r="C152" s="1" t="s">
        <v>1273</v>
      </c>
      <c r="D152" s="8">
        <v>375014</v>
      </c>
      <c r="E152" s="8" t="s">
        <v>1274</v>
      </c>
      <c r="F152" s="8">
        <v>64</v>
      </c>
      <c r="G152" s="9">
        <v>45</v>
      </c>
      <c r="H152" s="1" t="s">
        <v>1275</v>
      </c>
      <c r="I152" s="8" t="s">
        <v>1276</v>
      </c>
      <c r="J152" s="8" t="s">
        <v>9</v>
      </c>
      <c r="K152" s="9">
        <f>COUNTIF(D$2:D152,D152)</f>
        <v>1</v>
      </c>
    </row>
    <row r="153" spans="1:11">
      <c r="A153" s="12">
        <v>45373</v>
      </c>
      <c r="B153" s="16" t="s">
        <v>113</v>
      </c>
      <c r="C153" s="1" t="s">
        <v>1344</v>
      </c>
      <c r="D153" s="8">
        <v>423545</v>
      </c>
      <c r="E153" s="8" t="s">
        <v>1345</v>
      </c>
      <c r="F153" s="8">
        <v>22</v>
      </c>
      <c r="G153" s="9">
        <v>20</v>
      </c>
      <c r="H153" s="1" t="s">
        <v>90</v>
      </c>
      <c r="I153" s="8" t="s">
        <v>1346</v>
      </c>
      <c r="J153" s="8" t="s">
        <v>5</v>
      </c>
      <c r="K153" s="9">
        <f>COUNTIF(D$2:D153,D153)</f>
        <v>1</v>
      </c>
    </row>
    <row r="154" spans="1:11">
      <c r="A154" s="12">
        <v>45373</v>
      </c>
      <c r="B154" s="16" t="s">
        <v>113</v>
      </c>
      <c r="C154" s="1" t="s">
        <v>1376</v>
      </c>
      <c r="D154" s="8">
        <v>429415</v>
      </c>
      <c r="E154" s="8" t="s">
        <v>1377</v>
      </c>
      <c r="F154" s="8">
        <v>3</v>
      </c>
      <c r="G154" s="9">
        <v>6</v>
      </c>
      <c r="H154" s="1">
        <v>3</v>
      </c>
      <c r="I154" s="8">
        <v>0.43</v>
      </c>
      <c r="J154" s="8" t="s">
        <v>49</v>
      </c>
      <c r="K154" s="9">
        <f>COUNTIF(D$2:D154,D154)</f>
        <v>1</v>
      </c>
    </row>
    <row r="155" spans="1:11">
      <c r="A155" s="12">
        <v>45373</v>
      </c>
      <c r="B155" s="16" t="s">
        <v>113</v>
      </c>
      <c r="C155" s="1" t="s">
        <v>1284</v>
      </c>
      <c r="D155" s="8">
        <v>471619</v>
      </c>
      <c r="E155" s="8" t="s">
        <v>1285</v>
      </c>
      <c r="F155" s="8">
        <v>52</v>
      </c>
      <c r="G155" s="9">
        <v>75</v>
      </c>
      <c r="H155" s="1">
        <v>23</v>
      </c>
      <c r="I155" s="8">
        <v>28.98</v>
      </c>
      <c r="J155" s="8" t="s">
        <v>5</v>
      </c>
      <c r="K155" s="9">
        <f>COUNTIF(D$2:D155,D155)</f>
        <v>1</v>
      </c>
    </row>
    <row r="156" spans="1:11">
      <c r="A156" s="12">
        <v>45373</v>
      </c>
      <c r="B156" s="16" t="s">
        <v>113</v>
      </c>
      <c r="C156" s="1" t="s">
        <v>1399</v>
      </c>
      <c r="D156" s="8">
        <v>478874</v>
      </c>
      <c r="E156" s="8" t="s">
        <v>1400</v>
      </c>
      <c r="F156" s="8">
        <v>6</v>
      </c>
      <c r="G156" s="9">
        <v>2</v>
      </c>
      <c r="H156" s="1" t="s">
        <v>632</v>
      </c>
      <c r="I156" s="8" t="s">
        <v>1401</v>
      </c>
      <c r="J156" s="8" t="s">
        <v>49</v>
      </c>
      <c r="K156" s="9">
        <f>COUNTIF(D$2:D156,D156)</f>
        <v>1</v>
      </c>
    </row>
    <row r="157" spans="1:11">
      <c r="A157" s="12">
        <v>45373</v>
      </c>
      <c r="B157" s="16" t="s">
        <v>113</v>
      </c>
      <c r="C157" s="1" t="s">
        <v>1371</v>
      </c>
      <c r="D157" s="8">
        <v>543694</v>
      </c>
      <c r="E157" s="8" t="s">
        <v>1372</v>
      </c>
      <c r="F157" s="8">
        <v>12</v>
      </c>
      <c r="G157" s="9">
        <v>11</v>
      </c>
      <c r="H157" s="1" t="s">
        <v>538</v>
      </c>
      <c r="I157" s="8" t="s">
        <v>1373</v>
      </c>
      <c r="J157" s="8" t="s">
        <v>7</v>
      </c>
      <c r="K157" s="9">
        <f>COUNTIF(D$2:D157,D157)</f>
        <v>1</v>
      </c>
    </row>
    <row r="158" spans="1:11">
      <c r="A158" s="12">
        <v>45373</v>
      </c>
      <c r="B158" s="16" t="s">
        <v>113</v>
      </c>
      <c r="C158" s="1" t="s">
        <v>1339</v>
      </c>
      <c r="D158" s="8">
        <v>570173</v>
      </c>
      <c r="E158" s="8" t="s">
        <v>1340</v>
      </c>
      <c r="F158" s="8">
        <v>2</v>
      </c>
      <c r="G158" s="9">
        <v>0</v>
      </c>
      <c r="H158" s="1" t="s">
        <v>90</v>
      </c>
      <c r="I158" s="8" t="s">
        <v>1341</v>
      </c>
      <c r="J158" s="8" t="s">
        <v>5</v>
      </c>
      <c r="K158" s="9">
        <f>COUNTIF(D$2:D158,D158)</f>
        <v>1</v>
      </c>
    </row>
    <row r="159" spans="1:11">
      <c r="A159" s="12">
        <v>45373</v>
      </c>
      <c r="B159" s="16" t="s">
        <v>113</v>
      </c>
      <c r="C159" s="1" t="s">
        <v>1297</v>
      </c>
      <c r="D159" s="8">
        <v>694952</v>
      </c>
      <c r="E159" s="8" t="s">
        <v>1298</v>
      </c>
      <c r="F159" s="8">
        <v>0</v>
      </c>
      <c r="G159" s="9">
        <v>6</v>
      </c>
      <c r="H159" s="1">
        <v>6</v>
      </c>
      <c r="I159" s="8">
        <v>142.56</v>
      </c>
      <c r="J159" s="8" t="s">
        <v>5</v>
      </c>
      <c r="K159" s="9">
        <f>COUNTIF(D$2:D159,D159)</f>
        <v>1</v>
      </c>
    </row>
    <row r="160" spans="1:11">
      <c r="A160" s="12">
        <v>45373</v>
      </c>
      <c r="B160" s="16" t="s">
        <v>113</v>
      </c>
      <c r="C160" s="1" t="s">
        <v>1389</v>
      </c>
      <c r="D160" s="8">
        <v>768050</v>
      </c>
      <c r="E160" s="8" t="s">
        <v>1390</v>
      </c>
      <c r="F160" s="8">
        <v>5</v>
      </c>
      <c r="G160" s="9">
        <v>10</v>
      </c>
      <c r="H160" s="1">
        <v>5</v>
      </c>
      <c r="I160" s="8">
        <v>73.2</v>
      </c>
      <c r="J160" s="8" t="s">
        <v>5</v>
      </c>
      <c r="K160" s="9">
        <f>COUNTIF(D$2:D160,D160)</f>
        <v>1</v>
      </c>
    </row>
    <row r="161" spans="1:11">
      <c r="A161" s="12">
        <v>45373</v>
      </c>
      <c r="B161" s="16" t="s">
        <v>113</v>
      </c>
      <c r="C161" s="1" t="s">
        <v>1342</v>
      </c>
      <c r="D161" s="8">
        <v>883741</v>
      </c>
      <c r="E161" s="8" t="s">
        <v>100</v>
      </c>
      <c r="F161" s="8">
        <v>1</v>
      </c>
      <c r="G161" s="9">
        <v>0</v>
      </c>
      <c r="H161" s="1" t="s">
        <v>79</v>
      </c>
      <c r="I161" s="8" t="s">
        <v>1343</v>
      </c>
      <c r="J161" s="8" t="s">
        <v>5</v>
      </c>
      <c r="K161" s="9">
        <f>COUNTIF(D$2:D161,D161)</f>
        <v>1</v>
      </c>
    </row>
    <row r="162" spans="1:11">
      <c r="A162" s="12">
        <v>45373</v>
      </c>
      <c r="B162" s="16" t="s">
        <v>113</v>
      </c>
      <c r="C162" s="1" t="s">
        <v>1381</v>
      </c>
      <c r="D162" s="8">
        <v>910398</v>
      </c>
      <c r="E162" s="8" t="s">
        <v>1382</v>
      </c>
      <c r="F162" s="8">
        <v>2</v>
      </c>
      <c r="G162" s="9">
        <v>3</v>
      </c>
      <c r="H162" s="1">
        <v>1</v>
      </c>
      <c r="I162" s="8">
        <v>0.56000000000000005</v>
      </c>
      <c r="J162" s="8" t="s">
        <v>49</v>
      </c>
      <c r="K162" s="9">
        <f>COUNTIF(D$2:D162,D162)</f>
        <v>1</v>
      </c>
    </row>
    <row r="163" spans="1:11">
      <c r="A163" s="12">
        <v>45373</v>
      </c>
      <c r="B163" s="16" t="s">
        <v>113</v>
      </c>
      <c r="C163" s="1" t="s">
        <v>1383</v>
      </c>
      <c r="D163" s="8">
        <v>910406</v>
      </c>
      <c r="E163" s="8" t="s">
        <v>1384</v>
      </c>
      <c r="F163" s="8">
        <v>4</v>
      </c>
      <c r="G163" s="9">
        <v>3</v>
      </c>
      <c r="H163" s="1" t="s">
        <v>538</v>
      </c>
      <c r="I163" s="8" t="s">
        <v>1385</v>
      </c>
      <c r="J163" s="8" t="s">
        <v>49</v>
      </c>
      <c r="K163" s="9">
        <f>COUNTIF(D$2:D163,D163)</f>
        <v>1</v>
      </c>
    </row>
    <row r="164" spans="1:11">
      <c r="A164" s="12">
        <v>45373</v>
      </c>
      <c r="B164" s="16" t="s">
        <v>113</v>
      </c>
      <c r="C164" s="1" t="s">
        <v>1294</v>
      </c>
      <c r="D164" s="8">
        <v>934315</v>
      </c>
      <c r="E164" s="8" t="s">
        <v>1295</v>
      </c>
      <c r="F164" s="8">
        <v>16</v>
      </c>
      <c r="G164" s="9">
        <v>0</v>
      </c>
      <c r="H164" s="1" t="s">
        <v>492</v>
      </c>
      <c r="I164" s="8" t="s">
        <v>1296</v>
      </c>
      <c r="J164" s="8" t="s">
        <v>7</v>
      </c>
      <c r="K164" s="9">
        <f>COUNTIF(D$2:D164,D164)</f>
        <v>1</v>
      </c>
    </row>
    <row r="165" spans="1:11">
      <c r="A165" s="12">
        <v>45373</v>
      </c>
      <c r="B165" s="16" t="s">
        <v>113</v>
      </c>
      <c r="C165" s="1" t="s">
        <v>1301</v>
      </c>
      <c r="D165" s="8">
        <v>5256539</v>
      </c>
      <c r="E165" s="8" t="s">
        <v>1302</v>
      </c>
      <c r="F165" s="8">
        <v>15</v>
      </c>
      <c r="G165" s="9">
        <v>14</v>
      </c>
      <c r="H165" s="1" t="s">
        <v>79</v>
      </c>
      <c r="I165" s="8" t="s">
        <v>1303</v>
      </c>
      <c r="J165" s="8" t="s">
        <v>5</v>
      </c>
      <c r="K165" s="9">
        <f>COUNTIF(D$2:D165,D165)</f>
        <v>1</v>
      </c>
    </row>
    <row r="166" spans="1:11">
      <c r="A166" s="12">
        <v>45373</v>
      </c>
      <c r="B166" s="16" t="s">
        <v>113</v>
      </c>
      <c r="C166" s="1" t="s">
        <v>1270</v>
      </c>
      <c r="D166" s="8">
        <v>6775316</v>
      </c>
      <c r="E166" s="8" t="s">
        <v>1271</v>
      </c>
      <c r="F166" s="8">
        <v>5</v>
      </c>
      <c r="G166" s="9">
        <v>3</v>
      </c>
      <c r="H166" s="1" t="s">
        <v>90</v>
      </c>
      <c r="I166" s="8" t="s">
        <v>1272</v>
      </c>
      <c r="J166" s="8" t="s">
        <v>5</v>
      </c>
      <c r="K166" s="9">
        <f>COUNTIF(D$2:D166,D166)</f>
        <v>1</v>
      </c>
    </row>
    <row r="167" spans="1:11">
      <c r="A167" s="12">
        <v>45373</v>
      </c>
      <c r="B167" s="16" t="s">
        <v>113</v>
      </c>
      <c r="C167" s="1" t="s">
        <v>1388</v>
      </c>
      <c r="D167" s="8">
        <v>6794350</v>
      </c>
      <c r="E167" s="8" t="s">
        <v>434</v>
      </c>
      <c r="F167" s="8">
        <v>0</v>
      </c>
      <c r="G167" s="9">
        <v>2</v>
      </c>
      <c r="H167" s="1">
        <v>2</v>
      </c>
      <c r="I167" s="8">
        <v>9.34</v>
      </c>
      <c r="J167" s="8" t="s">
        <v>5</v>
      </c>
      <c r="K167" s="9">
        <f>COUNTIF(D$2:D167,D167)</f>
        <v>1</v>
      </c>
    </row>
    <row r="168" spans="1:11">
      <c r="A168" s="12">
        <v>45373</v>
      </c>
      <c r="B168" s="16" t="s">
        <v>113</v>
      </c>
      <c r="C168" s="1" t="s">
        <v>1367</v>
      </c>
      <c r="D168" s="8">
        <v>7134964</v>
      </c>
      <c r="E168" s="8" t="s">
        <v>1088</v>
      </c>
      <c r="F168" s="8">
        <v>13</v>
      </c>
      <c r="G168" s="9">
        <v>16</v>
      </c>
      <c r="H168" s="1">
        <v>3</v>
      </c>
      <c r="I168" s="8">
        <v>155.13</v>
      </c>
      <c r="J168" s="8" t="s">
        <v>5</v>
      </c>
      <c r="K168" s="9">
        <f>COUNTIF(D$2:D168,D168)</f>
        <v>1</v>
      </c>
    </row>
    <row r="169" spans="1:11">
      <c r="A169" s="12">
        <v>45373</v>
      </c>
      <c r="B169" s="16" t="s">
        <v>113</v>
      </c>
      <c r="C169" s="1" t="s">
        <v>1265</v>
      </c>
      <c r="D169" s="8">
        <v>7607739</v>
      </c>
      <c r="E169" s="8" t="s">
        <v>1266</v>
      </c>
      <c r="F169" s="8">
        <v>22</v>
      </c>
      <c r="G169" s="9">
        <v>20</v>
      </c>
      <c r="H169" s="1" t="s">
        <v>90</v>
      </c>
      <c r="I169" s="8" t="s">
        <v>1267</v>
      </c>
      <c r="J169" s="8" t="s">
        <v>5</v>
      </c>
      <c r="K169" s="9">
        <f>COUNTIF(D$2:D169,D169)</f>
        <v>1</v>
      </c>
    </row>
    <row r="170" spans="1:11">
      <c r="A170" s="12">
        <v>45373</v>
      </c>
      <c r="B170" s="16" t="s">
        <v>113</v>
      </c>
      <c r="C170" s="1" t="s">
        <v>1299</v>
      </c>
      <c r="D170" s="8">
        <v>8632166</v>
      </c>
      <c r="E170" s="8" t="s">
        <v>1300</v>
      </c>
      <c r="F170" s="8">
        <v>5</v>
      </c>
      <c r="G170" s="9">
        <v>6</v>
      </c>
      <c r="H170" s="1">
        <v>1</v>
      </c>
      <c r="I170" s="8">
        <v>81.92</v>
      </c>
      <c r="J170" s="8" t="s">
        <v>9</v>
      </c>
      <c r="K170" s="9">
        <f>COUNTIF(D$2:D170,D170)</f>
        <v>1</v>
      </c>
    </row>
    <row r="171" spans="1:11">
      <c r="A171" s="12">
        <v>45373</v>
      </c>
      <c r="B171" s="16" t="s">
        <v>113</v>
      </c>
      <c r="C171" s="1" t="s">
        <v>1337</v>
      </c>
      <c r="D171" s="8">
        <v>9296260</v>
      </c>
      <c r="E171" s="8" t="s">
        <v>1261</v>
      </c>
      <c r="F171" s="8">
        <v>9</v>
      </c>
      <c r="G171" s="9">
        <v>0</v>
      </c>
      <c r="H171" s="1" t="s">
        <v>303</v>
      </c>
      <c r="I171" s="8" t="s">
        <v>1338</v>
      </c>
      <c r="J171" s="8" t="s">
        <v>5</v>
      </c>
      <c r="K171" s="9">
        <f>COUNTIF(D$2:D171,D171)</f>
        <v>1</v>
      </c>
    </row>
    <row r="172" spans="1:11">
      <c r="A172" s="12">
        <v>45373</v>
      </c>
      <c r="B172" s="16" t="s">
        <v>113</v>
      </c>
      <c r="C172" s="1" t="s">
        <v>1306</v>
      </c>
      <c r="D172" s="8">
        <v>9773048</v>
      </c>
      <c r="E172" s="8" t="s">
        <v>1307</v>
      </c>
      <c r="F172" s="8">
        <v>12</v>
      </c>
      <c r="G172" s="9">
        <v>11</v>
      </c>
      <c r="H172" s="1" t="s">
        <v>79</v>
      </c>
      <c r="I172" s="8" t="s">
        <v>1308</v>
      </c>
      <c r="J172" s="8" t="s">
        <v>5</v>
      </c>
      <c r="K172" s="9">
        <f>COUNTIF(D$2:D172,D172)</f>
        <v>1</v>
      </c>
    </row>
    <row r="173" spans="1:11">
      <c r="A173" s="12">
        <v>45373</v>
      </c>
      <c r="B173" s="16" t="s">
        <v>113</v>
      </c>
      <c r="C173" s="1" t="s">
        <v>1360</v>
      </c>
      <c r="D173" s="8">
        <v>892898</v>
      </c>
      <c r="E173" s="8" t="s">
        <v>1361</v>
      </c>
      <c r="F173" s="8">
        <v>372</v>
      </c>
      <c r="G173" s="9">
        <v>384</v>
      </c>
      <c r="H173" s="1">
        <v>12</v>
      </c>
      <c r="I173" s="8">
        <v>60.96</v>
      </c>
      <c r="J173" s="8" t="s">
        <v>5</v>
      </c>
      <c r="K173" s="9">
        <f>COUNTIF(D$2:D173,D173)</f>
        <v>2</v>
      </c>
    </row>
    <row r="174" spans="1:11">
      <c r="A174" s="12">
        <v>45373</v>
      </c>
      <c r="B174" s="16" t="s">
        <v>113</v>
      </c>
      <c r="C174" s="1" t="s">
        <v>973</v>
      </c>
      <c r="D174" s="8">
        <v>979693</v>
      </c>
      <c r="E174" s="8" t="s">
        <v>1282</v>
      </c>
      <c r="F174" s="8">
        <v>29</v>
      </c>
      <c r="G174" s="9">
        <v>26</v>
      </c>
      <c r="H174" s="1" t="s">
        <v>71</v>
      </c>
      <c r="I174" s="8" t="s">
        <v>1283</v>
      </c>
      <c r="J174" s="8" t="s">
        <v>9</v>
      </c>
      <c r="K174" s="9">
        <f>COUNTIF(D$2:D174,D174)</f>
        <v>3</v>
      </c>
    </row>
    <row r="175" spans="1:11">
      <c r="A175" s="12">
        <v>45375</v>
      </c>
      <c r="B175" s="16" t="s">
        <v>64</v>
      </c>
      <c r="C175" s="1" t="s">
        <v>1407</v>
      </c>
      <c r="D175" s="8">
        <v>195369</v>
      </c>
      <c r="E175" s="8" t="s">
        <v>1408</v>
      </c>
      <c r="F175" s="8">
        <v>144</v>
      </c>
      <c r="G175" s="9">
        <v>140</v>
      </c>
      <c r="H175" s="1" t="s">
        <v>478</v>
      </c>
      <c r="I175" s="8" t="s">
        <v>1409</v>
      </c>
      <c r="J175" s="8" t="s">
        <v>5</v>
      </c>
      <c r="K175" s="9">
        <f>COUNTIF(D$2:D175,D175)</f>
        <v>1</v>
      </c>
    </row>
    <row r="176" spans="1:11">
      <c r="A176" s="12">
        <v>45375</v>
      </c>
      <c r="B176" s="16" t="s">
        <v>64</v>
      </c>
      <c r="C176" s="1" t="s">
        <v>1402</v>
      </c>
      <c r="D176" s="8">
        <v>7957384</v>
      </c>
      <c r="E176" s="8" t="s">
        <v>1403</v>
      </c>
      <c r="F176" s="8">
        <v>1005</v>
      </c>
      <c r="G176" s="9">
        <v>1004</v>
      </c>
      <c r="H176" s="1" t="s">
        <v>1406</v>
      </c>
      <c r="I176" s="8">
        <v>0.88</v>
      </c>
      <c r="J176" s="8" t="s">
        <v>5</v>
      </c>
      <c r="K176" s="9">
        <f>COUNTIF(D$2:D176,D176)</f>
        <v>1</v>
      </c>
    </row>
    <row r="177" spans="1:11">
      <c r="A177" s="12">
        <v>45376</v>
      </c>
      <c r="B177" s="16" t="s">
        <v>64</v>
      </c>
      <c r="C177" s="1" t="s">
        <v>1511</v>
      </c>
      <c r="D177" s="8">
        <v>206967</v>
      </c>
      <c r="E177" s="8" t="s">
        <v>1512</v>
      </c>
      <c r="F177" s="8">
        <v>39</v>
      </c>
      <c r="G177" s="9">
        <v>38</v>
      </c>
      <c r="H177" s="1" t="s">
        <v>79</v>
      </c>
      <c r="I177" s="8" t="s">
        <v>1513</v>
      </c>
      <c r="J177" s="8" t="s">
        <v>5</v>
      </c>
      <c r="K177" s="9">
        <f>COUNTIF(D$2:D177,D177)</f>
        <v>1</v>
      </c>
    </row>
    <row r="178" spans="1:11">
      <c r="A178" s="12">
        <v>45376</v>
      </c>
      <c r="B178" s="16" t="s">
        <v>113</v>
      </c>
      <c r="C178" s="1" t="s">
        <v>1493</v>
      </c>
      <c r="D178" s="8">
        <v>330840</v>
      </c>
      <c r="E178" s="8" t="s">
        <v>1494</v>
      </c>
      <c r="F178" s="8">
        <v>5</v>
      </c>
      <c r="G178" s="9">
        <v>6</v>
      </c>
      <c r="H178" s="1">
        <v>1</v>
      </c>
      <c r="I178" s="8">
        <v>8.5399999999999991</v>
      </c>
      <c r="J178" s="8" t="s">
        <v>5</v>
      </c>
      <c r="K178" s="9">
        <f>COUNTIF(D$2:D178,D178)</f>
        <v>1</v>
      </c>
    </row>
    <row r="179" spans="1:11">
      <c r="A179" s="12">
        <v>45376</v>
      </c>
      <c r="B179" s="16" t="s">
        <v>113</v>
      </c>
      <c r="C179" s="1" t="s">
        <v>1466</v>
      </c>
      <c r="D179" s="8">
        <v>384825</v>
      </c>
      <c r="E179" s="8" t="s">
        <v>1467</v>
      </c>
      <c r="F179" s="8">
        <v>10</v>
      </c>
      <c r="G179" s="9">
        <v>13</v>
      </c>
      <c r="H179" s="1">
        <v>3</v>
      </c>
      <c r="I179" s="8">
        <v>61.44</v>
      </c>
      <c r="J179" s="8" t="s">
        <v>7</v>
      </c>
      <c r="K179" s="9">
        <f>COUNTIF(D$2:D179,D179)</f>
        <v>1</v>
      </c>
    </row>
    <row r="180" spans="1:11">
      <c r="A180" s="12">
        <v>45376</v>
      </c>
      <c r="B180" s="16" t="s">
        <v>113</v>
      </c>
      <c r="C180" s="1" t="s">
        <v>1350</v>
      </c>
      <c r="D180" s="8">
        <v>415155</v>
      </c>
      <c r="E180" s="8" t="s">
        <v>1351</v>
      </c>
      <c r="F180" s="8">
        <v>415</v>
      </c>
      <c r="G180" s="9">
        <v>416</v>
      </c>
      <c r="H180" s="1">
        <v>1</v>
      </c>
      <c r="I180" s="8">
        <v>27.81</v>
      </c>
      <c r="J180" s="8" t="s">
        <v>5</v>
      </c>
      <c r="K180" s="9">
        <f>COUNTIF(D$2:D180,D180)</f>
        <v>1</v>
      </c>
    </row>
    <row r="181" spans="1:11">
      <c r="A181" s="12">
        <v>45376</v>
      </c>
      <c r="B181" s="16" t="s">
        <v>64</v>
      </c>
      <c r="C181" s="1" t="s">
        <v>1520</v>
      </c>
      <c r="D181" s="8">
        <v>436857</v>
      </c>
      <c r="E181" s="8" t="s">
        <v>1521</v>
      </c>
      <c r="F181" s="8">
        <v>200</v>
      </c>
      <c r="G181" s="9">
        <v>186</v>
      </c>
      <c r="H181" s="1" t="s">
        <v>807</v>
      </c>
      <c r="I181" s="8" t="s">
        <v>1522</v>
      </c>
      <c r="J181" s="8" t="s">
        <v>5</v>
      </c>
      <c r="K181" s="9">
        <f>COUNTIF(D$2:D181,D181)</f>
        <v>1</v>
      </c>
    </row>
    <row r="182" spans="1:11">
      <c r="A182" s="12">
        <v>45376</v>
      </c>
      <c r="B182" s="16" t="s">
        <v>64</v>
      </c>
      <c r="C182" s="1" t="s">
        <v>1532</v>
      </c>
      <c r="D182" s="8">
        <v>455010</v>
      </c>
      <c r="E182" s="8" t="s">
        <v>1533</v>
      </c>
      <c r="F182" s="8">
        <v>45</v>
      </c>
      <c r="G182" s="9">
        <v>41</v>
      </c>
      <c r="H182" s="1" t="s">
        <v>632</v>
      </c>
      <c r="I182" s="8" t="s">
        <v>1534</v>
      </c>
      <c r="J182" s="8" t="s">
        <v>5</v>
      </c>
      <c r="K182" s="9">
        <f>COUNTIF(D$2:D182,D182)</f>
        <v>1</v>
      </c>
    </row>
    <row r="183" spans="1:11">
      <c r="A183" s="12">
        <v>45376</v>
      </c>
      <c r="B183" s="16" t="s">
        <v>113</v>
      </c>
      <c r="C183" s="1" t="s">
        <v>1428</v>
      </c>
      <c r="D183" s="8">
        <v>536387</v>
      </c>
      <c r="E183" s="8" t="s">
        <v>1429</v>
      </c>
      <c r="F183" s="8">
        <v>33</v>
      </c>
      <c r="G183" s="9">
        <v>36</v>
      </c>
      <c r="H183" s="1">
        <v>3</v>
      </c>
      <c r="I183" s="8">
        <v>81.540000000000006</v>
      </c>
      <c r="J183" s="8" t="s">
        <v>5</v>
      </c>
      <c r="K183" s="9">
        <f>COUNTIF(D$2:D183,D183)</f>
        <v>1</v>
      </c>
    </row>
    <row r="184" spans="1:11">
      <c r="A184" s="12">
        <v>45376</v>
      </c>
      <c r="B184" s="16" t="s">
        <v>113</v>
      </c>
      <c r="C184" s="1" t="s">
        <v>1471</v>
      </c>
      <c r="D184" s="8">
        <v>591643</v>
      </c>
      <c r="E184" s="8" t="s">
        <v>1472</v>
      </c>
      <c r="F184" s="8">
        <v>9</v>
      </c>
      <c r="G184" s="9">
        <v>10</v>
      </c>
      <c r="H184" s="1">
        <v>1</v>
      </c>
      <c r="I184" s="8">
        <v>26.92</v>
      </c>
      <c r="J184" s="8" t="s">
        <v>5</v>
      </c>
      <c r="K184" s="9">
        <f>COUNTIF(D$2:D184,D184)</f>
        <v>1</v>
      </c>
    </row>
    <row r="185" spans="1:11">
      <c r="A185" s="12">
        <v>45376</v>
      </c>
      <c r="B185" s="16" t="s">
        <v>113</v>
      </c>
      <c r="C185" s="1" t="s">
        <v>1464</v>
      </c>
      <c r="D185" s="8">
        <v>602353</v>
      </c>
      <c r="E185" s="8" t="s">
        <v>189</v>
      </c>
      <c r="F185" s="8">
        <v>9</v>
      </c>
      <c r="G185" s="9">
        <v>8</v>
      </c>
      <c r="H185" s="1" t="s">
        <v>79</v>
      </c>
      <c r="I185" s="8" t="s">
        <v>1465</v>
      </c>
      <c r="J185" s="8" t="s">
        <v>9</v>
      </c>
      <c r="K185" s="9">
        <f>COUNTIF(D$2:D185,D185)</f>
        <v>1</v>
      </c>
    </row>
    <row r="186" spans="1:11">
      <c r="A186" s="12">
        <v>45376</v>
      </c>
      <c r="B186" s="16" t="s">
        <v>64</v>
      </c>
      <c r="C186" s="1" t="s">
        <v>1549</v>
      </c>
      <c r="D186" s="8">
        <v>627400</v>
      </c>
      <c r="E186" s="8" t="s">
        <v>1550</v>
      </c>
      <c r="F186" s="8">
        <v>2</v>
      </c>
      <c r="G186" s="9">
        <v>3</v>
      </c>
      <c r="H186" s="1">
        <v>1</v>
      </c>
      <c r="I186" s="8">
        <v>89.37</v>
      </c>
      <c r="J186" s="8" t="s">
        <v>5</v>
      </c>
      <c r="K186" s="9">
        <f>COUNTIF(D$2:D186,D186)</f>
        <v>1</v>
      </c>
    </row>
    <row r="187" spans="1:11">
      <c r="A187" s="12">
        <v>45376</v>
      </c>
      <c r="B187" s="16" t="s">
        <v>113</v>
      </c>
      <c r="C187" s="1" t="s">
        <v>1495</v>
      </c>
      <c r="D187" s="8">
        <v>648112</v>
      </c>
      <c r="E187" s="8" t="s">
        <v>1496</v>
      </c>
      <c r="F187" s="8">
        <v>10</v>
      </c>
      <c r="G187" s="9">
        <v>11</v>
      </c>
      <c r="H187" s="1">
        <v>1</v>
      </c>
      <c r="I187" s="8">
        <v>18.11</v>
      </c>
      <c r="J187" s="8" t="s">
        <v>7</v>
      </c>
      <c r="K187" s="9">
        <f>COUNTIF(D$2:D187,D187)</f>
        <v>1</v>
      </c>
    </row>
    <row r="188" spans="1:11">
      <c r="A188" s="12">
        <v>45376</v>
      </c>
      <c r="B188" s="16" t="s">
        <v>113</v>
      </c>
      <c r="C188" s="1" t="s">
        <v>1508</v>
      </c>
      <c r="D188" s="8">
        <v>697137</v>
      </c>
      <c r="E188" s="8" t="s">
        <v>1509</v>
      </c>
      <c r="F188" s="8">
        <v>9</v>
      </c>
      <c r="G188" s="9">
        <v>10</v>
      </c>
      <c r="H188" s="1">
        <v>1</v>
      </c>
      <c r="I188" s="8">
        <v>0.51</v>
      </c>
      <c r="J188" s="8" t="s">
        <v>9</v>
      </c>
      <c r="K188" s="9">
        <f>COUNTIF(D$2:D188,D188)</f>
        <v>1</v>
      </c>
    </row>
    <row r="189" spans="1:11">
      <c r="A189" s="12">
        <v>45376</v>
      </c>
      <c r="B189" s="16" t="s">
        <v>113</v>
      </c>
      <c r="C189" s="1" t="s">
        <v>1505</v>
      </c>
      <c r="D189" s="8">
        <v>756752</v>
      </c>
      <c r="E189" s="8" t="s">
        <v>1506</v>
      </c>
      <c r="F189" s="8">
        <v>1</v>
      </c>
      <c r="G189" s="9">
        <v>0</v>
      </c>
      <c r="H189" s="1" t="s">
        <v>79</v>
      </c>
      <c r="I189" s="8" t="s">
        <v>1507</v>
      </c>
      <c r="J189" s="8" t="s">
        <v>5</v>
      </c>
      <c r="K189" s="9">
        <f>COUNTIF(D$2:D189,D189)</f>
        <v>1</v>
      </c>
    </row>
    <row r="190" spans="1:11">
      <c r="A190" s="12">
        <v>45376</v>
      </c>
      <c r="B190" s="16" t="s">
        <v>64</v>
      </c>
      <c r="C190" s="1" t="s">
        <v>1518</v>
      </c>
      <c r="D190" s="8">
        <v>811968</v>
      </c>
      <c r="E190" s="8" t="s">
        <v>1519</v>
      </c>
      <c r="F190" s="8">
        <v>127</v>
      </c>
      <c r="G190" s="9">
        <v>128</v>
      </c>
      <c r="H190" s="1">
        <v>1</v>
      </c>
      <c r="I190" s="8">
        <v>3.68</v>
      </c>
      <c r="J190" s="8" t="s">
        <v>5</v>
      </c>
      <c r="K190" s="9">
        <f>COUNTIF(D$2:D190,D190)</f>
        <v>1</v>
      </c>
    </row>
    <row r="191" spans="1:11">
      <c r="A191" s="12">
        <v>45376</v>
      </c>
      <c r="B191" s="16" t="s">
        <v>64</v>
      </c>
      <c r="C191" s="1" t="s">
        <v>1537</v>
      </c>
      <c r="D191" s="8">
        <v>848564</v>
      </c>
      <c r="E191" s="8" t="s">
        <v>1538</v>
      </c>
      <c r="F191" s="8">
        <v>143</v>
      </c>
      <c r="G191" s="9">
        <v>137</v>
      </c>
      <c r="H191" s="1" t="s">
        <v>126</v>
      </c>
      <c r="I191" s="8" t="s">
        <v>1539</v>
      </c>
      <c r="J191" s="8" t="s">
        <v>5</v>
      </c>
      <c r="K191" s="9">
        <f>COUNTIF(D$2:D191,D191)</f>
        <v>1</v>
      </c>
    </row>
    <row r="192" spans="1:11">
      <c r="A192" s="12">
        <v>45376</v>
      </c>
      <c r="B192" s="16" t="s">
        <v>113</v>
      </c>
      <c r="C192" s="1" t="s">
        <v>1468</v>
      </c>
      <c r="D192" s="8">
        <v>872629</v>
      </c>
      <c r="E192" s="8" t="s">
        <v>1469</v>
      </c>
      <c r="F192" s="8">
        <v>8</v>
      </c>
      <c r="G192" s="9">
        <v>7</v>
      </c>
      <c r="H192" s="1" t="s">
        <v>79</v>
      </c>
      <c r="I192" s="8" t="s">
        <v>1470</v>
      </c>
      <c r="J192" s="8" t="s">
        <v>9</v>
      </c>
      <c r="K192" s="9">
        <f>COUNTIF(D$2:D192,D192)</f>
        <v>1</v>
      </c>
    </row>
    <row r="193" spans="1:11">
      <c r="A193" s="12">
        <v>45376</v>
      </c>
      <c r="B193" s="16" t="s">
        <v>113</v>
      </c>
      <c r="C193" s="1" t="s">
        <v>1489</v>
      </c>
      <c r="D193" s="8">
        <v>910430</v>
      </c>
      <c r="E193" s="8" t="s">
        <v>1490</v>
      </c>
      <c r="F193" s="8">
        <v>9</v>
      </c>
      <c r="G193" s="9">
        <v>10</v>
      </c>
      <c r="H193" s="1">
        <v>1</v>
      </c>
      <c r="I193" s="8">
        <v>0.85</v>
      </c>
      <c r="J193" s="8" t="s">
        <v>49</v>
      </c>
      <c r="K193" s="9">
        <f>COUNTIF(D$2:D193,D193)</f>
        <v>1</v>
      </c>
    </row>
    <row r="194" spans="1:11">
      <c r="A194" s="12">
        <v>45376</v>
      </c>
      <c r="B194" s="16" t="s">
        <v>113</v>
      </c>
      <c r="C194" s="1" t="s">
        <v>1497</v>
      </c>
      <c r="D194" s="8">
        <v>957134</v>
      </c>
      <c r="E194" s="8" t="s">
        <v>1498</v>
      </c>
      <c r="F194" s="8">
        <v>5</v>
      </c>
      <c r="G194" s="9">
        <v>6</v>
      </c>
      <c r="H194" s="1">
        <v>1</v>
      </c>
      <c r="I194" s="8">
        <v>28.4</v>
      </c>
      <c r="J194" s="8" t="s">
        <v>5</v>
      </c>
      <c r="K194" s="9">
        <f>COUNTIF(D$2:D194,D194)</f>
        <v>1</v>
      </c>
    </row>
    <row r="195" spans="1:11">
      <c r="A195" s="12">
        <v>45376</v>
      </c>
      <c r="B195" s="16" t="s">
        <v>64</v>
      </c>
      <c r="C195" s="1" t="s">
        <v>1542</v>
      </c>
      <c r="D195" s="8">
        <v>959092</v>
      </c>
      <c r="E195" s="8" t="s">
        <v>1543</v>
      </c>
      <c r="F195" s="8">
        <v>907</v>
      </c>
      <c r="G195" s="9">
        <v>900</v>
      </c>
      <c r="H195" s="1" t="s">
        <v>282</v>
      </c>
      <c r="I195" s="8" t="s">
        <v>1544</v>
      </c>
      <c r="J195" s="8" t="s">
        <v>5</v>
      </c>
      <c r="K195" s="9">
        <f>COUNTIF(D$2:D195,D195)</f>
        <v>1</v>
      </c>
    </row>
    <row r="196" spans="1:11">
      <c r="A196" s="12">
        <v>45376</v>
      </c>
      <c r="B196" s="16" t="s">
        <v>64</v>
      </c>
      <c r="C196" s="1" t="s">
        <v>1547</v>
      </c>
      <c r="D196" s="8">
        <v>991899</v>
      </c>
      <c r="E196" s="8" t="s">
        <v>1548</v>
      </c>
      <c r="F196" s="8">
        <v>4</v>
      </c>
      <c r="G196" s="9">
        <v>5</v>
      </c>
      <c r="H196" s="1">
        <v>1</v>
      </c>
      <c r="I196" s="8">
        <v>79.819999999999993</v>
      </c>
      <c r="J196" s="8" t="s">
        <v>5</v>
      </c>
      <c r="K196" s="9">
        <f>COUNTIF(D$2:D196,D196)</f>
        <v>1</v>
      </c>
    </row>
    <row r="197" spans="1:11">
      <c r="A197" s="12">
        <v>45376</v>
      </c>
      <c r="B197" s="16" t="s">
        <v>113</v>
      </c>
      <c r="C197" s="1" t="s">
        <v>1500</v>
      </c>
      <c r="D197" s="8">
        <v>3053493</v>
      </c>
      <c r="E197" s="8" t="s">
        <v>1501</v>
      </c>
      <c r="F197" s="8">
        <v>3</v>
      </c>
      <c r="G197" s="9">
        <v>4</v>
      </c>
      <c r="H197" s="1">
        <v>1</v>
      </c>
      <c r="I197" s="8">
        <v>15.8</v>
      </c>
      <c r="J197" s="8" t="s">
        <v>5</v>
      </c>
      <c r="K197" s="9">
        <f>COUNTIF(D$2:D197,D197)</f>
        <v>1</v>
      </c>
    </row>
    <row r="198" spans="1:11">
      <c r="A198" s="12">
        <v>45376</v>
      </c>
      <c r="B198" s="16" t="s">
        <v>113</v>
      </c>
      <c r="C198" s="1" t="s">
        <v>1663</v>
      </c>
      <c r="D198" s="8">
        <v>5035790</v>
      </c>
      <c r="E198" s="8" t="s">
        <v>1664</v>
      </c>
      <c r="F198" s="8">
        <v>1</v>
      </c>
      <c r="G198" s="9">
        <v>0</v>
      </c>
      <c r="H198" s="1" t="s">
        <v>538</v>
      </c>
      <c r="I198" s="8" t="s">
        <v>1665</v>
      </c>
      <c r="J198" s="8" t="s">
        <v>5</v>
      </c>
      <c r="K198" s="9">
        <f>COUNTIF(D$2:D198,D198)</f>
        <v>1</v>
      </c>
    </row>
    <row r="199" spans="1:11">
      <c r="A199" s="12">
        <v>45376</v>
      </c>
      <c r="B199" s="16" t="s">
        <v>113</v>
      </c>
      <c r="C199" s="1" t="s">
        <v>1481</v>
      </c>
      <c r="D199" s="8">
        <v>6292338</v>
      </c>
      <c r="E199" s="8" t="s">
        <v>1482</v>
      </c>
      <c r="F199" s="8">
        <v>4</v>
      </c>
      <c r="G199" s="9">
        <v>3</v>
      </c>
      <c r="H199" s="1" t="s">
        <v>79</v>
      </c>
      <c r="I199" s="8" t="s">
        <v>1483</v>
      </c>
      <c r="J199" s="8" t="s">
        <v>7</v>
      </c>
      <c r="K199" s="9">
        <f>COUNTIF(D$2:D199,D199)</f>
        <v>1</v>
      </c>
    </row>
    <row r="200" spans="1:11">
      <c r="A200" s="12">
        <v>45376</v>
      </c>
      <c r="B200" s="16" t="s">
        <v>113</v>
      </c>
      <c r="C200" s="1" t="s">
        <v>1486</v>
      </c>
      <c r="D200" s="8">
        <v>6759907</v>
      </c>
      <c r="E200" s="8" t="s">
        <v>1487</v>
      </c>
      <c r="F200" s="8">
        <v>1</v>
      </c>
      <c r="G200" s="9">
        <v>0</v>
      </c>
      <c r="H200" s="1" t="s">
        <v>79</v>
      </c>
      <c r="I200" s="8" t="s">
        <v>1488</v>
      </c>
      <c r="J200" s="8" t="s">
        <v>5</v>
      </c>
      <c r="K200" s="9">
        <f>COUNTIF(D$2:D200,D200)</f>
        <v>1</v>
      </c>
    </row>
    <row r="201" spans="1:11">
      <c r="A201" s="12">
        <v>45376</v>
      </c>
      <c r="B201" s="16" t="s">
        <v>64</v>
      </c>
      <c r="C201" s="1" t="s">
        <v>1551</v>
      </c>
      <c r="D201" s="8">
        <v>6803242</v>
      </c>
      <c r="E201" s="8" t="s">
        <v>1552</v>
      </c>
      <c r="F201" s="8">
        <v>72</v>
      </c>
      <c r="G201" s="9">
        <v>71</v>
      </c>
      <c r="H201" s="1" t="s">
        <v>79</v>
      </c>
      <c r="I201" s="8" t="s">
        <v>1553</v>
      </c>
      <c r="J201" s="8" t="s">
        <v>5</v>
      </c>
      <c r="K201" s="9">
        <f>COUNTIF(D$2:D201,D201)</f>
        <v>1</v>
      </c>
    </row>
    <row r="202" spans="1:11">
      <c r="A202" s="12">
        <v>45376</v>
      </c>
      <c r="B202" s="16" t="s">
        <v>113</v>
      </c>
      <c r="C202" s="1" t="s">
        <v>1491</v>
      </c>
      <c r="D202" s="8">
        <v>7530411</v>
      </c>
      <c r="E202" s="8" t="s">
        <v>1492</v>
      </c>
      <c r="F202" s="8">
        <v>2</v>
      </c>
      <c r="G202" s="9">
        <v>3</v>
      </c>
      <c r="H202" s="1">
        <v>1</v>
      </c>
      <c r="I202" s="8">
        <v>13.08</v>
      </c>
      <c r="J202" s="8" t="s">
        <v>5</v>
      </c>
      <c r="K202" s="9">
        <f>COUNTIF(D$2:D202,D202)</f>
        <v>1</v>
      </c>
    </row>
    <row r="203" spans="1:11">
      <c r="A203" s="12">
        <v>45376</v>
      </c>
      <c r="B203" s="16" t="s">
        <v>113</v>
      </c>
      <c r="C203" s="1" t="s">
        <v>1502</v>
      </c>
      <c r="D203" s="8">
        <v>7621757</v>
      </c>
      <c r="E203" s="8" t="s">
        <v>1503</v>
      </c>
      <c r="F203" s="8">
        <v>4</v>
      </c>
      <c r="G203" s="9">
        <v>2</v>
      </c>
      <c r="H203" s="1" t="s">
        <v>90</v>
      </c>
      <c r="I203" s="8" t="s">
        <v>1504</v>
      </c>
      <c r="J203" s="8" t="s">
        <v>7</v>
      </c>
      <c r="K203" s="9">
        <f>COUNTIF(D$2:D203,D203)</f>
        <v>1</v>
      </c>
    </row>
    <row r="204" spans="1:11">
      <c r="A204" s="12">
        <v>45377</v>
      </c>
      <c r="B204" s="16" t="s">
        <v>113</v>
      </c>
      <c r="C204" s="1" t="s">
        <v>2004</v>
      </c>
      <c r="D204" s="8">
        <v>106268</v>
      </c>
      <c r="E204" s="8" t="s">
        <v>2005</v>
      </c>
      <c r="F204" s="8">
        <v>1</v>
      </c>
      <c r="G204" s="9">
        <v>0</v>
      </c>
      <c r="H204" s="1" t="s">
        <v>79</v>
      </c>
      <c r="I204" s="8" t="s">
        <v>2006</v>
      </c>
      <c r="J204" s="8" t="s">
        <v>49</v>
      </c>
      <c r="K204" s="9">
        <f>COUNTIF(D$2:D204,D204)</f>
        <v>1</v>
      </c>
    </row>
    <row r="205" spans="1:11">
      <c r="A205" s="12">
        <v>45377</v>
      </c>
      <c r="B205" s="16" t="s">
        <v>113</v>
      </c>
      <c r="C205" s="1" t="s">
        <v>1709</v>
      </c>
      <c r="D205" s="8">
        <v>111271</v>
      </c>
      <c r="E205" s="8" t="s">
        <v>1710</v>
      </c>
      <c r="F205" s="8">
        <v>12</v>
      </c>
      <c r="G205" s="9">
        <v>13</v>
      </c>
      <c r="H205" s="1">
        <v>1</v>
      </c>
      <c r="I205" s="8">
        <v>19.16</v>
      </c>
      <c r="J205" s="8" t="s">
        <v>9</v>
      </c>
      <c r="K205" s="9">
        <f>COUNTIF(D$2:D205,D205)</f>
        <v>1</v>
      </c>
    </row>
    <row r="206" spans="1:11">
      <c r="A206" s="12">
        <v>45377</v>
      </c>
      <c r="B206" s="16" t="s">
        <v>113</v>
      </c>
      <c r="C206" s="1" t="s">
        <v>1999</v>
      </c>
      <c r="D206" s="8">
        <v>120953</v>
      </c>
      <c r="E206" s="8" t="s">
        <v>2000</v>
      </c>
      <c r="F206" s="8">
        <v>1</v>
      </c>
      <c r="G206" s="9">
        <v>0</v>
      </c>
      <c r="H206" s="1" t="s">
        <v>79</v>
      </c>
      <c r="I206" s="8" t="s">
        <v>2001</v>
      </c>
      <c r="J206" s="8" t="s">
        <v>5</v>
      </c>
      <c r="K206" s="9">
        <f>COUNTIF(D$2:D206,D206)</f>
        <v>1</v>
      </c>
    </row>
    <row r="207" spans="1:11">
      <c r="A207" s="12">
        <v>45377</v>
      </c>
      <c r="B207" s="16" t="s">
        <v>113</v>
      </c>
      <c r="C207" s="1" t="s">
        <v>1718</v>
      </c>
      <c r="D207" s="8">
        <v>143197</v>
      </c>
      <c r="E207" s="8" t="s">
        <v>1719</v>
      </c>
      <c r="F207" s="8">
        <v>90</v>
      </c>
      <c r="G207" s="9">
        <v>86</v>
      </c>
      <c r="H207" s="1" t="s">
        <v>1720</v>
      </c>
      <c r="I207" s="8" t="s">
        <v>1721</v>
      </c>
      <c r="J207" s="8" t="s">
        <v>5</v>
      </c>
      <c r="K207" s="9">
        <f>COUNTIF(D$2:D207,D207)</f>
        <v>1</v>
      </c>
    </row>
    <row r="208" spans="1:11">
      <c r="A208" s="12">
        <v>45377</v>
      </c>
      <c r="B208" s="16" t="s">
        <v>113</v>
      </c>
      <c r="C208" s="1" t="s">
        <v>1674</v>
      </c>
      <c r="D208" s="8">
        <v>149452</v>
      </c>
      <c r="E208" s="8" t="s">
        <v>1675</v>
      </c>
      <c r="F208" s="8">
        <v>24</v>
      </c>
      <c r="G208" s="9">
        <v>26</v>
      </c>
      <c r="H208" s="1">
        <v>2</v>
      </c>
      <c r="I208" s="8">
        <v>13.56</v>
      </c>
      <c r="J208" s="8" t="s">
        <v>7</v>
      </c>
      <c r="K208" s="9">
        <f>COUNTIF(D$2:D208,D208)</f>
        <v>1</v>
      </c>
    </row>
    <row r="209" spans="1:11">
      <c r="A209" s="12">
        <v>45377</v>
      </c>
      <c r="B209" s="16" t="s">
        <v>113</v>
      </c>
      <c r="C209" s="1" t="s">
        <v>1805</v>
      </c>
      <c r="D209" s="8">
        <v>149724</v>
      </c>
      <c r="E209" s="8" t="s">
        <v>1806</v>
      </c>
      <c r="F209" s="8">
        <v>8</v>
      </c>
      <c r="G209" s="9">
        <v>7</v>
      </c>
      <c r="H209" s="1" t="s">
        <v>203</v>
      </c>
      <c r="I209" s="8" t="s">
        <v>1807</v>
      </c>
      <c r="J209" s="8" t="s">
        <v>9</v>
      </c>
      <c r="K209" s="9">
        <f>COUNTIF(D$2:D209,D209)</f>
        <v>1</v>
      </c>
    </row>
    <row r="210" spans="1:11">
      <c r="A210" s="12">
        <v>45377</v>
      </c>
      <c r="B210" s="16" t="s">
        <v>113</v>
      </c>
      <c r="C210" s="1" t="s">
        <v>2030</v>
      </c>
      <c r="D210" s="8">
        <v>160092</v>
      </c>
      <c r="E210" s="8" t="s">
        <v>2031</v>
      </c>
      <c r="F210" s="8">
        <v>2</v>
      </c>
      <c r="G210" s="9">
        <v>3</v>
      </c>
      <c r="H210" s="1">
        <v>1</v>
      </c>
      <c r="I210" s="8">
        <v>31.38</v>
      </c>
      <c r="J210" s="8" t="s">
        <v>5</v>
      </c>
      <c r="K210" s="9">
        <f>COUNTIF(D$2:D210,D210)</f>
        <v>1</v>
      </c>
    </row>
    <row r="211" spans="1:11">
      <c r="A211" s="12">
        <v>45377</v>
      </c>
      <c r="B211" s="16" t="s">
        <v>113</v>
      </c>
      <c r="C211" s="1" t="s">
        <v>2032</v>
      </c>
      <c r="D211" s="8">
        <v>162438</v>
      </c>
      <c r="E211" s="8" t="s">
        <v>2033</v>
      </c>
      <c r="F211" s="8">
        <v>0</v>
      </c>
      <c r="G211" s="9">
        <v>9</v>
      </c>
      <c r="H211" s="1">
        <v>9</v>
      </c>
      <c r="I211" s="8">
        <v>36.72</v>
      </c>
      <c r="J211" s="8" t="s">
        <v>5</v>
      </c>
      <c r="K211" s="9">
        <f>COUNTIF(D$2:D211,D211)</f>
        <v>1</v>
      </c>
    </row>
    <row r="212" spans="1:11">
      <c r="A212" s="12">
        <v>45377</v>
      </c>
      <c r="B212" s="16" t="s">
        <v>113</v>
      </c>
      <c r="C212" s="1" t="s">
        <v>1838</v>
      </c>
      <c r="D212" s="8">
        <v>179669</v>
      </c>
      <c r="E212" s="8" t="s">
        <v>1839</v>
      </c>
      <c r="F212" s="8">
        <v>6</v>
      </c>
      <c r="G212" s="9">
        <v>8</v>
      </c>
      <c r="H212" s="1">
        <v>2</v>
      </c>
      <c r="I212" s="8">
        <v>92.3</v>
      </c>
      <c r="J212" s="8" t="s">
        <v>5</v>
      </c>
      <c r="K212" s="9">
        <f>COUNTIF(D$2:D212,D212)</f>
        <v>1</v>
      </c>
    </row>
    <row r="213" spans="1:11">
      <c r="A213" s="12">
        <v>45377</v>
      </c>
      <c r="B213" s="16" t="s">
        <v>113</v>
      </c>
      <c r="C213" s="1" t="s">
        <v>1818</v>
      </c>
      <c r="D213" s="8">
        <v>186555</v>
      </c>
      <c r="E213" s="8" t="s">
        <v>1819</v>
      </c>
      <c r="F213" s="8">
        <v>1</v>
      </c>
      <c r="G213" s="9">
        <v>0</v>
      </c>
      <c r="H213" s="1" t="s">
        <v>79</v>
      </c>
      <c r="I213" s="8" t="s">
        <v>1820</v>
      </c>
      <c r="J213" s="8" t="s">
        <v>7</v>
      </c>
      <c r="K213" s="9">
        <f>COUNTIF(D$2:D213,D213)</f>
        <v>1</v>
      </c>
    </row>
    <row r="214" spans="1:11">
      <c r="A214" s="12">
        <v>45377</v>
      </c>
      <c r="B214" s="16" t="s">
        <v>113</v>
      </c>
      <c r="C214" s="1" t="s">
        <v>1821</v>
      </c>
      <c r="D214" s="8">
        <v>198740</v>
      </c>
      <c r="E214" s="8" t="s">
        <v>1822</v>
      </c>
      <c r="F214" s="8">
        <v>6</v>
      </c>
      <c r="G214" s="9">
        <v>5</v>
      </c>
      <c r="H214" s="1" t="s">
        <v>79</v>
      </c>
      <c r="I214" s="8" t="s">
        <v>1823</v>
      </c>
      <c r="J214" s="8" t="s">
        <v>9</v>
      </c>
      <c r="K214" s="9">
        <f>COUNTIF(D$2:D214,D214)</f>
        <v>1</v>
      </c>
    </row>
    <row r="215" spans="1:11">
      <c r="A215" s="12">
        <v>45377</v>
      </c>
      <c r="B215" s="16" t="s">
        <v>113</v>
      </c>
      <c r="C215" s="1" t="s">
        <v>1946</v>
      </c>
      <c r="D215" s="8">
        <v>204057</v>
      </c>
      <c r="E215" s="8" t="s">
        <v>1947</v>
      </c>
      <c r="F215" s="8">
        <v>88</v>
      </c>
      <c r="G215" s="9">
        <v>73</v>
      </c>
      <c r="H215" s="1" t="s">
        <v>1948</v>
      </c>
      <c r="I215" s="8" t="s">
        <v>1949</v>
      </c>
      <c r="J215" s="8" t="s">
        <v>7</v>
      </c>
      <c r="K215" s="9">
        <f>COUNTIF(D$2:D215,D215)</f>
        <v>1</v>
      </c>
    </row>
    <row r="216" spans="1:11">
      <c r="A216" s="12">
        <v>45377</v>
      </c>
      <c r="B216" s="16" t="s">
        <v>113</v>
      </c>
      <c r="C216" s="1" t="s">
        <v>2012</v>
      </c>
      <c r="D216" s="8">
        <v>208178</v>
      </c>
      <c r="E216" s="8" t="s">
        <v>2013</v>
      </c>
      <c r="F216" s="8">
        <v>2</v>
      </c>
      <c r="G216" s="9">
        <v>3</v>
      </c>
      <c r="H216" s="1">
        <v>1</v>
      </c>
      <c r="I216" s="8">
        <v>14.88</v>
      </c>
      <c r="J216" s="8" t="s">
        <v>7</v>
      </c>
      <c r="K216" s="9">
        <f>COUNTIF(D$2:D216,D216)</f>
        <v>1</v>
      </c>
    </row>
    <row r="217" spans="1:11">
      <c r="A217" s="12">
        <v>45377</v>
      </c>
      <c r="B217" s="16" t="s">
        <v>113</v>
      </c>
      <c r="C217" s="1" t="s">
        <v>2028</v>
      </c>
      <c r="D217" s="8">
        <v>212041</v>
      </c>
      <c r="E217" s="8" t="s">
        <v>2029</v>
      </c>
      <c r="F217" s="8">
        <v>0</v>
      </c>
      <c r="G217" s="9">
        <v>7</v>
      </c>
      <c r="H217" s="1">
        <v>7</v>
      </c>
      <c r="I217" s="8">
        <v>13.16</v>
      </c>
      <c r="J217" s="8" t="s">
        <v>7</v>
      </c>
      <c r="K217" s="9">
        <f>COUNTIF(D$2:D217,D217)</f>
        <v>1</v>
      </c>
    </row>
    <row r="218" spans="1:11">
      <c r="A218" s="12">
        <v>45377</v>
      </c>
      <c r="B218" s="16" t="s">
        <v>113</v>
      </c>
      <c r="C218" s="1" t="s">
        <v>1691</v>
      </c>
      <c r="D218" s="8">
        <v>320258</v>
      </c>
      <c r="E218" s="8" t="s">
        <v>1692</v>
      </c>
      <c r="F218" s="8">
        <v>5</v>
      </c>
      <c r="G218" s="9">
        <v>7</v>
      </c>
      <c r="H218" s="1">
        <v>2</v>
      </c>
      <c r="I218" s="8">
        <v>154.6</v>
      </c>
      <c r="J218" s="8" t="s">
        <v>9</v>
      </c>
      <c r="K218" s="9">
        <f>COUNTIF(D$2:D218,D218)</f>
        <v>1</v>
      </c>
    </row>
    <row r="219" spans="1:11">
      <c r="A219" s="12">
        <v>45377</v>
      </c>
      <c r="B219" s="16" t="s">
        <v>113</v>
      </c>
      <c r="C219" s="1" t="s">
        <v>1703</v>
      </c>
      <c r="D219" s="8">
        <v>320348</v>
      </c>
      <c r="E219" s="8" t="s">
        <v>1704</v>
      </c>
      <c r="F219" s="8">
        <v>8</v>
      </c>
      <c r="G219" s="9">
        <v>9</v>
      </c>
      <c r="H219" s="1">
        <v>1</v>
      </c>
      <c r="I219" s="8">
        <v>69.75</v>
      </c>
      <c r="J219" s="8" t="s">
        <v>7</v>
      </c>
      <c r="K219" s="9">
        <f>COUNTIF(D$2:D219,D219)</f>
        <v>1</v>
      </c>
    </row>
    <row r="220" spans="1:11">
      <c r="A220" s="12">
        <v>45377</v>
      </c>
      <c r="B220" s="16" t="s">
        <v>113</v>
      </c>
      <c r="C220" s="1" t="s">
        <v>1666</v>
      </c>
      <c r="D220" s="8">
        <v>333206</v>
      </c>
      <c r="E220" s="8" t="s">
        <v>1667</v>
      </c>
      <c r="F220" s="8">
        <v>8</v>
      </c>
      <c r="G220" s="9">
        <v>10</v>
      </c>
      <c r="H220" s="1">
        <v>2</v>
      </c>
      <c r="I220" s="8">
        <v>83.8</v>
      </c>
      <c r="J220" s="8" t="s">
        <v>9</v>
      </c>
      <c r="K220" s="9">
        <f>COUNTIF(D$2:D220,D220)</f>
        <v>1</v>
      </c>
    </row>
    <row r="221" spans="1:11">
      <c r="A221" s="12">
        <v>45377</v>
      </c>
      <c r="B221" s="16" t="s">
        <v>113</v>
      </c>
      <c r="C221" s="1" t="s">
        <v>1695</v>
      </c>
      <c r="D221" s="8">
        <v>338376</v>
      </c>
      <c r="E221" s="8" t="s">
        <v>1696</v>
      </c>
      <c r="F221" s="8">
        <v>4</v>
      </c>
      <c r="G221" s="9">
        <v>5</v>
      </c>
      <c r="H221" s="1">
        <v>1</v>
      </c>
      <c r="I221" s="8">
        <v>2.95</v>
      </c>
      <c r="J221" s="8" t="s">
        <v>7</v>
      </c>
      <c r="K221" s="9">
        <f>COUNTIF(D$2:D221,D221)</f>
        <v>1</v>
      </c>
    </row>
    <row r="222" spans="1:11">
      <c r="A222" s="12">
        <v>45377</v>
      </c>
      <c r="B222" s="16" t="s">
        <v>113</v>
      </c>
      <c r="C222" s="1" t="s">
        <v>1286</v>
      </c>
      <c r="D222" s="8">
        <v>360345</v>
      </c>
      <c r="E222" s="8" t="s">
        <v>1616</v>
      </c>
      <c r="F222" s="8">
        <v>6</v>
      </c>
      <c r="G222" s="9">
        <v>5</v>
      </c>
      <c r="H222" s="1" t="s">
        <v>79</v>
      </c>
      <c r="I222" s="8" t="s">
        <v>1683</v>
      </c>
      <c r="J222" s="8" t="s">
        <v>5</v>
      </c>
      <c r="K222" s="9">
        <f>COUNTIF(D$2:D222,D222)</f>
        <v>1</v>
      </c>
    </row>
    <row r="223" spans="1:11">
      <c r="A223" s="12">
        <v>45377</v>
      </c>
      <c r="B223" s="16" t="s">
        <v>113</v>
      </c>
      <c r="C223" s="1" t="s">
        <v>2022</v>
      </c>
      <c r="D223" s="8">
        <v>391107</v>
      </c>
      <c r="E223" s="8" t="s">
        <v>2023</v>
      </c>
      <c r="F223" s="8">
        <v>0</v>
      </c>
      <c r="G223" s="9">
        <v>1</v>
      </c>
      <c r="H223" s="1">
        <v>1</v>
      </c>
      <c r="I223" s="8">
        <v>17.79</v>
      </c>
      <c r="J223" s="8" t="s">
        <v>5</v>
      </c>
      <c r="K223" s="9">
        <f>COUNTIF(D$2:D223,D223)</f>
        <v>1</v>
      </c>
    </row>
    <row r="224" spans="1:11">
      <c r="A224" s="12">
        <v>45377</v>
      </c>
      <c r="B224" s="16" t="s">
        <v>113</v>
      </c>
      <c r="C224" s="1" t="s">
        <v>2020</v>
      </c>
      <c r="D224" s="8">
        <v>400510</v>
      </c>
      <c r="E224" s="8" t="s">
        <v>2021</v>
      </c>
      <c r="F224" s="8">
        <v>0</v>
      </c>
      <c r="G224" s="9">
        <v>1</v>
      </c>
      <c r="H224" s="1">
        <v>1</v>
      </c>
      <c r="I224" s="8">
        <v>8.2799999999999994</v>
      </c>
      <c r="J224" s="8" t="s">
        <v>5</v>
      </c>
      <c r="K224" s="9">
        <f>COUNTIF(D$2:D224,D224)</f>
        <v>1</v>
      </c>
    </row>
    <row r="225" spans="1:11">
      <c r="A225" s="12">
        <v>45377</v>
      </c>
      <c r="B225" s="16" t="s">
        <v>113</v>
      </c>
      <c r="C225" s="1" t="s">
        <v>1795</v>
      </c>
      <c r="D225" s="8">
        <v>429266</v>
      </c>
      <c r="E225" s="8" t="s">
        <v>903</v>
      </c>
      <c r="F225" s="8">
        <v>6</v>
      </c>
      <c r="G225" s="9">
        <v>7</v>
      </c>
      <c r="H225" s="1">
        <v>1</v>
      </c>
      <c r="I225" s="8">
        <v>0.17</v>
      </c>
      <c r="J225" s="8" t="s">
        <v>49</v>
      </c>
      <c r="K225" s="9">
        <f>COUNTIF(D$2:D225,D225)</f>
        <v>1</v>
      </c>
    </row>
    <row r="226" spans="1:11">
      <c r="A226" s="12">
        <v>45377</v>
      </c>
      <c r="B226" s="16" t="s">
        <v>113</v>
      </c>
      <c r="C226" s="1" t="s">
        <v>1715</v>
      </c>
      <c r="D226" s="8">
        <v>429890</v>
      </c>
      <c r="E226" s="8" t="s">
        <v>899</v>
      </c>
      <c r="F226" s="8">
        <v>6</v>
      </c>
      <c r="G226" s="9">
        <v>7</v>
      </c>
      <c r="H226" s="1">
        <v>1</v>
      </c>
      <c r="I226" s="8">
        <v>5.69</v>
      </c>
      <c r="J226" s="8" t="s">
        <v>49</v>
      </c>
      <c r="K226" s="9">
        <f>COUNTIF(D$2:D226,D226)</f>
        <v>1</v>
      </c>
    </row>
    <row r="227" spans="1:11">
      <c r="A227" s="12">
        <v>45377</v>
      </c>
      <c r="B227" s="16" t="s">
        <v>64</v>
      </c>
      <c r="C227" s="1" t="s">
        <v>1887</v>
      </c>
      <c r="D227" s="8">
        <v>502681</v>
      </c>
      <c r="E227" s="8" t="s">
        <v>1888</v>
      </c>
      <c r="F227" s="8">
        <v>12</v>
      </c>
      <c r="G227" s="9">
        <v>16</v>
      </c>
      <c r="H227" s="1">
        <v>4</v>
      </c>
      <c r="I227" s="8">
        <v>172.16</v>
      </c>
      <c r="J227" s="8" t="s">
        <v>5</v>
      </c>
      <c r="K227" s="9">
        <f>COUNTIF(D$2:D227,D227)</f>
        <v>1</v>
      </c>
    </row>
    <row r="228" spans="1:11">
      <c r="A228" s="12">
        <v>45377</v>
      </c>
      <c r="B228" s="16" t="s">
        <v>113</v>
      </c>
      <c r="C228" s="1" t="s">
        <v>2014</v>
      </c>
      <c r="D228" s="8">
        <v>536099</v>
      </c>
      <c r="E228" s="8" t="s">
        <v>2015</v>
      </c>
      <c r="F228" s="8">
        <v>1</v>
      </c>
      <c r="G228" s="9">
        <v>0</v>
      </c>
      <c r="H228" s="1" t="s">
        <v>79</v>
      </c>
      <c r="I228" s="8" t="s">
        <v>2006</v>
      </c>
      <c r="J228" s="8" t="s">
        <v>49</v>
      </c>
      <c r="K228" s="9">
        <f>COUNTIF(D$2:D228,D228)</f>
        <v>1</v>
      </c>
    </row>
    <row r="229" spans="1:11">
      <c r="A229" s="12">
        <v>45377</v>
      </c>
      <c r="B229" s="16" t="s">
        <v>113</v>
      </c>
      <c r="C229" s="1" t="s">
        <v>1693</v>
      </c>
      <c r="D229" s="8">
        <v>545755</v>
      </c>
      <c r="E229" s="8" t="s">
        <v>1694</v>
      </c>
      <c r="F229" s="8">
        <v>0</v>
      </c>
      <c r="G229" s="9">
        <v>1</v>
      </c>
      <c r="H229" s="1">
        <v>1</v>
      </c>
      <c r="I229" s="8">
        <v>13.56</v>
      </c>
      <c r="J229" s="8" t="s">
        <v>5</v>
      </c>
      <c r="K229" s="9">
        <f>COUNTIF(D$2:D229,D229)</f>
        <v>1</v>
      </c>
    </row>
    <row r="230" spans="1:11">
      <c r="A230" s="12">
        <v>45377</v>
      </c>
      <c r="B230" s="16" t="s">
        <v>113</v>
      </c>
      <c r="C230" s="1" t="s">
        <v>1824</v>
      </c>
      <c r="D230" s="8">
        <v>553259</v>
      </c>
      <c r="E230" s="8" t="s">
        <v>1825</v>
      </c>
      <c r="F230" s="8">
        <v>6</v>
      </c>
      <c r="G230" s="9">
        <v>7</v>
      </c>
      <c r="H230" s="1">
        <v>1</v>
      </c>
      <c r="I230" s="8">
        <v>23.88</v>
      </c>
      <c r="J230" s="8" t="s">
        <v>5</v>
      </c>
      <c r="K230" s="9">
        <f>COUNTIF(D$2:D230,D230)</f>
        <v>1</v>
      </c>
    </row>
    <row r="231" spans="1:11">
      <c r="A231" s="12">
        <v>45377</v>
      </c>
      <c r="B231" s="16" t="s">
        <v>113</v>
      </c>
      <c r="C231" s="1" t="s">
        <v>1952</v>
      </c>
      <c r="D231" s="8">
        <v>617135</v>
      </c>
      <c r="E231" s="8" t="s">
        <v>1953</v>
      </c>
      <c r="F231" s="8">
        <v>3</v>
      </c>
      <c r="G231" s="9">
        <v>16</v>
      </c>
      <c r="H231" s="1">
        <v>13</v>
      </c>
      <c r="I231" s="8">
        <v>157.94999999999999</v>
      </c>
      <c r="J231" s="8" t="s">
        <v>5</v>
      </c>
      <c r="K231" s="9">
        <f>COUNTIF(D$2:D231,D231)</f>
        <v>1</v>
      </c>
    </row>
    <row r="232" spans="1:11">
      <c r="A232" s="12">
        <v>45377</v>
      </c>
      <c r="B232" s="16" t="s">
        <v>113</v>
      </c>
      <c r="C232" s="1" t="s">
        <v>1972</v>
      </c>
      <c r="D232" s="8">
        <v>634277</v>
      </c>
      <c r="E232" s="8" t="s">
        <v>1935</v>
      </c>
      <c r="F232" s="8">
        <v>327</v>
      </c>
      <c r="G232" s="9">
        <v>300</v>
      </c>
      <c r="H232" s="1" t="s">
        <v>1973</v>
      </c>
      <c r="I232" s="8" t="s">
        <v>1974</v>
      </c>
      <c r="J232" s="8" t="s">
        <v>5</v>
      </c>
      <c r="K232" s="9">
        <f>COUNTIF(D$2:D232,D232)</f>
        <v>1</v>
      </c>
    </row>
    <row r="233" spans="1:11">
      <c r="A233" s="12">
        <v>45377</v>
      </c>
      <c r="B233" s="16" t="s">
        <v>113</v>
      </c>
      <c r="C233" s="1" t="s">
        <v>1950</v>
      </c>
      <c r="D233" s="8">
        <v>636636</v>
      </c>
      <c r="E233" s="8" t="s">
        <v>1951</v>
      </c>
      <c r="F233" s="8">
        <v>44</v>
      </c>
      <c r="G233" s="9">
        <v>46</v>
      </c>
      <c r="H233" s="1">
        <v>2</v>
      </c>
      <c r="I233" s="8">
        <v>3</v>
      </c>
      <c r="J233" s="8" t="s">
        <v>5</v>
      </c>
      <c r="K233" s="9">
        <f>COUNTIF(D$2:D233,D233)</f>
        <v>1</v>
      </c>
    </row>
    <row r="234" spans="1:11">
      <c r="A234" s="12">
        <v>45377</v>
      </c>
      <c r="B234" s="16" t="s">
        <v>113</v>
      </c>
      <c r="C234" s="1" t="s">
        <v>1815</v>
      </c>
      <c r="D234" s="8">
        <v>640650</v>
      </c>
      <c r="E234" s="8" t="s">
        <v>1816</v>
      </c>
      <c r="F234" s="8">
        <v>5</v>
      </c>
      <c r="G234" s="9">
        <v>4</v>
      </c>
      <c r="H234" s="1" t="s">
        <v>79</v>
      </c>
      <c r="I234" s="8" t="s">
        <v>1817</v>
      </c>
      <c r="J234" s="8" t="s">
        <v>5</v>
      </c>
      <c r="K234" s="9">
        <f>COUNTIF(D$2:D234,D234)</f>
        <v>1</v>
      </c>
    </row>
    <row r="235" spans="1:11">
      <c r="A235" s="12">
        <v>45377</v>
      </c>
      <c r="B235" s="16" t="s">
        <v>113</v>
      </c>
      <c r="C235" s="1" t="s">
        <v>1741</v>
      </c>
      <c r="D235" s="8">
        <v>667473</v>
      </c>
      <c r="E235" s="8" t="s">
        <v>1619</v>
      </c>
      <c r="F235" s="8">
        <v>11</v>
      </c>
      <c r="G235" s="9">
        <v>2</v>
      </c>
      <c r="H235" s="1" t="s">
        <v>303</v>
      </c>
      <c r="I235" s="8" t="s">
        <v>1742</v>
      </c>
      <c r="J235" s="8" t="s">
        <v>9</v>
      </c>
      <c r="K235" s="9">
        <f>COUNTIF(D$2:D235,D235)</f>
        <v>1</v>
      </c>
    </row>
    <row r="236" spans="1:11">
      <c r="A236" s="12">
        <v>45377</v>
      </c>
      <c r="B236" s="16" t="s">
        <v>113</v>
      </c>
      <c r="C236" s="1" t="s">
        <v>1786</v>
      </c>
      <c r="D236" s="8">
        <v>674294</v>
      </c>
      <c r="E236" s="8" t="s">
        <v>1787</v>
      </c>
      <c r="F236" s="8">
        <v>7</v>
      </c>
      <c r="G236" s="9">
        <v>8</v>
      </c>
      <c r="H236" s="1">
        <v>1</v>
      </c>
      <c r="I236" s="8">
        <v>1.99</v>
      </c>
      <c r="J236" s="8" t="s">
        <v>7</v>
      </c>
      <c r="K236" s="9">
        <f>COUNTIF(D$2:D236,D236)</f>
        <v>1</v>
      </c>
    </row>
    <row r="237" spans="1:11">
      <c r="A237" s="12">
        <v>45377</v>
      </c>
      <c r="B237" s="16" t="s">
        <v>113</v>
      </c>
      <c r="C237" s="1" t="s">
        <v>1997</v>
      </c>
      <c r="D237" s="8">
        <v>677346</v>
      </c>
      <c r="E237" s="8" t="s">
        <v>1998</v>
      </c>
      <c r="F237" s="8">
        <v>1</v>
      </c>
      <c r="G237" s="9">
        <v>2</v>
      </c>
      <c r="H237" s="1">
        <v>1</v>
      </c>
      <c r="I237" s="8">
        <v>3.12</v>
      </c>
      <c r="J237" s="8" t="s">
        <v>5</v>
      </c>
      <c r="K237" s="9">
        <f>COUNTIF(D$2:D237,D237)</f>
        <v>1</v>
      </c>
    </row>
    <row r="238" spans="1:11">
      <c r="A238" s="12">
        <v>45377</v>
      </c>
      <c r="B238" s="16" t="s">
        <v>113</v>
      </c>
      <c r="C238" s="1" t="s">
        <v>2018</v>
      </c>
      <c r="D238" s="8">
        <v>679428</v>
      </c>
      <c r="E238" s="8" t="s">
        <v>2019</v>
      </c>
      <c r="F238" s="8">
        <v>0</v>
      </c>
      <c r="G238" s="9">
        <v>11</v>
      </c>
      <c r="H238" s="1">
        <v>11</v>
      </c>
      <c r="I238" s="8">
        <v>65.010000000000005</v>
      </c>
      <c r="J238" s="8" t="s">
        <v>5</v>
      </c>
      <c r="K238" s="9">
        <f>COUNTIF(D$2:D238,D238)</f>
        <v>1</v>
      </c>
    </row>
    <row r="239" spans="1:11">
      <c r="A239" s="12">
        <v>45377</v>
      </c>
      <c r="B239" s="16" t="s">
        <v>64</v>
      </c>
      <c r="C239" s="1" t="s">
        <v>1867</v>
      </c>
      <c r="D239" s="8">
        <v>683441</v>
      </c>
      <c r="E239" s="8" t="s">
        <v>1868</v>
      </c>
      <c r="F239" s="8">
        <v>314</v>
      </c>
      <c r="G239" s="9">
        <v>312</v>
      </c>
      <c r="H239" s="1" t="s">
        <v>90</v>
      </c>
      <c r="I239" s="8" t="s">
        <v>1869</v>
      </c>
      <c r="J239" s="8" t="s">
        <v>5</v>
      </c>
      <c r="K239" s="9">
        <f>COUNTIF(D$2:D239,D239)</f>
        <v>1</v>
      </c>
    </row>
    <row r="240" spans="1:11">
      <c r="A240" s="12">
        <v>45377</v>
      </c>
      <c r="B240" s="16" t="s">
        <v>113</v>
      </c>
      <c r="C240" s="1" t="s">
        <v>1845</v>
      </c>
      <c r="D240" s="8">
        <v>689082</v>
      </c>
      <c r="E240" s="8" t="s">
        <v>1846</v>
      </c>
      <c r="F240" s="8">
        <v>4</v>
      </c>
      <c r="G240" s="9">
        <v>5</v>
      </c>
      <c r="H240" s="1">
        <v>1</v>
      </c>
      <c r="I240" s="8">
        <v>12.46</v>
      </c>
      <c r="J240" s="8" t="s">
        <v>7</v>
      </c>
      <c r="K240" s="9">
        <f>COUNTIF(D$2:D240,D240)</f>
        <v>1</v>
      </c>
    </row>
    <row r="241" spans="1:11">
      <c r="A241" s="12">
        <v>45377</v>
      </c>
      <c r="B241" s="16" t="s">
        <v>64</v>
      </c>
      <c r="C241" s="1" t="s">
        <v>1885</v>
      </c>
      <c r="D241" s="8">
        <v>707789</v>
      </c>
      <c r="E241" s="8" t="s">
        <v>1886</v>
      </c>
      <c r="F241" s="8">
        <v>9</v>
      </c>
      <c r="G241" s="9">
        <v>10</v>
      </c>
      <c r="H241" s="1">
        <v>1</v>
      </c>
      <c r="I241" s="8">
        <v>61.22</v>
      </c>
      <c r="J241" s="8" t="s">
        <v>7</v>
      </c>
      <c r="K241" s="9">
        <f>COUNTIF(D$2:D241,D241)</f>
        <v>1</v>
      </c>
    </row>
    <row r="242" spans="1:11">
      <c r="A242" s="12">
        <v>45377</v>
      </c>
      <c r="B242" s="16" t="s">
        <v>113</v>
      </c>
      <c r="C242" s="1" t="s">
        <v>1697</v>
      </c>
      <c r="D242" s="8">
        <v>733163</v>
      </c>
      <c r="E242" s="8" t="s">
        <v>1698</v>
      </c>
      <c r="F242" s="8">
        <v>7</v>
      </c>
      <c r="G242" s="9">
        <v>8</v>
      </c>
      <c r="H242" s="1">
        <v>1</v>
      </c>
      <c r="I242" s="8">
        <v>69.66</v>
      </c>
      <c r="J242" s="8" t="s">
        <v>7</v>
      </c>
      <c r="K242" s="9">
        <f>COUNTIF(D$2:D242,D242)</f>
        <v>1</v>
      </c>
    </row>
    <row r="243" spans="1:11">
      <c r="A243" s="12">
        <v>45377</v>
      </c>
      <c r="B243" s="16" t="s">
        <v>113</v>
      </c>
      <c r="C243" s="1" t="s">
        <v>1699</v>
      </c>
      <c r="D243" s="8">
        <v>734364</v>
      </c>
      <c r="E243" s="8" t="s">
        <v>1700</v>
      </c>
      <c r="F243" s="8">
        <v>0</v>
      </c>
      <c r="G243" s="9">
        <v>3</v>
      </c>
      <c r="H243" s="1">
        <v>3</v>
      </c>
      <c r="I243" s="8">
        <v>3.9</v>
      </c>
      <c r="J243" s="8" t="s">
        <v>5</v>
      </c>
      <c r="K243" s="9">
        <f>COUNTIF(D$2:D243,D243)</f>
        <v>1</v>
      </c>
    </row>
    <row r="244" spans="1:11">
      <c r="A244" s="12">
        <v>45377</v>
      </c>
      <c r="B244" s="16" t="s">
        <v>113</v>
      </c>
      <c r="C244" s="1" t="s">
        <v>1743</v>
      </c>
      <c r="D244" s="8">
        <v>750602</v>
      </c>
      <c r="E244" s="8" t="s">
        <v>1744</v>
      </c>
      <c r="F244" s="8">
        <v>3</v>
      </c>
      <c r="G244" s="9">
        <v>6</v>
      </c>
      <c r="H244" s="1">
        <v>3</v>
      </c>
      <c r="I244" s="8">
        <v>103.62</v>
      </c>
      <c r="J244" s="8" t="s">
        <v>9</v>
      </c>
      <c r="K244" s="9">
        <f>COUNTIF(D$2:D244,D244)</f>
        <v>1</v>
      </c>
    </row>
    <row r="245" spans="1:11">
      <c r="A245" s="12">
        <v>45377</v>
      </c>
      <c r="B245" s="16" t="s">
        <v>113</v>
      </c>
      <c r="C245" s="1" t="s">
        <v>1802</v>
      </c>
      <c r="D245" s="8">
        <v>751117</v>
      </c>
      <c r="E245" s="8" t="s">
        <v>1803</v>
      </c>
      <c r="F245" s="8">
        <v>8</v>
      </c>
      <c r="G245" s="9">
        <v>5</v>
      </c>
      <c r="H245" s="1" t="s">
        <v>341</v>
      </c>
      <c r="I245" s="8" t="s">
        <v>1804</v>
      </c>
      <c r="J245" s="8" t="s">
        <v>5</v>
      </c>
      <c r="K245" s="9">
        <f>COUNTIF(D$2:D245,D245)</f>
        <v>1</v>
      </c>
    </row>
    <row r="246" spans="1:11">
      <c r="A246" s="12">
        <v>45377</v>
      </c>
      <c r="B246" s="16" t="s">
        <v>113</v>
      </c>
      <c r="C246" s="1" t="s">
        <v>1796</v>
      </c>
      <c r="D246" s="8">
        <v>766967</v>
      </c>
      <c r="E246" s="8" t="s">
        <v>1797</v>
      </c>
      <c r="F246" s="8">
        <v>1</v>
      </c>
      <c r="G246" s="9">
        <v>0</v>
      </c>
      <c r="H246" s="1" t="s">
        <v>203</v>
      </c>
      <c r="I246" s="8" t="s">
        <v>1798</v>
      </c>
      <c r="J246" s="8" t="s">
        <v>49</v>
      </c>
      <c r="K246" s="9">
        <f>COUNTIF(D$2:D246,D246)</f>
        <v>1</v>
      </c>
    </row>
    <row r="247" spans="1:11">
      <c r="A247" s="12">
        <v>45377</v>
      </c>
      <c r="B247" s="16" t="s">
        <v>113</v>
      </c>
      <c r="C247" s="1" t="s">
        <v>1788</v>
      </c>
      <c r="D247" s="8">
        <v>768015</v>
      </c>
      <c r="E247" s="8" t="s">
        <v>1789</v>
      </c>
      <c r="F247" s="8">
        <v>2</v>
      </c>
      <c r="G247" s="9">
        <v>3</v>
      </c>
      <c r="H247" s="1">
        <v>1</v>
      </c>
      <c r="I247" s="8">
        <v>15.6</v>
      </c>
      <c r="J247" s="8" t="s">
        <v>7</v>
      </c>
      <c r="K247" s="9">
        <f>COUNTIF(D$2:D247,D247)</f>
        <v>1</v>
      </c>
    </row>
    <row r="248" spans="1:11">
      <c r="A248" s="12">
        <v>45377</v>
      </c>
      <c r="B248" s="16" t="s">
        <v>64</v>
      </c>
      <c r="C248" s="1" t="s">
        <v>1859</v>
      </c>
      <c r="D248" s="8">
        <v>790921</v>
      </c>
      <c r="E248" s="8" t="s">
        <v>1860</v>
      </c>
      <c r="F248" s="8">
        <v>68</v>
      </c>
      <c r="G248" s="9">
        <v>67</v>
      </c>
      <c r="H248" s="1" t="s">
        <v>79</v>
      </c>
      <c r="I248" s="8" t="s">
        <v>1861</v>
      </c>
      <c r="J248" s="8" t="s">
        <v>5</v>
      </c>
      <c r="K248" s="9">
        <f>COUNTIF(D$2:D248,D248)</f>
        <v>1</v>
      </c>
    </row>
    <row r="249" spans="1:11">
      <c r="A249" s="12">
        <v>45377</v>
      </c>
      <c r="B249" s="16" t="s">
        <v>113</v>
      </c>
      <c r="C249" s="1" t="s">
        <v>1790</v>
      </c>
      <c r="D249" s="8">
        <v>821808</v>
      </c>
      <c r="E249" s="8" t="s">
        <v>1791</v>
      </c>
      <c r="F249" s="8">
        <v>2</v>
      </c>
      <c r="G249" s="9">
        <v>4</v>
      </c>
      <c r="H249" s="1">
        <v>2</v>
      </c>
      <c r="I249" s="8">
        <v>9.56</v>
      </c>
      <c r="J249" s="8" t="s">
        <v>49</v>
      </c>
      <c r="K249" s="9">
        <f>COUNTIF(D$2:D249,D249)</f>
        <v>1</v>
      </c>
    </row>
    <row r="250" spans="1:11">
      <c r="A250" s="12">
        <v>45377</v>
      </c>
      <c r="B250" s="16" t="s">
        <v>113</v>
      </c>
      <c r="C250" s="1" t="s">
        <v>1832</v>
      </c>
      <c r="D250" s="8">
        <v>841195</v>
      </c>
      <c r="E250" s="8" t="s">
        <v>1833</v>
      </c>
      <c r="F250" s="8">
        <v>1</v>
      </c>
      <c r="G250" s="9">
        <v>6</v>
      </c>
      <c r="H250" s="1">
        <v>5</v>
      </c>
      <c r="I250" s="8">
        <v>17.68</v>
      </c>
      <c r="J250" s="8" t="s">
        <v>5</v>
      </c>
      <c r="K250" s="9">
        <f>COUNTIF(D$2:D250,D250)</f>
        <v>1</v>
      </c>
    </row>
    <row r="251" spans="1:11">
      <c r="A251" s="12">
        <v>45377</v>
      </c>
      <c r="B251" s="16" t="s">
        <v>113</v>
      </c>
      <c r="C251" s="1" t="s">
        <v>1687</v>
      </c>
      <c r="D251" s="8">
        <v>870224</v>
      </c>
      <c r="E251" s="8" t="s">
        <v>1688</v>
      </c>
      <c r="F251" s="8">
        <v>3</v>
      </c>
      <c r="G251" s="9">
        <v>5</v>
      </c>
      <c r="H251" s="1">
        <v>2</v>
      </c>
      <c r="I251" s="8">
        <v>15.78</v>
      </c>
      <c r="J251" s="8" t="s">
        <v>5</v>
      </c>
      <c r="K251" s="9">
        <f>COUNTIF(D$2:D251,D251)</f>
        <v>1</v>
      </c>
    </row>
    <row r="252" spans="1:11">
      <c r="A252" s="12">
        <v>45377</v>
      </c>
      <c r="B252" s="16" t="s">
        <v>113</v>
      </c>
      <c r="C252" s="1" t="s">
        <v>1994</v>
      </c>
      <c r="D252" s="8">
        <v>908791</v>
      </c>
      <c r="E252" s="8" t="s">
        <v>1995</v>
      </c>
      <c r="F252" s="8">
        <v>2</v>
      </c>
      <c r="G252" s="9">
        <v>1</v>
      </c>
      <c r="H252" s="1" t="s">
        <v>79</v>
      </c>
      <c r="I252" s="8" t="s">
        <v>1996</v>
      </c>
      <c r="J252" s="8" t="s">
        <v>49</v>
      </c>
      <c r="K252" s="9">
        <f>COUNTIF(D$2:D252,D252)</f>
        <v>1</v>
      </c>
    </row>
    <row r="253" spans="1:11">
      <c r="A253" s="12">
        <v>45377</v>
      </c>
      <c r="B253" s="16" t="s">
        <v>113</v>
      </c>
      <c r="C253" s="1" t="s">
        <v>1835</v>
      </c>
      <c r="D253" s="8">
        <v>927194</v>
      </c>
      <c r="E253" s="8" t="s">
        <v>1836</v>
      </c>
      <c r="F253" s="8">
        <v>6</v>
      </c>
      <c r="G253" s="9">
        <v>0</v>
      </c>
      <c r="H253" s="1" t="s">
        <v>126</v>
      </c>
      <c r="I253" s="8" t="s">
        <v>1837</v>
      </c>
      <c r="J253" s="8" t="s">
        <v>7</v>
      </c>
      <c r="K253" s="9">
        <f>COUNTIF(D$2:D253,D253)</f>
        <v>1</v>
      </c>
    </row>
    <row r="254" spans="1:11">
      <c r="A254" s="12">
        <v>45377</v>
      </c>
      <c r="B254" s="16" t="s">
        <v>113</v>
      </c>
      <c r="C254" s="1" t="s">
        <v>1834</v>
      </c>
      <c r="D254" s="8">
        <v>987304</v>
      </c>
      <c r="E254" s="8" t="s">
        <v>781</v>
      </c>
      <c r="F254" s="8">
        <v>0</v>
      </c>
      <c r="G254" s="9">
        <v>1</v>
      </c>
      <c r="H254" s="1">
        <v>1</v>
      </c>
      <c r="I254" s="8">
        <v>14.53</v>
      </c>
      <c r="J254" s="8" t="s">
        <v>7</v>
      </c>
      <c r="K254" s="9">
        <f>COUNTIF(D$2:D254,D254)</f>
        <v>1</v>
      </c>
    </row>
    <row r="255" spans="1:11">
      <c r="A255" s="12">
        <v>45377</v>
      </c>
      <c r="B255" s="16" t="s">
        <v>113</v>
      </c>
      <c r="C255" s="1" t="s">
        <v>1799</v>
      </c>
      <c r="D255" s="8">
        <v>992743</v>
      </c>
      <c r="E255" s="8" t="s">
        <v>1800</v>
      </c>
      <c r="F255" s="8">
        <v>10</v>
      </c>
      <c r="G255" s="9">
        <v>2</v>
      </c>
      <c r="H255" s="1" t="s">
        <v>1459</v>
      </c>
      <c r="I255" s="8" t="s">
        <v>1801</v>
      </c>
      <c r="J255" s="8" t="s">
        <v>49</v>
      </c>
      <c r="K255" s="9">
        <f>COUNTIF(D$2:D255,D255)</f>
        <v>1</v>
      </c>
    </row>
    <row r="256" spans="1:11">
      <c r="A256" s="12">
        <v>45377</v>
      </c>
      <c r="B256" s="16" t="s">
        <v>113</v>
      </c>
      <c r="C256" s="1" t="s">
        <v>1957</v>
      </c>
      <c r="D256" s="8">
        <v>3321139</v>
      </c>
      <c r="E256" s="8" t="s">
        <v>1958</v>
      </c>
      <c r="F256" s="8">
        <v>61</v>
      </c>
      <c r="G256" s="9">
        <v>62</v>
      </c>
      <c r="H256" s="1">
        <v>1</v>
      </c>
      <c r="I256" s="8">
        <v>23.18</v>
      </c>
      <c r="J256" s="8" t="s">
        <v>5</v>
      </c>
      <c r="K256" s="9">
        <f>COUNTIF(D$2:D256,D256)</f>
        <v>1</v>
      </c>
    </row>
    <row r="257" spans="1:11">
      <c r="A257" s="12">
        <v>45377</v>
      </c>
      <c r="B257" s="16" t="s">
        <v>113</v>
      </c>
      <c r="C257" s="1" t="s">
        <v>1736</v>
      </c>
      <c r="D257" s="8">
        <v>4084170</v>
      </c>
      <c r="E257" s="8" t="s">
        <v>1737</v>
      </c>
      <c r="F257" s="8">
        <v>72</v>
      </c>
      <c r="G257" s="9">
        <v>119</v>
      </c>
      <c r="H257" s="1">
        <v>47</v>
      </c>
      <c r="I257" s="8">
        <v>20.39</v>
      </c>
      <c r="J257" s="8" t="s">
        <v>7</v>
      </c>
      <c r="K257" s="9">
        <f>COUNTIF(D$2:D257,D257)</f>
        <v>1</v>
      </c>
    </row>
    <row r="258" spans="1:11">
      <c r="A258" s="12">
        <v>45377</v>
      </c>
      <c r="B258" s="16" t="s">
        <v>113</v>
      </c>
      <c r="C258" s="1" t="s">
        <v>1944</v>
      </c>
      <c r="D258" s="8">
        <v>4342400</v>
      </c>
      <c r="E258" s="8" t="s">
        <v>1945</v>
      </c>
      <c r="F258" s="8">
        <v>32</v>
      </c>
      <c r="G258" s="9">
        <v>35</v>
      </c>
      <c r="H258" s="1">
        <v>3</v>
      </c>
      <c r="I258" s="8">
        <v>39.630000000000003</v>
      </c>
      <c r="J258" s="8" t="s">
        <v>5</v>
      </c>
      <c r="K258" s="9">
        <f>COUNTIF(D$2:D258,D258)</f>
        <v>1</v>
      </c>
    </row>
    <row r="259" spans="1:11">
      <c r="A259" s="12">
        <v>45377</v>
      </c>
      <c r="B259" s="16" t="s">
        <v>113</v>
      </c>
      <c r="C259" s="1" t="s">
        <v>1701</v>
      </c>
      <c r="D259" s="8">
        <v>4419938</v>
      </c>
      <c r="E259" s="8" t="s">
        <v>1702</v>
      </c>
      <c r="F259" s="8">
        <v>14</v>
      </c>
      <c r="G259" s="9">
        <v>17</v>
      </c>
      <c r="H259" s="1">
        <v>3</v>
      </c>
      <c r="I259" s="8">
        <v>25.5</v>
      </c>
      <c r="J259" s="8" t="s">
        <v>5</v>
      </c>
      <c r="K259" s="9">
        <f>COUNTIF(D$2:D259,D259)</f>
        <v>1</v>
      </c>
    </row>
    <row r="260" spans="1:11">
      <c r="A260" s="12">
        <v>45377</v>
      </c>
      <c r="B260" s="16" t="s">
        <v>113</v>
      </c>
      <c r="C260" s="1" t="s">
        <v>1780</v>
      </c>
      <c r="D260" s="8">
        <v>4969007</v>
      </c>
      <c r="E260" s="8" t="s">
        <v>1781</v>
      </c>
      <c r="F260" s="8">
        <v>9</v>
      </c>
      <c r="G260" s="9">
        <v>10</v>
      </c>
      <c r="H260" s="1">
        <v>1</v>
      </c>
      <c r="I260" s="8">
        <v>77.59</v>
      </c>
      <c r="J260" s="8" t="s">
        <v>7</v>
      </c>
      <c r="K260" s="9">
        <f>COUNTIF(D$2:D260,D260)</f>
        <v>1</v>
      </c>
    </row>
    <row r="261" spans="1:11">
      <c r="A261" s="12">
        <v>45377</v>
      </c>
      <c r="B261" s="16" t="s">
        <v>113</v>
      </c>
      <c r="C261" s="1" t="s">
        <v>2010</v>
      </c>
      <c r="D261" s="8">
        <v>5376383</v>
      </c>
      <c r="E261" s="8" t="s">
        <v>2011</v>
      </c>
      <c r="F261" s="8">
        <v>9</v>
      </c>
      <c r="G261" s="9">
        <v>10</v>
      </c>
      <c r="H261" s="1">
        <v>1</v>
      </c>
      <c r="I261" s="8">
        <v>4.57</v>
      </c>
      <c r="J261" s="8" t="s">
        <v>7</v>
      </c>
      <c r="K261" s="9">
        <f>COUNTIF(D$2:D261,D261)</f>
        <v>1</v>
      </c>
    </row>
    <row r="262" spans="1:11">
      <c r="A262" s="12">
        <v>45377</v>
      </c>
      <c r="B262" s="16" t="s">
        <v>113</v>
      </c>
      <c r="C262" s="1" t="s">
        <v>1965</v>
      </c>
      <c r="D262" s="8">
        <v>6648867</v>
      </c>
      <c r="E262" s="8" t="s">
        <v>1966</v>
      </c>
      <c r="F262" s="8">
        <v>20</v>
      </c>
      <c r="G262" s="9">
        <v>15</v>
      </c>
      <c r="H262" s="1" t="s">
        <v>1161</v>
      </c>
      <c r="I262" s="8" t="s">
        <v>1967</v>
      </c>
      <c r="J262" s="8" t="s">
        <v>5</v>
      </c>
      <c r="K262" s="9">
        <f>COUNTIF(D$2:D262,D262)</f>
        <v>1</v>
      </c>
    </row>
    <row r="263" spans="1:11">
      <c r="A263" s="12">
        <v>45377</v>
      </c>
      <c r="B263" s="16" t="s">
        <v>113</v>
      </c>
      <c r="C263" s="1" t="s">
        <v>2002</v>
      </c>
      <c r="D263" s="8">
        <v>6665472</v>
      </c>
      <c r="E263" s="8" t="s">
        <v>2003</v>
      </c>
      <c r="F263" s="8">
        <v>2</v>
      </c>
      <c r="G263" s="9">
        <v>5</v>
      </c>
      <c r="H263" s="1">
        <v>3</v>
      </c>
      <c r="I263" s="8">
        <v>13.71</v>
      </c>
      <c r="J263" s="8" t="s">
        <v>5</v>
      </c>
      <c r="K263" s="9">
        <f>COUNTIF(D$2:D263,D263)</f>
        <v>1</v>
      </c>
    </row>
    <row r="264" spans="1:11">
      <c r="A264" s="12">
        <v>45377</v>
      </c>
      <c r="B264" s="16" t="s">
        <v>113</v>
      </c>
      <c r="C264" s="1" t="s">
        <v>2037</v>
      </c>
      <c r="D264" s="8">
        <v>6933928</v>
      </c>
      <c r="E264" s="8" t="s">
        <v>2038</v>
      </c>
      <c r="F264" s="8">
        <v>0</v>
      </c>
      <c r="G264" s="9">
        <v>1</v>
      </c>
      <c r="H264" s="1">
        <v>1</v>
      </c>
      <c r="I264" s="8">
        <v>1.04</v>
      </c>
      <c r="J264" s="8" t="s">
        <v>5</v>
      </c>
      <c r="K264" s="9">
        <f>COUNTIF(D$2:D264,D264)</f>
        <v>1</v>
      </c>
    </row>
    <row r="265" spans="1:11">
      <c r="A265" s="12">
        <v>45377</v>
      </c>
      <c r="B265" s="16" t="s">
        <v>113</v>
      </c>
      <c r="C265" s="1" t="s">
        <v>1668</v>
      </c>
      <c r="D265" s="8">
        <v>7049898</v>
      </c>
      <c r="E265" s="8" t="s">
        <v>1669</v>
      </c>
      <c r="F265" s="8">
        <v>28</v>
      </c>
      <c r="G265" s="9">
        <v>24</v>
      </c>
      <c r="H265" s="1" t="s">
        <v>632</v>
      </c>
      <c r="I265" s="8" t="s">
        <v>1670</v>
      </c>
      <c r="J265" s="8" t="s">
        <v>7</v>
      </c>
      <c r="K265" s="9">
        <f>COUNTIF(D$2:D265,D265)</f>
        <v>1</v>
      </c>
    </row>
    <row r="266" spans="1:11">
      <c r="A266" s="12">
        <v>45377</v>
      </c>
      <c r="B266" s="16" t="s">
        <v>113</v>
      </c>
      <c r="C266" s="1" t="s">
        <v>1792</v>
      </c>
      <c r="D266" s="8">
        <v>7098081</v>
      </c>
      <c r="E266" s="8" t="s">
        <v>1793</v>
      </c>
      <c r="F266" s="8">
        <v>9</v>
      </c>
      <c r="G266" s="9">
        <v>8</v>
      </c>
      <c r="H266" s="1" t="s">
        <v>203</v>
      </c>
      <c r="I266" s="8" t="s">
        <v>1794</v>
      </c>
      <c r="J266" s="8" t="s">
        <v>5</v>
      </c>
      <c r="K266" s="9">
        <f>COUNTIF(D$2:D266,D266)</f>
        <v>1</v>
      </c>
    </row>
    <row r="267" spans="1:11">
      <c r="A267" s="12">
        <v>45377</v>
      </c>
      <c r="B267" s="16" t="s">
        <v>113</v>
      </c>
      <c r="C267" s="1" t="s">
        <v>2024</v>
      </c>
      <c r="D267" s="8">
        <v>7943429</v>
      </c>
      <c r="E267" s="8" t="s">
        <v>2025</v>
      </c>
      <c r="F267" s="8">
        <v>2</v>
      </c>
      <c r="G267" s="9">
        <v>3</v>
      </c>
      <c r="H267" s="1">
        <v>1</v>
      </c>
      <c r="I267" s="8">
        <v>30.2</v>
      </c>
      <c r="J267" s="8" t="s">
        <v>5</v>
      </c>
      <c r="K267" s="9">
        <f>COUNTIF(D$2:D267,D267)</f>
        <v>1</v>
      </c>
    </row>
    <row r="268" spans="1:11">
      <c r="A268" s="12">
        <v>45377</v>
      </c>
      <c r="B268" s="16" t="s">
        <v>113</v>
      </c>
      <c r="C268" s="1" t="s">
        <v>2045</v>
      </c>
      <c r="D268" s="8">
        <v>8693125</v>
      </c>
      <c r="E268" s="8" t="s">
        <v>2046</v>
      </c>
      <c r="F268" s="8">
        <v>0</v>
      </c>
      <c r="G268" s="9">
        <v>4</v>
      </c>
      <c r="H268" s="1">
        <v>4</v>
      </c>
      <c r="I268" s="8">
        <v>39.6</v>
      </c>
      <c r="J268" s="8" t="s">
        <v>7</v>
      </c>
      <c r="K268" s="9">
        <f>COUNTIF(D$2:D268,D268)</f>
        <v>1</v>
      </c>
    </row>
    <row r="269" spans="1:11">
      <c r="A269" s="12">
        <v>45377</v>
      </c>
      <c r="B269" s="16" t="s">
        <v>113</v>
      </c>
      <c r="C269" s="1" t="s">
        <v>1707</v>
      </c>
      <c r="D269" s="8">
        <v>9318409</v>
      </c>
      <c r="E269" s="8" t="s">
        <v>1708</v>
      </c>
      <c r="F269" s="8">
        <v>0</v>
      </c>
      <c r="G269" s="9">
        <v>25</v>
      </c>
      <c r="H269" s="1">
        <v>25</v>
      </c>
      <c r="I269" s="8">
        <v>0</v>
      </c>
      <c r="J269" s="8" t="s">
        <v>5</v>
      </c>
      <c r="K269" s="9">
        <f>COUNTIF(D$2:D269,D269)</f>
        <v>1</v>
      </c>
    </row>
    <row r="270" spans="1:11">
      <c r="A270" s="12">
        <v>45377</v>
      </c>
      <c r="B270" s="16" t="s">
        <v>113</v>
      </c>
      <c r="C270" s="1" t="s">
        <v>1784</v>
      </c>
      <c r="D270" s="8">
        <v>9985563</v>
      </c>
      <c r="E270" s="8" t="s">
        <v>1785</v>
      </c>
      <c r="F270" s="8">
        <v>0</v>
      </c>
      <c r="G270" s="9">
        <v>3</v>
      </c>
      <c r="H270" s="1">
        <v>3</v>
      </c>
      <c r="I270" s="8">
        <v>213.84</v>
      </c>
      <c r="J270" s="8" t="s">
        <v>5</v>
      </c>
      <c r="K270" s="9">
        <f>COUNTIF(D$2:D270,D270)</f>
        <v>1</v>
      </c>
    </row>
    <row r="271" spans="1:11">
      <c r="A271" s="12">
        <v>45377</v>
      </c>
      <c r="B271" s="16" t="s">
        <v>113</v>
      </c>
      <c r="C271" s="1" t="s">
        <v>590</v>
      </c>
      <c r="D271" s="8">
        <v>207730</v>
      </c>
      <c r="E271" s="8" t="s">
        <v>591</v>
      </c>
      <c r="F271" s="8">
        <v>4</v>
      </c>
      <c r="G271" s="9">
        <v>2</v>
      </c>
      <c r="H271" s="1" t="s">
        <v>90</v>
      </c>
      <c r="I271" s="8" t="s">
        <v>2007</v>
      </c>
      <c r="J271" s="8" t="s">
        <v>5</v>
      </c>
      <c r="K271" s="9">
        <f>COUNTIF(D$2:D271,D271)</f>
        <v>2</v>
      </c>
    </row>
    <row r="272" spans="1:11">
      <c r="A272" s="12">
        <v>45378</v>
      </c>
      <c r="B272" s="16" t="s">
        <v>64</v>
      </c>
      <c r="C272" s="1" t="s">
        <v>2047</v>
      </c>
      <c r="D272" s="8">
        <v>963561</v>
      </c>
      <c r="E272" s="8" t="s">
        <v>2048</v>
      </c>
      <c r="F272" s="8">
        <v>38</v>
      </c>
      <c r="G272" s="9">
        <v>36</v>
      </c>
      <c r="H272" s="1" t="s">
        <v>310</v>
      </c>
      <c r="I272" s="8" t="s">
        <v>2049</v>
      </c>
      <c r="J272" s="9" t="s">
        <v>7</v>
      </c>
      <c r="K272" s="9">
        <f>COUNTIF(D$2:D272,D272)</f>
        <v>1</v>
      </c>
    </row>
    <row r="273" spans="1:11">
      <c r="A273" s="12">
        <v>45378</v>
      </c>
      <c r="B273" s="16" t="s">
        <v>64</v>
      </c>
      <c r="C273" s="1" t="s">
        <v>2052</v>
      </c>
      <c r="D273" s="8">
        <v>798178</v>
      </c>
      <c r="E273" s="8" t="s">
        <v>2053</v>
      </c>
      <c r="F273" s="8">
        <v>116</v>
      </c>
      <c r="G273" s="9">
        <v>114</v>
      </c>
      <c r="H273" s="1" t="s">
        <v>310</v>
      </c>
      <c r="I273" s="8" t="s">
        <v>2054</v>
      </c>
      <c r="J273" s="9" t="s">
        <v>9</v>
      </c>
      <c r="K273" s="9">
        <f>COUNTIF(D$2:D273,D273)</f>
        <v>1</v>
      </c>
    </row>
    <row r="274" spans="1:11">
      <c r="A274" s="12">
        <v>45378</v>
      </c>
      <c r="B274" s="16" t="s">
        <v>64</v>
      </c>
      <c r="C274" s="1" t="s">
        <v>1618</v>
      </c>
      <c r="D274" s="8">
        <v>6928452</v>
      </c>
      <c r="E274" s="8" t="s">
        <v>604</v>
      </c>
      <c r="F274" s="8">
        <v>108</v>
      </c>
      <c r="G274" s="9">
        <v>102</v>
      </c>
      <c r="H274" s="1" t="s">
        <v>1227</v>
      </c>
      <c r="I274" s="8" t="s">
        <v>605</v>
      </c>
      <c r="J274" s="9" t="s">
        <v>5</v>
      </c>
      <c r="K274" s="9">
        <f>COUNTIF(D$2:D274,D274)</f>
        <v>2</v>
      </c>
    </row>
    <row r="275" spans="1:11">
      <c r="A275" s="12">
        <v>45378</v>
      </c>
      <c r="B275" s="16" t="s">
        <v>113</v>
      </c>
      <c r="C275" s="1" t="s">
        <v>2138</v>
      </c>
      <c r="D275" s="8">
        <v>869832</v>
      </c>
      <c r="E275" s="8" t="s">
        <v>2139</v>
      </c>
      <c r="F275" s="8">
        <v>29</v>
      </c>
      <c r="G275" s="9">
        <v>37</v>
      </c>
      <c r="H275" s="1">
        <v>8</v>
      </c>
      <c r="I275" s="8">
        <v>41.2</v>
      </c>
      <c r="J275" s="9" t="s">
        <v>7</v>
      </c>
      <c r="K275" s="9">
        <f>COUNTIF(D$2:D275,D275)</f>
        <v>1</v>
      </c>
    </row>
    <row r="276" spans="1:11">
      <c r="A276" s="12">
        <v>45378</v>
      </c>
      <c r="B276" s="16" t="s">
        <v>113</v>
      </c>
      <c r="C276" s="1" t="s">
        <v>1286</v>
      </c>
      <c r="D276" s="8">
        <v>360345</v>
      </c>
      <c r="E276" s="8" t="s">
        <v>1616</v>
      </c>
      <c r="F276" s="8">
        <v>4</v>
      </c>
      <c r="G276" s="9">
        <v>2</v>
      </c>
      <c r="H276" s="1" t="s">
        <v>310</v>
      </c>
      <c r="I276" s="8" t="s">
        <v>2145</v>
      </c>
      <c r="J276" s="9" t="s">
        <v>5</v>
      </c>
      <c r="K276" s="9">
        <f>COUNTIF(D$2:D276,D276)</f>
        <v>2</v>
      </c>
    </row>
    <row r="277" spans="1:11">
      <c r="A277" s="12">
        <v>45379</v>
      </c>
      <c r="B277" s="16" t="s">
        <v>113</v>
      </c>
      <c r="C277" s="1" t="s">
        <v>2178</v>
      </c>
      <c r="D277" s="8">
        <v>2703293</v>
      </c>
      <c r="E277" s="8" t="s">
        <v>2179</v>
      </c>
      <c r="F277" s="8">
        <v>5</v>
      </c>
      <c r="G277" s="9">
        <v>4</v>
      </c>
      <c r="H277" s="1" t="s">
        <v>79</v>
      </c>
      <c r="I277" s="8" t="s">
        <v>2180</v>
      </c>
      <c r="J277" s="9" t="s">
        <v>5</v>
      </c>
      <c r="K277" s="9">
        <f>COUNTIF(D$2:D277,D277)</f>
        <v>1</v>
      </c>
    </row>
    <row r="278" spans="1:11">
      <c r="A278" s="12">
        <v>45379</v>
      </c>
      <c r="B278" s="16" t="s">
        <v>113</v>
      </c>
      <c r="C278" s="1" t="s">
        <v>2181</v>
      </c>
      <c r="D278" s="8">
        <v>423300</v>
      </c>
      <c r="E278" s="8" t="s">
        <v>2182</v>
      </c>
      <c r="F278" s="8">
        <v>1</v>
      </c>
      <c r="G278" s="9">
        <v>0</v>
      </c>
      <c r="H278" s="1" t="s">
        <v>79</v>
      </c>
      <c r="I278" s="8" t="s">
        <v>2183</v>
      </c>
      <c r="J278" s="9" t="s">
        <v>5</v>
      </c>
      <c r="K278" s="9">
        <f>COUNTIF(D$2:D278,D278)</f>
        <v>1</v>
      </c>
    </row>
    <row r="279" spans="1:11">
      <c r="A279" s="12">
        <v>45379</v>
      </c>
      <c r="B279" s="16" t="s">
        <v>113</v>
      </c>
      <c r="C279" s="1" t="s">
        <v>2184</v>
      </c>
      <c r="D279" s="8">
        <v>9405141</v>
      </c>
      <c r="E279" s="8" t="s">
        <v>2185</v>
      </c>
      <c r="F279" s="8">
        <v>2</v>
      </c>
      <c r="G279" s="9">
        <v>1</v>
      </c>
      <c r="H279" s="1" t="s">
        <v>79</v>
      </c>
      <c r="I279" s="8" t="s">
        <v>2186</v>
      </c>
      <c r="J279" s="9" t="s">
        <v>5</v>
      </c>
      <c r="K279" s="9">
        <f>COUNTIF(D$2:D279,D279)</f>
        <v>1</v>
      </c>
    </row>
    <row r="280" spans="1:11">
      <c r="A280" s="12">
        <v>45379</v>
      </c>
      <c r="B280" s="16" t="s">
        <v>64</v>
      </c>
      <c r="C280" s="1" t="s">
        <v>2187</v>
      </c>
      <c r="D280" s="8">
        <v>230203</v>
      </c>
      <c r="E280" s="8" t="s">
        <v>2188</v>
      </c>
      <c r="F280" s="8">
        <v>24</v>
      </c>
      <c r="G280" s="9">
        <v>25</v>
      </c>
      <c r="H280" s="1">
        <v>1</v>
      </c>
      <c r="I280" s="8">
        <v>16.36</v>
      </c>
      <c r="J280" s="9" t="s">
        <v>5</v>
      </c>
      <c r="K280" s="9">
        <f>COUNTIF(D$2:D280,D280)</f>
        <v>1</v>
      </c>
    </row>
    <row r="281" spans="1:11">
      <c r="A281" s="54">
        <v>45379</v>
      </c>
      <c r="B281" s="55" t="s">
        <v>113</v>
      </c>
      <c r="C281" s="56" t="s">
        <v>2261</v>
      </c>
      <c r="D281" s="57">
        <v>542263</v>
      </c>
      <c r="E281" s="57" t="s">
        <v>1706</v>
      </c>
      <c r="F281" s="57">
        <v>14</v>
      </c>
      <c r="G281" s="58">
        <v>19</v>
      </c>
      <c r="H281" s="56">
        <v>5</v>
      </c>
      <c r="I281" s="57">
        <v>46.9</v>
      </c>
      <c r="J281" s="58" t="s">
        <v>9</v>
      </c>
      <c r="K281" s="9">
        <f>COUNTIF(D$2:D281,D281)</f>
        <v>1</v>
      </c>
    </row>
    <row r="282" spans="1:11">
      <c r="A282" s="12">
        <v>45379</v>
      </c>
      <c r="B282" s="16" t="s">
        <v>113</v>
      </c>
      <c r="C282" s="1" t="s">
        <v>2267</v>
      </c>
      <c r="D282" s="8">
        <v>820483</v>
      </c>
      <c r="E282" s="8" t="s">
        <v>2268</v>
      </c>
      <c r="F282" s="8">
        <v>15</v>
      </c>
      <c r="G282" s="9">
        <v>11</v>
      </c>
      <c r="H282" s="1" t="s">
        <v>632</v>
      </c>
      <c r="I282" s="8" t="s">
        <v>2269</v>
      </c>
      <c r="J282" s="9" t="s">
        <v>5</v>
      </c>
      <c r="K282" s="9">
        <f>COUNTIF(D$2:D282,D282)</f>
        <v>1</v>
      </c>
    </row>
    <row r="283" spans="1:11">
      <c r="A283" s="12">
        <v>45379</v>
      </c>
      <c r="B283" s="16" t="s">
        <v>113</v>
      </c>
      <c r="C283" s="1" t="s">
        <v>2270</v>
      </c>
      <c r="D283" s="8">
        <v>814395</v>
      </c>
      <c r="E283" s="8" t="s">
        <v>2271</v>
      </c>
      <c r="F283" s="8">
        <v>14</v>
      </c>
      <c r="G283" s="9">
        <v>22</v>
      </c>
      <c r="H283" s="1">
        <v>8</v>
      </c>
      <c r="I283" s="8">
        <v>152.72</v>
      </c>
      <c r="J283" s="9" t="s">
        <v>5</v>
      </c>
      <c r="K283" s="9">
        <f>COUNTIF(D$2:D283,D283)</f>
        <v>1</v>
      </c>
    </row>
    <row r="284" spans="1:11">
      <c r="A284" s="12">
        <v>45379</v>
      </c>
      <c r="B284" s="16" t="s">
        <v>113</v>
      </c>
      <c r="C284" s="1" t="s">
        <v>2274</v>
      </c>
      <c r="D284" s="8">
        <v>4394456</v>
      </c>
      <c r="E284" s="8" t="s">
        <v>2275</v>
      </c>
      <c r="F284" s="8">
        <v>4</v>
      </c>
      <c r="G284" s="9">
        <v>5</v>
      </c>
      <c r="H284" s="1">
        <v>1</v>
      </c>
      <c r="I284" s="8">
        <v>17.11</v>
      </c>
      <c r="J284" s="9" t="s">
        <v>5</v>
      </c>
      <c r="K284" s="9">
        <f>COUNTIF(D$2:D284,D284)</f>
        <v>1</v>
      </c>
    </row>
    <row r="285" spans="1:11">
      <c r="A285" s="12">
        <v>45379</v>
      </c>
      <c r="B285" s="16" t="s">
        <v>113</v>
      </c>
      <c r="C285" s="1" t="s">
        <v>2276</v>
      </c>
      <c r="D285" s="8">
        <v>810158</v>
      </c>
      <c r="E285" s="8" t="s">
        <v>2277</v>
      </c>
      <c r="F285" s="8">
        <v>1</v>
      </c>
      <c r="G285" s="9">
        <v>0</v>
      </c>
      <c r="H285" s="1" t="s">
        <v>79</v>
      </c>
      <c r="I285" s="8" t="s">
        <v>2278</v>
      </c>
      <c r="J285" s="9" t="s">
        <v>5</v>
      </c>
      <c r="K285" s="9">
        <f>COUNTIF(D$2:D285,D285)</f>
        <v>1</v>
      </c>
    </row>
    <row r="286" spans="1:11">
      <c r="A286" s="12">
        <v>45379</v>
      </c>
      <c r="B286" s="16" t="s">
        <v>113</v>
      </c>
      <c r="C286" s="1" t="s">
        <v>180</v>
      </c>
      <c r="D286" s="8">
        <v>505507</v>
      </c>
      <c r="E286" s="8" t="s">
        <v>181</v>
      </c>
      <c r="F286" s="8">
        <v>6</v>
      </c>
      <c r="G286" s="9">
        <v>7</v>
      </c>
      <c r="H286" s="1">
        <v>1</v>
      </c>
      <c r="I286" s="8">
        <v>66.48</v>
      </c>
      <c r="J286" s="9" t="s">
        <v>5</v>
      </c>
      <c r="K286" s="9">
        <f>COUNTIF(D$2:D286,D286)</f>
        <v>1</v>
      </c>
    </row>
    <row r="287" spans="1:11">
      <c r="A287" s="12">
        <v>45379</v>
      </c>
      <c r="B287" s="16" t="s">
        <v>113</v>
      </c>
      <c r="C287" s="1" t="s">
        <v>2285</v>
      </c>
      <c r="D287" s="8">
        <v>471709</v>
      </c>
      <c r="E287" s="8" t="s">
        <v>2286</v>
      </c>
      <c r="F287" s="8">
        <v>29</v>
      </c>
      <c r="G287" s="9">
        <v>17</v>
      </c>
      <c r="H287" s="1" t="s">
        <v>622</v>
      </c>
      <c r="I287" s="8" t="s">
        <v>2287</v>
      </c>
      <c r="J287" s="9" t="s">
        <v>9</v>
      </c>
      <c r="K287" s="9">
        <f>COUNTIF(D$2:D287,D287)</f>
        <v>1</v>
      </c>
    </row>
    <row r="288" spans="1:11">
      <c r="A288" s="12">
        <v>45379</v>
      </c>
      <c r="B288" s="16" t="s">
        <v>113</v>
      </c>
      <c r="C288" s="1" t="s">
        <v>429</v>
      </c>
      <c r="D288" s="8">
        <v>470108</v>
      </c>
      <c r="E288" s="8" t="s">
        <v>430</v>
      </c>
      <c r="F288" s="8">
        <v>229</v>
      </c>
      <c r="G288" s="9">
        <v>456</v>
      </c>
      <c r="H288" s="1">
        <v>227</v>
      </c>
      <c r="I288" s="8">
        <v>279.43</v>
      </c>
      <c r="J288" s="9" t="s">
        <v>9</v>
      </c>
      <c r="K288" s="9">
        <f>COUNTIF(D$2:D288,D288)</f>
        <v>1</v>
      </c>
    </row>
    <row r="289" spans="1:11">
      <c r="A289" s="12">
        <v>45379</v>
      </c>
      <c r="B289" s="16" t="s">
        <v>113</v>
      </c>
      <c r="C289" s="1" t="s">
        <v>2296</v>
      </c>
      <c r="D289" s="8">
        <v>7487341</v>
      </c>
      <c r="E289" s="8" t="s">
        <v>2297</v>
      </c>
      <c r="F289" s="8">
        <v>3</v>
      </c>
      <c r="G289" s="9">
        <v>4</v>
      </c>
      <c r="H289" s="1">
        <v>1</v>
      </c>
      <c r="I289" s="8">
        <v>6.22</v>
      </c>
      <c r="J289" s="9" t="s">
        <v>5</v>
      </c>
      <c r="K289" s="9">
        <f>COUNTIF(D$2:D289,D289)</f>
        <v>1</v>
      </c>
    </row>
    <row r="290" spans="1:11">
      <c r="A290" s="12">
        <v>45379</v>
      </c>
      <c r="B290" s="16" t="s">
        <v>113</v>
      </c>
      <c r="C290" s="1" t="s">
        <v>2305</v>
      </c>
      <c r="D290" s="8">
        <v>8317041</v>
      </c>
      <c r="E290" s="8" t="s">
        <v>2306</v>
      </c>
      <c r="F290" s="8">
        <v>4</v>
      </c>
      <c r="G290" s="9">
        <v>7</v>
      </c>
      <c r="H290" s="1">
        <v>3</v>
      </c>
      <c r="I290" s="8">
        <v>2.67</v>
      </c>
      <c r="J290" s="9" t="s">
        <v>5</v>
      </c>
      <c r="K290" s="9">
        <f>COUNTIF(D$2:D290,D290)</f>
        <v>1</v>
      </c>
    </row>
    <row r="291" spans="1:11">
      <c r="A291" s="12">
        <v>45379</v>
      </c>
      <c r="B291" s="16" t="s">
        <v>113</v>
      </c>
      <c r="C291" s="1" t="s">
        <v>2307</v>
      </c>
      <c r="D291" s="8">
        <v>571027</v>
      </c>
      <c r="E291" s="8" t="s">
        <v>2308</v>
      </c>
      <c r="F291" s="8">
        <v>3</v>
      </c>
      <c r="G291" s="9">
        <v>4</v>
      </c>
      <c r="H291" s="1">
        <v>1</v>
      </c>
      <c r="I291" s="8">
        <v>3.57</v>
      </c>
      <c r="J291" s="9" t="s">
        <v>7</v>
      </c>
      <c r="K291" s="9">
        <f>COUNTIF(D$2:D291,D291)</f>
        <v>1</v>
      </c>
    </row>
    <row r="292" spans="1:11">
      <c r="A292" s="12">
        <v>45379</v>
      </c>
      <c r="B292" s="16" t="s">
        <v>113</v>
      </c>
      <c r="C292" s="1" t="s">
        <v>2309</v>
      </c>
      <c r="D292" s="8">
        <v>3232264</v>
      </c>
      <c r="E292" s="8" t="s">
        <v>2310</v>
      </c>
      <c r="F292" s="8">
        <v>1</v>
      </c>
      <c r="G292" s="9">
        <v>6</v>
      </c>
      <c r="H292" s="1">
        <v>5</v>
      </c>
      <c r="I292" s="8">
        <v>12.78</v>
      </c>
      <c r="J292" s="9" t="s">
        <v>5</v>
      </c>
      <c r="K292" s="9">
        <f>COUNTIF(D$2:D292,D292)</f>
        <v>1</v>
      </c>
    </row>
    <row r="293" spans="1:11">
      <c r="A293" s="12">
        <v>45379</v>
      </c>
      <c r="B293" s="16" t="s">
        <v>113</v>
      </c>
      <c r="C293" s="1" t="s">
        <v>2311</v>
      </c>
      <c r="D293" s="8">
        <v>9788353</v>
      </c>
      <c r="E293" s="8" t="s">
        <v>2312</v>
      </c>
      <c r="F293" s="8">
        <v>0</v>
      </c>
      <c r="G293" s="9">
        <v>1</v>
      </c>
      <c r="H293" s="1">
        <v>1</v>
      </c>
      <c r="I293" s="8">
        <v>11.84</v>
      </c>
      <c r="J293" s="9" t="s">
        <v>5</v>
      </c>
      <c r="K293" s="9">
        <f>COUNTIF(D$2:D293,D293)</f>
        <v>1</v>
      </c>
    </row>
    <row r="294" spans="1:11">
      <c r="A294" s="12">
        <v>45379</v>
      </c>
      <c r="B294" s="16" t="s">
        <v>113</v>
      </c>
      <c r="C294" s="1" t="s">
        <v>2313</v>
      </c>
      <c r="D294" s="8">
        <v>970193</v>
      </c>
      <c r="E294" s="8" t="s">
        <v>2314</v>
      </c>
      <c r="F294" s="8">
        <v>0</v>
      </c>
      <c r="G294" s="9">
        <v>1</v>
      </c>
      <c r="H294" s="1">
        <v>1</v>
      </c>
      <c r="I294" s="8">
        <v>9.4600000000000009</v>
      </c>
      <c r="J294" s="9" t="s">
        <v>5</v>
      </c>
      <c r="K294" s="9">
        <f>COUNTIF(D$2:D294,D294)</f>
        <v>1</v>
      </c>
    </row>
    <row r="295" spans="1:11">
      <c r="A295" s="12">
        <v>45379</v>
      </c>
      <c r="B295" s="16" t="s">
        <v>113</v>
      </c>
      <c r="C295" s="1" t="s">
        <v>2315</v>
      </c>
      <c r="D295" s="8">
        <v>936339</v>
      </c>
      <c r="E295" s="8" t="s">
        <v>2316</v>
      </c>
      <c r="F295" s="8">
        <v>0</v>
      </c>
      <c r="G295" s="9">
        <v>1</v>
      </c>
      <c r="H295" s="1">
        <v>1</v>
      </c>
      <c r="I295" s="8">
        <v>14.47</v>
      </c>
      <c r="J295" s="9" t="s">
        <v>5</v>
      </c>
      <c r="K295" s="9">
        <f>COUNTIF(D$2:D295,D295)</f>
        <v>1</v>
      </c>
    </row>
    <row r="296" spans="1:11">
      <c r="A296" s="12">
        <v>45379</v>
      </c>
      <c r="B296" s="16" t="s">
        <v>113</v>
      </c>
      <c r="C296" s="1" t="s">
        <v>2317</v>
      </c>
      <c r="D296" s="8">
        <v>283957</v>
      </c>
      <c r="E296" s="8" t="s">
        <v>2318</v>
      </c>
      <c r="F296" s="8">
        <v>5</v>
      </c>
      <c r="G296" s="9">
        <v>4</v>
      </c>
      <c r="H296" s="1" t="s">
        <v>79</v>
      </c>
      <c r="I296" s="8" t="s">
        <v>2319</v>
      </c>
      <c r="J296" s="9" t="s">
        <v>9</v>
      </c>
      <c r="K296" s="9">
        <f>COUNTIF(D$2:D296,D296)</f>
        <v>1</v>
      </c>
    </row>
    <row r="297" spans="1:11">
      <c r="A297" s="12">
        <v>45379</v>
      </c>
      <c r="B297" s="16" t="s">
        <v>113</v>
      </c>
      <c r="C297" s="1" t="s">
        <v>2320</v>
      </c>
      <c r="D297" s="8">
        <v>458375</v>
      </c>
      <c r="E297" s="8" t="s">
        <v>2321</v>
      </c>
      <c r="F297" s="8">
        <v>8</v>
      </c>
      <c r="G297" s="9">
        <v>7</v>
      </c>
      <c r="H297" s="1" t="s">
        <v>79</v>
      </c>
      <c r="I297" s="8" t="s">
        <v>1682</v>
      </c>
      <c r="J297" s="9" t="s">
        <v>5</v>
      </c>
      <c r="K297" s="9">
        <f>COUNTIF(D$2:D297,D297)</f>
        <v>1</v>
      </c>
    </row>
    <row r="298" spans="1:11">
      <c r="A298" s="12">
        <v>45379</v>
      </c>
      <c r="B298" s="16" t="s">
        <v>113</v>
      </c>
      <c r="C298" s="1" t="s">
        <v>2323</v>
      </c>
      <c r="D298" s="8">
        <v>6917520</v>
      </c>
      <c r="E298" s="8" t="s">
        <v>2324</v>
      </c>
      <c r="F298" s="8">
        <v>6</v>
      </c>
      <c r="G298" s="9">
        <v>2</v>
      </c>
      <c r="H298" s="1" t="s">
        <v>2325</v>
      </c>
      <c r="I298" s="8">
        <v>0.04</v>
      </c>
      <c r="J298" s="9" t="s">
        <v>5</v>
      </c>
      <c r="K298" s="9">
        <f>COUNTIF(D$2:D298,D298)</f>
        <v>1</v>
      </c>
    </row>
    <row r="299" spans="1:11">
      <c r="A299" s="12">
        <v>45379</v>
      </c>
      <c r="B299" s="16" t="s">
        <v>113</v>
      </c>
      <c r="C299" s="1" t="s">
        <v>2326</v>
      </c>
      <c r="D299" s="8">
        <v>293343</v>
      </c>
      <c r="E299" s="8" t="s">
        <v>2327</v>
      </c>
      <c r="F299" s="8">
        <v>0</v>
      </c>
      <c r="G299" s="9">
        <v>5</v>
      </c>
      <c r="H299" s="1">
        <v>5</v>
      </c>
      <c r="I299" s="8">
        <v>6.09</v>
      </c>
      <c r="J299" s="9" t="s">
        <v>7</v>
      </c>
      <c r="K299" s="9">
        <f>COUNTIF(D$2:D299,D299)</f>
        <v>1</v>
      </c>
    </row>
    <row r="300" spans="1:11">
      <c r="A300" s="12">
        <v>45379</v>
      </c>
      <c r="B300" s="16" t="s">
        <v>113</v>
      </c>
      <c r="C300" s="1" t="s">
        <v>2328</v>
      </c>
      <c r="D300" s="8">
        <v>8856123</v>
      </c>
      <c r="E300" s="8" t="s">
        <v>2329</v>
      </c>
      <c r="F300" s="8">
        <v>3</v>
      </c>
      <c r="G300" s="9">
        <v>4</v>
      </c>
      <c r="H300" s="1">
        <v>1</v>
      </c>
      <c r="I300" s="8">
        <v>16.989999999999998</v>
      </c>
      <c r="J300" s="9" t="s">
        <v>7</v>
      </c>
      <c r="K300" s="9">
        <f>COUNTIF(D$2:D300,D300)</f>
        <v>1</v>
      </c>
    </row>
    <row r="301" spans="1:11">
      <c r="A301" s="12">
        <v>45379</v>
      </c>
      <c r="B301" s="16" t="s">
        <v>113</v>
      </c>
      <c r="C301" s="1" t="s">
        <v>2332</v>
      </c>
      <c r="D301" s="8">
        <v>368463</v>
      </c>
      <c r="E301" s="8" t="s">
        <v>2333</v>
      </c>
      <c r="F301" s="8">
        <v>0</v>
      </c>
      <c r="G301" s="9">
        <v>12</v>
      </c>
      <c r="H301" s="1">
        <v>12</v>
      </c>
      <c r="I301" s="8">
        <v>19.04</v>
      </c>
      <c r="J301" s="9" t="s">
        <v>5</v>
      </c>
      <c r="K301" s="9">
        <f>COUNTIF(D$2:D301,D301)</f>
        <v>1</v>
      </c>
    </row>
    <row r="302" spans="1:11">
      <c r="A302" s="12">
        <v>45379</v>
      </c>
      <c r="B302" s="16" t="s">
        <v>113</v>
      </c>
      <c r="C302" s="1" t="s">
        <v>2334</v>
      </c>
      <c r="D302" s="8">
        <v>421055</v>
      </c>
      <c r="E302" s="8" t="s">
        <v>2335</v>
      </c>
      <c r="F302" s="8">
        <v>9</v>
      </c>
      <c r="G302" s="9">
        <v>8</v>
      </c>
      <c r="H302" s="1" t="s">
        <v>2336</v>
      </c>
      <c r="I302" s="8" t="s">
        <v>2337</v>
      </c>
      <c r="J302" s="9" t="s">
        <v>9</v>
      </c>
      <c r="K302" s="9">
        <f>COUNTIF(D$2:D302,D302)</f>
        <v>1</v>
      </c>
    </row>
    <row r="303" spans="1:11">
      <c r="A303" s="12">
        <v>45379</v>
      </c>
      <c r="B303" s="16" t="s">
        <v>113</v>
      </c>
      <c r="C303" s="1" t="s">
        <v>2342</v>
      </c>
      <c r="D303" s="8">
        <v>818727</v>
      </c>
      <c r="E303" s="8" t="s">
        <v>2343</v>
      </c>
      <c r="F303" s="8">
        <v>3</v>
      </c>
      <c r="G303" s="9">
        <v>2</v>
      </c>
      <c r="H303" s="1" t="s">
        <v>2336</v>
      </c>
      <c r="I303" s="8" t="s">
        <v>2344</v>
      </c>
      <c r="J303" s="9" t="s">
        <v>9</v>
      </c>
      <c r="K303" s="9">
        <f>COUNTIF(D$2:D303,D303)</f>
        <v>1</v>
      </c>
    </row>
    <row r="304" spans="1:11">
      <c r="A304" s="12">
        <v>45379</v>
      </c>
      <c r="B304" s="16" t="s">
        <v>113</v>
      </c>
      <c r="C304" s="1" t="s">
        <v>2345</v>
      </c>
      <c r="D304" s="8">
        <v>187243</v>
      </c>
      <c r="E304" s="8" t="s">
        <v>2346</v>
      </c>
      <c r="F304" s="8">
        <v>5</v>
      </c>
      <c r="G304" s="9">
        <v>6</v>
      </c>
      <c r="H304" s="1">
        <v>1</v>
      </c>
      <c r="I304" s="8">
        <v>8.5500000000000007</v>
      </c>
      <c r="J304" s="9" t="s">
        <v>5</v>
      </c>
      <c r="K304" s="9">
        <f>COUNTIF(D$2:D304,D304)</f>
        <v>1</v>
      </c>
    </row>
    <row r="305" spans="1:11">
      <c r="A305" s="12">
        <v>45379</v>
      </c>
      <c r="B305" s="16" t="s">
        <v>113</v>
      </c>
      <c r="C305" s="1" t="s">
        <v>2347</v>
      </c>
      <c r="D305" s="8">
        <v>911112</v>
      </c>
      <c r="E305" s="8" t="s">
        <v>2348</v>
      </c>
      <c r="F305" s="8">
        <v>5</v>
      </c>
      <c r="G305" s="9">
        <v>11</v>
      </c>
      <c r="H305" s="1">
        <v>6</v>
      </c>
      <c r="I305" s="8">
        <v>95.28</v>
      </c>
      <c r="J305" s="9" t="s">
        <v>5</v>
      </c>
      <c r="K305" s="9">
        <f>COUNTIF(D$2:D305,D305)</f>
        <v>1</v>
      </c>
    </row>
    <row r="306" spans="1:11">
      <c r="A306" s="12">
        <v>45379</v>
      </c>
      <c r="B306" s="16" t="s">
        <v>113</v>
      </c>
      <c r="C306" s="1" t="s">
        <v>2349</v>
      </c>
      <c r="D306" s="8">
        <v>877209</v>
      </c>
      <c r="E306" s="8" t="s">
        <v>2350</v>
      </c>
      <c r="F306" s="8">
        <v>12</v>
      </c>
      <c r="G306" s="9">
        <v>2</v>
      </c>
      <c r="H306" s="1" t="s">
        <v>2351</v>
      </c>
      <c r="I306" s="8" t="s">
        <v>2352</v>
      </c>
      <c r="J306" s="9" t="s">
        <v>5</v>
      </c>
      <c r="K306" s="9">
        <f>COUNTIF(D$2:D306,D306)</f>
        <v>1</v>
      </c>
    </row>
    <row r="307" spans="1:11">
      <c r="A307" s="12">
        <v>45379</v>
      </c>
      <c r="B307" s="16" t="s">
        <v>113</v>
      </c>
      <c r="C307" s="1" t="s">
        <v>2353</v>
      </c>
      <c r="D307" s="8">
        <v>7524302</v>
      </c>
      <c r="E307" s="8" t="s">
        <v>2354</v>
      </c>
      <c r="F307" s="8">
        <v>0</v>
      </c>
      <c r="G307" s="9">
        <v>1</v>
      </c>
      <c r="H307" s="1">
        <v>1</v>
      </c>
      <c r="I307" s="8">
        <v>4.04</v>
      </c>
      <c r="J307" s="9" t="s">
        <v>5</v>
      </c>
      <c r="K307" s="9">
        <f>COUNTIF(D$2:D307,D307)</f>
        <v>1</v>
      </c>
    </row>
    <row r="308" spans="1:11">
      <c r="A308" s="12">
        <v>45379</v>
      </c>
      <c r="B308" s="16" t="s">
        <v>113</v>
      </c>
      <c r="C308" s="1" t="s">
        <v>2355</v>
      </c>
      <c r="D308" s="8">
        <v>6993475</v>
      </c>
      <c r="E308" s="8" t="s">
        <v>2356</v>
      </c>
      <c r="F308" s="8">
        <v>14</v>
      </c>
      <c r="G308" s="9">
        <v>13</v>
      </c>
      <c r="H308" s="1" t="s">
        <v>2336</v>
      </c>
      <c r="I308" s="8" t="s">
        <v>2357</v>
      </c>
      <c r="J308" s="9" t="s">
        <v>9</v>
      </c>
      <c r="K308" s="9">
        <f>COUNTIF(D$2:D308,D308)</f>
        <v>1</v>
      </c>
    </row>
    <row r="309" spans="1:11">
      <c r="A309" s="12">
        <v>45379</v>
      </c>
      <c r="B309" s="16" t="s">
        <v>113</v>
      </c>
      <c r="C309" s="1" t="s">
        <v>2358</v>
      </c>
      <c r="D309" s="8">
        <v>897497</v>
      </c>
      <c r="E309" s="8" t="s">
        <v>2359</v>
      </c>
      <c r="F309" s="8">
        <v>6</v>
      </c>
      <c r="G309" s="9">
        <v>4</v>
      </c>
      <c r="H309" s="1" t="s">
        <v>2360</v>
      </c>
      <c r="I309" s="8" t="s">
        <v>2361</v>
      </c>
      <c r="J309" s="9" t="s">
        <v>5</v>
      </c>
      <c r="K309" s="9">
        <f>COUNTIF(D$2:D309,D309)</f>
        <v>1</v>
      </c>
    </row>
    <row r="310" spans="1:11">
      <c r="A310" s="12">
        <v>45380</v>
      </c>
      <c r="B310" s="16" t="s">
        <v>113</v>
      </c>
      <c r="C310" s="1" t="s">
        <v>2366</v>
      </c>
      <c r="D310" s="8">
        <v>820483</v>
      </c>
      <c r="E310" s="8" t="s">
        <v>2268</v>
      </c>
      <c r="F310" s="8">
        <v>185</v>
      </c>
      <c r="G310" s="9">
        <v>230</v>
      </c>
      <c r="H310" s="1">
        <v>45</v>
      </c>
      <c r="I310" s="8">
        <v>201.15</v>
      </c>
      <c r="J310" s="9" t="s">
        <v>5</v>
      </c>
      <c r="K310" s="9">
        <f>COUNTIF(D$2:D310,D310)</f>
        <v>2</v>
      </c>
    </row>
    <row r="311" spans="1:11">
      <c r="A311" s="12">
        <v>45380</v>
      </c>
      <c r="B311" s="16" t="s">
        <v>113</v>
      </c>
      <c r="C311" s="1" t="s">
        <v>2373</v>
      </c>
      <c r="D311" s="8">
        <v>542263</v>
      </c>
      <c r="E311" s="8" t="s">
        <v>1706</v>
      </c>
      <c r="F311" s="8">
        <v>123</v>
      </c>
      <c r="G311" s="9">
        <v>125</v>
      </c>
      <c r="H311" s="1">
        <v>2</v>
      </c>
      <c r="I311" s="8">
        <v>18.760000000000002</v>
      </c>
      <c r="J311" s="9" t="s">
        <v>5</v>
      </c>
      <c r="K311" s="9">
        <f>COUNTIF(D$2:D311,D311)</f>
        <v>2</v>
      </c>
    </row>
    <row r="312" spans="1:11">
      <c r="A312" s="12">
        <v>45380</v>
      </c>
      <c r="B312" s="16" t="s">
        <v>113</v>
      </c>
      <c r="C312" s="1" t="s">
        <v>2380</v>
      </c>
      <c r="D312" s="8">
        <v>542263</v>
      </c>
      <c r="E312" s="8" t="s">
        <v>1706</v>
      </c>
      <c r="F312" s="8">
        <v>50</v>
      </c>
      <c r="G312" s="9">
        <v>65</v>
      </c>
      <c r="H312" s="1">
        <v>15</v>
      </c>
      <c r="I312" s="8">
        <v>140.69999999999999</v>
      </c>
      <c r="J312" s="9" t="s">
        <v>5</v>
      </c>
      <c r="K312" s="9">
        <f>COUNTIF(D$2:D312,D312)</f>
        <v>3</v>
      </c>
    </row>
    <row r="313" spans="1:11">
      <c r="A313" s="12">
        <v>45380</v>
      </c>
      <c r="B313" s="16" t="s">
        <v>113</v>
      </c>
      <c r="C313" s="1" t="s">
        <v>2388</v>
      </c>
      <c r="D313" s="8">
        <v>6859444</v>
      </c>
      <c r="E313" s="8" t="s">
        <v>2389</v>
      </c>
      <c r="F313" s="8">
        <v>41</v>
      </c>
      <c r="G313" s="9">
        <v>49</v>
      </c>
      <c r="H313" s="1">
        <v>8</v>
      </c>
      <c r="I313" s="8">
        <v>213.6</v>
      </c>
      <c r="J313" s="9" t="s">
        <v>5</v>
      </c>
      <c r="K313" s="9">
        <f>COUNTIF(D$2:D313,D313)</f>
        <v>1</v>
      </c>
    </row>
    <row r="314" spans="1:11">
      <c r="A314" s="12">
        <v>45380</v>
      </c>
      <c r="B314" s="16" t="s">
        <v>113</v>
      </c>
      <c r="C314" s="1" t="s">
        <v>2390</v>
      </c>
      <c r="D314" s="8">
        <v>4394456</v>
      </c>
      <c r="E314" s="8" t="s">
        <v>2275</v>
      </c>
      <c r="F314" s="8">
        <v>66</v>
      </c>
      <c r="G314" s="9">
        <v>80</v>
      </c>
      <c r="H314" s="1">
        <v>14</v>
      </c>
      <c r="I314" s="8">
        <v>239.54</v>
      </c>
      <c r="J314" s="9" t="s">
        <v>5</v>
      </c>
      <c r="K314" s="9">
        <f>COUNTIF(D$2:D314,D314)</f>
        <v>2</v>
      </c>
    </row>
    <row r="315" spans="1:11">
      <c r="A315" s="12">
        <v>45380</v>
      </c>
      <c r="B315" s="16" t="s">
        <v>113</v>
      </c>
      <c r="C315" s="1" t="s">
        <v>2393</v>
      </c>
      <c r="D315" s="8">
        <v>536648</v>
      </c>
      <c r="E315" s="8" t="s">
        <v>2394</v>
      </c>
      <c r="F315" s="8">
        <v>26</v>
      </c>
      <c r="G315" s="9">
        <v>29</v>
      </c>
      <c r="H315" s="1">
        <v>3</v>
      </c>
      <c r="I315" s="8">
        <v>117.46</v>
      </c>
      <c r="J315" s="9" t="s">
        <v>5</v>
      </c>
      <c r="K315" s="9">
        <f>COUNTIF(D$2:D315,D315)</f>
        <v>1</v>
      </c>
    </row>
    <row r="316" spans="1:11">
      <c r="A316" s="12">
        <v>45382</v>
      </c>
      <c r="B316" s="16" t="s">
        <v>64</v>
      </c>
      <c r="C316" s="1" t="s">
        <v>2395</v>
      </c>
      <c r="D316" s="8">
        <v>469811</v>
      </c>
      <c r="E316" s="8" t="s">
        <v>2396</v>
      </c>
      <c r="F316" s="8">
        <v>75</v>
      </c>
      <c r="G316" s="9">
        <v>77</v>
      </c>
      <c r="H316" s="1">
        <v>2</v>
      </c>
      <c r="I316" s="8">
        <v>5.3</v>
      </c>
      <c r="J316" s="9" t="s">
        <v>9</v>
      </c>
      <c r="K316" s="9">
        <f>COUNTIF(D$2:D316,D316)</f>
        <v>1</v>
      </c>
    </row>
    <row r="317" spans="1:11">
      <c r="A317" s="12">
        <v>45382</v>
      </c>
      <c r="B317" s="16" t="s">
        <v>64</v>
      </c>
      <c r="C317" s="1" t="s">
        <v>2397</v>
      </c>
      <c r="D317" s="8">
        <v>596074</v>
      </c>
      <c r="E317" s="8" t="s">
        <v>2398</v>
      </c>
      <c r="F317" s="8">
        <v>39</v>
      </c>
      <c r="G317" s="9">
        <v>42</v>
      </c>
      <c r="H317" s="1">
        <v>3</v>
      </c>
      <c r="I317" s="8">
        <v>21.57</v>
      </c>
      <c r="J317" s="9" t="s">
        <v>5</v>
      </c>
      <c r="K317" s="9">
        <f>COUNTIF(D$2:D317,D317)</f>
        <v>1</v>
      </c>
    </row>
    <row r="318" spans="1:11">
      <c r="A318" s="12">
        <v>45382</v>
      </c>
      <c r="B318" s="16" t="s">
        <v>64</v>
      </c>
      <c r="C318" s="1" t="s">
        <v>2399</v>
      </c>
      <c r="D318" s="8">
        <v>626639</v>
      </c>
      <c r="E318" s="8" t="s">
        <v>2400</v>
      </c>
      <c r="F318" s="8">
        <v>173</v>
      </c>
      <c r="G318" s="9">
        <v>289</v>
      </c>
      <c r="H318" s="1">
        <v>116</v>
      </c>
      <c r="I318" s="8">
        <v>106.72</v>
      </c>
      <c r="J318" s="9" t="s">
        <v>5</v>
      </c>
      <c r="K318" s="9">
        <f>COUNTIF(D$2:D318,D318)</f>
        <v>1</v>
      </c>
    </row>
    <row r="319" spans="1:11">
      <c r="A319" s="12">
        <v>45382</v>
      </c>
      <c r="B319" s="16" t="s">
        <v>64</v>
      </c>
      <c r="C319" s="1" t="s">
        <v>2401</v>
      </c>
      <c r="D319" s="8">
        <v>427678</v>
      </c>
      <c r="E319" s="8" t="s">
        <v>2402</v>
      </c>
      <c r="F319" s="8">
        <v>29</v>
      </c>
      <c r="G319" s="9">
        <v>31</v>
      </c>
      <c r="H319" s="1">
        <v>2</v>
      </c>
      <c r="I319" s="8">
        <v>8.94</v>
      </c>
      <c r="J319" s="9" t="s">
        <v>9</v>
      </c>
      <c r="K319" s="9">
        <f>COUNTIF(D$2:D319,D319)</f>
        <v>1</v>
      </c>
    </row>
    <row r="320" spans="1:11">
      <c r="A320" s="64">
        <v>45383</v>
      </c>
      <c r="B320" s="65" t="s">
        <v>113</v>
      </c>
      <c r="C320" s="66" t="s">
        <v>2491</v>
      </c>
      <c r="D320" s="67">
        <v>322262</v>
      </c>
      <c r="E320" s="67" t="s">
        <v>1977</v>
      </c>
      <c r="F320" s="67">
        <v>27</v>
      </c>
      <c r="G320" s="68">
        <v>28</v>
      </c>
      <c r="H320" s="66">
        <v>1</v>
      </c>
      <c r="I320" s="67">
        <v>11.3</v>
      </c>
      <c r="J320" s="68" t="s">
        <v>5</v>
      </c>
      <c r="K320" s="9">
        <f>COUNTIF(D$2:D320,D320)</f>
        <v>1</v>
      </c>
    </row>
    <row r="321" spans="1:11">
      <c r="A321" s="64">
        <v>45383</v>
      </c>
      <c r="B321" s="65" t="s">
        <v>113</v>
      </c>
      <c r="C321" s="66" t="s">
        <v>758</v>
      </c>
      <c r="D321" s="67">
        <v>509637</v>
      </c>
      <c r="E321" s="67" t="s">
        <v>2493</v>
      </c>
      <c r="F321" s="67">
        <v>49</v>
      </c>
      <c r="G321" s="68">
        <v>50</v>
      </c>
      <c r="H321" s="66">
        <v>1</v>
      </c>
      <c r="I321" s="67">
        <v>43.42</v>
      </c>
      <c r="J321" s="68" t="s">
        <v>5</v>
      </c>
      <c r="K321" s="9">
        <f>COUNTIF(D$2:D321,D321)</f>
        <v>2</v>
      </c>
    </row>
    <row r="322" spans="1:11">
      <c r="A322" s="64">
        <v>45383</v>
      </c>
      <c r="B322" s="65" t="s">
        <v>113</v>
      </c>
      <c r="C322" s="66" t="s">
        <v>2494</v>
      </c>
      <c r="D322" s="67">
        <v>668318</v>
      </c>
      <c r="E322" s="67" t="s">
        <v>2495</v>
      </c>
      <c r="F322" s="67">
        <v>14</v>
      </c>
      <c r="G322" s="68">
        <v>7</v>
      </c>
      <c r="H322" s="66" t="s">
        <v>1404</v>
      </c>
      <c r="I322" s="67" t="s">
        <v>2496</v>
      </c>
      <c r="J322" s="68" t="s">
        <v>5</v>
      </c>
      <c r="K322" s="9">
        <f>COUNTIF(D$2:D322,D322)</f>
        <v>1</v>
      </c>
    </row>
    <row r="323" spans="1:11">
      <c r="A323" s="64">
        <v>45383</v>
      </c>
      <c r="B323" s="65" t="s">
        <v>113</v>
      </c>
      <c r="C323" s="66" t="s">
        <v>2497</v>
      </c>
      <c r="D323" s="67">
        <v>306396</v>
      </c>
      <c r="E323" s="67" t="s">
        <v>2498</v>
      </c>
      <c r="F323" s="67">
        <v>11</v>
      </c>
      <c r="G323" s="68">
        <v>15</v>
      </c>
      <c r="H323" s="66">
        <v>4</v>
      </c>
      <c r="I323" s="67">
        <v>37.520000000000003</v>
      </c>
      <c r="J323" s="68" t="s">
        <v>7</v>
      </c>
      <c r="K323" s="9">
        <f>COUNTIF(D$2:D323,D323)</f>
        <v>1</v>
      </c>
    </row>
    <row r="324" spans="1:11">
      <c r="A324" s="64">
        <v>45383</v>
      </c>
      <c r="B324" s="65" t="s">
        <v>113</v>
      </c>
      <c r="C324" s="66" t="s">
        <v>2499</v>
      </c>
      <c r="D324" s="67">
        <v>834180</v>
      </c>
      <c r="E324" s="67" t="s">
        <v>2500</v>
      </c>
      <c r="F324" s="67">
        <v>10</v>
      </c>
      <c r="G324" s="68">
        <v>8</v>
      </c>
      <c r="H324" s="66" t="s">
        <v>310</v>
      </c>
      <c r="I324" s="67" t="s">
        <v>2501</v>
      </c>
      <c r="J324" s="68" t="s">
        <v>5</v>
      </c>
      <c r="K324" s="9">
        <f>COUNTIF(D$2:D324,D324)</f>
        <v>1</v>
      </c>
    </row>
    <row r="325" spans="1:11">
      <c r="A325" s="64">
        <v>45383</v>
      </c>
      <c r="B325" s="65" t="s">
        <v>113</v>
      </c>
      <c r="C325" s="66" t="s">
        <v>2502</v>
      </c>
      <c r="D325" s="67">
        <v>9799357</v>
      </c>
      <c r="E325" s="67" t="s">
        <v>2503</v>
      </c>
      <c r="F325" s="67">
        <v>7</v>
      </c>
      <c r="G325" s="68">
        <v>9</v>
      </c>
      <c r="H325" s="66">
        <v>2</v>
      </c>
      <c r="I325" s="67">
        <v>55.6</v>
      </c>
      <c r="J325" s="68" t="s">
        <v>7</v>
      </c>
      <c r="K325" s="9">
        <f>COUNTIF(D$2:D325,D325)</f>
        <v>1</v>
      </c>
    </row>
    <row r="326" spans="1:11">
      <c r="A326" s="12">
        <v>45383</v>
      </c>
      <c r="B326" s="16" t="s">
        <v>113</v>
      </c>
      <c r="C326" s="1" t="s">
        <v>2504</v>
      </c>
      <c r="D326" s="8">
        <v>487892</v>
      </c>
      <c r="E326" s="8" t="s">
        <v>2505</v>
      </c>
      <c r="F326" s="8">
        <v>0</v>
      </c>
      <c r="G326" s="9">
        <v>4</v>
      </c>
      <c r="H326" s="1">
        <v>4</v>
      </c>
      <c r="I326" s="8">
        <v>115.12</v>
      </c>
      <c r="J326" s="9" t="s">
        <v>5</v>
      </c>
      <c r="K326" s="9">
        <f>COUNTIF(D$2:D326,D326)</f>
        <v>1</v>
      </c>
    </row>
    <row r="327" spans="1:11">
      <c r="A327" s="64">
        <v>45383</v>
      </c>
      <c r="B327" s="65" t="s">
        <v>113</v>
      </c>
      <c r="C327" s="66" t="s">
        <v>2506</v>
      </c>
      <c r="D327" s="67">
        <v>420873</v>
      </c>
      <c r="E327" s="67" t="s">
        <v>2507</v>
      </c>
      <c r="F327" s="67">
        <v>14</v>
      </c>
      <c r="G327" s="68">
        <v>13</v>
      </c>
      <c r="H327" s="66" t="s">
        <v>203</v>
      </c>
      <c r="I327" s="67" t="s">
        <v>2508</v>
      </c>
      <c r="J327" s="68" t="s">
        <v>9</v>
      </c>
      <c r="K327" s="9">
        <f>COUNTIF(D$2:D327,D327)</f>
        <v>1</v>
      </c>
    </row>
    <row r="328" spans="1:11">
      <c r="A328" s="64">
        <v>45383</v>
      </c>
      <c r="B328" s="65" t="s">
        <v>113</v>
      </c>
      <c r="C328" s="66" t="s">
        <v>2509</v>
      </c>
      <c r="D328" s="67">
        <v>9744023</v>
      </c>
      <c r="E328" s="67" t="s">
        <v>2510</v>
      </c>
      <c r="F328" s="67">
        <v>0</v>
      </c>
      <c r="G328" s="68">
        <v>1</v>
      </c>
      <c r="H328" s="66">
        <v>1</v>
      </c>
      <c r="I328" s="67">
        <v>16.100000000000001</v>
      </c>
      <c r="J328" s="68" t="s">
        <v>5</v>
      </c>
      <c r="K328" s="9">
        <f>COUNTIF(D$2:D328,D328)</f>
        <v>1</v>
      </c>
    </row>
    <row r="329" spans="1:11">
      <c r="A329" s="64">
        <v>45383</v>
      </c>
      <c r="B329" s="65" t="s">
        <v>113</v>
      </c>
      <c r="C329" s="66" t="s">
        <v>2511</v>
      </c>
      <c r="D329" s="67">
        <v>767031</v>
      </c>
      <c r="E329" s="67" t="s">
        <v>2512</v>
      </c>
      <c r="F329" s="67">
        <v>5</v>
      </c>
      <c r="G329" s="68">
        <v>6</v>
      </c>
      <c r="H329" s="66">
        <v>1</v>
      </c>
      <c r="I329" s="67">
        <v>14.34</v>
      </c>
      <c r="J329" s="68" t="s">
        <v>7</v>
      </c>
      <c r="K329" s="9">
        <f>COUNTIF(D$2:D329,D329)</f>
        <v>1</v>
      </c>
    </row>
    <row r="330" spans="1:11">
      <c r="A330" s="64">
        <v>45383</v>
      </c>
      <c r="B330" s="65" t="s">
        <v>113</v>
      </c>
      <c r="C330" s="66" t="s">
        <v>2513</v>
      </c>
      <c r="D330" s="67">
        <v>7421584</v>
      </c>
      <c r="E330" s="67" t="s">
        <v>2514</v>
      </c>
      <c r="F330" s="67">
        <v>0</v>
      </c>
      <c r="G330" s="68">
        <v>1</v>
      </c>
      <c r="H330" s="66">
        <v>1</v>
      </c>
      <c r="I330" s="67">
        <v>8.4</v>
      </c>
      <c r="J330" s="68" t="s">
        <v>5</v>
      </c>
      <c r="K330" s="9">
        <f>COUNTIF(D$2:D330,D330)</f>
        <v>1</v>
      </c>
    </row>
    <row r="331" spans="1:11">
      <c r="A331" s="64">
        <v>45383</v>
      </c>
      <c r="B331" s="65" t="s">
        <v>113</v>
      </c>
      <c r="C331" s="66" t="s">
        <v>2515</v>
      </c>
      <c r="D331" s="67">
        <v>255915</v>
      </c>
      <c r="E331" s="67" t="s">
        <v>2516</v>
      </c>
      <c r="F331" s="67">
        <v>5</v>
      </c>
      <c r="G331" s="68">
        <v>6</v>
      </c>
      <c r="H331" s="66">
        <v>1</v>
      </c>
      <c r="I331" s="67">
        <v>13.58</v>
      </c>
      <c r="J331" s="68" t="s">
        <v>5</v>
      </c>
      <c r="K331" s="9">
        <f>COUNTIF(D$2:D331,D331)</f>
        <v>1</v>
      </c>
    </row>
    <row r="332" spans="1:11">
      <c r="A332" s="64">
        <v>45383</v>
      </c>
      <c r="B332" s="65" t="s">
        <v>113</v>
      </c>
      <c r="C332" s="66" t="s">
        <v>2517</v>
      </c>
      <c r="D332" s="67">
        <v>8413151</v>
      </c>
      <c r="E332" s="67" t="s">
        <v>2518</v>
      </c>
      <c r="F332" s="67">
        <v>10</v>
      </c>
      <c r="G332" s="68">
        <v>9</v>
      </c>
      <c r="H332" s="66" t="s">
        <v>203</v>
      </c>
      <c r="I332" s="67" t="s">
        <v>2519</v>
      </c>
      <c r="J332" s="68" t="s">
        <v>9</v>
      </c>
      <c r="K332" s="9">
        <f>COUNTIF(D$2:D332,D332)</f>
        <v>1</v>
      </c>
    </row>
    <row r="333" spans="1:11">
      <c r="A333" s="64">
        <v>45383</v>
      </c>
      <c r="B333" s="65" t="s">
        <v>113</v>
      </c>
      <c r="C333" s="66" t="s">
        <v>2520</v>
      </c>
      <c r="D333" s="67">
        <v>431538</v>
      </c>
      <c r="E333" s="67" t="s">
        <v>2521</v>
      </c>
      <c r="F333" s="67">
        <v>13</v>
      </c>
      <c r="G333" s="68">
        <v>14</v>
      </c>
      <c r="H333" s="66">
        <v>1</v>
      </c>
      <c r="I333" s="67">
        <v>2.73</v>
      </c>
      <c r="J333" s="68" t="s">
        <v>5</v>
      </c>
      <c r="K333" s="9">
        <f>COUNTIF(D$2:D333,D333)</f>
        <v>1</v>
      </c>
    </row>
    <row r="334" spans="1:11">
      <c r="A334" s="64">
        <v>45383</v>
      </c>
      <c r="B334" s="65" t="s">
        <v>113</v>
      </c>
      <c r="C334" s="66" t="s">
        <v>2525</v>
      </c>
      <c r="D334" s="67">
        <v>596047</v>
      </c>
      <c r="E334" s="67" t="s">
        <v>2526</v>
      </c>
      <c r="F334" s="67">
        <v>0</v>
      </c>
      <c r="G334" s="68">
        <v>2</v>
      </c>
      <c r="H334" s="66">
        <v>2</v>
      </c>
      <c r="I334" s="67">
        <v>20.78</v>
      </c>
      <c r="J334" s="68" t="s">
        <v>5</v>
      </c>
      <c r="K334" s="9">
        <f>COUNTIF(D$2:D334,D334)</f>
        <v>1</v>
      </c>
    </row>
    <row r="335" spans="1:11">
      <c r="A335" s="64">
        <v>45383</v>
      </c>
      <c r="B335" s="65" t="s">
        <v>113</v>
      </c>
      <c r="C335" s="66" t="s">
        <v>2527</v>
      </c>
      <c r="D335" s="67">
        <v>933515</v>
      </c>
      <c r="E335" s="67" t="s">
        <v>2528</v>
      </c>
      <c r="F335" s="67">
        <v>0</v>
      </c>
      <c r="G335" s="68">
        <v>20</v>
      </c>
      <c r="H335" s="66">
        <v>20</v>
      </c>
      <c r="I335" s="67">
        <v>12.2</v>
      </c>
      <c r="J335" s="68" t="s">
        <v>5</v>
      </c>
      <c r="K335" s="9">
        <f>COUNTIF(D$2:D335,D335)</f>
        <v>1</v>
      </c>
    </row>
    <row r="336" spans="1:11">
      <c r="A336" s="64">
        <v>45383</v>
      </c>
      <c r="B336" s="65" t="s">
        <v>113</v>
      </c>
      <c r="C336" s="66" t="s">
        <v>2563</v>
      </c>
      <c r="D336" s="67">
        <v>750457</v>
      </c>
      <c r="E336" s="67" t="s">
        <v>2564</v>
      </c>
      <c r="F336" s="67">
        <v>14</v>
      </c>
      <c r="G336" s="68">
        <v>15</v>
      </c>
      <c r="H336" s="66">
        <v>1</v>
      </c>
      <c r="I336" s="67">
        <v>6.42</v>
      </c>
      <c r="J336" s="68" t="s">
        <v>5</v>
      </c>
      <c r="K336" s="9">
        <f>COUNTIF(D$2:D336,D336)</f>
        <v>1</v>
      </c>
    </row>
    <row r="337" spans="1:11">
      <c r="A337" s="64">
        <v>45383</v>
      </c>
      <c r="B337" s="65" t="s">
        <v>113</v>
      </c>
      <c r="C337" s="66" t="s">
        <v>2565</v>
      </c>
      <c r="D337" s="67">
        <v>315624</v>
      </c>
      <c r="E337" s="67" t="s">
        <v>2566</v>
      </c>
      <c r="F337" s="67">
        <v>7</v>
      </c>
      <c r="G337" s="68">
        <v>8</v>
      </c>
      <c r="H337" s="66">
        <v>1</v>
      </c>
      <c r="I337" s="67">
        <v>1.7</v>
      </c>
      <c r="J337" s="68" t="s">
        <v>7</v>
      </c>
      <c r="K337" s="9">
        <f>COUNTIF(D$2:D337,D337)</f>
        <v>1</v>
      </c>
    </row>
    <row r="338" spans="1:11">
      <c r="A338" s="64">
        <v>45383</v>
      </c>
      <c r="B338" s="65" t="s">
        <v>113</v>
      </c>
      <c r="C338" s="66" t="s">
        <v>2567</v>
      </c>
      <c r="D338" s="67">
        <v>421118</v>
      </c>
      <c r="E338" s="67" t="s">
        <v>2568</v>
      </c>
      <c r="F338" s="67">
        <v>4</v>
      </c>
      <c r="G338" s="68">
        <v>16</v>
      </c>
      <c r="H338" s="66">
        <v>12</v>
      </c>
      <c r="I338" s="67">
        <v>72.12</v>
      </c>
      <c r="J338" s="68" t="s">
        <v>5</v>
      </c>
      <c r="K338" s="9">
        <f>COUNTIF(D$2:D338,D338)</f>
        <v>1</v>
      </c>
    </row>
    <row r="339" spans="1:11">
      <c r="A339" s="64">
        <v>45383</v>
      </c>
      <c r="B339" s="65" t="s">
        <v>113</v>
      </c>
      <c r="C339" s="66" t="s">
        <v>2569</v>
      </c>
      <c r="D339" s="67">
        <v>150798</v>
      </c>
      <c r="E339" s="67" t="s">
        <v>2570</v>
      </c>
      <c r="F339" s="67">
        <v>14</v>
      </c>
      <c r="G339" s="68">
        <v>15</v>
      </c>
      <c r="H339" s="66">
        <v>1</v>
      </c>
      <c r="I339" s="67">
        <v>3.07</v>
      </c>
      <c r="J339" s="68" t="s">
        <v>5</v>
      </c>
      <c r="K339" s="9">
        <f>COUNTIF(D$2:D339,D339)</f>
        <v>1</v>
      </c>
    </row>
    <row r="340" spans="1:11">
      <c r="A340" s="64">
        <v>45383</v>
      </c>
      <c r="B340" s="65" t="s">
        <v>113</v>
      </c>
      <c r="C340" s="66" t="s">
        <v>2571</v>
      </c>
      <c r="D340" s="67">
        <v>840003</v>
      </c>
      <c r="E340" s="67" t="s">
        <v>2572</v>
      </c>
      <c r="F340" s="67">
        <v>13</v>
      </c>
      <c r="G340" s="68">
        <v>14</v>
      </c>
      <c r="H340" s="66">
        <v>1</v>
      </c>
      <c r="I340" s="67">
        <v>2.14</v>
      </c>
      <c r="J340" s="68" t="s">
        <v>5</v>
      </c>
      <c r="K340" s="9">
        <f>COUNTIF(D$2:D340,D340)</f>
        <v>1</v>
      </c>
    </row>
    <row r="341" spans="1:11">
      <c r="A341" s="64">
        <v>45383</v>
      </c>
      <c r="B341" s="65" t="s">
        <v>113</v>
      </c>
      <c r="C341" s="66" t="s">
        <v>2573</v>
      </c>
      <c r="D341" s="67">
        <v>841434</v>
      </c>
      <c r="E341" s="67" t="s">
        <v>2574</v>
      </c>
      <c r="F341" s="67">
        <v>7</v>
      </c>
      <c r="G341" s="68">
        <v>8</v>
      </c>
      <c r="H341" s="66">
        <v>1</v>
      </c>
      <c r="I341" s="67">
        <v>1.78</v>
      </c>
      <c r="J341" s="68" t="s">
        <v>5</v>
      </c>
      <c r="K341" s="9">
        <f>COUNTIF(D$2:D341,D341)</f>
        <v>1</v>
      </c>
    </row>
    <row r="342" spans="1:11">
      <c r="A342" s="64">
        <v>45383</v>
      </c>
      <c r="B342" s="65" t="s">
        <v>113</v>
      </c>
      <c r="C342" s="66" t="s">
        <v>2575</v>
      </c>
      <c r="D342" s="67">
        <v>7107946</v>
      </c>
      <c r="E342" s="67" t="s">
        <v>2576</v>
      </c>
      <c r="F342" s="67">
        <v>13</v>
      </c>
      <c r="G342" s="68">
        <v>14</v>
      </c>
      <c r="H342" s="66">
        <v>1</v>
      </c>
      <c r="I342" s="67">
        <v>1.73</v>
      </c>
      <c r="J342" s="68" t="s">
        <v>5</v>
      </c>
      <c r="K342" s="9">
        <f>COUNTIF(D$2:D342,D342)</f>
        <v>1</v>
      </c>
    </row>
    <row r="343" spans="1:11">
      <c r="A343" s="64">
        <v>45383</v>
      </c>
      <c r="B343" s="65" t="s">
        <v>113</v>
      </c>
      <c r="C343" s="66" t="s">
        <v>2577</v>
      </c>
      <c r="D343" s="67">
        <v>572928</v>
      </c>
      <c r="E343" s="67" t="s">
        <v>2578</v>
      </c>
      <c r="F343" s="67">
        <v>2</v>
      </c>
      <c r="G343" s="68">
        <v>1</v>
      </c>
      <c r="H343" s="66" t="s">
        <v>538</v>
      </c>
      <c r="I343" s="67" t="s">
        <v>2579</v>
      </c>
      <c r="J343" s="68" t="s">
        <v>7</v>
      </c>
      <c r="K343" s="9">
        <f>COUNTIF(D$2:D343,D343)</f>
        <v>1</v>
      </c>
    </row>
    <row r="344" spans="1:11">
      <c r="A344" s="64">
        <v>45383</v>
      </c>
      <c r="B344" s="65" t="s">
        <v>113</v>
      </c>
      <c r="C344" s="66" t="s">
        <v>2580</v>
      </c>
      <c r="D344" s="67">
        <v>432028</v>
      </c>
      <c r="E344" s="67" t="s">
        <v>2581</v>
      </c>
      <c r="F344" s="67">
        <v>8</v>
      </c>
      <c r="G344" s="68">
        <v>9</v>
      </c>
      <c r="H344" s="66">
        <v>1</v>
      </c>
      <c r="I344" s="67">
        <v>10.119999999999999</v>
      </c>
      <c r="J344" s="68" t="s">
        <v>5</v>
      </c>
      <c r="K344" s="9">
        <f>COUNTIF(D$2:D344,D344)</f>
        <v>1</v>
      </c>
    </row>
    <row r="345" spans="1:11">
      <c r="A345" s="64">
        <v>45383</v>
      </c>
      <c r="B345" s="65" t="s">
        <v>113</v>
      </c>
      <c r="C345" s="66" t="s">
        <v>2582</v>
      </c>
      <c r="D345" s="67">
        <v>7303998</v>
      </c>
      <c r="E345" s="67" t="s">
        <v>2583</v>
      </c>
      <c r="F345" s="67">
        <v>5</v>
      </c>
      <c r="G345" s="68">
        <v>7</v>
      </c>
      <c r="H345" s="66">
        <v>2</v>
      </c>
      <c r="I345" s="67">
        <v>95.04</v>
      </c>
      <c r="J345" s="68" t="s">
        <v>7</v>
      </c>
      <c r="K345" s="9">
        <f>COUNTIF(D$2:D345,D345)</f>
        <v>1</v>
      </c>
    </row>
    <row r="346" spans="1:11">
      <c r="A346" s="64">
        <v>45383</v>
      </c>
      <c r="B346" s="65" t="s">
        <v>113</v>
      </c>
      <c r="C346" s="66" t="s">
        <v>2584</v>
      </c>
      <c r="D346" s="67">
        <v>4489787</v>
      </c>
      <c r="E346" s="67" t="s">
        <v>2585</v>
      </c>
      <c r="F346" s="67">
        <v>5</v>
      </c>
      <c r="G346" s="68">
        <v>7</v>
      </c>
      <c r="H346" s="66">
        <v>2</v>
      </c>
      <c r="I346" s="67">
        <v>23.14</v>
      </c>
      <c r="J346" s="68" t="s">
        <v>7</v>
      </c>
      <c r="K346" s="9">
        <f>COUNTIF(D$2:D346,D346)</f>
        <v>1</v>
      </c>
    </row>
    <row r="347" spans="1:11">
      <c r="A347" s="64">
        <v>45383</v>
      </c>
      <c r="B347" s="65" t="s">
        <v>113</v>
      </c>
      <c r="C347" s="66" t="s">
        <v>2586</v>
      </c>
      <c r="D347" s="67">
        <v>6911399</v>
      </c>
      <c r="E347" s="67" t="s">
        <v>2587</v>
      </c>
      <c r="F347" s="67">
        <v>6</v>
      </c>
      <c r="G347" s="68">
        <v>7</v>
      </c>
      <c r="H347" s="66">
        <v>1</v>
      </c>
      <c r="I347" s="67">
        <v>13.33</v>
      </c>
      <c r="J347" s="68" t="s">
        <v>7</v>
      </c>
      <c r="K347" s="9">
        <f>COUNTIF(D$2:D347,D347)</f>
        <v>1</v>
      </c>
    </row>
    <row r="348" spans="1:11">
      <c r="A348" s="64">
        <v>45383</v>
      </c>
      <c r="B348" s="65" t="s">
        <v>113</v>
      </c>
      <c r="C348" s="66" t="s">
        <v>2588</v>
      </c>
      <c r="D348" s="67">
        <v>362545</v>
      </c>
      <c r="E348" s="67" t="s">
        <v>2589</v>
      </c>
      <c r="F348" s="67">
        <v>0</v>
      </c>
      <c r="G348" s="68">
        <v>9</v>
      </c>
      <c r="H348" s="66">
        <v>9</v>
      </c>
      <c r="I348" s="67">
        <v>10.53</v>
      </c>
      <c r="J348" s="8" t="s">
        <v>49</v>
      </c>
      <c r="K348" s="9">
        <f>COUNTIF(D$2:D348,D348)</f>
        <v>1</v>
      </c>
    </row>
    <row r="349" spans="1:11">
      <c r="A349" s="64">
        <v>45383</v>
      </c>
      <c r="B349" s="65" t="s">
        <v>113</v>
      </c>
      <c r="C349" s="66" t="s">
        <v>2590</v>
      </c>
      <c r="D349" s="67">
        <v>6330442</v>
      </c>
      <c r="E349" s="67" t="s">
        <v>2591</v>
      </c>
      <c r="F349" s="67">
        <v>11</v>
      </c>
      <c r="G349" s="68">
        <v>10</v>
      </c>
      <c r="H349" s="66" t="s">
        <v>538</v>
      </c>
      <c r="I349" s="67" t="s">
        <v>2592</v>
      </c>
      <c r="J349" s="68" t="s">
        <v>5</v>
      </c>
      <c r="K349" s="9">
        <f>COUNTIF(D$2:D349,D349)</f>
        <v>1</v>
      </c>
    </row>
    <row r="350" spans="1:11">
      <c r="A350" s="64">
        <v>45383</v>
      </c>
      <c r="B350" s="65" t="s">
        <v>113</v>
      </c>
      <c r="C350" s="66" t="s">
        <v>2593</v>
      </c>
      <c r="D350" s="67">
        <v>894685</v>
      </c>
      <c r="E350" s="67" t="s">
        <v>2594</v>
      </c>
      <c r="F350" s="67">
        <v>0</v>
      </c>
      <c r="G350" s="68">
        <v>8</v>
      </c>
      <c r="H350" s="66">
        <v>8</v>
      </c>
      <c r="I350" s="67">
        <v>114.56</v>
      </c>
      <c r="J350" s="68" t="s">
        <v>9</v>
      </c>
      <c r="K350" s="9">
        <f>COUNTIF(D$2:D350,D350)</f>
        <v>1</v>
      </c>
    </row>
    <row r="351" spans="1:11">
      <c r="A351" s="64">
        <v>45383</v>
      </c>
      <c r="B351" s="65" t="s">
        <v>113</v>
      </c>
      <c r="C351" s="66" t="s">
        <v>2595</v>
      </c>
      <c r="D351" s="67">
        <v>215651</v>
      </c>
      <c r="E351" s="67" t="s">
        <v>2596</v>
      </c>
      <c r="F351" s="67">
        <v>4</v>
      </c>
      <c r="G351" s="68">
        <v>5</v>
      </c>
      <c r="H351" s="66">
        <v>1</v>
      </c>
      <c r="I351" s="67">
        <v>13.83</v>
      </c>
      <c r="J351" s="68" t="s">
        <v>5</v>
      </c>
      <c r="K351" s="9">
        <f>COUNTIF(D$2:D351,D351)</f>
        <v>1</v>
      </c>
    </row>
    <row r="352" spans="1:11">
      <c r="A352" s="64">
        <v>45383</v>
      </c>
      <c r="B352" s="65" t="s">
        <v>113</v>
      </c>
      <c r="C352" s="66" t="s">
        <v>1734</v>
      </c>
      <c r="D352" s="67">
        <v>532179</v>
      </c>
      <c r="E352" s="67" t="s">
        <v>1735</v>
      </c>
      <c r="F352" s="67">
        <v>4</v>
      </c>
      <c r="G352" s="68">
        <v>2</v>
      </c>
      <c r="H352" s="66" t="s">
        <v>90</v>
      </c>
      <c r="I352" s="67" t="s">
        <v>2597</v>
      </c>
      <c r="J352" s="68" t="s">
        <v>5</v>
      </c>
      <c r="K352" s="9">
        <f>COUNTIF(D$2:D352,D352)</f>
        <v>1</v>
      </c>
    </row>
    <row r="353" spans="1:11">
      <c r="A353" s="64">
        <v>45383</v>
      </c>
      <c r="B353" s="65" t="s">
        <v>113</v>
      </c>
      <c r="C353" s="66" t="s">
        <v>2600</v>
      </c>
      <c r="D353" s="67">
        <v>141848</v>
      </c>
      <c r="E353" s="67" t="s">
        <v>2601</v>
      </c>
      <c r="F353" s="67">
        <v>9</v>
      </c>
      <c r="G353" s="68">
        <v>8</v>
      </c>
      <c r="H353" s="66" t="s">
        <v>79</v>
      </c>
      <c r="I353" s="67" t="s">
        <v>2602</v>
      </c>
      <c r="J353" s="68" t="s">
        <v>9</v>
      </c>
      <c r="K353" s="9">
        <f>COUNTIF(D$2:D353,D353)</f>
        <v>1</v>
      </c>
    </row>
    <row r="354" spans="1:11">
      <c r="A354" s="64">
        <v>45383</v>
      </c>
      <c r="B354" s="65" t="s">
        <v>113</v>
      </c>
      <c r="C354" s="66" t="s">
        <v>2603</v>
      </c>
      <c r="D354" s="67">
        <v>841443</v>
      </c>
      <c r="E354" s="67" t="s">
        <v>2604</v>
      </c>
      <c r="F354" s="67">
        <v>14</v>
      </c>
      <c r="G354" s="68">
        <v>15</v>
      </c>
      <c r="H354" s="66">
        <v>1</v>
      </c>
      <c r="I354" s="67">
        <v>1.78</v>
      </c>
      <c r="J354" s="68" t="s">
        <v>9</v>
      </c>
      <c r="K354" s="9">
        <f>COUNTIF(D$2:D354,D354)</f>
        <v>1</v>
      </c>
    </row>
    <row r="355" spans="1:11">
      <c r="A355" s="64">
        <v>45383</v>
      </c>
      <c r="B355" s="65" t="s">
        <v>113</v>
      </c>
      <c r="C355" s="66" t="s">
        <v>2535</v>
      </c>
      <c r="D355" s="67">
        <v>360345</v>
      </c>
      <c r="E355" s="67" t="s">
        <v>1616</v>
      </c>
      <c r="F355" s="67">
        <v>93</v>
      </c>
      <c r="G355" s="68">
        <v>98</v>
      </c>
      <c r="H355" s="66">
        <v>5</v>
      </c>
      <c r="I355" s="67">
        <v>200.85</v>
      </c>
      <c r="J355" s="68" t="s">
        <v>5</v>
      </c>
      <c r="K355" s="9">
        <f>COUNTIF(D$2:D355,D355)</f>
        <v>3</v>
      </c>
    </row>
    <row r="356" spans="1:11">
      <c r="A356" s="64">
        <v>45383</v>
      </c>
      <c r="B356" s="65" t="s">
        <v>113</v>
      </c>
      <c r="C356" s="66" t="s">
        <v>2539</v>
      </c>
      <c r="D356" s="67">
        <v>322262</v>
      </c>
      <c r="E356" s="67" t="s">
        <v>1977</v>
      </c>
      <c r="F356" s="67">
        <v>44</v>
      </c>
      <c r="G356" s="68">
        <v>40</v>
      </c>
      <c r="H356" s="66" t="s">
        <v>632</v>
      </c>
      <c r="I356" s="67" t="s">
        <v>1978</v>
      </c>
      <c r="J356" s="68" t="s">
        <v>5</v>
      </c>
      <c r="K356" s="9">
        <f>COUNTIF(D$2:D356,D356)</f>
        <v>2</v>
      </c>
    </row>
    <row r="357" spans="1:11">
      <c r="A357" s="64">
        <v>45383</v>
      </c>
      <c r="B357" s="65" t="s">
        <v>113</v>
      </c>
      <c r="C357" s="66" t="s">
        <v>2540</v>
      </c>
      <c r="D357" s="67">
        <v>668318</v>
      </c>
      <c r="E357" s="67" t="s">
        <v>2495</v>
      </c>
      <c r="F357" s="67">
        <v>144</v>
      </c>
      <c r="G357" s="68">
        <v>216</v>
      </c>
      <c r="H357" s="66">
        <v>72</v>
      </c>
      <c r="I357" s="67">
        <v>481.03</v>
      </c>
      <c r="J357" s="68" t="s">
        <v>7</v>
      </c>
      <c r="K357" s="9">
        <f>COUNTIF(D$2:D357,D357)</f>
        <v>2</v>
      </c>
    </row>
    <row r="358" spans="1:11">
      <c r="A358" s="12">
        <v>45382</v>
      </c>
      <c r="B358" s="16" t="s">
        <v>64</v>
      </c>
      <c r="C358" s="1" t="s">
        <v>2470</v>
      </c>
      <c r="D358" s="8">
        <v>849346</v>
      </c>
      <c r="E358" s="8" t="s">
        <v>2465</v>
      </c>
      <c r="F358" s="8">
        <v>26</v>
      </c>
      <c r="G358" s="9">
        <v>24</v>
      </c>
      <c r="H358" s="1" t="s">
        <v>310</v>
      </c>
      <c r="I358" s="8" t="s">
        <v>2471</v>
      </c>
      <c r="J358" s="9" t="s">
        <v>5</v>
      </c>
      <c r="K358" s="9">
        <f>COUNTIF(D$2:D358,D358)</f>
        <v>1</v>
      </c>
    </row>
    <row r="359" spans="1:11">
      <c r="A359" s="12">
        <v>45383</v>
      </c>
      <c r="B359" s="16" t="s">
        <v>113</v>
      </c>
      <c r="C359" s="1" t="s">
        <v>2605</v>
      </c>
      <c r="D359" s="8">
        <v>125894</v>
      </c>
      <c r="E359" s="8" t="s">
        <v>2606</v>
      </c>
      <c r="F359" s="8">
        <v>1</v>
      </c>
      <c r="G359" s="9">
        <v>2</v>
      </c>
      <c r="H359" s="1">
        <v>1</v>
      </c>
      <c r="I359" s="8">
        <v>424.66</v>
      </c>
      <c r="J359" s="9" t="s">
        <v>7</v>
      </c>
      <c r="K359" s="9">
        <f>COUNTIF(D$2:D359,D359)</f>
        <v>1</v>
      </c>
    </row>
    <row r="360" spans="1:11">
      <c r="A360" s="12">
        <v>45383</v>
      </c>
      <c r="B360" s="16" t="s">
        <v>113</v>
      </c>
      <c r="C360" s="1" t="s">
        <v>2607</v>
      </c>
      <c r="D360" s="8">
        <v>5436193</v>
      </c>
      <c r="E360" s="8" t="s">
        <v>2608</v>
      </c>
      <c r="F360" s="8">
        <v>7</v>
      </c>
      <c r="G360" s="9">
        <v>3</v>
      </c>
      <c r="H360" s="1" t="s">
        <v>632</v>
      </c>
      <c r="I360" s="8" t="s">
        <v>2609</v>
      </c>
      <c r="J360" s="9" t="s">
        <v>9</v>
      </c>
      <c r="K360" s="9">
        <f>COUNTIF(D$2:D360,D360)</f>
        <v>1</v>
      </c>
    </row>
    <row r="361" spans="1:11">
      <c r="A361" s="12">
        <v>45383</v>
      </c>
      <c r="B361" s="16" t="s">
        <v>113</v>
      </c>
      <c r="C361" s="1" t="s">
        <v>2610</v>
      </c>
      <c r="D361" s="8">
        <v>5954255</v>
      </c>
      <c r="E361" s="8" t="s">
        <v>2611</v>
      </c>
      <c r="F361" s="8">
        <v>15</v>
      </c>
      <c r="G361" s="9">
        <v>16</v>
      </c>
      <c r="H361" s="1">
        <v>1</v>
      </c>
      <c r="I361" s="8">
        <v>173.67</v>
      </c>
      <c r="J361" s="9" t="s">
        <v>7</v>
      </c>
      <c r="K361" s="9">
        <f>COUNTIF(D$2:D361,D361)</f>
        <v>1</v>
      </c>
    </row>
    <row r="362" spans="1:11">
      <c r="A362" s="12">
        <v>45383</v>
      </c>
      <c r="B362" s="16" t="s">
        <v>64</v>
      </c>
      <c r="C362" s="1" t="s">
        <v>2615</v>
      </c>
      <c r="D362" s="8">
        <v>815997</v>
      </c>
      <c r="E362" s="8" t="s">
        <v>2616</v>
      </c>
      <c r="F362" s="8">
        <v>77</v>
      </c>
      <c r="G362" s="9">
        <v>80</v>
      </c>
      <c r="H362" s="1">
        <v>3</v>
      </c>
      <c r="I362" s="8">
        <v>34.770000000000003</v>
      </c>
      <c r="J362" s="9" t="s">
        <v>5</v>
      </c>
      <c r="K362" s="9">
        <f>COUNTIF(D$2:D362,D362)</f>
        <v>1</v>
      </c>
    </row>
    <row r="363" spans="1:11">
      <c r="A363" s="12">
        <v>45383</v>
      </c>
      <c r="B363" s="16" t="s">
        <v>64</v>
      </c>
      <c r="C363" s="1" t="s">
        <v>2623</v>
      </c>
      <c r="D363" s="8">
        <v>613175</v>
      </c>
      <c r="E363" s="8" t="s">
        <v>2624</v>
      </c>
      <c r="F363" s="8">
        <v>141</v>
      </c>
      <c r="G363" s="9">
        <v>151</v>
      </c>
      <c r="H363" s="1">
        <v>10</v>
      </c>
      <c r="I363" s="8">
        <v>35.200000000000003</v>
      </c>
      <c r="J363" s="9" t="s">
        <v>7</v>
      </c>
      <c r="K363" s="9">
        <f>COUNTIF(D$2:D363,D363)</f>
        <v>1</v>
      </c>
    </row>
    <row r="364" spans="1:11">
      <c r="A364" s="12">
        <v>45383</v>
      </c>
      <c r="B364" s="16" t="s">
        <v>64</v>
      </c>
      <c r="C364" s="1" t="s">
        <v>2625</v>
      </c>
      <c r="D364" s="8">
        <v>3614707</v>
      </c>
      <c r="E364" s="8" t="s">
        <v>313</v>
      </c>
      <c r="F364" s="8">
        <v>179</v>
      </c>
      <c r="G364" s="9">
        <v>149</v>
      </c>
      <c r="H364" s="1" t="s">
        <v>941</v>
      </c>
      <c r="I364" s="8" t="s">
        <v>2626</v>
      </c>
      <c r="J364" s="9" t="s">
        <v>9</v>
      </c>
      <c r="K364" s="9">
        <f>COUNTIF(D$2:D364,D364)</f>
        <v>1</v>
      </c>
    </row>
    <row r="365" spans="1:11">
      <c r="A365" s="12">
        <v>45383</v>
      </c>
      <c r="B365" s="16" t="s">
        <v>113</v>
      </c>
      <c r="C365" s="1" t="s">
        <v>2684</v>
      </c>
      <c r="D365" s="8">
        <v>761003</v>
      </c>
      <c r="E365" s="8" t="s">
        <v>365</v>
      </c>
      <c r="F365" s="8">
        <v>32</v>
      </c>
      <c r="G365" s="9">
        <v>34</v>
      </c>
      <c r="H365" s="1">
        <v>2</v>
      </c>
      <c r="I365" s="8">
        <v>29.95</v>
      </c>
      <c r="J365" s="9" t="s">
        <v>7</v>
      </c>
      <c r="K365" s="9">
        <f>COUNTIF(D$2:D365,D365)</f>
        <v>1</v>
      </c>
    </row>
    <row r="366" spans="1:11">
      <c r="A366" s="12">
        <v>45383</v>
      </c>
      <c r="B366" s="16" t="s">
        <v>113</v>
      </c>
      <c r="C366" s="1" t="s">
        <v>2689</v>
      </c>
      <c r="D366" s="8">
        <v>625439</v>
      </c>
      <c r="E366" s="8" t="s">
        <v>2690</v>
      </c>
      <c r="F366" s="8">
        <v>46</v>
      </c>
      <c r="G366" s="9">
        <v>48</v>
      </c>
      <c r="H366" s="1">
        <v>2</v>
      </c>
      <c r="I366" s="8">
        <v>5.08</v>
      </c>
      <c r="J366" s="9" t="s">
        <v>5</v>
      </c>
      <c r="K366" s="9">
        <f>COUNTIF(D$2:D366,D366)</f>
        <v>1</v>
      </c>
    </row>
    <row r="367" spans="1:11">
      <c r="A367" s="12">
        <v>45383</v>
      </c>
      <c r="B367" s="16" t="s">
        <v>113</v>
      </c>
      <c r="C367" s="1" t="s">
        <v>2693</v>
      </c>
      <c r="D367" s="8">
        <v>242775</v>
      </c>
      <c r="E367" s="8" t="s">
        <v>2694</v>
      </c>
      <c r="F367" s="8">
        <v>90</v>
      </c>
      <c r="G367" s="9">
        <v>84</v>
      </c>
      <c r="H367" s="1" t="s">
        <v>1227</v>
      </c>
      <c r="I367" s="8" t="s">
        <v>2695</v>
      </c>
      <c r="J367" s="9" t="s">
        <v>5</v>
      </c>
      <c r="K367" s="9">
        <f>COUNTIF(D$2:D367,D367)</f>
        <v>1</v>
      </c>
    </row>
    <row r="368" spans="1:11">
      <c r="A368" s="12">
        <v>45384</v>
      </c>
      <c r="B368" s="16" t="s">
        <v>113</v>
      </c>
      <c r="C368" s="1" t="s">
        <v>2539</v>
      </c>
      <c r="D368" s="8">
        <v>322262</v>
      </c>
      <c r="E368" s="8" t="s">
        <v>1977</v>
      </c>
      <c r="F368" s="8">
        <v>40</v>
      </c>
      <c r="G368" s="9">
        <v>44</v>
      </c>
      <c r="H368" s="1">
        <v>4</v>
      </c>
      <c r="I368" s="8">
        <v>45.21</v>
      </c>
      <c r="J368" s="9" t="s">
        <v>7</v>
      </c>
      <c r="K368" s="9">
        <f>COUNTIF(D$2:D368,D368)</f>
        <v>3</v>
      </c>
    </row>
    <row r="369" spans="1:11">
      <c r="A369" s="12">
        <v>45384</v>
      </c>
      <c r="B369" s="16" t="s">
        <v>113</v>
      </c>
      <c r="C369" s="1" t="s">
        <v>2729</v>
      </c>
      <c r="D369" s="8">
        <v>9639584</v>
      </c>
      <c r="E369" s="8" t="s">
        <v>2730</v>
      </c>
      <c r="F369" s="8">
        <v>0</v>
      </c>
      <c r="G369" s="9">
        <v>36</v>
      </c>
      <c r="H369" s="1">
        <v>36</v>
      </c>
      <c r="I369" s="8">
        <v>331.92</v>
      </c>
      <c r="J369" s="9" t="s">
        <v>7</v>
      </c>
      <c r="K369" s="9">
        <f>COUNTIF(D$2:D369,D369)</f>
        <v>1</v>
      </c>
    </row>
    <row r="370" spans="1:11">
      <c r="A370" s="12">
        <v>45384</v>
      </c>
      <c r="B370" s="16" t="s">
        <v>113</v>
      </c>
      <c r="C370" s="16" t="s">
        <v>2723</v>
      </c>
      <c r="D370" s="1">
        <v>317321</v>
      </c>
      <c r="E370" s="8" t="s">
        <v>2724</v>
      </c>
      <c r="F370" s="8">
        <v>14</v>
      </c>
      <c r="G370" s="9">
        <v>13</v>
      </c>
      <c r="H370" s="1" t="s">
        <v>79</v>
      </c>
      <c r="I370" s="8" t="s">
        <v>2725</v>
      </c>
      <c r="J370" s="9" t="s">
        <v>5</v>
      </c>
      <c r="K370" s="9">
        <f>COUNTIF(D$2:D370,D370)</f>
        <v>1</v>
      </c>
    </row>
    <row r="371" spans="1:11">
      <c r="A371" s="12">
        <v>45384</v>
      </c>
      <c r="B371" s="16" t="s">
        <v>113</v>
      </c>
      <c r="C371" s="16" t="s">
        <v>2726</v>
      </c>
      <c r="D371" s="1">
        <v>211222</v>
      </c>
      <c r="E371" s="8" t="s">
        <v>2727</v>
      </c>
      <c r="F371" s="8">
        <v>13</v>
      </c>
      <c r="G371" s="9">
        <v>11</v>
      </c>
      <c r="H371" s="1" t="s">
        <v>90</v>
      </c>
      <c r="I371" s="8" t="s">
        <v>2728</v>
      </c>
      <c r="J371" s="9" t="s">
        <v>9</v>
      </c>
      <c r="K371" s="9">
        <f>COUNTIF(D$2:D371,D371)</f>
        <v>1</v>
      </c>
    </row>
    <row r="372" spans="1:11">
      <c r="A372" s="12">
        <v>45384</v>
      </c>
      <c r="B372" s="16" t="s">
        <v>113</v>
      </c>
      <c r="C372" s="1" t="s">
        <v>2732</v>
      </c>
      <c r="D372" s="8">
        <v>543587</v>
      </c>
      <c r="E372" s="8" t="s">
        <v>2733</v>
      </c>
      <c r="F372" s="8">
        <v>8</v>
      </c>
      <c r="G372" s="9">
        <v>12</v>
      </c>
      <c r="H372" s="1">
        <v>4</v>
      </c>
      <c r="I372" s="8">
        <v>21.36</v>
      </c>
      <c r="J372" s="9" t="s">
        <v>5</v>
      </c>
      <c r="K372" s="9">
        <f>COUNTIF(D$2:D372,D372)</f>
        <v>1</v>
      </c>
    </row>
    <row r="373" spans="1:11">
      <c r="A373" s="12">
        <v>45384</v>
      </c>
      <c r="B373" s="16" t="s">
        <v>113</v>
      </c>
      <c r="C373" s="1" t="s">
        <v>2734</v>
      </c>
      <c r="D373" s="8">
        <v>490969</v>
      </c>
      <c r="E373" s="8" t="s">
        <v>2735</v>
      </c>
      <c r="F373" s="8">
        <v>0</v>
      </c>
      <c r="G373" s="9">
        <v>6</v>
      </c>
      <c r="H373" s="1">
        <v>6</v>
      </c>
      <c r="I373" s="8">
        <v>30.06</v>
      </c>
      <c r="J373" s="9" t="s">
        <v>5</v>
      </c>
      <c r="K373" s="9">
        <f>COUNTIF(D$2:D373,D373)</f>
        <v>1</v>
      </c>
    </row>
    <row r="374" spans="1:11">
      <c r="A374" s="12">
        <v>45384</v>
      </c>
      <c r="B374" s="16" t="s">
        <v>113</v>
      </c>
      <c r="C374" s="1" t="s">
        <v>2736</v>
      </c>
      <c r="D374" s="8">
        <v>803623</v>
      </c>
      <c r="E374" s="8" t="s">
        <v>2737</v>
      </c>
      <c r="F374" s="8">
        <v>8</v>
      </c>
      <c r="G374" s="9">
        <v>9</v>
      </c>
      <c r="H374" s="1">
        <v>1</v>
      </c>
      <c r="I374" s="8">
        <v>13.73</v>
      </c>
      <c r="J374" s="9" t="s">
        <v>5</v>
      </c>
      <c r="K374" s="9">
        <f>COUNTIF(D$2:D374,D374)</f>
        <v>1</v>
      </c>
    </row>
    <row r="375" spans="1:11">
      <c r="A375" s="12">
        <v>45384</v>
      </c>
      <c r="B375" s="16" t="s">
        <v>113</v>
      </c>
      <c r="C375" s="1" t="s">
        <v>2738</v>
      </c>
      <c r="D375" s="8">
        <v>990267</v>
      </c>
      <c r="E375" s="8" t="s">
        <v>2739</v>
      </c>
      <c r="F375" s="8">
        <v>9</v>
      </c>
      <c r="G375" s="9">
        <v>7</v>
      </c>
      <c r="H375" s="1" t="s">
        <v>1099</v>
      </c>
      <c r="I375" s="8" t="s">
        <v>2740</v>
      </c>
      <c r="J375" s="9" t="s">
        <v>5</v>
      </c>
      <c r="K375" s="9">
        <f>COUNTIF(D$2:D375,D375)</f>
        <v>1</v>
      </c>
    </row>
    <row r="376" spans="1:11">
      <c r="A376" s="12">
        <v>45384</v>
      </c>
      <c r="B376" s="16" t="s">
        <v>113</v>
      </c>
      <c r="C376" s="1" t="s">
        <v>2741</v>
      </c>
      <c r="D376" s="8">
        <v>429175</v>
      </c>
      <c r="E376" s="8" t="s">
        <v>2742</v>
      </c>
      <c r="F376" s="8">
        <v>1</v>
      </c>
      <c r="G376" s="9">
        <v>0</v>
      </c>
      <c r="H376" s="1" t="s">
        <v>1729</v>
      </c>
      <c r="I376" s="8" t="s">
        <v>2743</v>
      </c>
      <c r="J376" s="8" t="s">
        <v>49</v>
      </c>
      <c r="K376" s="9">
        <f>COUNTIF(D$2:D376,D376)</f>
        <v>1</v>
      </c>
    </row>
    <row r="377" spans="1:11">
      <c r="A377" s="12">
        <v>45384</v>
      </c>
      <c r="B377" s="16" t="s">
        <v>113</v>
      </c>
      <c r="C377" s="1" t="s">
        <v>2744</v>
      </c>
      <c r="D377" s="8">
        <v>1395046</v>
      </c>
      <c r="E377" s="8" t="s">
        <v>2745</v>
      </c>
      <c r="F377" s="8">
        <v>0</v>
      </c>
      <c r="G377" s="9">
        <v>6</v>
      </c>
      <c r="H377" s="1">
        <v>6</v>
      </c>
      <c r="I377" s="8">
        <v>7.98</v>
      </c>
      <c r="J377" s="9" t="s">
        <v>9</v>
      </c>
      <c r="K377" s="9">
        <f>COUNTIF(D$2:D377,D377)</f>
        <v>1</v>
      </c>
    </row>
    <row r="378" spans="1:11">
      <c r="A378" s="12">
        <v>45384</v>
      </c>
      <c r="B378" s="16" t="s">
        <v>113</v>
      </c>
      <c r="C378" s="1" t="s">
        <v>2748</v>
      </c>
      <c r="D378" s="8">
        <v>450586</v>
      </c>
      <c r="E378" s="8" t="s">
        <v>2749</v>
      </c>
      <c r="F378" s="8">
        <v>6</v>
      </c>
      <c r="G378" s="9">
        <v>9</v>
      </c>
      <c r="H378" s="1">
        <v>3</v>
      </c>
      <c r="I378" s="8">
        <v>177.6</v>
      </c>
      <c r="J378" s="9" t="s">
        <v>5</v>
      </c>
      <c r="K378" s="9">
        <f>COUNTIF(D$2:D378,D378)</f>
        <v>1</v>
      </c>
    </row>
    <row r="379" spans="1:11">
      <c r="A379" s="12">
        <v>45384</v>
      </c>
      <c r="B379" s="16" t="s">
        <v>113</v>
      </c>
      <c r="C379" s="1" t="s">
        <v>2756</v>
      </c>
      <c r="D379" s="8">
        <v>876670</v>
      </c>
      <c r="E379" s="8" t="s">
        <v>2757</v>
      </c>
      <c r="F379" s="8">
        <v>1</v>
      </c>
      <c r="G379" s="9">
        <v>3</v>
      </c>
      <c r="H379" s="1">
        <v>2</v>
      </c>
      <c r="I379" s="8">
        <v>235.08</v>
      </c>
      <c r="J379" s="9" t="s">
        <v>5</v>
      </c>
      <c r="K379" s="9">
        <f>COUNTIF(D$2:D379,D379)</f>
        <v>1</v>
      </c>
    </row>
    <row r="380" spans="1:11">
      <c r="A380" s="12">
        <v>45384</v>
      </c>
      <c r="B380" s="16" t="s">
        <v>113</v>
      </c>
      <c r="C380" s="1" t="s">
        <v>2750</v>
      </c>
      <c r="D380" s="8">
        <v>6863132</v>
      </c>
      <c r="E380" s="8" t="s">
        <v>2751</v>
      </c>
      <c r="F380" s="8">
        <v>15</v>
      </c>
      <c r="G380" s="9">
        <v>14</v>
      </c>
      <c r="H380" s="1" t="s">
        <v>203</v>
      </c>
      <c r="I380" s="8" t="s">
        <v>2752</v>
      </c>
      <c r="J380" s="9" t="s">
        <v>5</v>
      </c>
      <c r="K380" s="9">
        <f>COUNTIF(D$2:D380,D380)</f>
        <v>1</v>
      </c>
    </row>
    <row r="381" spans="1:11">
      <c r="A381" s="12">
        <v>45385</v>
      </c>
      <c r="B381" s="16" t="s">
        <v>64</v>
      </c>
      <c r="C381" s="1" t="s">
        <v>2760</v>
      </c>
      <c r="D381" s="8">
        <v>591273</v>
      </c>
      <c r="E381" s="8" t="s">
        <v>2761</v>
      </c>
      <c r="F381" s="8">
        <v>18</v>
      </c>
      <c r="G381" s="9">
        <v>31</v>
      </c>
      <c r="H381" s="1">
        <v>13</v>
      </c>
      <c r="I381" s="8">
        <v>32.369999999999997</v>
      </c>
      <c r="J381" s="9" t="s">
        <v>9</v>
      </c>
      <c r="K381" s="9">
        <f>COUNTIF(D$2:D381,D381)</f>
        <v>1</v>
      </c>
    </row>
    <row r="382" spans="1:11">
      <c r="A382" s="12">
        <v>45385</v>
      </c>
      <c r="B382" s="16" t="s">
        <v>64</v>
      </c>
      <c r="C382" s="1" t="s">
        <v>2808</v>
      </c>
      <c r="D382" s="8">
        <v>994053</v>
      </c>
      <c r="E382" s="8" t="s">
        <v>2809</v>
      </c>
      <c r="F382" s="8">
        <v>29</v>
      </c>
      <c r="G382" s="9">
        <v>30</v>
      </c>
      <c r="H382" s="1">
        <v>1</v>
      </c>
      <c r="I382" s="8">
        <v>2.68</v>
      </c>
      <c r="J382" s="9" t="s">
        <v>5</v>
      </c>
      <c r="K382" s="9">
        <f>COUNTIF(D$2:D382,D382)</f>
        <v>1</v>
      </c>
    </row>
    <row r="383" spans="1:11">
      <c r="A383" s="12">
        <v>45386</v>
      </c>
      <c r="B383" s="16" t="s">
        <v>113</v>
      </c>
      <c r="C383" s="1" t="s">
        <v>2920</v>
      </c>
      <c r="D383" s="8">
        <v>8181755</v>
      </c>
      <c r="E383" s="8" t="s">
        <v>2921</v>
      </c>
      <c r="F383" s="8">
        <v>0</v>
      </c>
      <c r="G383" s="9">
        <v>1</v>
      </c>
      <c r="H383" s="1">
        <v>1</v>
      </c>
      <c r="I383" s="8">
        <v>90.99</v>
      </c>
      <c r="J383" s="9" t="s">
        <v>5</v>
      </c>
      <c r="K383" s="9">
        <f>COUNTIF(D$2:D383,D383)</f>
        <v>1</v>
      </c>
    </row>
    <row r="384" spans="1:11">
      <c r="A384" s="12">
        <v>45386</v>
      </c>
      <c r="B384" s="16" t="s">
        <v>113</v>
      </c>
      <c r="C384" s="1" t="s">
        <v>2928</v>
      </c>
      <c r="D384" s="8">
        <v>752791</v>
      </c>
      <c r="E384" s="8" t="s">
        <v>2929</v>
      </c>
      <c r="F384" s="8">
        <v>0</v>
      </c>
      <c r="G384" s="9">
        <v>1</v>
      </c>
      <c r="H384" s="1">
        <v>1</v>
      </c>
      <c r="I384" s="8">
        <v>1.1299999999999999</v>
      </c>
      <c r="J384" s="9" t="s">
        <v>5</v>
      </c>
      <c r="K384" s="9">
        <f>COUNTIF(D$2:D384,D384)</f>
        <v>1</v>
      </c>
    </row>
    <row r="385" spans="1:11">
      <c r="A385" s="12">
        <v>45387</v>
      </c>
      <c r="B385" s="16" t="s">
        <v>113</v>
      </c>
      <c r="C385" s="1" t="s">
        <v>2933</v>
      </c>
      <c r="D385" s="8">
        <v>681718</v>
      </c>
      <c r="E385" s="8" t="s">
        <v>2934</v>
      </c>
      <c r="F385" s="8">
        <v>0</v>
      </c>
      <c r="G385" s="9">
        <v>6</v>
      </c>
      <c r="H385" s="1">
        <v>6</v>
      </c>
      <c r="I385" s="8">
        <v>5.14</v>
      </c>
      <c r="J385" s="9" t="s">
        <v>5</v>
      </c>
      <c r="K385" s="9">
        <f>COUNTIF(D$2:D385,D385)</f>
        <v>1</v>
      </c>
    </row>
    <row r="386" spans="1:11">
      <c r="A386" s="12">
        <v>45387</v>
      </c>
      <c r="B386" s="16" t="s">
        <v>113</v>
      </c>
      <c r="C386" s="1" t="s">
        <v>2937</v>
      </c>
      <c r="D386" s="8">
        <v>188483</v>
      </c>
      <c r="E386" s="8" t="s">
        <v>2938</v>
      </c>
      <c r="F386" s="8">
        <v>1</v>
      </c>
      <c r="G386" s="9">
        <v>3</v>
      </c>
      <c r="H386" s="1">
        <v>2</v>
      </c>
      <c r="I386" s="8">
        <v>2.34</v>
      </c>
      <c r="J386" s="9" t="s">
        <v>5</v>
      </c>
      <c r="K386" s="9">
        <f>COUNTIF(D$2:D386,D386)</f>
        <v>1</v>
      </c>
    </row>
    <row r="387" spans="1:11">
      <c r="A387" s="12">
        <v>45387</v>
      </c>
      <c r="B387" s="16" t="s">
        <v>113</v>
      </c>
      <c r="C387" s="1" t="s">
        <v>2939</v>
      </c>
      <c r="D387" s="8">
        <v>9343383</v>
      </c>
      <c r="E387" s="8" t="s">
        <v>2940</v>
      </c>
      <c r="F387" s="8">
        <v>0</v>
      </c>
      <c r="G387" s="9">
        <v>1</v>
      </c>
      <c r="H387" s="1">
        <v>1</v>
      </c>
      <c r="I387" s="8">
        <v>15.05</v>
      </c>
      <c r="J387" s="8" t="s">
        <v>49</v>
      </c>
      <c r="K387" s="9">
        <f>COUNTIF(D$2:D387,D387)</f>
        <v>1</v>
      </c>
    </row>
    <row r="388" spans="1:11">
      <c r="A388" s="12">
        <v>45387</v>
      </c>
      <c r="B388" s="16" t="s">
        <v>113</v>
      </c>
      <c r="C388" s="1" t="s">
        <v>2941</v>
      </c>
      <c r="D388" s="8">
        <v>864666</v>
      </c>
      <c r="E388" s="8" t="s">
        <v>2942</v>
      </c>
      <c r="F388" s="8">
        <v>1</v>
      </c>
      <c r="G388" s="9">
        <v>3</v>
      </c>
      <c r="H388" s="1">
        <v>2</v>
      </c>
      <c r="I388" s="8">
        <v>24.36</v>
      </c>
      <c r="J388" s="8" t="s">
        <v>49</v>
      </c>
      <c r="K388" s="9">
        <f>COUNTIF(D$2:D388,D388)</f>
        <v>1</v>
      </c>
    </row>
    <row r="389" spans="1:11">
      <c r="A389" s="12">
        <v>45387</v>
      </c>
      <c r="B389" s="16" t="s">
        <v>113</v>
      </c>
      <c r="C389" s="1" t="s">
        <v>961</v>
      </c>
      <c r="D389" s="8">
        <v>118216</v>
      </c>
      <c r="E389" s="8" t="s">
        <v>2943</v>
      </c>
      <c r="F389" s="8">
        <v>10</v>
      </c>
      <c r="G389" s="9">
        <v>11</v>
      </c>
      <c r="H389" s="1">
        <v>1</v>
      </c>
      <c r="I389" s="8">
        <v>9.33</v>
      </c>
      <c r="J389" s="9" t="s">
        <v>7</v>
      </c>
      <c r="K389" s="9">
        <f>COUNTIF(D$2:D389,D389)</f>
        <v>2</v>
      </c>
    </row>
    <row r="390" spans="1:11">
      <c r="A390" s="12">
        <v>45387</v>
      </c>
      <c r="B390" s="16" t="s">
        <v>113</v>
      </c>
      <c r="C390" s="1" t="s">
        <v>2944</v>
      </c>
      <c r="D390" s="8">
        <v>1394209</v>
      </c>
      <c r="E390" s="8" t="s">
        <v>2945</v>
      </c>
      <c r="F390" s="8">
        <v>4</v>
      </c>
      <c r="G390" s="9">
        <v>5</v>
      </c>
      <c r="H390" s="1">
        <v>1</v>
      </c>
      <c r="I390" s="8">
        <v>2.65</v>
      </c>
      <c r="J390" s="9" t="s">
        <v>5</v>
      </c>
      <c r="K390" s="9">
        <f>COUNTIF(D$2:D390,D390)</f>
        <v>1</v>
      </c>
    </row>
    <row r="391" spans="1:11">
      <c r="A391" s="12">
        <v>45387</v>
      </c>
      <c r="B391" s="16" t="s">
        <v>113</v>
      </c>
      <c r="C391" s="1" t="s">
        <v>2952</v>
      </c>
      <c r="D391" s="8">
        <v>864659</v>
      </c>
      <c r="E391" s="8" t="s">
        <v>2953</v>
      </c>
      <c r="F391" s="8">
        <v>0</v>
      </c>
      <c r="G391" s="9">
        <v>1</v>
      </c>
      <c r="H391" s="1">
        <v>1</v>
      </c>
      <c r="I391" s="8">
        <v>12.19</v>
      </c>
      <c r="J391" s="8" t="s">
        <v>49</v>
      </c>
      <c r="K391" s="9">
        <f>COUNTIF(D$2:D391,D391)</f>
        <v>1</v>
      </c>
    </row>
    <row r="392" spans="1:11">
      <c r="A392" s="12">
        <v>45387</v>
      </c>
      <c r="B392" s="16" t="s">
        <v>113</v>
      </c>
      <c r="C392" s="1" t="s">
        <v>2957</v>
      </c>
      <c r="D392" s="8">
        <v>110127</v>
      </c>
      <c r="E392" s="8" t="s">
        <v>2958</v>
      </c>
      <c r="F392" s="8">
        <v>3</v>
      </c>
      <c r="G392" s="9">
        <v>4</v>
      </c>
      <c r="H392" s="1">
        <v>1</v>
      </c>
      <c r="I392" s="8">
        <v>16.93</v>
      </c>
      <c r="J392" s="9" t="s">
        <v>7</v>
      </c>
      <c r="K392" s="9">
        <f>COUNTIF(D$2:D392,D392)</f>
        <v>1</v>
      </c>
    </row>
    <row r="393" spans="1:11">
      <c r="A393" s="12">
        <v>45387</v>
      </c>
      <c r="B393" s="16" t="s">
        <v>113</v>
      </c>
      <c r="C393" s="1" t="s">
        <v>2959</v>
      </c>
      <c r="D393" s="8">
        <v>7810784</v>
      </c>
      <c r="E393" s="8" t="s">
        <v>2960</v>
      </c>
      <c r="F393" s="8">
        <v>0</v>
      </c>
      <c r="G393" s="9">
        <v>2</v>
      </c>
      <c r="H393" s="1">
        <v>2</v>
      </c>
      <c r="I393" s="8">
        <v>25.08</v>
      </c>
      <c r="J393" s="8" t="s">
        <v>49</v>
      </c>
      <c r="K393" s="9">
        <f>COUNTIF(D$2:D393,D393)</f>
        <v>1</v>
      </c>
    </row>
    <row r="394" spans="1:11">
      <c r="A394" s="12">
        <v>45387</v>
      </c>
      <c r="B394" s="16" t="s">
        <v>113</v>
      </c>
      <c r="C394" s="1" t="s">
        <v>1666</v>
      </c>
      <c r="D394" s="8">
        <v>333206</v>
      </c>
      <c r="E394" s="8" t="s">
        <v>2966</v>
      </c>
      <c r="F394" s="8">
        <v>6</v>
      </c>
      <c r="G394" s="9">
        <v>5</v>
      </c>
      <c r="H394" s="1" t="s">
        <v>79</v>
      </c>
      <c r="I394" s="8" t="s">
        <v>2967</v>
      </c>
      <c r="J394" s="9" t="s">
        <v>7</v>
      </c>
      <c r="K394" s="9">
        <f>COUNTIF(D$2:D394,D394)</f>
        <v>2</v>
      </c>
    </row>
    <row r="395" spans="1:11">
      <c r="A395" s="12">
        <v>45387</v>
      </c>
      <c r="B395" s="16" t="s">
        <v>113</v>
      </c>
      <c r="C395" s="1" t="s">
        <v>2968</v>
      </c>
      <c r="D395" s="8">
        <v>267635</v>
      </c>
      <c r="E395" s="8" t="s">
        <v>2969</v>
      </c>
      <c r="F395" s="8">
        <v>0</v>
      </c>
      <c r="G395" s="9">
        <v>1</v>
      </c>
      <c r="H395" s="1">
        <v>1</v>
      </c>
      <c r="I395" s="8">
        <v>242.44</v>
      </c>
      <c r="J395" s="9" t="s">
        <v>5</v>
      </c>
      <c r="K395" s="9">
        <f>COUNTIF(D$2:D395,D395)</f>
        <v>1</v>
      </c>
    </row>
    <row r="396" spans="1:11">
      <c r="A396" s="12">
        <v>45387</v>
      </c>
      <c r="B396" s="16" t="s">
        <v>113</v>
      </c>
      <c r="C396" s="1" t="s">
        <v>2976</v>
      </c>
      <c r="D396" s="8">
        <v>262271</v>
      </c>
      <c r="E396" s="8" t="s">
        <v>2977</v>
      </c>
      <c r="F396" s="8">
        <v>2</v>
      </c>
      <c r="G396" s="9">
        <v>1</v>
      </c>
      <c r="H396" s="1" t="s">
        <v>538</v>
      </c>
      <c r="I396" s="8" t="s">
        <v>2978</v>
      </c>
      <c r="J396" s="9" t="s">
        <v>5</v>
      </c>
      <c r="K396" s="9">
        <f>COUNTIF(D$2:D396,D396)</f>
        <v>1</v>
      </c>
    </row>
    <row r="397" spans="1:11">
      <c r="A397" s="12">
        <v>45387</v>
      </c>
      <c r="B397" s="16" t="s">
        <v>113</v>
      </c>
      <c r="C397" s="1" t="s">
        <v>2979</v>
      </c>
      <c r="D397" s="8">
        <v>759710</v>
      </c>
      <c r="E397" s="8" t="s">
        <v>2980</v>
      </c>
      <c r="F397" s="8">
        <v>2</v>
      </c>
      <c r="G397" s="9">
        <v>3</v>
      </c>
      <c r="H397" s="1">
        <v>1</v>
      </c>
      <c r="I397" s="8">
        <v>12.54</v>
      </c>
      <c r="J397" s="8" t="s">
        <v>49</v>
      </c>
      <c r="K397" s="9">
        <f>COUNTIF(D$2:D397,D397)</f>
        <v>1</v>
      </c>
    </row>
    <row r="398" spans="1:11">
      <c r="A398" s="12">
        <v>45387</v>
      </c>
      <c r="B398" s="16" t="s">
        <v>113</v>
      </c>
      <c r="C398" s="1" t="s">
        <v>2981</v>
      </c>
      <c r="D398" s="8">
        <v>918890</v>
      </c>
      <c r="E398" s="8" t="s">
        <v>2982</v>
      </c>
      <c r="F398" s="8">
        <v>0</v>
      </c>
      <c r="G398" s="9">
        <v>1</v>
      </c>
      <c r="H398" s="1">
        <v>1</v>
      </c>
      <c r="I398" s="8">
        <v>12.19</v>
      </c>
      <c r="J398" s="8" t="s">
        <v>49</v>
      </c>
      <c r="K398" s="9">
        <f>COUNTIF(D$2:D398,D398)</f>
        <v>1</v>
      </c>
    </row>
    <row r="399" spans="1:11">
      <c r="A399" s="12">
        <v>45387</v>
      </c>
      <c r="B399" s="16" t="s">
        <v>113</v>
      </c>
      <c r="C399" s="1" t="s">
        <v>2983</v>
      </c>
      <c r="D399" s="8">
        <v>9197189</v>
      </c>
      <c r="E399" s="8" t="s">
        <v>2984</v>
      </c>
      <c r="F399" s="8">
        <v>5</v>
      </c>
      <c r="G399" s="9">
        <v>6</v>
      </c>
      <c r="H399" s="1">
        <v>1</v>
      </c>
      <c r="I399" s="8">
        <v>48.68</v>
      </c>
      <c r="J399" s="9" t="s">
        <v>7</v>
      </c>
      <c r="K399" s="9">
        <f>COUNTIF(D$2:D399,D399)</f>
        <v>1</v>
      </c>
    </row>
    <row r="400" spans="1:11">
      <c r="A400" s="12">
        <v>45387</v>
      </c>
      <c r="B400" s="16" t="s">
        <v>113</v>
      </c>
      <c r="C400" s="1" t="s">
        <v>2985</v>
      </c>
      <c r="D400" s="8">
        <v>864834</v>
      </c>
      <c r="E400" s="8" t="s">
        <v>2986</v>
      </c>
      <c r="F400" s="8">
        <v>3</v>
      </c>
      <c r="G400" s="9">
        <v>2</v>
      </c>
      <c r="H400" s="1" t="s">
        <v>538</v>
      </c>
      <c r="I400" s="8" t="s">
        <v>2987</v>
      </c>
      <c r="J400" s="8" t="s">
        <v>49</v>
      </c>
      <c r="K400" s="9">
        <f>COUNTIF(D$2:D400,D400)</f>
        <v>1</v>
      </c>
    </row>
    <row r="401" spans="1:11">
      <c r="A401" s="12">
        <v>45387</v>
      </c>
      <c r="B401" s="16" t="s">
        <v>113</v>
      </c>
      <c r="C401" s="1" t="s">
        <v>2988</v>
      </c>
      <c r="D401" s="8">
        <v>864638</v>
      </c>
      <c r="E401" s="8" t="s">
        <v>2989</v>
      </c>
      <c r="F401" s="8">
        <v>1</v>
      </c>
      <c r="G401" s="9">
        <v>0</v>
      </c>
      <c r="H401" s="1" t="s">
        <v>538</v>
      </c>
      <c r="I401" s="8" t="s">
        <v>2990</v>
      </c>
      <c r="J401" s="8" t="s">
        <v>49</v>
      </c>
      <c r="K401" s="9">
        <f>COUNTIF(D$2:D401,D401)</f>
        <v>1</v>
      </c>
    </row>
    <row r="402" spans="1:11">
      <c r="A402" s="12">
        <v>45387</v>
      </c>
      <c r="B402" s="16" t="s">
        <v>113</v>
      </c>
      <c r="C402" s="1" t="s">
        <v>2991</v>
      </c>
      <c r="D402" s="8">
        <v>1379836</v>
      </c>
      <c r="E402" s="8" t="s">
        <v>2992</v>
      </c>
      <c r="F402" s="8">
        <v>5</v>
      </c>
      <c r="G402" s="9">
        <v>17</v>
      </c>
      <c r="H402" s="1">
        <v>12</v>
      </c>
      <c r="I402" s="8">
        <v>19.079999999999998</v>
      </c>
      <c r="J402" s="9" t="s">
        <v>5</v>
      </c>
      <c r="K402" s="9">
        <f>COUNTIF(D$2:D402,D402)</f>
        <v>1</v>
      </c>
    </row>
    <row r="403" spans="1:11">
      <c r="A403" s="12">
        <v>45387</v>
      </c>
      <c r="B403" s="16" t="s">
        <v>113</v>
      </c>
      <c r="C403" s="1" t="s">
        <v>2993</v>
      </c>
      <c r="D403" s="8">
        <v>2628047</v>
      </c>
      <c r="E403" s="8" t="s">
        <v>2994</v>
      </c>
      <c r="F403" s="8">
        <v>1</v>
      </c>
      <c r="G403" s="9">
        <v>3</v>
      </c>
      <c r="H403" s="1">
        <v>2</v>
      </c>
      <c r="I403" s="8">
        <v>21.54</v>
      </c>
      <c r="J403" s="8" t="s">
        <v>49</v>
      </c>
      <c r="K403" s="9">
        <f>COUNTIF(D$2:D403,D403)</f>
        <v>1</v>
      </c>
    </row>
    <row r="404" spans="1:11">
      <c r="A404" s="12">
        <v>45387</v>
      </c>
      <c r="B404" s="16" t="s">
        <v>113</v>
      </c>
      <c r="C404" s="1" t="s">
        <v>2995</v>
      </c>
      <c r="D404" s="8">
        <v>681112</v>
      </c>
      <c r="E404" s="8" t="s">
        <v>2996</v>
      </c>
      <c r="F404" s="8">
        <v>3</v>
      </c>
      <c r="G404" s="9">
        <v>1</v>
      </c>
      <c r="H404" s="1" t="s">
        <v>518</v>
      </c>
      <c r="I404" s="8" t="s">
        <v>2997</v>
      </c>
      <c r="J404" s="8" t="s">
        <v>49</v>
      </c>
      <c r="K404" s="9">
        <f>COUNTIF(D$2:D404,D404)</f>
        <v>1</v>
      </c>
    </row>
    <row r="405" spans="1:11">
      <c r="A405" s="12">
        <v>45387</v>
      </c>
      <c r="B405" s="16" t="s">
        <v>113</v>
      </c>
      <c r="C405" s="1" t="s">
        <v>2998</v>
      </c>
      <c r="D405" s="8">
        <v>902257</v>
      </c>
      <c r="E405" s="8" t="s">
        <v>2999</v>
      </c>
      <c r="F405" s="8">
        <v>0</v>
      </c>
      <c r="G405" s="9">
        <v>3</v>
      </c>
      <c r="H405" s="1">
        <v>3</v>
      </c>
      <c r="I405" s="8">
        <v>40.47</v>
      </c>
      <c r="J405" s="9" t="s">
        <v>5</v>
      </c>
      <c r="K405" s="9">
        <f>COUNTIF(D$2:D405,D405)</f>
        <v>1</v>
      </c>
    </row>
    <row r="406" spans="1:11">
      <c r="A406" s="12">
        <v>45387</v>
      </c>
      <c r="B406" s="16" t="s">
        <v>113</v>
      </c>
      <c r="C406" s="1" t="s">
        <v>3000</v>
      </c>
      <c r="D406" s="8">
        <v>673554</v>
      </c>
      <c r="E406" s="8" t="s">
        <v>3001</v>
      </c>
      <c r="F406" s="8">
        <v>1</v>
      </c>
      <c r="G406" s="9">
        <v>2</v>
      </c>
      <c r="H406" s="1">
        <v>1</v>
      </c>
      <c r="I406" s="8">
        <v>37</v>
      </c>
      <c r="J406" s="9" t="s">
        <v>7</v>
      </c>
      <c r="K406" s="9">
        <f>COUNTIF(D$2:D406,D406)</f>
        <v>1</v>
      </c>
    </row>
    <row r="407" spans="1:11">
      <c r="A407" s="12">
        <v>45387</v>
      </c>
      <c r="B407" s="16" t="s">
        <v>113</v>
      </c>
      <c r="C407" s="1" t="s">
        <v>3002</v>
      </c>
      <c r="D407" s="8">
        <v>479415</v>
      </c>
      <c r="E407" s="8" t="s">
        <v>3003</v>
      </c>
      <c r="F407" s="8">
        <v>1</v>
      </c>
      <c r="G407" s="9">
        <v>2</v>
      </c>
      <c r="H407" s="1">
        <v>1</v>
      </c>
      <c r="I407" s="8">
        <v>12.19</v>
      </c>
      <c r="J407" s="8" t="s">
        <v>49</v>
      </c>
      <c r="K407" s="9">
        <f>COUNTIF(D$2:D407,D407)</f>
        <v>1</v>
      </c>
    </row>
    <row r="408" spans="1:11">
      <c r="A408" s="12">
        <v>45387</v>
      </c>
      <c r="B408" s="16" t="s">
        <v>113</v>
      </c>
      <c r="C408" s="1" t="s">
        <v>3004</v>
      </c>
      <c r="D408" s="8">
        <v>6698284</v>
      </c>
      <c r="E408" s="8" t="s">
        <v>3005</v>
      </c>
      <c r="F408" s="8">
        <v>7</v>
      </c>
      <c r="G408" s="9">
        <v>8</v>
      </c>
      <c r="H408" s="1">
        <v>1</v>
      </c>
      <c r="I408" s="8">
        <v>31.99</v>
      </c>
      <c r="J408" s="9" t="s">
        <v>5</v>
      </c>
      <c r="K408" s="9">
        <f>COUNTIF(D$2:D408,D408)</f>
        <v>1</v>
      </c>
    </row>
    <row r="409" spans="1:11">
      <c r="A409" s="12">
        <v>45387</v>
      </c>
      <c r="B409" s="16" t="s">
        <v>113</v>
      </c>
      <c r="C409" s="1" t="s">
        <v>3006</v>
      </c>
      <c r="D409" s="8">
        <v>482427</v>
      </c>
      <c r="E409" s="8" t="s">
        <v>3007</v>
      </c>
      <c r="F409" s="8">
        <v>8</v>
      </c>
      <c r="G409" s="9">
        <v>7</v>
      </c>
      <c r="H409" s="1" t="s">
        <v>538</v>
      </c>
      <c r="I409" s="8" t="s">
        <v>3008</v>
      </c>
      <c r="J409" s="9" t="s">
        <v>5</v>
      </c>
      <c r="K409" s="9">
        <f>COUNTIF(D$2:D409,D409)</f>
        <v>1</v>
      </c>
    </row>
    <row r="410" spans="1:11">
      <c r="A410" s="12">
        <v>45387</v>
      </c>
      <c r="B410" s="16" t="s">
        <v>113</v>
      </c>
      <c r="C410" s="1" t="s">
        <v>3011</v>
      </c>
      <c r="D410" s="8">
        <v>147048</v>
      </c>
      <c r="E410" s="8" t="s">
        <v>3012</v>
      </c>
      <c r="F410" s="8">
        <v>3</v>
      </c>
      <c r="G410" s="9">
        <v>2</v>
      </c>
      <c r="H410" s="1" t="s">
        <v>538</v>
      </c>
      <c r="I410" s="8" t="s">
        <v>3013</v>
      </c>
      <c r="J410" s="8" t="s">
        <v>49</v>
      </c>
      <c r="K410" s="9">
        <f>COUNTIF(D$2:D410,D410)</f>
        <v>1</v>
      </c>
    </row>
    <row r="411" spans="1:11">
      <c r="A411" s="12">
        <v>45387</v>
      </c>
      <c r="B411" s="16" t="s">
        <v>113</v>
      </c>
      <c r="C411" s="1" t="s">
        <v>3014</v>
      </c>
      <c r="D411" s="8">
        <v>8635877</v>
      </c>
      <c r="E411" s="8" t="s">
        <v>3015</v>
      </c>
      <c r="F411" s="8">
        <v>0</v>
      </c>
      <c r="G411" s="9">
        <v>1</v>
      </c>
      <c r="H411" s="1">
        <v>1</v>
      </c>
      <c r="I411" s="8">
        <v>13.21</v>
      </c>
      <c r="J411" s="8" t="s">
        <v>49</v>
      </c>
      <c r="K411" s="9">
        <f>COUNTIF(D$2:D411,D411)</f>
        <v>1</v>
      </c>
    </row>
    <row r="412" spans="1:11">
      <c r="A412" s="12">
        <v>45387</v>
      </c>
      <c r="B412" s="16" t="s">
        <v>113</v>
      </c>
      <c r="C412" s="1" t="s">
        <v>3016</v>
      </c>
      <c r="D412" s="8">
        <v>864722</v>
      </c>
      <c r="E412" s="8" t="s">
        <v>3017</v>
      </c>
      <c r="F412" s="8">
        <v>3</v>
      </c>
      <c r="G412" s="9">
        <v>2</v>
      </c>
      <c r="H412" s="1" t="s">
        <v>538</v>
      </c>
      <c r="I412" s="8" t="s">
        <v>3018</v>
      </c>
      <c r="J412" s="8" t="s">
        <v>49</v>
      </c>
      <c r="K412" s="9">
        <f>COUNTIF(D$2:D412,D412)</f>
        <v>1</v>
      </c>
    </row>
    <row r="413" spans="1:11">
      <c r="A413" s="12">
        <v>45387</v>
      </c>
      <c r="B413" s="16" t="s">
        <v>113</v>
      </c>
      <c r="C413" s="1" t="s">
        <v>3019</v>
      </c>
      <c r="D413" s="8">
        <v>221435</v>
      </c>
      <c r="E413" s="8" t="s">
        <v>3020</v>
      </c>
      <c r="F413" s="8">
        <v>5</v>
      </c>
      <c r="G413" s="9">
        <v>9</v>
      </c>
      <c r="H413" s="1">
        <v>4</v>
      </c>
      <c r="I413" s="8">
        <v>44.72</v>
      </c>
      <c r="J413" s="9" t="s">
        <v>5</v>
      </c>
      <c r="K413" s="9">
        <f>COUNTIF(D$2:D413,D413)</f>
        <v>1</v>
      </c>
    </row>
    <row r="414" spans="1:11">
      <c r="A414" s="12">
        <v>45387</v>
      </c>
      <c r="B414" s="16" t="s">
        <v>113</v>
      </c>
      <c r="C414" s="1" t="s">
        <v>3023</v>
      </c>
      <c r="D414" s="8">
        <v>118144</v>
      </c>
      <c r="E414" s="8" t="s">
        <v>3024</v>
      </c>
      <c r="F414" s="8">
        <v>6</v>
      </c>
      <c r="G414" s="9">
        <v>7</v>
      </c>
      <c r="H414" s="1">
        <v>1</v>
      </c>
      <c r="I414" s="8">
        <v>9.33</v>
      </c>
      <c r="J414" s="9" t="s">
        <v>5</v>
      </c>
      <c r="K414" s="9">
        <f>COUNTIF(D$2:D414,D414)</f>
        <v>1</v>
      </c>
    </row>
    <row r="415" spans="1:11">
      <c r="A415" s="12">
        <v>45387</v>
      </c>
      <c r="B415" s="16" t="s">
        <v>113</v>
      </c>
      <c r="C415" s="1" t="s">
        <v>3025</v>
      </c>
      <c r="D415" s="8">
        <v>8334872</v>
      </c>
      <c r="E415" s="8" t="s">
        <v>3026</v>
      </c>
      <c r="F415" s="8">
        <v>0</v>
      </c>
      <c r="G415" s="9">
        <v>6</v>
      </c>
      <c r="H415" s="1">
        <v>6</v>
      </c>
      <c r="I415" s="8">
        <v>300.95999999999998</v>
      </c>
      <c r="J415" s="9" t="s">
        <v>5</v>
      </c>
      <c r="K415" s="9">
        <f>COUNTIF(D$2:D415,D415)</f>
        <v>1</v>
      </c>
    </row>
    <row r="416" spans="1:11">
      <c r="A416" s="12">
        <v>45387</v>
      </c>
      <c r="B416" s="16" t="s">
        <v>113</v>
      </c>
      <c r="C416" s="1" t="s">
        <v>3027</v>
      </c>
      <c r="D416" s="8">
        <v>789306</v>
      </c>
      <c r="E416" s="8" t="s">
        <v>3028</v>
      </c>
      <c r="F416" s="8">
        <v>2</v>
      </c>
      <c r="G416" s="9">
        <v>5</v>
      </c>
      <c r="H416" s="1">
        <v>3</v>
      </c>
      <c r="I416" s="8">
        <v>49.29</v>
      </c>
      <c r="J416" s="9" t="s">
        <v>7</v>
      </c>
      <c r="K416" s="9">
        <f>COUNTIF(D$2:D416,D416)</f>
        <v>1</v>
      </c>
    </row>
    <row r="417" spans="1:11">
      <c r="A417" s="12">
        <v>45387</v>
      </c>
      <c r="B417" s="16" t="s">
        <v>113</v>
      </c>
      <c r="C417" s="1" t="s">
        <v>3031</v>
      </c>
      <c r="D417" s="8">
        <v>977063</v>
      </c>
      <c r="E417" s="8" t="s">
        <v>3032</v>
      </c>
      <c r="F417" s="8">
        <v>1</v>
      </c>
      <c r="G417" s="9">
        <v>3</v>
      </c>
      <c r="H417" s="1">
        <v>2</v>
      </c>
      <c r="I417" s="8">
        <v>27.34</v>
      </c>
      <c r="J417" s="8" t="s">
        <v>49</v>
      </c>
      <c r="K417" s="9">
        <f>COUNTIF(D$2:D417,D417)</f>
        <v>1</v>
      </c>
    </row>
    <row r="418" spans="1:11">
      <c r="A418" s="12">
        <v>45387</v>
      </c>
      <c r="B418" s="16" t="s">
        <v>113</v>
      </c>
      <c r="C418" s="1" t="s">
        <v>3033</v>
      </c>
      <c r="D418" s="8">
        <v>932921</v>
      </c>
      <c r="E418" s="8" t="s">
        <v>3034</v>
      </c>
      <c r="F418" s="8">
        <v>5</v>
      </c>
      <c r="G418" s="9">
        <v>7</v>
      </c>
      <c r="H418" s="1">
        <v>2</v>
      </c>
      <c r="I418" s="8">
        <v>2.61</v>
      </c>
      <c r="J418" s="8" t="s">
        <v>49</v>
      </c>
      <c r="K418" s="9">
        <f>COUNTIF(D$2:D418,D418)</f>
        <v>1</v>
      </c>
    </row>
    <row r="419" spans="1:11">
      <c r="A419" s="12">
        <v>45387</v>
      </c>
      <c r="B419" s="16" t="s">
        <v>113</v>
      </c>
      <c r="C419" s="1" t="s">
        <v>3041</v>
      </c>
      <c r="D419" s="8">
        <v>239359</v>
      </c>
      <c r="E419" s="8" t="s">
        <v>3042</v>
      </c>
      <c r="F419" s="8">
        <v>0</v>
      </c>
      <c r="G419" s="9">
        <v>1</v>
      </c>
      <c r="H419" s="1">
        <v>1</v>
      </c>
      <c r="I419" s="8">
        <v>32.17</v>
      </c>
      <c r="J419" s="8" t="s">
        <v>49</v>
      </c>
      <c r="K419" s="9">
        <f>COUNTIF(D$2:D419,D419)</f>
        <v>1</v>
      </c>
    </row>
    <row r="420" spans="1:11">
      <c r="A420" s="12">
        <v>45387</v>
      </c>
      <c r="B420" s="16" t="s">
        <v>113</v>
      </c>
      <c r="C420" s="1" t="s">
        <v>3043</v>
      </c>
      <c r="D420" s="8">
        <v>239332</v>
      </c>
      <c r="E420" s="8" t="s">
        <v>3044</v>
      </c>
      <c r="F420" s="8">
        <v>1</v>
      </c>
      <c r="G420" s="9">
        <v>0</v>
      </c>
      <c r="H420" s="1" t="s">
        <v>79</v>
      </c>
      <c r="I420" s="8" t="s">
        <v>3045</v>
      </c>
      <c r="J420" s="8" t="s">
        <v>49</v>
      </c>
      <c r="K420" s="9">
        <f>COUNTIF(D$2:D420,D420)</f>
        <v>1</v>
      </c>
    </row>
    <row r="421" spans="1:11">
      <c r="A421" s="12">
        <v>45387</v>
      </c>
      <c r="B421" s="16" t="s">
        <v>113</v>
      </c>
      <c r="C421" s="1" t="s">
        <v>3053</v>
      </c>
      <c r="D421" s="8">
        <v>647695</v>
      </c>
      <c r="E421" s="8" t="s">
        <v>3054</v>
      </c>
      <c r="F421" s="8">
        <v>5</v>
      </c>
      <c r="G421" s="9">
        <v>4</v>
      </c>
      <c r="H421" s="1" t="s">
        <v>79</v>
      </c>
      <c r="I421" s="8" t="s">
        <v>2519</v>
      </c>
      <c r="J421" s="8" t="s">
        <v>49</v>
      </c>
      <c r="K421" s="9">
        <f>COUNTIF(D$2:D421,D421)</f>
        <v>1</v>
      </c>
    </row>
    <row r="422" spans="1:11">
      <c r="A422" s="12">
        <v>45387</v>
      </c>
      <c r="B422" s="16" t="s">
        <v>113</v>
      </c>
      <c r="C422" s="1" t="s">
        <v>3055</v>
      </c>
      <c r="D422" s="8">
        <v>265084</v>
      </c>
      <c r="E422" s="8" t="s">
        <v>3056</v>
      </c>
      <c r="F422" s="8">
        <v>6</v>
      </c>
      <c r="G422" s="9">
        <v>4</v>
      </c>
      <c r="H422" s="1" t="s">
        <v>518</v>
      </c>
      <c r="I422" s="8" t="s">
        <v>3057</v>
      </c>
      <c r="J422" s="8" t="s">
        <v>49</v>
      </c>
      <c r="K422" s="9">
        <f>COUNTIF(D$2:D422,D422)</f>
        <v>1</v>
      </c>
    </row>
    <row r="423" spans="1:11">
      <c r="A423" s="12">
        <v>45387</v>
      </c>
      <c r="B423" s="16" t="s">
        <v>113</v>
      </c>
      <c r="C423" s="1" t="s">
        <v>3060</v>
      </c>
      <c r="D423" s="8">
        <v>654521</v>
      </c>
      <c r="E423" s="8" t="s">
        <v>3061</v>
      </c>
      <c r="F423" s="8">
        <v>3</v>
      </c>
      <c r="G423" s="9">
        <v>4</v>
      </c>
      <c r="H423" s="1">
        <v>1</v>
      </c>
      <c r="I423" s="8">
        <v>7.4</v>
      </c>
      <c r="J423" s="8" t="s">
        <v>49</v>
      </c>
      <c r="K423" s="9">
        <f>COUNTIF(D$2:D423,D423)</f>
        <v>1</v>
      </c>
    </row>
    <row r="424" spans="1:11">
      <c r="A424" s="12">
        <v>45387</v>
      </c>
      <c r="B424" s="16" t="s">
        <v>113</v>
      </c>
      <c r="C424" s="1" t="s">
        <v>3076</v>
      </c>
      <c r="D424" s="8">
        <v>512112</v>
      </c>
      <c r="E424" s="8" t="s">
        <v>3077</v>
      </c>
      <c r="F424" s="8">
        <v>4</v>
      </c>
      <c r="G424" s="9">
        <v>1</v>
      </c>
      <c r="H424" s="1" t="s">
        <v>553</v>
      </c>
      <c r="I424" s="8" t="s">
        <v>3078</v>
      </c>
      <c r="J424" s="8" t="s">
        <v>49</v>
      </c>
      <c r="K424" s="9">
        <f>COUNTIF(D$2:D424,D424)</f>
        <v>1</v>
      </c>
    </row>
    <row r="425" spans="1:11">
      <c r="A425" s="12">
        <v>45387</v>
      </c>
      <c r="B425" s="16" t="s">
        <v>113</v>
      </c>
      <c r="C425" s="1" t="s">
        <v>3079</v>
      </c>
      <c r="D425" s="8">
        <v>351636</v>
      </c>
      <c r="E425" s="8" t="s">
        <v>3080</v>
      </c>
      <c r="F425" s="8">
        <v>2</v>
      </c>
      <c r="G425" s="9">
        <v>0</v>
      </c>
      <c r="H425" s="1" t="s">
        <v>518</v>
      </c>
      <c r="I425" s="8" t="s">
        <v>3081</v>
      </c>
      <c r="J425" s="8" t="s">
        <v>49</v>
      </c>
      <c r="K425" s="9">
        <f>COUNTIF(D$2:D425,D425)</f>
        <v>1</v>
      </c>
    </row>
    <row r="426" spans="1:11">
      <c r="A426" s="12">
        <v>45387</v>
      </c>
      <c r="B426" s="16" t="s">
        <v>113</v>
      </c>
      <c r="C426" s="1" t="s">
        <v>3035</v>
      </c>
      <c r="D426" s="8">
        <v>461947</v>
      </c>
      <c r="E426" s="8" t="s">
        <v>3036</v>
      </c>
      <c r="F426" s="8">
        <v>8</v>
      </c>
      <c r="G426" s="9">
        <v>7</v>
      </c>
      <c r="H426" s="1" t="s">
        <v>79</v>
      </c>
      <c r="I426" s="8" t="s">
        <v>3037</v>
      </c>
      <c r="J426" s="9" t="s">
        <v>5</v>
      </c>
      <c r="K426" s="9">
        <f>COUNTIF(D$2:D426,D426)</f>
        <v>1</v>
      </c>
    </row>
    <row r="427" spans="1:11">
      <c r="A427" s="12">
        <v>45387</v>
      </c>
      <c r="B427" s="16" t="s">
        <v>113</v>
      </c>
      <c r="C427" s="1" t="s">
        <v>2685</v>
      </c>
      <c r="D427" s="8">
        <v>1589113</v>
      </c>
      <c r="E427" s="8" t="s">
        <v>3038</v>
      </c>
      <c r="F427" s="8">
        <v>9</v>
      </c>
      <c r="G427" s="9">
        <v>10</v>
      </c>
      <c r="H427" s="1">
        <v>1</v>
      </c>
      <c r="I427" s="8">
        <v>75.86</v>
      </c>
      <c r="J427" s="9" t="s">
        <v>7</v>
      </c>
      <c r="K427" s="9">
        <f>COUNTIF(D$2:D427,D427)</f>
        <v>1</v>
      </c>
    </row>
    <row r="428" spans="1:11">
      <c r="A428" s="12">
        <v>45387</v>
      </c>
      <c r="B428" s="16" t="s">
        <v>113</v>
      </c>
      <c r="C428" s="1" t="s">
        <v>3046</v>
      </c>
      <c r="D428" s="8">
        <v>6821380</v>
      </c>
      <c r="E428" s="8" t="s">
        <v>3047</v>
      </c>
      <c r="F428" s="8">
        <v>2</v>
      </c>
      <c r="G428" s="9">
        <v>3</v>
      </c>
      <c r="H428" s="1">
        <v>1</v>
      </c>
      <c r="I428" s="8">
        <v>64.7</v>
      </c>
      <c r="J428" s="9" t="s">
        <v>5</v>
      </c>
      <c r="K428" s="9">
        <f>COUNTIF(D$2:D428,D428)</f>
        <v>1</v>
      </c>
    </row>
    <row r="429" spans="1:11">
      <c r="A429" s="12">
        <v>45387</v>
      </c>
      <c r="B429" s="16" t="s">
        <v>113</v>
      </c>
      <c r="C429" s="1" t="s">
        <v>3048</v>
      </c>
      <c r="D429" s="8">
        <v>303092</v>
      </c>
      <c r="E429" s="8" t="s">
        <v>3049</v>
      </c>
      <c r="F429" s="8">
        <v>4</v>
      </c>
      <c r="G429" s="9">
        <v>3</v>
      </c>
      <c r="H429" s="1" t="s">
        <v>79</v>
      </c>
      <c r="I429" s="8" t="s">
        <v>3050</v>
      </c>
      <c r="J429" s="9" t="s">
        <v>7</v>
      </c>
      <c r="K429" s="9">
        <f>COUNTIF(D$2:D429,D429)</f>
        <v>1</v>
      </c>
    </row>
    <row r="430" spans="1:11">
      <c r="A430" s="12">
        <v>45387</v>
      </c>
      <c r="B430" s="16" t="s">
        <v>113</v>
      </c>
      <c r="C430" s="1" t="s">
        <v>3051</v>
      </c>
      <c r="D430" s="8">
        <v>566410</v>
      </c>
      <c r="E430" s="8" t="s">
        <v>3052</v>
      </c>
      <c r="F430" s="8">
        <v>0</v>
      </c>
      <c r="G430" s="9">
        <v>5</v>
      </c>
      <c r="H430" s="1">
        <v>5</v>
      </c>
      <c r="I430" s="8">
        <v>25.96</v>
      </c>
      <c r="J430" s="9" t="s">
        <v>5</v>
      </c>
      <c r="K430" s="9">
        <f>COUNTIF(D$2:D430,D430)</f>
        <v>1</v>
      </c>
    </row>
    <row r="431" spans="1:11">
      <c r="A431" s="12">
        <v>45387</v>
      </c>
      <c r="B431" s="16" t="s">
        <v>113</v>
      </c>
      <c r="C431" s="1" t="s">
        <v>3058</v>
      </c>
      <c r="D431" s="8">
        <v>8597554</v>
      </c>
      <c r="E431" s="8" t="s">
        <v>3059</v>
      </c>
      <c r="F431" s="8">
        <v>0</v>
      </c>
      <c r="G431" s="9">
        <v>2</v>
      </c>
      <c r="H431" s="1">
        <v>2</v>
      </c>
      <c r="I431" s="8">
        <v>18.04</v>
      </c>
      <c r="J431" s="9" t="s">
        <v>7</v>
      </c>
      <c r="K431" s="9">
        <f>COUNTIF(D$2:D431,D431)</f>
        <v>1</v>
      </c>
    </row>
    <row r="432" spans="1:11">
      <c r="A432" s="12">
        <v>45387</v>
      </c>
      <c r="B432" s="16" t="s">
        <v>113</v>
      </c>
      <c r="C432" s="1" t="s">
        <v>3066</v>
      </c>
      <c r="D432" s="8">
        <v>776935</v>
      </c>
      <c r="E432" s="8" t="s">
        <v>3067</v>
      </c>
      <c r="F432" s="8">
        <v>14</v>
      </c>
      <c r="G432" s="9">
        <v>6</v>
      </c>
      <c r="H432" s="1" t="s">
        <v>3068</v>
      </c>
      <c r="I432" s="8" t="s">
        <v>3069</v>
      </c>
      <c r="J432" s="9" t="s">
        <v>5</v>
      </c>
      <c r="K432" s="9">
        <f>COUNTIF(D$2:D432,D432)</f>
        <v>1</v>
      </c>
    </row>
    <row r="433" spans="1:11">
      <c r="A433" s="12">
        <v>45387</v>
      </c>
      <c r="B433" s="16" t="s">
        <v>113</v>
      </c>
      <c r="C433" s="1" t="s">
        <v>3074</v>
      </c>
      <c r="D433" s="8">
        <v>108399</v>
      </c>
      <c r="E433" s="8" t="s">
        <v>3075</v>
      </c>
      <c r="F433" s="8">
        <v>0</v>
      </c>
      <c r="G433" s="9">
        <v>3</v>
      </c>
      <c r="H433" s="1">
        <v>3</v>
      </c>
      <c r="I433" s="8">
        <v>27.19</v>
      </c>
      <c r="J433" s="9" t="s">
        <v>7</v>
      </c>
      <c r="K433" s="9">
        <f>COUNTIF(D$2:D433,D433)</f>
        <v>1</v>
      </c>
    </row>
    <row r="434" spans="1:11">
      <c r="A434" s="12">
        <v>45387</v>
      </c>
      <c r="B434" s="16" t="s">
        <v>113</v>
      </c>
      <c r="C434" s="1" t="s">
        <v>3082</v>
      </c>
      <c r="D434" s="8">
        <v>133663</v>
      </c>
      <c r="E434" s="8" t="s">
        <v>3083</v>
      </c>
      <c r="F434" s="8">
        <v>1</v>
      </c>
      <c r="G434" s="9">
        <v>2</v>
      </c>
      <c r="H434" s="1">
        <v>1</v>
      </c>
      <c r="I434" s="8">
        <v>14.41</v>
      </c>
      <c r="J434" s="9" t="s">
        <v>5</v>
      </c>
      <c r="K434" s="9">
        <f>COUNTIF(D$2:D434,D434)</f>
        <v>1</v>
      </c>
    </row>
    <row r="435" spans="1:11">
      <c r="A435" s="12">
        <v>45387</v>
      </c>
      <c r="B435" s="16" t="s">
        <v>113</v>
      </c>
      <c r="C435" s="1" t="s">
        <v>3084</v>
      </c>
      <c r="D435" s="8">
        <v>6962003</v>
      </c>
      <c r="E435" s="8" t="s">
        <v>3085</v>
      </c>
      <c r="F435" s="8">
        <v>0</v>
      </c>
      <c r="G435" s="9">
        <v>1</v>
      </c>
      <c r="H435" s="1">
        <v>1</v>
      </c>
      <c r="I435" s="8">
        <v>18.98</v>
      </c>
      <c r="J435" s="9" t="s">
        <v>5</v>
      </c>
      <c r="K435" s="9">
        <f>COUNTIF(D$2:D435,D435)</f>
        <v>1</v>
      </c>
    </row>
    <row r="436" spans="1:11">
      <c r="A436" s="12">
        <v>45389</v>
      </c>
      <c r="B436" s="16" t="s">
        <v>64</v>
      </c>
      <c r="C436" s="1" t="s">
        <v>3086</v>
      </c>
      <c r="D436" s="8">
        <v>2226064</v>
      </c>
      <c r="E436" s="8" t="s">
        <v>3087</v>
      </c>
      <c r="F436" s="8">
        <v>68</v>
      </c>
      <c r="G436" s="9">
        <v>53</v>
      </c>
      <c r="H436" s="1" t="s">
        <v>849</v>
      </c>
      <c r="I436" s="8" t="s">
        <v>3088</v>
      </c>
      <c r="J436" s="9" t="s">
        <v>5</v>
      </c>
      <c r="K436" s="9">
        <f>COUNTIF(D$2:D436,D436)</f>
        <v>1</v>
      </c>
    </row>
    <row r="437" spans="1:11">
      <c r="A437" s="12">
        <v>45389</v>
      </c>
      <c r="B437" s="16" t="s">
        <v>64</v>
      </c>
      <c r="C437" s="1" t="s">
        <v>3089</v>
      </c>
      <c r="D437" s="8">
        <v>142364</v>
      </c>
      <c r="E437" s="8" t="s">
        <v>3090</v>
      </c>
      <c r="F437" s="8">
        <v>121</v>
      </c>
      <c r="G437" s="9">
        <v>123</v>
      </c>
      <c r="H437" s="1">
        <v>2</v>
      </c>
      <c r="I437" s="8">
        <v>11.2</v>
      </c>
      <c r="J437" s="9" t="s">
        <v>5</v>
      </c>
      <c r="K437" s="9">
        <f>COUNTIF(D$2:D437,D437)</f>
        <v>1</v>
      </c>
    </row>
    <row r="438" spans="1:11">
      <c r="A438" s="12">
        <v>45389</v>
      </c>
      <c r="B438" s="16" t="s">
        <v>64</v>
      </c>
      <c r="C438" s="1" t="s">
        <v>3095</v>
      </c>
      <c r="D438" s="8">
        <v>509504</v>
      </c>
      <c r="E438" s="8" t="s">
        <v>3096</v>
      </c>
      <c r="F438" s="8">
        <v>246</v>
      </c>
      <c r="G438" s="9">
        <v>245</v>
      </c>
      <c r="H438" s="1" t="s">
        <v>79</v>
      </c>
      <c r="I438" s="8" t="s">
        <v>3097</v>
      </c>
      <c r="J438" s="9" t="s">
        <v>5</v>
      </c>
      <c r="K438" s="9">
        <f>COUNTIF(D$2:D438,D438)</f>
        <v>1</v>
      </c>
    </row>
    <row r="439" spans="1:11">
      <c r="A439" s="12">
        <v>45389</v>
      </c>
      <c r="B439" s="16" t="s">
        <v>64</v>
      </c>
      <c r="C439" s="1" t="s">
        <v>3169</v>
      </c>
      <c r="D439" s="8">
        <v>7384380</v>
      </c>
      <c r="E439" s="8" t="s">
        <v>3170</v>
      </c>
      <c r="F439" s="8">
        <v>28</v>
      </c>
      <c r="G439" s="9">
        <v>27</v>
      </c>
      <c r="H439" s="1" t="s">
        <v>203</v>
      </c>
      <c r="I439" s="8" t="s">
        <v>3171</v>
      </c>
      <c r="J439" s="9" t="s">
        <v>5</v>
      </c>
      <c r="K439" s="9">
        <f>COUNTIF(D$2:D439,D439)</f>
        <v>1</v>
      </c>
    </row>
    <row r="440" spans="1:11">
      <c r="A440" s="12">
        <v>45390</v>
      </c>
      <c r="B440" s="16" t="s">
        <v>113</v>
      </c>
      <c r="C440" s="1" t="s">
        <v>3184</v>
      </c>
      <c r="D440" s="8">
        <v>745128</v>
      </c>
      <c r="E440" s="8" t="s">
        <v>3185</v>
      </c>
      <c r="F440" s="8">
        <v>0</v>
      </c>
      <c r="G440" s="9">
        <v>1</v>
      </c>
      <c r="H440" s="1">
        <v>1</v>
      </c>
      <c r="I440" s="8">
        <v>7.19</v>
      </c>
      <c r="J440" s="8" t="s">
        <v>49</v>
      </c>
      <c r="K440" s="9">
        <f>COUNTIF(D$2:D440,D440)</f>
        <v>1</v>
      </c>
    </row>
    <row r="441" spans="1:11">
      <c r="A441" s="12">
        <v>45390</v>
      </c>
      <c r="B441" s="16" t="s">
        <v>113</v>
      </c>
      <c r="C441" s="1" t="s">
        <v>3188</v>
      </c>
      <c r="D441" s="8">
        <v>866612</v>
      </c>
      <c r="E441" s="8" t="s">
        <v>3189</v>
      </c>
      <c r="F441" s="8">
        <v>3</v>
      </c>
      <c r="G441" s="9">
        <v>2</v>
      </c>
      <c r="H441" s="1" t="s">
        <v>79</v>
      </c>
      <c r="I441" s="8" t="s">
        <v>3190</v>
      </c>
      <c r="J441" s="9" t="s">
        <v>5</v>
      </c>
      <c r="K441" s="9">
        <f>COUNTIF(D$2:D441,D441)</f>
        <v>1</v>
      </c>
    </row>
    <row r="442" spans="1:11">
      <c r="A442" s="12">
        <v>45390</v>
      </c>
      <c r="B442" s="16" t="s">
        <v>113</v>
      </c>
      <c r="C442" s="1" t="s">
        <v>3193</v>
      </c>
      <c r="D442" s="8">
        <v>484926</v>
      </c>
      <c r="E442" s="8" t="s">
        <v>3194</v>
      </c>
      <c r="F442" s="8">
        <v>7</v>
      </c>
      <c r="G442" s="9">
        <v>9</v>
      </c>
      <c r="H442" s="1">
        <v>2</v>
      </c>
      <c r="I442" s="8">
        <v>8</v>
      </c>
      <c r="J442" s="8" t="s">
        <v>49</v>
      </c>
      <c r="K442" s="9">
        <f>COUNTIF(D$2:D442,D442)</f>
        <v>1</v>
      </c>
    </row>
    <row r="443" spans="1:11">
      <c r="A443" s="12">
        <v>45390</v>
      </c>
      <c r="B443" s="16" t="s">
        <v>113</v>
      </c>
      <c r="C443" s="1" t="s">
        <v>3201</v>
      </c>
      <c r="D443" s="8">
        <v>203711</v>
      </c>
      <c r="E443" s="8" t="s">
        <v>3202</v>
      </c>
      <c r="F443" s="8">
        <v>5</v>
      </c>
      <c r="G443" s="9">
        <v>4</v>
      </c>
      <c r="H443" s="1" t="s">
        <v>79</v>
      </c>
      <c r="I443" s="8" t="s">
        <v>3203</v>
      </c>
      <c r="J443" s="8" t="s">
        <v>49</v>
      </c>
      <c r="K443" s="9">
        <f>COUNTIF(D$2:D443,D443)</f>
        <v>1</v>
      </c>
    </row>
    <row r="444" spans="1:11">
      <c r="A444" s="12">
        <v>45390</v>
      </c>
      <c r="B444" s="16" t="s">
        <v>113</v>
      </c>
      <c r="C444" s="1" t="s">
        <v>3210</v>
      </c>
      <c r="D444" s="8">
        <v>429431</v>
      </c>
      <c r="E444" s="8" t="s">
        <v>3211</v>
      </c>
      <c r="F444" s="8">
        <v>9</v>
      </c>
      <c r="G444" s="9">
        <v>2</v>
      </c>
      <c r="H444" s="1" t="s">
        <v>282</v>
      </c>
      <c r="I444" s="8" t="s">
        <v>3212</v>
      </c>
      <c r="J444" s="8" t="s">
        <v>49</v>
      </c>
      <c r="K444" s="9">
        <f>COUNTIF(D$2:D444,D444)</f>
        <v>1</v>
      </c>
    </row>
    <row r="445" spans="1:11">
      <c r="A445" s="12">
        <v>45390</v>
      </c>
      <c r="B445" s="16" t="s">
        <v>113</v>
      </c>
      <c r="C445" s="1" t="s">
        <v>3213</v>
      </c>
      <c r="D445" s="8">
        <v>2840460</v>
      </c>
      <c r="E445" s="8" t="s">
        <v>3214</v>
      </c>
      <c r="F445" s="8">
        <v>3</v>
      </c>
      <c r="G445" s="9">
        <v>2</v>
      </c>
      <c r="H445" s="1" t="s">
        <v>79</v>
      </c>
      <c r="I445" s="8" t="s">
        <v>3215</v>
      </c>
      <c r="J445" s="8" t="s">
        <v>49</v>
      </c>
      <c r="K445" s="9">
        <f>COUNTIF(D$2:D445,D445)</f>
        <v>1</v>
      </c>
    </row>
    <row r="446" spans="1:11">
      <c r="A446" s="12">
        <v>45390</v>
      </c>
      <c r="B446" s="16" t="s">
        <v>113</v>
      </c>
      <c r="C446" s="1" t="s">
        <v>3231</v>
      </c>
      <c r="D446" s="8">
        <v>832604</v>
      </c>
      <c r="E446" s="8" t="s">
        <v>3232</v>
      </c>
      <c r="F446" s="8">
        <v>0</v>
      </c>
      <c r="G446" s="9">
        <v>6</v>
      </c>
      <c r="H446" s="1">
        <v>6</v>
      </c>
      <c r="I446" s="8">
        <v>5.82</v>
      </c>
      <c r="J446" s="8" t="s">
        <v>49</v>
      </c>
      <c r="K446" s="9">
        <f>COUNTIF(D$2:D446,D446)</f>
        <v>1</v>
      </c>
    </row>
    <row r="447" spans="1:11">
      <c r="A447" s="12">
        <v>45390</v>
      </c>
      <c r="B447" s="16" t="s">
        <v>113</v>
      </c>
      <c r="C447" s="1" t="s">
        <v>3245</v>
      </c>
      <c r="D447" s="8">
        <v>741955</v>
      </c>
      <c r="E447" s="8" t="s">
        <v>3246</v>
      </c>
      <c r="F447" s="8">
        <v>2</v>
      </c>
      <c r="G447" s="9">
        <v>0</v>
      </c>
      <c r="H447" s="1" t="s">
        <v>90</v>
      </c>
      <c r="I447" s="8" t="s">
        <v>3247</v>
      </c>
      <c r="J447" s="8" t="s">
        <v>49</v>
      </c>
      <c r="K447" s="9">
        <f>COUNTIF(D$2:D447,D447)</f>
        <v>1</v>
      </c>
    </row>
    <row r="448" spans="1:11">
      <c r="A448" s="12">
        <v>45390</v>
      </c>
      <c r="B448" s="16" t="s">
        <v>113</v>
      </c>
      <c r="C448" s="1" t="s">
        <v>3248</v>
      </c>
      <c r="D448" s="8">
        <v>926246</v>
      </c>
      <c r="E448" s="8" t="s">
        <v>3249</v>
      </c>
      <c r="F448" s="8">
        <v>0</v>
      </c>
      <c r="G448" s="9">
        <v>10</v>
      </c>
      <c r="H448" s="1">
        <v>10</v>
      </c>
      <c r="I448" s="8">
        <v>4.3</v>
      </c>
      <c r="J448" s="8" t="s">
        <v>49</v>
      </c>
      <c r="K448" s="9">
        <f>COUNTIF(D$2:D448,D448)</f>
        <v>1</v>
      </c>
    </row>
    <row r="449" spans="1:11">
      <c r="A449" s="12">
        <v>45390</v>
      </c>
      <c r="B449" s="16" t="s">
        <v>113</v>
      </c>
      <c r="C449" s="1" t="s">
        <v>3258</v>
      </c>
      <c r="D449" s="8">
        <v>991120</v>
      </c>
      <c r="E449" s="8" t="s">
        <v>3259</v>
      </c>
      <c r="F449" s="8">
        <v>4</v>
      </c>
      <c r="G449" s="9">
        <v>3</v>
      </c>
      <c r="H449" s="1" t="s">
        <v>79</v>
      </c>
      <c r="I449" s="8" t="s">
        <v>1234</v>
      </c>
      <c r="J449" s="8" t="s">
        <v>49</v>
      </c>
      <c r="K449" s="9">
        <f>COUNTIF(D$2:D449,D449)</f>
        <v>1</v>
      </c>
    </row>
    <row r="450" spans="1:11">
      <c r="A450" s="12">
        <v>45390</v>
      </c>
      <c r="B450" s="16" t="s">
        <v>113</v>
      </c>
      <c r="C450" s="1" t="s">
        <v>3263</v>
      </c>
      <c r="D450" s="8">
        <v>429438</v>
      </c>
      <c r="E450" s="8" t="s">
        <v>3264</v>
      </c>
      <c r="F450" s="8">
        <v>8</v>
      </c>
      <c r="G450" s="9">
        <v>10</v>
      </c>
      <c r="H450" s="1">
        <v>2</v>
      </c>
      <c r="I450" s="8">
        <v>2.34</v>
      </c>
      <c r="J450" s="8" t="s">
        <v>49</v>
      </c>
      <c r="K450" s="9">
        <f>COUNTIF(D$2:D450,D450)</f>
        <v>1</v>
      </c>
    </row>
    <row r="451" spans="1:11">
      <c r="A451" s="12">
        <v>45390</v>
      </c>
      <c r="B451" s="16" t="s">
        <v>113</v>
      </c>
      <c r="C451" s="1" t="s">
        <v>3186</v>
      </c>
      <c r="D451" s="8">
        <v>374323</v>
      </c>
      <c r="E451" s="8" t="s">
        <v>3187</v>
      </c>
      <c r="F451" s="8">
        <v>1</v>
      </c>
      <c r="G451" s="9">
        <v>3</v>
      </c>
      <c r="H451" s="1">
        <v>2</v>
      </c>
      <c r="I451" s="8">
        <v>172.64</v>
      </c>
      <c r="J451" s="9" t="s">
        <v>5</v>
      </c>
      <c r="K451" s="9">
        <f>COUNTIF(D$2:D451,D451)</f>
        <v>1</v>
      </c>
    </row>
    <row r="452" spans="1:11">
      <c r="A452" s="12">
        <v>45390</v>
      </c>
      <c r="B452" s="16" t="s">
        <v>113</v>
      </c>
      <c r="C452" s="1" t="s">
        <v>3191</v>
      </c>
      <c r="D452" s="8">
        <v>1588222</v>
      </c>
      <c r="E452" s="8" t="s">
        <v>3192</v>
      </c>
      <c r="F452" s="8">
        <v>2</v>
      </c>
      <c r="G452" s="9">
        <v>3</v>
      </c>
      <c r="H452" s="1">
        <v>1</v>
      </c>
      <c r="I452" s="8">
        <v>66.7</v>
      </c>
      <c r="J452" s="9" t="s">
        <v>5</v>
      </c>
      <c r="K452" s="9">
        <f>COUNTIF(D$2:D452,D452)</f>
        <v>1</v>
      </c>
    </row>
    <row r="453" spans="1:11">
      <c r="A453" s="12">
        <v>45390</v>
      </c>
      <c r="B453" s="16" t="s">
        <v>113</v>
      </c>
      <c r="C453" s="1" t="s">
        <v>3204</v>
      </c>
      <c r="D453" s="8">
        <v>3720558</v>
      </c>
      <c r="E453" s="8" t="s">
        <v>3205</v>
      </c>
      <c r="F453" s="8">
        <v>5</v>
      </c>
      <c r="G453" s="9">
        <v>6</v>
      </c>
      <c r="H453" s="1">
        <v>1</v>
      </c>
      <c r="I453" s="8">
        <v>53.02</v>
      </c>
      <c r="J453" s="9" t="s">
        <v>7</v>
      </c>
      <c r="K453" s="9">
        <f>COUNTIF(D$2:D453,D453)</f>
        <v>1</v>
      </c>
    </row>
    <row r="454" spans="1:11">
      <c r="A454" s="12">
        <v>45390</v>
      </c>
      <c r="B454" s="16" t="s">
        <v>113</v>
      </c>
      <c r="C454" s="1" t="s">
        <v>3206</v>
      </c>
      <c r="D454" s="8">
        <v>5891759</v>
      </c>
      <c r="E454" s="8" t="s">
        <v>3207</v>
      </c>
      <c r="F454" s="8">
        <v>0</v>
      </c>
      <c r="G454" s="9">
        <v>1</v>
      </c>
      <c r="H454" s="1">
        <v>1</v>
      </c>
      <c r="I454" s="8">
        <v>3.38</v>
      </c>
      <c r="J454" s="9" t="s">
        <v>5</v>
      </c>
      <c r="K454" s="9">
        <f>COUNTIF(D$2:D454,D454)</f>
        <v>1</v>
      </c>
    </row>
    <row r="455" spans="1:11">
      <c r="A455" s="12">
        <v>45390</v>
      </c>
      <c r="B455" s="16" t="s">
        <v>113</v>
      </c>
      <c r="C455" s="1" t="s">
        <v>3208</v>
      </c>
      <c r="D455" s="8">
        <v>393870</v>
      </c>
      <c r="E455" s="8" t="s">
        <v>3209</v>
      </c>
      <c r="F455" s="8">
        <v>8</v>
      </c>
      <c r="G455" s="9">
        <v>10</v>
      </c>
      <c r="H455" s="1">
        <v>2</v>
      </c>
      <c r="I455" s="8">
        <v>43.52</v>
      </c>
      <c r="J455" s="9" t="s">
        <v>5</v>
      </c>
      <c r="K455" s="9">
        <f>COUNTIF(D$2:D455,D455)</f>
        <v>1</v>
      </c>
    </row>
    <row r="456" spans="1:11">
      <c r="A456" s="12">
        <v>45390</v>
      </c>
      <c r="B456" s="16" t="s">
        <v>113</v>
      </c>
      <c r="C456" s="1" t="s">
        <v>3220</v>
      </c>
      <c r="D456" s="8">
        <v>8834335</v>
      </c>
      <c r="E456" s="8" t="s">
        <v>3221</v>
      </c>
      <c r="F456" s="8">
        <v>4</v>
      </c>
      <c r="G456" s="9">
        <v>6</v>
      </c>
      <c r="H456" s="1">
        <v>2</v>
      </c>
      <c r="I456" s="8">
        <v>41.25</v>
      </c>
      <c r="J456" s="9" t="s">
        <v>5</v>
      </c>
      <c r="K456" s="9">
        <f>COUNTIF(D$2:D456,D456)</f>
        <v>1</v>
      </c>
    </row>
    <row r="457" spans="1:11">
      <c r="A457" s="12">
        <v>45390</v>
      </c>
      <c r="B457" s="16" t="s">
        <v>113</v>
      </c>
      <c r="C457" s="1" t="s">
        <v>3233</v>
      </c>
      <c r="D457" s="8">
        <v>3247197</v>
      </c>
      <c r="E457" s="8" t="s">
        <v>3234</v>
      </c>
      <c r="F457" s="8">
        <v>2</v>
      </c>
      <c r="G457" s="9">
        <v>7</v>
      </c>
      <c r="H457" s="1">
        <v>5</v>
      </c>
      <c r="I457" s="8">
        <v>400</v>
      </c>
      <c r="J457" s="9" t="s">
        <v>5</v>
      </c>
      <c r="K457" s="9">
        <f>COUNTIF(D$2:D457,D457)</f>
        <v>1</v>
      </c>
    </row>
    <row r="458" spans="1:11">
      <c r="A458" s="12">
        <v>45390</v>
      </c>
      <c r="B458" s="16" t="s">
        <v>113</v>
      </c>
      <c r="C458" s="1" t="s">
        <v>3243</v>
      </c>
      <c r="D458" s="8">
        <v>807029</v>
      </c>
      <c r="E458" s="8" t="s">
        <v>3244</v>
      </c>
      <c r="F458" s="8">
        <v>0</v>
      </c>
      <c r="G458" s="9">
        <v>10</v>
      </c>
      <c r="H458" s="1">
        <v>10</v>
      </c>
      <c r="I458" s="8">
        <v>79.400000000000006</v>
      </c>
      <c r="J458" s="9" t="s">
        <v>7</v>
      </c>
      <c r="K458" s="9">
        <f>COUNTIF(D$2:D458,D458)</f>
        <v>1</v>
      </c>
    </row>
    <row r="459" spans="1:11">
      <c r="A459" s="12">
        <v>45390</v>
      </c>
      <c r="B459" s="16" t="s">
        <v>113</v>
      </c>
      <c r="C459" s="1" t="s">
        <v>3250</v>
      </c>
      <c r="D459" s="8">
        <v>538923</v>
      </c>
      <c r="E459" s="8" t="s">
        <v>3251</v>
      </c>
      <c r="F459" s="8">
        <v>4</v>
      </c>
      <c r="G459" s="9">
        <v>9</v>
      </c>
      <c r="H459" s="1">
        <v>5</v>
      </c>
      <c r="I459" s="8">
        <v>37.75</v>
      </c>
      <c r="J459" s="9" t="s">
        <v>9</v>
      </c>
      <c r="K459" s="9">
        <f>COUNTIF(D$2:D459,D459)</f>
        <v>1</v>
      </c>
    </row>
    <row r="460" spans="1:11">
      <c r="A460" s="12">
        <v>45390</v>
      </c>
      <c r="B460" s="16" t="s">
        <v>113</v>
      </c>
      <c r="C460" s="1" t="s">
        <v>3255</v>
      </c>
      <c r="D460" s="8">
        <v>442792</v>
      </c>
      <c r="E460" s="8" t="s">
        <v>3256</v>
      </c>
      <c r="F460" s="8">
        <v>6</v>
      </c>
      <c r="G460" s="9">
        <v>5</v>
      </c>
      <c r="H460" s="1" t="s">
        <v>79</v>
      </c>
      <c r="I460" s="8" t="s">
        <v>3257</v>
      </c>
      <c r="J460" s="9" t="s">
        <v>9</v>
      </c>
      <c r="K460" s="9">
        <f>COUNTIF(D$2:D460,D460)</f>
        <v>1</v>
      </c>
    </row>
    <row r="461" spans="1:11">
      <c r="A461" s="12">
        <v>45390</v>
      </c>
      <c r="B461" s="16" t="s">
        <v>113</v>
      </c>
      <c r="C461" s="1" t="s">
        <v>3260</v>
      </c>
      <c r="D461" s="8">
        <v>615450</v>
      </c>
      <c r="E461" s="8" t="s">
        <v>3261</v>
      </c>
      <c r="F461" s="8">
        <v>9</v>
      </c>
      <c r="G461" s="9">
        <v>7</v>
      </c>
      <c r="H461" s="1" t="s">
        <v>90</v>
      </c>
      <c r="I461" s="8" t="s">
        <v>3262</v>
      </c>
      <c r="J461" s="9" t="s">
        <v>5</v>
      </c>
      <c r="K461" s="9">
        <f>COUNTIF(D$2:D461,D461)</f>
        <v>1</v>
      </c>
    </row>
    <row r="462" spans="1:11">
      <c r="A462" s="12">
        <v>45390</v>
      </c>
      <c r="B462" s="16" t="s">
        <v>113</v>
      </c>
      <c r="C462" s="1" t="s">
        <v>3265</v>
      </c>
      <c r="D462" s="8">
        <v>279858</v>
      </c>
      <c r="E462" s="8" t="s">
        <v>3266</v>
      </c>
      <c r="F462" s="8">
        <v>2</v>
      </c>
      <c r="G462" s="9">
        <v>1</v>
      </c>
      <c r="H462" s="1" t="s">
        <v>79</v>
      </c>
      <c r="I462" s="8" t="s">
        <v>3267</v>
      </c>
      <c r="J462" s="9" t="s">
        <v>5</v>
      </c>
      <c r="K462" s="9">
        <f>COUNTIF(D$2:D462,D462)</f>
        <v>1</v>
      </c>
    </row>
    <row r="463" spans="1:11">
      <c r="A463" s="12">
        <v>45390</v>
      </c>
      <c r="B463" s="16" t="s">
        <v>113</v>
      </c>
      <c r="C463" s="1" t="s">
        <v>3268</v>
      </c>
      <c r="D463" s="8">
        <v>325209</v>
      </c>
      <c r="E463" s="8" t="s">
        <v>3269</v>
      </c>
      <c r="F463" s="8">
        <v>6</v>
      </c>
      <c r="G463" s="9">
        <v>5</v>
      </c>
      <c r="H463" s="1" t="s">
        <v>79</v>
      </c>
      <c r="I463" s="8" t="s">
        <v>3270</v>
      </c>
      <c r="J463" s="9" t="s">
        <v>5</v>
      </c>
      <c r="K463" s="9">
        <f>COUNTIF(D$2:D463,D463)</f>
        <v>1</v>
      </c>
    </row>
    <row r="464" spans="1:11">
      <c r="A464" s="12">
        <v>45390</v>
      </c>
      <c r="B464" s="16" t="s">
        <v>64</v>
      </c>
      <c r="C464" s="1" t="s">
        <v>3280</v>
      </c>
      <c r="D464" s="8">
        <v>527885</v>
      </c>
      <c r="E464" s="8" t="s">
        <v>3281</v>
      </c>
      <c r="F464" s="8">
        <v>43</v>
      </c>
      <c r="G464" s="9">
        <v>42</v>
      </c>
      <c r="H464" s="1" t="s">
        <v>79</v>
      </c>
      <c r="I464" s="8" t="s">
        <v>3282</v>
      </c>
      <c r="J464" s="9" t="s">
        <v>5</v>
      </c>
      <c r="K464" s="9">
        <f>COUNTIF(D$2:D464,D464)</f>
        <v>1</v>
      </c>
    </row>
    <row r="465" spans="1:11">
      <c r="A465" s="12">
        <v>45390</v>
      </c>
      <c r="B465" s="16" t="s">
        <v>64</v>
      </c>
      <c r="C465" s="1" t="s">
        <v>3283</v>
      </c>
      <c r="D465" s="8">
        <v>6826483</v>
      </c>
      <c r="E465" s="8" t="s">
        <v>3284</v>
      </c>
      <c r="F465" s="8">
        <v>573</v>
      </c>
      <c r="G465" s="9">
        <v>572</v>
      </c>
      <c r="H465" s="1" t="s">
        <v>79</v>
      </c>
      <c r="I465" s="8" t="s">
        <v>3285</v>
      </c>
      <c r="J465" s="9" t="s">
        <v>5</v>
      </c>
      <c r="K465" s="9">
        <f>COUNTIF(D$2:D465,D465)</f>
        <v>1</v>
      </c>
    </row>
    <row r="466" spans="1:11">
      <c r="A466" s="12">
        <v>45390</v>
      </c>
      <c r="B466" s="16" t="s">
        <v>113</v>
      </c>
      <c r="C466" s="1" t="s">
        <v>3354</v>
      </c>
      <c r="D466" s="8">
        <v>991133</v>
      </c>
      <c r="E466" s="8" t="s">
        <v>3355</v>
      </c>
      <c r="F466" s="8">
        <v>4</v>
      </c>
      <c r="G466" s="9">
        <v>5</v>
      </c>
      <c r="H466" s="1">
        <v>1</v>
      </c>
      <c r="I466" s="8">
        <v>0.8</v>
      </c>
      <c r="J466" s="8" t="s">
        <v>49</v>
      </c>
      <c r="K466" s="9">
        <f>COUNTIF(D$2:D466,D466)</f>
        <v>1</v>
      </c>
    </row>
    <row r="467" spans="1:11">
      <c r="A467" s="12">
        <v>45390</v>
      </c>
      <c r="B467" s="16" t="s">
        <v>113</v>
      </c>
      <c r="C467" s="1" t="s">
        <v>128</v>
      </c>
      <c r="D467" s="8">
        <v>5313348</v>
      </c>
      <c r="E467" s="8" t="s">
        <v>129</v>
      </c>
      <c r="F467" s="8">
        <v>0</v>
      </c>
      <c r="G467" s="9">
        <v>1</v>
      </c>
      <c r="H467" s="1">
        <v>1</v>
      </c>
      <c r="I467" s="8">
        <v>18.72</v>
      </c>
      <c r="J467" s="8" t="s">
        <v>49</v>
      </c>
      <c r="K467" s="9">
        <f>COUNTIF(D$2:D467,D467)</f>
        <v>2</v>
      </c>
    </row>
    <row r="468" spans="1:11">
      <c r="A468" s="12">
        <v>45390</v>
      </c>
      <c r="B468" s="16" t="s">
        <v>113</v>
      </c>
      <c r="C468" s="1" t="s">
        <v>3383</v>
      </c>
      <c r="D468" s="8">
        <v>500272</v>
      </c>
      <c r="E468" s="8" t="s">
        <v>3384</v>
      </c>
      <c r="F468" s="8">
        <v>1</v>
      </c>
      <c r="G468" s="9">
        <v>0</v>
      </c>
      <c r="H468" s="1" t="s">
        <v>538</v>
      </c>
      <c r="I468" s="8" t="s">
        <v>3385</v>
      </c>
      <c r="J468" s="8" t="s">
        <v>49</v>
      </c>
      <c r="K468" s="9">
        <f>COUNTIF(D$2:D468,D468)</f>
        <v>1</v>
      </c>
    </row>
    <row r="469" spans="1:11">
      <c r="A469" s="12">
        <v>45391</v>
      </c>
      <c r="B469" s="16" t="s">
        <v>113</v>
      </c>
      <c r="C469" s="1" t="s">
        <v>3457</v>
      </c>
      <c r="D469" s="8">
        <v>865079</v>
      </c>
      <c r="E469" s="8" t="s">
        <v>3458</v>
      </c>
      <c r="F469" s="8">
        <v>3</v>
      </c>
      <c r="G469" s="9">
        <v>1</v>
      </c>
      <c r="H469" s="1" t="s">
        <v>90</v>
      </c>
      <c r="I469" s="8" t="s">
        <v>3459</v>
      </c>
      <c r="J469" s="8" t="s">
        <v>49</v>
      </c>
      <c r="K469" s="9">
        <f>COUNTIF(D$2:D469,D469)</f>
        <v>1</v>
      </c>
    </row>
    <row r="470" spans="1:11">
      <c r="A470" s="12">
        <v>45391</v>
      </c>
      <c r="B470" s="16" t="s">
        <v>113</v>
      </c>
      <c r="C470" s="1" t="s">
        <v>175</v>
      </c>
      <c r="D470" s="8">
        <v>275461</v>
      </c>
      <c r="E470" s="8" t="s">
        <v>1400</v>
      </c>
      <c r="F470" s="8">
        <v>1</v>
      </c>
      <c r="G470" s="9">
        <v>11</v>
      </c>
      <c r="H470" s="1">
        <v>10</v>
      </c>
      <c r="I470" s="8">
        <v>11.7</v>
      </c>
      <c r="J470" s="8" t="s">
        <v>49</v>
      </c>
      <c r="K470" s="9">
        <f>COUNTIF(D$2:D470,D470)</f>
        <v>2</v>
      </c>
    </row>
    <row r="471" spans="1:11">
      <c r="A471" s="12">
        <v>45390</v>
      </c>
      <c r="B471" s="16" t="s">
        <v>113</v>
      </c>
      <c r="C471" s="1" t="s">
        <v>1939</v>
      </c>
      <c r="D471" s="8">
        <v>282737</v>
      </c>
      <c r="E471" s="8" t="s">
        <v>1940</v>
      </c>
      <c r="F471" s="8">
        <v>7</v>
      </c>
      <c r="G471" s="9">
        <v>5</v>
      </c>
      <c r="H471" s="1" t="s">
        <v>90</v>
      </c>
      <c r="I471" s="8" t="s">
        <v>2171</v>
      </c>
      <c r="J471" s="9" t="s">
        <v>5</v>
      </c>
      <c r="K471" s="9">
        <f>COUNTIF(D$2:D471,D471)</f>
        <v>1</v>
      </c>
    </row>
    <row r="472" spans="1:11">
      <c r="A472" s="12">
        <v>45390</v>
      </c>
      <c r="B472" s="16" t="s">
        <v>113</v>
      </c>
      <c r="C472" s="1" t="s">
        <v>3338</v>
      </c>
      <c r="D472" s="8">
        <v>133693</v>
      </c>
      <c r="E472" s="8" t="s">
        <v>1431</v>
      </c>
      <c r="F472" s="8">
        <v>6</v>
      </c>
      <c r="G472" s="9">
        <v>12</v>
      </c>
      <c r="H472" s="1">
        <v>6</v>
      </c>
      <c r="I472" s="8">
        <v>292.56</v>
      </c>
      <c r="J472" s="9" t="s">
        <v>5</v>
      </c>
      <c r="K472" s="9">
        <f>COUNTIF(D$2:D472,D472)</f>
        <v>1</v>
      </c>
    </row>
    <row r="473" spans="1:11">
      <c r="A473" s="12">
        <v>45390</v>
      </c>
      <c r="B473" s="16" t="s">
        <v>113</v>
      </c>
      <c r="C473" s="1" t="s">
        <v>3368</v>
      </c>
      <c r="D473" s="8">
        <v>456435</v>
      </c>
      <c r="E473" s="8" t="s">
        <v>3369</v>
      </c>
      <c r="F473" s="8">
        <v>7</v>
      </c>
      <c r="G473" s="9">
        <v>6</v>
      </c>
      <c r="H473" s="1" t="s">
        <v>538</v>
      </c>
      <c r="I473" s="8" t="s">
        <v>3370</v>
      </c>
      <c r="J473" s="9" t="s">
        <v>9</v>
      </c>
      <c r="K473" s="9">
        <f>COUNTIF(D$2:D473,D473)</f>
        <v>1</v>
      </c>
    </row>
    <row r="474" spans="1:11">
      <c r="A474" s="12">
        <v>45390</v>
      </c>
      <c r="B474" s="16" t="s">
        <v>113</v>
      </c>
      <c r="C474" s="1" t="s">
        <v>3371</v>
      </c>
      <c r="D474" s="8">
        <v>8682268</v>
      </c>
      <c r="E474" s="8" t="s">
        <v>3372</v>
      </c>
      <c r="F474" s="8">
        <v>0</v>
      </c>
      <c r="G474" s="9">
        <v>1</v>
      </c>
      <c r="H474" s="1">
        <v>1</v>
      </c>
      <c r="I474" s="8">
        <v>15.89</v>
      </c>
      <c r="J474" s="9" t="s">
        <v>5</v>
      </c>
      <c r="K474" s="9">
        <f>COUNTIF(D$2:D474,D474)</f>
        <v>1</v>
      </c>
    </row>
    <row r="475" spans="1:11">
      <c r="A475" s="12">
        <v>45390</v>
      </c>
      <c r="B475" s="16" t="s">
        <v>113</v>
      </c>
      <c r="C475" s="1" t="s">
        <v>3373</v>
      </c>
      <c r="D475" s="8">
        <v>470510</v>
      </c>
      <c r="E475" s="8" t="s">
        <v>3374</v>
      </c>
      <c r="F475" s="8">
        <v>0</v>
      </c>
      <c r="G475" s="9">
        <v>6</v>
      </c>
      <c r="H475" s="1">
        <v>6</v>
      </c>
      <c r="I475" s="8">
        <v>46.74</v>
      </c>
      <c r="J475" s="9" t="s">
        <v>5</v>
      </c>
      <c r="K475" s="9">
        <f>COUNTIF(D$2:D475,D475)</f>
        <v>1</v>
      </c>
    </row>
    <row r="476" spans="1:11">
      <c r="A476" s="12">
        <v>45390</v>
      </c>
      <c r="B476" s="16" t="s">
        <v>113</v>
      </c>
      <c r="C476" s="1" t="s">
        <v>3375</v>
      </c>
      <c r="D476" s="8">
        <v>6643613</v>
      </c>
      <c r="E476" s="8" t="s">
        <v>3376</v>
      </c>
      <c r="F476" s="8">
        <v>3</v>
      </c>
      <c r="G476" s="9">
        <v>6</v>
      </c>
      <c r="H476" s="1">
        <v>3</v>
      </c>
      <c r="I476" s="8">
        <v>31.8</v>
      </c>
      <c r="J476" s="9" t="s">
        <v>5</v>
      </c>
      <c r="K476" s="9">
        <f>COUNTIF(D$2:D476,D476)</f>
        <v>1</v>
      </c>
    </row>
    <row r="477" spans="1:11">
      <c r="A477" s="12">
        <v>45390</v>
      </c>
      <c r="B477" s="16" t="s">
        <v>113</v>
      </c>
      <c r="C477" s="1" t="s">
        <v>3377</v>
      </c>
      <c r="D477" s="8">
        <v>478396</v>
      </c>
      <c r="E477" s="8" t="s">
        <v>3378</v>
      </c>
      <c r="F477" s="8">
        <v>0</v>
      </c>
      <c r="G477" s="9">
        <v>10</v>
      </c>
      <c r="H477" s="1">
        <v>10</v>
      </c>
      <c r="I477" s="8">
        <v>30.65</v>
      </c>
      <c r="J477" s="9" t="s">
        <v>5</v>
      </c>
      <c r="K477" s="9">
        <f>COUNTIF(D$2:D477,D477)</f>
        <v>1</v>
      </c>
    </row>
    <row r="478" spans="1:11">
      <c r="A478" s="12">
        <v>45390</v>
      </c>
      <c r="B478" s="16" t="s">
        <v>113</v>
      </c>
      <c r="C478" s="1" t="s">
        <v>3379</v>
      </c>
      <c r="D478" s="8">
        <v>599180</v>
      </c>
      <c r="E478" s="8" t="s">
        <v>3380</v>
      </c>
      <c r="F478" s="8">
        <v>0</v>
      </c>
      <c r="G478" s="9">
        <v>1</v>
      </c>
      <c r="H478" s="1">
        <v>1</v>
      </c>
      <c r="I478" s="8">
        <v>7.96</v>
      </c>
      <c r="J478" s="9" t="s">
        <v>5</v>
      </c>
      <c r="K478" s="9">
        <f>COUNTIF(D$2:D478,D478)</f>
        <v>1</v>
      </c>
    </row>
    <row r="479" spans="1:11">
      <c r="A479" s="12">
        <v>45390</v>
      </c>
      <c r="B479" s="16" t="s">
        <v>113</v>
      </c>
      <c r="C479" s="1" t="s">
        <v>3381</v>
      </c>
      <c r="D479" s="8">
        <v>123272</v>
      </c>
      <c r="E479" s="8" t="s">
        <v>3382</v>
      </c>
      <c r="F479" s="8">
        <v>3</v>
      </c>
      <c r="G479" s="9">
        <v>4</v>
      </c>
      <c r="H479" s="1">
        <v>1</v>
      </c>
      <c r="I479" s="8">
        <v>15.3</v>
      </c>
      <c r="J479" s="9" t="s">
        <v>5</v>
      </c>
      <c r="K479" s="9">
        <f>COUNTIF(D$2:D479,D479)</f>
        <v>1</v>
      </c>
    </row>
    <row r="480" spans="1:11">
      <c r="A480" s="12">
        <v>45390</v>
      </c>
      <c r="B480" s="16" t="s">
        <v>113</v>
      </c>
      <c r="C480" s="1" t="s">
        <v>150</v>
      </c>
      <c r="D480" s="8">
        <v>393950</v>
      </c>
      <c r="E480" s="8" t="s">
        <v>151</v>
      </c>
      <c r="F480" s="8">
        <v>12</v>
      </c>
      <c r="G480" s="9">
        <v>22</v>
      </c>
      <c r="H480" s="1">
        <v>10</v>
      </c>
      <c r="I480" s="8">
        <v>188.9</v>
      </c>
      <c r="J480" s="9" t="s">
        <v>5</v>
      </c>
      <c r="K480" s="9">
        <f>COUNTIF(D$2:D480,D480)</f>
        <v>2</v>
      </c>
    </row>
    <row r="481" spans="1:11">
      <c r="A481" s="12">
        <v>45390</v>
      </c>
      <c r="B481" s="16" t="s">
        <v>113</v>
      </c>
      <c r="C481" s="1" t="s">
        <v>3386</v>
      </c>
      <c r="D481" s="8">
        <v>5207151</v>
      </c>
      <c r="E481" s="8" t="s">
        <v>3387</v>
      </c>
      <c r="F481" s="8">
        <v>9</v>
      </c>
      <c r="G481" s="9">
        <v>12</v>
      </c>
      <c r="H481" s="1">
        <v>3</v>
      </c>
      <c r="I481" s="8">
        <v>251.97</v>
      </c>
      <c r="J481" s="9" t="s">
        <v>7</v>
      </c>
      <c r="K481" s="9">
        <f>COUNTIF(D$2:D481,D481)</f>
        <v>1</v>
      </c>
    </row>
    <row r="482" spans="1:11">
      <c r="A482" s="12">
        <v>45390</v>
      </c>
      <c r="B482" s="16" t="s">
        <v>113</v>
      </c>
      <c r="C482" s="1" t="s">
        <v>3391</v>
      </c>
      <c r="D482" s="8">
        <v>629813</v>
      </c>
      <c r="E482" s="8" t="s">
        <v>3392</v>
      </c>
      <c r="F482" s="8">
        <v>5</v>
      </c>
      <c r="G482" s="9">
        <v>6</v>
      </c>
      <c r="H482" s="1">
        <v>1</v>
      </c>
      <c r="I482" s="8">
        <v>132.97</v>
      </c>
      <c r="J482" s="9" t="s">
        <v>5</v>
      </c>
      <c r="K482" s="9">
        <f>COUNTIF(D$2:D482,D482)</f>
        <v>1</v>
      </c>
    </row>
    <row r="483" spans="1:11">
      <c r="A483" s="12">
        <v>45390</v>
      </c>
      <c r="B483" s="16" t="s">
        <v>113</v>
      </c>
      <c r="C483" s="1" t="s">
        <v>3393</v>
      </c>
      <c r="D483" s="8">
        <v>7829763</v>
      </c>
      <c r="E483" s="8" t="s">
        <v>3394</v>
      </c>
      <c r="F483" s="8">
        <v>2</v>
      </c>
      <c r="G483" s="9">
        <v>3</v>
      </c>
      <c r="H483" s="1">
        <v>1</v>
      </c>
      <c r="I483" s="8">
        <v>22.52</v>
      </c>
      <c r="J483" s="9" t="s">
        <v>7</v>
      </c>
      <c r="K483" s="9">
        <f>COUNTIF(D$2:D483,D483)</f>
        <v>1</v>
      </c>
    </row>
    <row r="484" spans="1:11">
      <c r="A484" s="12">
        <v>45391</v>
      </c>
      <c r="B484" s="16" t="s">
        <v>113</v>
      </c>
      <c r="C484" s="1" t="s">
        <v>3461</v>
      </c>
      <c r="D484" s="8">
        <v>5502047</v>
      </c>
      <c r="E484" s="8" t="s">
        <v>3458</v>
      </c>
      <c r="F484" s="8">
        <v>2</v>
      </c>
      <c r="G484" s="9">
        <v>4</v>
      </c>
      <c r="H484" s="1">
        <v>2</v>
      </c>
      <c r="I484" s="8">
        <v>97.52</v>
      </c>
      <c r="J484" s="9" t="s">
        <v>5</v>
      </c>
      <c r="K484" s="9">
        <f>COUNTIF(D$2:D484,D484)</f>
        <v>1</v>
      </c>
    </row>
    <row r="485" spans="1:11">
      <c r="A485" s="12">
        <v>45391</v>
      </c>
      <c r="B485" s="16" t="s">
        <v>113</v>
      </c>
      <c r="C485" s="1" t="s">
        <v>158</v>
      </c>
      <c r="D485" s="8">
        <v>833210</v>
      </c>
      <c r="E485" s="8" t="s">
        <v>3462</v>
      </c>
      <c r="F485" s="8">
        <v>5</v>
      </c>
      <c r="G485" s="9">
        <v>6</v>
      </c>
      <c r="H485" s="1">
        <v>1</v>
      </c>
      <c r="I485" s="8">
        <v>89.81</v>
      </c>
      <c r="J485" s="9" t="s">
        <v>7</v>
      </c>
      <c r="K485" s="9">
        <f>COUNTIF(D$2:D485,D485)</f>
        <v>2</v>
      </c>
    </row>
    <row r="486" spans="1:11">
      <c r="A486" s="12">
        <v>45391</v>
      </c>
      <c r="B486" s="16" t="s">
        <v>113</v>
      </c>
      <c r="C486" s="1" t="s">
        <v>3465</v>
      </c>
      <c r="D486" s="8">
        <v>1445869</v>
      </c>
      <c r="E486" s="8" t="s">
        <v>3466</v>
      </c>
      <c r="F486" s="8">
        <v>1</v>
      </c>
      <c r="G486" s="9">
        <v>2</v>
      </c>
      <c r="H486" s="1">
        <v>1</v>
      </c>
      <c r="I486" s="8">
        <v>2.5099999999999998</v>
      </c>
      <c r="J486" s="9" t="s">
        <v>5</v>
      </c>
      <c r="K486" s="9">
        <f>COUNTIF(D$2:D486,D486)</f>
        <v>1</v>
      </c>
    </row>
    <row r="487" spans="1:11">
      <c r="A487" s="12">
        <v>45391</v>
      </c>
      <c r="B487" s="16" t="s">
        <v>113</v>
      </c>
      <c r="C487" s="1" t="s">
        <v>3467</v>
      </c>
      <c r="D487" s="8">
        <v>6033581</v>
      </c>
      <c r="E487" s="8" t="s">
        <v>3468</v>
      </c>
      <c r="F487" s="8">
        <v>14</v>
      </c>
      <c r="G487" s="9">
        <v>15</v>
      </c>
      <c r="H487" s="1">
        <v>1</v>
      </c>
      <c r="I487" s="8">
        <v>15.99</v>
      </c>
      <c r="J487" s="9" t="s">
        <v>5</v>
      </c>
      <c r="K487" s="9">
        <f>COUNTIF(D$2:D487,D487)</f>
        <v>1</v>
      </c>
    </row>
    <row r="488" spans="1:11">
      <c r="A488" s="12">
        <v>45391</v>
      </c>
      <c r="B488" s="16" t="s">
        <v>113</v>
      </c>
      <c r="C488" s="1" t="s">
        <v>1738</v>
      </c>
      <c r="D488" s="8">
        <v>495200</v>
      </c>
      <c r="E488" s="8" t="s">
        <v>3478</v>
      </c>
      <c r="F488" s="8">
        <v>77</v>
      </c>
      <c r="G488" s="9">
        <v>79</v>
      </c>
      <c r="H488" s="1">
        <v>2</v>
      </c>
      <c r="I488" s="8">
        <v>78.16</v>
      </c>
      <c r="J488" s="9" t="s">
        <v>5</v>
      </c>
      <c r="K488" s="9">
        <f>COUNTIF(D$2:D488,D488)</f>
        <v>1</v>
      </c>
    </row>
    <row r="489" spans="1:11">
      <c r="A489" s="12">
        <v>45391</v>
      </c>
      <c r="B489" s="16" t="s">
        <v>113</v>
      </c>
      <c r="C489" s="1" t="s">
        <v>3513</v>
      </c>
      <c r="D489" s="8">
        <v>348045</v>
      </c>
      <c r="E489" s="8" t="s">
        <v>3514</v>
      </c>
      <c r="F489" s="8">
        <v>17</v>
      </c>
      <c r="G489" s="9">
        <v>20</v>
      </c>
      <c r="H489" s="1">
        <v>3</v>
      </c>
      <c r="I489" s="8">
        <v>150.34</v>
      </c>
      <c r="J489" s="9" t="s">
        <v>5</v>
      </c>
      <c r="K489" s="9">
        <f>COUNTIF(D$2:D489,D489)</f>
        <v>1</v>
      </c>
    </row>
    <row r="490" spans="1:11">
      <c r="A490" s="12">
        <v>45396</v>
      </c>
      <c r="B490" s="16" t="s">
        <v>64</v>
      </c>
      <c r="C490" s="1" t="s">
        <v>3526</v>
      </c>
      <c r="D490" s="8">
        <v>106481</v>
      </c>
      <c r="E490" s="8" t="s">
        <v>3527</v>
      </c>
      <c r="F490" s="8">
        <v>76</v>
      </c>
      <c r="G490" s="9">
        <v>75</v>
      </c>
      <c r="H490" s="1" t="s">
        <v>538</v>
      </c>
      <c r="I490" s="8" t="s">
        <v>3528</v>
      </c>
      <c r="J490" s="9" t="s">
        <v>5</v>
      </c>
      <c r="K490" s="9">
        <f>COUNTIF(D$2:D490,D490)</f>
        <v>1</v>
      </c>
    </row>
    <row r="491" spans="1:11">
      <c r="A491" s="12">
        <v>45396</v>
      </c>
      <c r="B491" s="16" t="s">
        <v>64</v>
      </c>
      <c r="C491" s="1" t="s">
        <v>3534</v>
      </c>
      <c r="D491" s="8">
        <v>947933</v>
      </c>
      <c r="E491" s="8" t="s">
        <v>3535</v>
      </c>
      <c r="F491" s="8">
        <v>75</v>
      </c>
      <c r="G491" s="9">
        <v>65</v>
      </c>
      <c r="H491" s="1" t="s">
        <v>557</v>
      </c>
      <c r="I491" s="8" t="s">
        <v>3536</v>
      </c>
      <c r="J491" s="9" t="s">
        <v>5</v>
      </c>
      <c r="K491" s="9">
        <f>COUNTIF(D$2:D491,D491)</f>
        <v>1</v>
      </c>
    </row>
    <row r="492" spans="1:11">
      <c r="A492" s="12">
        <v>45396</v>
      </c>
      <c r="B492" s="16" t="s">
        <v>64</v>
      </c>
      <c r="C492" s="1" t="s">
        <v>3537</v>
      </c>
      <c r="D492" s="8">
        <v>112266</v>
      </c>
      <c r="E492" s="8" t="s">
        <v>3538</v>
      </c>
      <c r="F492" s="8">
        <v>263</v>
      </c>
      <c r="G492" s="9">
        <v>258</v>
      </c>
      <c r="H492" s="1" t="s">
        <v>3539</v>
      </c>
      <c r="I492" s="8" t="s">
        <v>3540</v>
      </c>
      <c r="J492" s="9" t="s">
        <v>5</v>
      </c>
      <c r="K492" s="9">
        <f>COUNTIF(D$2:D492,D492)</f>
        <v>1</v>
      </c>
    </row>
    <row r="493" spans="1:11">
      <c r="A493" s="12">
        <v>45396</v>
      </c>
      <c r="B493" s="16" t="s">
        <v>64</v>
      </c>
      <c r="C493" s="1" t="s">
        <v>3549</v>
      </c>
      <c r="D493" s="8">
        <v>193706</v>
      </c>
      <c r="E493" s="8" t="s">
        <v>3550</v>
      </c>
      <c r="F493" s="8">
        <v>253</v>
      </c>
      <c r="G493" s="9">
        <v>213</v>
      </c>
      <c r="H493" s="1" t="s">
        <v>3551</v>
      </c>
      <c r="I493" s="8" t="s">
        <v>3552</v>
      </c>
      <c r="J493" s="9" t="s">
        <v>5</v>
      </c>
      <c r="K493" s="9">
        <f>COUNTIF(D$2:D493,D493)</f>
        <v>1</v>
      </c>
    </row>
    <row r="494" spans="1:11">
      <c r="A494" s="12">
        <v>45397</v>
      </c>
      <c r="B494" s="16" t="s">
        <v>113</v>
      </c>
      <c r="C494" s="1" t="s">
        <v>1671</v>
      </c>
      <c r="D494" s="8">
        <v>9228445</v>
      </c>
      <c r="E494" s="8" t="s">
        <v>1655</v>
      </c>
      <c r="F494" s="8">
        <v>5</v>
      </c>
      <c r="G494" s="9">
        <v>1</v>
      </c>
      <c r="H494" s="1" t="s">
        <v>632</v>
      </c>
      <c r="I494" s="8" t="s">
        <v>3341</v>
      </c>
      <c r="J494" s="9" t="s">
        <v>5</v>
      </c>
      <c r="K494" s="9">
        <f>COUNTIF(D$2:D494,D494)</f>
        <v>1</v>
      </c>
    </row>
    <row r="495" spans="1:11">
      <c r="A495" s="12">
        <v>45397</v>
      </c>
      <c r="B495" s="16" t="s">
        <v>113</v>
      </c>
      <c r="C495" s="1" t="s">
        <v>3711</v>
      </c>
      <c r="D495" s="8">
        <v>426220</v>
      </c>
      <c r="E495" s="8" t="s">
        <v>3712</v>
      </c>
      <c r="F495" s="8">
        <v>0</v>
      </c>
      <c r="G495" s="9">
        <v>1</v>
      </c>
      <c r="H495" s="1">
        <v>1</v>
      </c>
      <c r="I495" s="8">
        <v>1.94</v>
      </c>
      <c r="J495" s="9" t="s">
        <v>5</v>
      </c>
      <c r="K495" s="9">
        <f>COUNTIF(D$2:D495,D495)</f>
        <v>1</v>
      </c>
    </row>
    <row r="496" spans="1:11">
      <c r="A496" s="12">
        <v>45397</v>
      </c>
      <c r="B496" s="16" t="s">
        <v>113</v>
      </c>
      <c r="C496" s="1" t="s">
        <v>3713</v>
      </c>
      <c r="D496" s="8">
        <v>930271</v>
      </c>
      <c r="E496" s="8" t="s">
        <v>3714</v>
      </c>
      <c r="F496" s="8">
        <v>3</v>
      </c>
      <c r="G496" s="9">
        <v>2</v>
      </c>
      <c r="H496" s="1" t="s">
        <v>79</v>
      </c>
      <c r="I496" s="8" t="s">
        <v>3715</v>
      </c>
      <c r="J496" s="9" t="s">
        <v>5</v>
      </c>
      <c r="K496" s="9">
        <f>COUNTIF(D$2:D496,D496)</f>
        <v>1</v>
      </c>
    </row>
    <row r="497" spans="1:11">
      <c r="A497" s="12">
        <v>45397</v>
      </c>
      <c r="B497" s="16" t="s">
        <v>113</v>
      </c>
      <c r="C497" s="1" t="s">
        <v>3716</v>
      </c>
      <c r="D497" s="8">
        <v>298514</v>
      </c>
      <c r="E497" s="8" t="s">
        <v>3717</v>
      </c>
      <c r="F497" s="8">
        <v>1</v>
      </c>
      <c r="G497" s="9">
        <v>0</v>
      </c>
      <c r="H497" s="1" t="s">
        <v>79</v>
      </c>
      <c r="I497" s="8" t="s">
        <v>3718</v>
      </c>
      <c r="J497" s="9" t="s">
        <v>9</v>
      </c>
      <c r="K497" s="9">
        <f>COUNTIF(D$2:D497,D497)</f>
        <v>1</v>
      </c>
    </row>
    <row r="498" spans="1:11">
      <c r="A498" s="12">
        <v>45397</v>
      </c>
      <c r="B498" s="16" t="s">
        <v>113</v>
      </c>
      <c r="C498" s="1" t="s">
        <v>2296</v>
      </c>
      <c r="D498" s="8">
        <v>7487341</v>
      </c>
      <c r="E498" s="8" t="s">
        <v>2297</v>
      </c>
      <c r="F498" s="8">
        <v>0</v>
      </c>
      <c r="G498" s="9">
        <v>1</v>
      </c>
      <c r="H498" s="1">
        <v>1</v>
      </c>
      <c r="I498" s="8">
        <v>6.22</v>
      </c>
      <c r="J498" s="9" t="s">
        <v>5</v>
      </c>
      <c r="K498" s="9">
        <f>COUNTIF(D$2:D498,D498)</f>
        <v>2</v>
      </c>
    </row>
    <row r="499" spans="1:11">
      <c r="A499" s="12">
        <v>45397</v>
      </c>
      <c r="B499" s="16" t="s">
        <v>113</v>
      </c>
      <c r="C499" s="1" t="s">
        <v>3719</v>
      </c>
      <c r="D499" s="8">
        <v>6166034</v>
      </c>
      <c r="E499" s="8" t="s">
        <v>3720</v>
      </c>
      <c r="F499" s="8">
        <v>0</v>
      </c>
      <c r="G499" s="9">
        <v>1</v>
      </c>
      <c r="H499" s="1">
        <v>1</v>
      </c>
      <c r="I499" s="8">
        <v>13.85</v>
      </c>
      <c r="J499" s="9" t="s">
        <v>5</v>
      </c>
      <c r="K499" s="9">
        <f>COUNTIF(D$2:D499,D499)</f>
        <v>1</v>
      </c>
    </row>
    <row r="500" spans="1:11">
      <c r="A500" s="12">
        <v>45397</v>
      </c>
      <c r="B500" s="16" t="s">
        <v>113</v>
      </c>
      <c r="C500" s="1" t="s">
        <v>3724</v>
      </c>
      <c r="D500" s="8">
        <v>649082</v>
      </c>
      <c r="E500" s="8" t="s">
        <v>3725</v>
      </c>
      <c r="F500" s="8">
        <v>10</v>
      </c>
      <c r="G500" s="9">
        <v>11</v>
      </c>
      <c r="H500" s="1">
        <v>1</v>
      </c>
      <c r="I500" s="8">
        <v>21.31</v>
      </c>
      <c r="J500" s="9" t="s">
        <v>9</v>
      </c>
      <c r="K500" s="9">
        <f>COUNTIF(D$2:D500,D500)</f>
        <v>1</v>
      </c>
    </row>
    <row r="501" spans="1:11">
      <c r="A501" s="12">
        <v>45397</v>
      </c>
      <c r="B501" s="16" t="s">
        <v>113</v>
      </c>
      <c r="C501" s="1" t="s">
        <v>2307</v>
      </c>
      <c r="D501" s="8">
        <v>571027</v>
      </c>
      <c r="E501" s="8" t="s">
        <v>3726</v>
      </c>
      <c r="F501" s="8">
        <v>9</v>
      </c>
      <c r="G501" s="9">
        <v>15</v>
      </c>
      <c r="H501" s="1">
        <v>6</v>
      </c>
      <c r="I501" s="8">
        <v>21.44</v>
      </c>
      <c r="J501" s="9" t="s">
        <v>7</v>
      </c>
      <c r="K501" s="9">
        <f>COUNTIF(D$2:D501,D501)</f>
        <v>2</v>
      </c>
    </row>
    <row r="502" spans="1:11">
      <c r="A502" s="12">
        <v>45397</v>
      </c>
      <c r="B502" s="16" t="s">
        <v>113</v>
      </c>
      <c r="C502" s="1" t="s">
        <v>2323</v>
      </c>
      <c r="D502" s="8">
        <v>6917520</v>
      </c>
      <c r="E502" s="8" t="s">
        <v>2324</v>
      </c>
      <c r="F502" s="8">
        <v>2</v>
      </c>
      <c r="G502" s="9">
        <v>4</v>
      </c>
      <c r="H502" s="1">
        <v>2</v>
      </c>
      <c r="I502" s="8">
        <v>0.02</v>
      </c>
      <c r="J502" s="9" t="s">
        <v>5</v>
      </c>
      <c r="K502" s="9">
        <f>COUNTIF(D$2:D502,D502)</f>
        <v>2</v>
      </c>
    </row>
    <row r="503" spans="1:11">
      <c r="A503" s="12">
        <v>45397</v>
      </c>
      <c r="B503" s="16" t="s">
        <v>113</v>
      </c>
      <c r="C503" s="1" t="s">
        <v>1738</v>
      </c>
      <c r="D503" s="8">
        <v>495200</v>
      </c>
      <c r="E503" s="8" t="s">
        <v>798</v>
      </c>
      <c r="F503" s="8">
        <v>54</v>
      </c>
      <c r="G503" s="9">
        <v>51</v>
      </c>
      <c r="H503" s="1" t="s">
        <v>71</v>
      </c>
      <c r="I503" s="8" t="s">
        <v>3730</v>
      </c>
      <c r="J503" s="9" t="s">
        <v>5</v>
      </c>
      <c r="K503" s="9">
        <f>COUNTIF(D$2:D503,D503)</f>
        <v>2</v>
      </c>
    </row>
    <row r="504" spans="1:11">
      <c r="A504" s="12">
        <v>45397</v>
      </c>
      <c r="B504" s="16" t="s">
        <v>113</v>
      </c>
      <c r="C504" s="1" t="s">
        <v>3640</v>
      </c>
      <c r="D504" s="8">
        <v>6429675</v>
      </c>
      <c r="E504" s="8" t="s">
        <v>3641</v>
      </c>
      <c r="F504" s="8">
        <v>5</v>
      </c>
      <c r="G504" s="9">
        <v>8</v>
      </c>
      <c r="H504" s="1">
        <v>3</v>
      </c>
      <c r="I504" s="8">
        <v>73.59</v>
      </c>
      <c r="J504" s="9" t="s">
        <v>5</v>
      </c>
      <c r="K504" s="9">
        <f>COUNTIF(D$2:D504,D504)</f>
        <v>1</v>
      </c>
    </row>
    <row r="505" spans="1:11">
      <c r="A505" s="12">
        <v>45397</v>
      </c>
      <c r="B505" s="16" t="s">
        <v>113</v>
      </c>
      <c r="C505" s="1" t="s">
        <v>2328</v>
      </c>
      <c r="D505" s="8">
        <v>8856123</v>
      </c>
      <c r="E505" s="8" t="s">
        <v>2329</v>
      </c>
      <c r="F505" s="8">
        <v>6</v>
      </c>
      <c r="G505" s="9">
        <v>7</v>
      </c>
      <c r="H505" s="1">
        <v>1</v>
      </c>
      <c r="I505" s="8">
        <v>16.989999999999998</v>
      </c>
      <c r="J505" s="9" t="s">
        <v>5</v>
      </c>
      <c r="K505" s="9">
        <f>COUNTIF(D$2:D505,D505)</f>
        <v>2</v>
      </c>
    </row>
    <row r="506" spans="1:11">
      <c r="A506" s="12">
        <v>45397</v>
      </c>
      <c r="B506" s="16" t="s">
        <v>113</v>
      </c>
      <c r="C506" s="1" t="s">
        <v>3731</v>
      </c>
      <c r="D506" s="8">
        <v>401624</v>
      </c>
      <c r="E506" s="8" t="s">
        <v>3732</v>
      </c>
      <c r="F506" s="8">
        <v>1</v>
      </c>
      <c r="G506" s="9">
        <v>0</v>
      </c>
      <c r="H506" s="1" t="s">
        <v>538</v>
      </c>
      <c r="I506" s="8" t="s">
        <v>3733</v>
      </c>
      <c r="J506" s="9" t="s">
        <v>5</v>
      </c>
      <c r="K506" s="9">
        <f>COUNTIF(D$2:D506,D506)</f>
        <v>1</v>
      </c>
    </row>
    <row r="507" spans="1:11">
      <c r="A507" s="12">
        <v>45397</v>
      </c>
      <c r="B507" s="16" t="s">
        <v>113</v>
      </c>
      <c r="C507" s="1" t="s">
        <v>2332</v>
      </c>
      <c r="D507" s="8">
        <v>368463</v>
      </c>
      <c r="E507" s="8" t="s">
        <v>2333</v>
      </c>
      <c r="F507" s="8">
        <v>8</v>
      </c>
      <c r="G507" s="9">
        <v>7</v>
      </c>
      <c r="H507" s="1" t="s">
        <v>538</v>
      </c>
      <c r="I507" s="8" t="s">
        <v>3734</v>
      </c>
      <c r="J507" s="9" t="s">
        <v>5</v>
      </c>
      <c r="K507" s="9">
        <f>COUNTIF(D$2:D507,D507)</f>
        <v>2</v>
      </c>
    </row>
    <row r="508" spans="1:11">
      <c r="A508" s="12">
        <v>45397</v>
      </c>
      <c r="B508" s="16" t="s">
        <v>113</v>
      </c>
      <c r="C508" s="1" t="s">
        <v>847</v>
      </c>
      <c r="D508" s="8">
        <v>411890</v>
      </c>
      <c r="E508" s="8" t="s">
        <v>845</v>
      </c>
      <c r="F508" s="8">
        <v>584</v>
      </c>
      <c r="G508" s="9">
        <v>582</v>
      </c>
      <c r="H508" s="1" t="s">
        <v>90</v>
      </c>
      <c r="I508" s="8" t="s">
        <v>3670</v>
      </c>
      <c r="J508" s="9" t="s">
        <v>5</v>
      </c>
      <c r="K508" s="9">
        <f>COUNTIF(D$2:D508,D508)</f>
        <v>1</v>
      </c>
    </row>
    <row r="509" spans="1:11">
      <c r="A509" s="12">
        <v>45397</v>
      </c>
      <c r="B509" s="16" t="s">
        <v>113</v>
      </c>
      <c r="C509" s="1" t="s">
        <v>3667</v>
      </c>
      <c r="D509" s="8">
        <v>895310</v>
      </c>
      <c r="E509" s="8" t="s">
        <v>3668</v>
      </c>
      <c r="F509" s="8">
        <v>35</v>
      </c>
      <c r="G509" s="9">
        <v>36</v>
      </c>
      <c r="H509" s="1">
        <v>1</v>
      </c>
      <c r="I509" s="8">
        <v>48.75</v>
      </c>
      <c r="J509" s="9" t="s">
        <v>5</v>
      </c>
      <c r="K509" s="9">
        <f>COUNTIF(D$2:D509,D509)</f>
        <v>1</v>
      </c>
    </row>
    <row r="510" spans="1:11">
      <c r="A510" s="12">
        <v>45397</v>
      </c>
      <c r="B510" s="16" t="s">
        <v>64</v>
      </c>
      <c r="C510" s="1" t="s">
        <v>3739</v>
      </c>
      <c r="D510" s="8">
        <v>260358</v>
      </c>
      <c r="E510" s="8" t="s">
        <v>3740</v>
      </c>
      <c r="F510" s="8">
        <v>109</v>
      </c>
      <c r="G510" s="9">
        <v>108</v>
      </c>
      <c r="H510" s="1" t="s">
        <v>79</v>
      </c>
      <c r="I510" s="8" t="s">
        <v>3741</v>
      </c>
      <c r="J510" s="9" t="s">
        <v>5</v>
      </c>
      <c r="K510" s="9">
        <f>COUNTIF(D$2:D510,D510)</f>
        <v>1</v>
      </c>
    </row>
    <row r="511" spans="1:11">
      <c r="A511" s="12">
        <v>45397</v>
      </c>
      <c r="B511" s="16" t="s">
        <v>64</v>
      </c>
      <c r="C511" s="1" t="s">
        <v>3746</v>
      </c>
      <c r="D511" s="8">
        <v>268651</v>
      </c>
      <c r="E511" s="8" t="s">
        <v>449</v>
      </c>
      <c r="F511" s="8">
        <v>155</v>
      </c>
      <c r="G511" s="9">
        <v>135</v>
      </c>
      <c r="H511" s="1" t="s">
        <v>947</v>
      </c>
      <c r="I511" s="8" t="s">
        <v>3747</v>
      </c>
      <c r="J511" s="9" t="s">
        <v>9</v>
      </c>
      <c r="K511" s="9">
        <f>COUNTIF(D$2:D511,D511)</f>
        <v>1</v>
      </c>
    </row>
    <row r="512" spans="1:11">
      <c r="A512" s="12">
        <v>45397</v>
      </c>
      <c r="B512" s="16" t="s">
        <v>64</v>
      </c>
      <c r="C512" s="1" t="s">
        <v>3751</v>
      </c>
      <c r="D512" s="8">
        <v>233812</v>
      </c>
      <c r="E512" s="8" t="s">
        <v>3752</v>
      </c>
      <c r="F512" s="8">
        <v>39</v>
      </c>
      <c r="G512" s="9">
        <v>27</v>
      </c>
      <c r="H512" s="1" t="s">
        <v>622</v>
      </c>
      <c r="I512" s="8" t="s">
        <v>3753</v>
      </c>
      <c r="J512" s="9" t="s">
        <v>7</v>
      </c>
      <c r="K512" s="9">
        <f>COUNTIF(D$2:D512,D512)</f>
        <v>1</v>
      </c>
    </row>
    <row r="513" spans="1:11">
      <c r="A513" s="12">
        <v>45397</v>
      </c>
      <c r="B513" s="16" t="s">
        <v>64</v>
      </c>
      <c r="C513" s="1" t="s">
        <v>3764</v>
      </c>
      <c r="D513" s="8">
        <v>169166</v>
      </c>
      <c r="E513" s="8" t="s">
        <v>3765</v>
      </c>
      <c r="F513" s="8">
        <v>367</v>
      </c>
      <c r="G513" s="9">
        <v>369</v>
      </c>
      <c r="H513" s="1">
        <v>2</v>
      </c>
      <c r="I513" s="8">
        <v>2.91</v>
      </c>
      <c r="J513" s="9" t="s">
        <v>5</v>
      </c>
      <c r="K513" s="9">
        <f>COUNTIF(D$2:D513,D513)</f>
        <v>1</v>
      </c>
    </row>
    <row r="514" spans="1:11">
      <c r="A514" s="12">
        <v>45397</v>
      </c>
      <c r="B514" s="16" t="s">
        <v>64</v>
      </c>
      <c r="C514" s="1" t="s">
        <v>3769</v>
      </c>
      <c r="D514" s="8">
        <v>4820297</v>
      </c>
      <c r="E514" s="8" t="s">
        <v>3770</v>
      </c>
      <c r="F514" s="8">
        <v>84</v>
      </c>
      <c r="G514" s="9">
        <v>83</v>
      </c>
      <c r="H514" s="1" t="s">
        <v>79</v>
      </c>
      <c r="I514" s="8" t="s">
        <v>3771</v>
      </c>
      <c r="J514" s="9" t="s">
        <v>5</v>
      </c>
      <c r="K514" s="9">
        <f>COUNTIF(D$2:D514,D514)</f>
        <v>1</v>
      </c>
    </row>
    <row r="515" spans="1:11">
      <c r="A515" s="12">
        <v>45397</v>
      </c>
      <c r="B515" s="16" t="s">
        <v>113</v>
      </c>
      <c r="C515" s="1" t="s">
        <v>3827</v>
      </c>
      <c r="D515" s="8">
        <v>342006</v>
      </c>
      <c r="E515" s="8" t="s">
        <v>3292</v>
      </c>
      <c r="F515" s="8">
        <v>0</v>
      </c>
      <c r="G515" s="9">
        <v>14</v>
      </c>
      <c r="H515" s="1">
        <v>14</v>
      </c>
      <c r="I515" s="8">
        <v>57.4</v>
      </c>
      <c r="J515" s="9" t="s">
        <v>5</v>
      </c>
      <c r="K515" s="9">
        <f>COUNTIF(D$2:D515,D515)</f>
        <v>1</v>
      </c>
    </row>
    <row r="516" spans="1:11">
      <c r="A516" s="12">
        <v>45398</v>
      </c>
      <c r="B516" s="16" t="s">
        <v>113</v>
      </c>
      <c r="C516" s="1" t="s">
        <v>3907</v>
      </c>
      <c r="D516" s="8">
        <v>268682</v>
      </c>
      <c r="E516" s="8" t="s">
        <v>3908</v>
      </c>
      <c r="F516" s="8">
        <v>12</v>
      </c>
      <c r="G516" s="9">
        <v>14</v>
      </c>
      <c r="H516" s="1">
        <v>2</v>
      </c>
      <c r="I516" s="8">
        <v>194.64</v>
      </c>
      <c r="J516" s="9" t="s">
        <v>5</v>
      </c>
      <c r="K516" s="9">
        <f>COUNTIF(D$2:D516,D516)</f>
        <v>1</v>
      </c>
    </row>
    <row r="517" spans="1:11">
      <c r="A517" s="12">
        <v>45398</v>
      </c>
      <c r="B517" s="16" t="s">
        <v>113</v>
      </c>
      <c r="C517" s="1" t="s">
        <v>3912</v>
      </c>
      <c r="D517" s="8">
        <v>249225</v>
      </c>
      <c r="E517" s="8" t="s">
        <v>3913</v>
      </c>
      <c r="F517" s="8">
        <v>0</v>
      </c>
      <c r="G517" s="9">
        <v>22</v>
      </c>
      <c r="H517" s="1">
        <v>22</v>
      </c>
      <c r="I517" s="8">
        <v>235.4</v>
      </c>
      <c r="J517" s="9" t="s">
        <v>7</v>
      </c>
      <c r="K517" s="9">
        <f>COUNTIF(D$2:D517,D517)</f>
        <v>1</v>
      </c>
    </row>
    <row r="518" spans="1:11">
      <c r="A518" s="12">
        <v>45398</v>
      </c>
      <c r="B518" s="16" t="s">
        <v>113</v>
      </c>
      <c r="C518" s="1" t="s">
        <v>3924</v>
      </c>
      <c r="D518" s="8">
        <v>5281241</v>
      </c>
      <c r="E518" s="8" t="s">
        <v>3925</v>
      </c>
      <c r="F518" s="8">
        <v>29</v>
      </c>
      <c r="G518" s="9">
        <v>30</v>
      </c>
      <c r="H518" s="1">
        <v>1</v>
      </c>
      <c r="I518" s="8">
        <v>63.25</v>
      </c>
      <c r="J518" s="9" t="s">
        <v>5</v>
      </c>
      <c r="K518" s="9">
        <f>COUNTIF(D$2:D518,D518)</f>
        <v>1</v>
      </c>
    </row>
    <row r="519" spans="1:11">
      <c r="A519" s="12">
        <v>45398</v>
      </c>
      <c r="B519" s="16" t="s">
        <v>113</v>
      </c>
      <c r="C519" s="1" t="s">
        <v>3633</v>
      </c>
      <c r="D519" s="8">
        <v>4034422</v>
      </c>
      <c r="E519" s="8" t="s">
        <v>3936</v>
      </c>
      <c r="F519" s="8">
        <v>399</v>
      </c>
      <c r="G519" s="9">
        <v>400</v>
      </c>
      <c r="H519" s="1">
        <v>1</v>
      </c>
      <c r="I519" s="8">
        <v>0.53</v>
      </c>
      <c r="J519" s="9" t="s">
        <v>5</v>
      </c>
      <c r="K519" s="9">
        <f>COUNTIF(D$2:D519,D519)</f>
        <v>1</v>
      </c>
    </row>
    <row r="520" spans="1:11">
      <c r="A520" s="12">
        <v>45398</v>
      </c>
      <c r="B520" s="16" t="s">
        <v>113</v>
      </c>
      <c r="C520" s="1" t="s">
        <v>3943</v>
      </c>
      <c r="D520" s="8">
        <v>478154</v>
      </c>
      <c r="E520" s="8" t="s">
        <v>3944</v>
      </c>
      <c r="F520" s="8">
        <v>13</v>
      </c>
      <c r="G520" s="9">
        <v>14</v>
      </c>
      <c r="H520" s="1">
        <v>1</v>
      </c>
      <c r="I520" s="8">
        <v>7.61</v>
      </c>
      <c r="J520" s="9" t="s">
        <v>5</v>
      </c>
      <c r="K520" s="9">
        <f>COUNTIF(D$2:D520,D520)</f>
        <v>1</v>
      </c>
    </row>
    <row r="521" spans="1:11">
      <c r="A521" s="12">
        <v>45398</v>
      </c>
      <c r="B521" s="16" t="s">
        <v>113</v>
      </c>
      <c r="C521" s="1" t="s">
        <v>3976</v>
      </c>
      <c r="D521" s="8">
        <v>9168090</v>
      </c>
      <c r="E521" s="8" t="s">
        <v>3977</v>
      </c>
      <c r="F521" s="8">
        <v>1</v>
      </c>
      <c r="G521" s="9">
        <v>0</v>
      </c>
      <c r="H521" s="1" t="s">
        <v>538</v>
      </c>
      <c r="I521" s="8" t="s">
        <v>3978</v>
      </c>
      <c r="J521" s="9" t="s">
        <v>5</v>
      </c>
      <c r="K521" s="9">
        <f>COUNTIF(D$2:D521,D521)</f>
        <v>1</v>
      </c>
    </row>
    <row r="522" spans="1:11">
      <c r="A522" s="12">
        <v>45398</v>
      </c>
      <c r="B522" s="16" t="s">
        <v>113</v>
      </c>
      <c r="C522" s="1" t="s">
        <v>3986</v>
      </c>
      <c r="D522" s="8">
        <v>1376407</v>
      </c>
      <c r="E522" s="8" t="s">
        <v>3987</v>
      </c>
      <c r="F522" s="8">
        <v>36</v>
      </c>
      <c r="G522" s="9">
        <v>56</v>
      </c>
      <c r="H522" s="1">
        <v>20</v>
      </c>
      <c r="I522" s="8">
        <v>94.8</v>
      </c>
      <c r="J522" s="9" t="s">
        <v>5</v>
      </c>
      <c r="K522" s="9">
        <f>COUNTIF(D$2:D522,D522)</f>
        <v>1</v>
      </c>
    </row>
    <row r="523" spans="1:11">
      <c r="A523" s="12">
        <v>45398</v>
      </c>
      <c r="B523" s="16" t="s">
        <v>113</v>
      </c>
      <c r="C523" s="1" t="s">
        <v>3945</v>
      </c>
      <c r="D523" s="8">
        <v>5778292</v>
      </c>
      <c r="E523" s="8" t="s">
        <v>3946</v>
      </c>
      <c r="F523" s="8">
        <v>6</v>
      </c>
      <c r="G523" s="9">
        <v>4</v>
      </c>
      <c r="H523" s="1" t="s">
        <v>90</v>
      </c>
      <c r="I523" s="8" t="s">
        <v>3947</v>
      </c>
      <c r="J523" s="9" t="s">
        <v>5</v>
      </c>
      <c r="K523" s="9">
        <f>COUNTIF(D$2:D523,D523)</f>
        <v>1</v>
      </c>
    </row>
    <row r="524" spans="1:11">
      <c r="A524" s="12">
        <v>45398</v>
      </c>
      <c r="B524" s="16" t="s">
        <v>113</v>
      </c>
      <c r="C524" s="1" t="s">
        <v>3948</v>
      </c>
      <c r="D524" s="8">
        <v>396201</v>
      </c>
      <c r="E524" s="8" t="s">
        <v>3949</v>
      </c>
      <c r="F524" s="8">
        <v>28</v>
      </c>
      <c r="G524" s="9">
        <v>31</v>
      </c>
      <c r="H524" s="1">
        <v>3</v>
      </c>
      <c r="I524" s="8">
        <v>4.95</v>
      </c>
      <c r="J524" s="9" t="s">
        <v>5</v>
      </c>
      <c r="K524" s="9">
        <f>COUNTIF(D$2:D524,D524)</f>
        <v>1</v>
      </c>
    </row>
    <row r="525" spans="1:11">
      <c r="A525" s="12">
        <v>45398</v>
      </c>
      <c r="B525" s="16" t="s">
        <v>113</v>
      </c>
      <c r="C525" s="1" t="s">
        <v>3953</v>
      </c>
      <c r="D525" s="8">
        <v>791378</v>
      </c>
      <c r="E525" s="8" t="s">
        <v>3954</v>
      </c>
      <c r="F525" s="8">
        <v>5</v>
      </c>
      <c r="G525" s="9">
        <v>10</v>
      </c>
      <c r="H525" s="1">
        <v>5</v>
      </c>
      <c r="I525" s="8">
        <v>94.59</v>
      </c>
      <c r="J525" s="9" t="s">
        <v>7</v>
      </c>
      <c r="K525" s="9">
        <f>COUNTIF(D$2:D525,D525)</f>
        <v>1</v>
      </c>
    </row>
    <row r="526" spans="1:11">
      <c r="A526" s="12">
        <v>45398</v>
      </c>
      <c r="B526" s="16" t="s">
        <v>113</v>
      </c>
      <c r="C526" s="1" t="s">
        <v>3960</v>
      </c>
      <c r="D526" s="8">
        <v>576081</v>
      </c>
      <c r="E526" s="8" t="s">
        <v>3961</v>
      </c>
      <c r="F526" s="8">
        <v>153</v>
      </c>
      <c r="G526" s="9">
        <v>159</v>
      </c>
      <c r="H526" s="1">
        <v>6</v>
      </c>
      <c r="I526" s="8">
        <v>191.04</v>
      </c>
      <c r="J526" s="9" t="s">
        <v>7</v>
      </c>
      <c r="K526" s="9">
        <f>COUNTIF(D$2:D526,D526)</f>
        <v>1</v>
      </c>
    </row>
    <row r="527" spans="1:11">
      <c r="A527" s="12">
        <v>45398</v>
      </c>
      <c r="B527" s="16" t="s">
        <v>113</v>
      </c>
      <c r="C527" s="1" t="s">
        <v>2123</v>
      </c>
      <c r="D527" s="8">
        <v>8582768</v>
      </c>
      <c r="E527" s="8" t="s">
        <v>2124</v>
      </c>
      <c r="F527" s="8">
        <v>19</v>
      </c>
      <c r="G527" s="9">
        <v>24</v>
      </c>
      <c r="H527" s="1">
        <v>5</v>
      </c>
      <c r="I527" s="8">
        <v>165.3</v>
      </c>
      <c r="J527" s="9" t="s">
        <v>5</v>
      </c>
      <c r="K527" s="9">
        <f>COUNTIF(D$2:D527,D527)</f>
        <v>1</v>
      </c>
    </row>
    <row r="528" spans="1:11">
      <c r="A528" s="12">
        <v>45398</v>
      </c>
      <c r="B528" s="16" t="s">
        <v>64</v>
      </c>
      <c r="C528" s="1" t="s">
        <v>4010</v>
      </c>
      <c r="D528" s="8">
        <v>621200</v>
      </c>
      <c r="E528" s="8" t="s">
        <v>4011</v>
      </c>
      <c r="F528" s="8">
        <v>107</v>
      </c>
      <c r="G528" s="9">
        <v>106</v>
      </c>
      <c r="H528" s="1" t="s">
        <v>999</v>
      </c>
      <c r="I528" s="8" t="s">
        <v>4012</v>
      </c>
      <c r="J528" s="9" t="s">
        <v>5</v>
      </c>
      <c r="K528" s="9">
        <f>COUNTIF(D$2:D528,D528)</f>
        <v>1</v>
      </c>
    </row>
    <row r="529" spans="1:11">
      <c r="A529" s="12">
        <v>45398</v>
      </c>
      <c r="B529" s="16" t="s">
        <v>64</v>
      </c>
      <c r="C529" s="1" t="s">
        <v>4014</v>
      </c>
      <c r="D529" s="8">
        <v>313395</v>
      </c>
      <c r="E529" s="8" t="s">
        <v>4015</v>
      </c>
      <c r="F529" s="8">
        <v>195</v>
      </c>
      <c r="G529" s="9">
        <v>168</v>
      </c>
      <c r="H529" s="1" t="s">
        <v>4016</v>
      </c>
      <c r="I529" s="8" t="s">
        <v>4017</v>
      </c>
      <c r="J529" s="9" t="s">
        <v>5</v>
      </c>
      <c r="K529" s="9">
        <f>COUNTIF(D$2:D529,D529)</f>
        <v>1</v>
      </c>
    </row>
    <row r="530" spans="1:11">
      <c r="A530" s="12">
        <v>45398</v>
      </c>
      <c r="B530" s="16" t="s">
        <v>64</v>
      </c>
      <c r="C530" s="1" t="s">
        <v>4018</v>
      </c>
      <c r="D530" s="8">
        <v>6700426</v>
      </c>
      <c r="E530" s="8" t="s">
        <v>4019</v>
      </c>
      <c r="F530" s="8">
        <v>81</v>
      </c>
      <c r="G530" s="9">
        <v>79</v>
      </c>
      <c r="H530" s="1" t="s">
        <v>1014</v>
      </c>
      <c r="I530" s="8" t="s">
        <v>4020</v>
      </c>
      <c r="J530" s="9" t="s">
        <v>5</v>
      </c>
      <c r="K530" s="9">
        <f>COUNTIF(D$2:D530,D530)</f>
        <v>1</v>
      </c>
    </row>
    <row r="531" spans="1:11">
      <c r="A531" s="12">
        <v>45399</v>
      </c>
      <c r="B531" s="16" t="s">
        <v>113</v>
      </c>
      <c r="C531" s="1" t="s">
        <v>4099</v>
      </c>
      <c r="D531" s="8">
        <v>344347</v>
      </c>
      <c r="E531" s="8" t="s">
        <v>4100</v>
      </c>
      <c r="F531" s="8">
        <v>31</v>
      </c>
      <c r="G531" s="9">
        <v>26</v>
      </c>
      <c r="H531" s="1" t="s">
        <v>86</v>
      </c>
      <c r="I531" s="8" t="s">
        <v>4101</v>
      </c>
      <c r="J531" s="9" t="s">
        <v>5</v>
      </c>
      <c r="K531" s="9">
        <f>COUNTIF(D$2:D531,D531)</f>
        <v>1</v>
      </c>
    </row>
    <row r="532" spans="1:11">
      <c r="A532" s="12">
        <v>45399</v>
      </c>
      <c r="B532" s="16" t="s">
        <v>113</v>
      </c>
      <c r="C532" s="1" t="s">
        <v>4102</v>
      </c>
      <c r="D532" s="8">
        <v>732689</v>
      </c>
      <c r="E532" s="8" t="s">
        <v>4103</v>
      </c>
      <c r="F532" s="8">
        <v>31</v>
      </c>
      <c r="G532" s="9">
        <v>29</v>
      </c>
      <c r="H532" s="1" t="s">
        <v>90</v>
      </c>
      <c r="I532" s="8" t="s">
        <v>4104</v>
      </c>
      <c r="J532" s="9" t="s">
        <v>5</v>
      </c>
      <c r="K532" s="9">
        <f>COUNTIF(D$2:D532,D532)</f>
        <v>1</v>
      </c>
    </row>
    <row r="533" spans="1:11">
      <c r="A533" s="12">
        <v>45399</v>
      </c>
      <c r="B533" s="16" t="s">
        <v>113</v>
      </c>
      <c r="C533" s="1" t="s">
        <v>4105</v>
      </c>
      <c r="D533" s="8">
        <v>1394974</v>
      </c>
      <c r="E533" s="8" t="s">
        <v>4106</v>
      </c>
      <c r="F533" s="8">
        <v>45</v>
      </c>
      <c r="G533" s="9">
        <v>33</v>
      </c>
      <c r="H533" s="1" t="s">
        <v>622</v>
      </c>
      <c r="I533" s="8" t="s">
        <v>4107</v>
      </c>
      <c r="J533" s="9" t="s">
        <v>5</v>
      </c>
      <c r="K533" s="9">
        <f>COUNTIF(D$2:D533,D533)</f>
        <v>1</v>
      </c>
    </row>
    <row r="534" spans="1:11">
      <c r="A534" s="12">
        <v>45399</v>
      </c>
      <c r="B534" s="16" t="s">
        <v>113</v>
      </c>
      <c r="C534" s="1" t="s">
        <v>4117</v>
      </c>
      <c r="D534" s="8">
        <v>527664</v>
      </c>
      <c r="E534" s="8" t="s">
        <v>4074</v>
      </c>
      <c r="F534" s="8">
        <v>3</v>
      </c>
      <c r="G534" s="9">
        <v>4</v>
      </c>
      <c r="H534" s="1">
        <v>1</v>
      </c>
      <c r="I534" s="8">
        <v>52.74</v>
      </c>
      <c r="J534" s="9" t="s">
        <v>5</v>
      </c>
      <c r="K534" s="9">
        <f>COUNTIF(D$2:D534,D534)</f>
        <v>1</v>
      </c>
    </row>
    <row r="535" spans="1:11">
      <c r="A535" s="12">
        <v>45399</v>
      </c>
      <c r="B535" s="16" t="s">
        <v>113</v>
      </c>
      <c r="C535" s="1" t="s">
        <v>4125</v>
      </c>
      <c r="D535" s="8">
        <v>405200</v>
      </c>
      <c r="E535" s="8" t="s">
        <v>4126</v>
      </c>
      <c r="F535" s="8">
        <v>0</v>
      </c>
      <c r="G535" s="9">
        <v>3</v>
      </c>
      <c r="H535" s="1">
        <v>3</v>
      </c>
      <c r="I535" s="8">
        <v>130.32</v>
      </c>
      <c r="J535" s="9" t="s">
        <v>5</v>
      </c>
      <c r="K535" s="9">
        <f>COUNTIF(D$2:D535,D535)</f>
        <v>1</v>
      </c>
    </row>
    <row r="536" spans="1:11">
      <c r="A536" s="12">
        <v>45399</v>
      </c>
      <c r="B536" s="16" t="s">
        <v>113</v>
      </c>
      <c r="C536" s="1" t="s">
        <v>3952</v>
      </c>
      <c r="D536" s="8">
        <v>411851</v>
      </c>
      <c r="E536" s="8" t="s">
        <v>3902</v>
      </c>
      <c r="F536" s="8">
        <v>1</v>
      </c>
      <c r="G536" s="9">
        <v>2</v>
      </c>
      <c r="H536" s="1">
        <v>1</v>
      </c>
      <c r="I536" s="8">
        <v>19.91</v>
      </c>
      <c r="J536" s="9" t="s">
        <v>5</v>
      </c>
      <c r="K536" s="9">
        <f>COUNTIF(D$2:D536,D536)</f>
        <v>1</v>
      </c>
    </row>
    <row r="537" spans="1:11">
      <c r="A537" s="12">
        <v>45398</v>
      </c>
      <c r="B537" s="16" t="s">
        <v>113</v>
      </c>
      <c r="C537" s="1" t="s">
        <v>4073</v>
      </c>
      <c r="D537" s="8">
        <v>527664</v>
      </c>
      <c r="E537" s="8" t="s">
        <v>4074</v>
      </c>
      <c r="F537" s="8">
        <v>2</v>
      </c>
      <c r="G537" s="9">
        <v>0</v>
      </c>
      <c r="H537" s="1" t="s">
        <v>90</v>
      </c>
      <c r="I537" s="8" t="s">
        <v>4075</v>
      </c>
      <c r="J537" s="9" t="s">
        <v>5</v>
      </c>
      <c r="K537" s="9">
        <f>COUNTIF(D$2:D537,D537)</f>
        <v>2</v>
      </c>
    </row>
    <row r="538" spans="1:11">
      <c r="A538" s="12">
        <v>45398</v>
      </c>
      <c r="B538" s="16" t="s">
        <v>113</v>
      </c>
      <c r="C538" s="1" t="s">
        <v>4094</v>
      </c>
      <c r="D538" s="8">
        <v>898341</v>
      </c>
      <c r="E538" s="8" t="s">
        <v>2476</v>
      </c>
      <c r="F538" s="8">
        <v>62</v>
      </c>
      <c r="G538" s="9">
        <v>72</v>
      </c>
      <c r="H538" s="1">
        <v>10</v>
      </c>
      <c r="I538" s="8">
        <v>212</v>
      </c>
      <c r="J538" s="9" t="s">
        <v>5</v>
      </c>
      <c r="K538" s="9">
        <f>COUNTIF(D$2:D538,D538)</f>
        <v>1</v>
      </c>
    </row>
    <row r="539" spans="1:11">
      <c r="A539" s="12">
        <v>45399</v>
      </c>
      <c r="B539" s="16" t="s">
        <v>113</v>
      </c>
      <c r="C539" s="1" t="s">
        <v>4187</v>
      </c>
      <c r="D539" s="8">
        <v>122996</v>
      </c>
      <c r="E539" s="8" t="s">
        <v>4188</v>
      </c>
      <c r="F539" s="8">
        <v>50</v>
      </c>
      <c r="G539" s="9">
        <v>59</v>
      </c>
      <c r="H539" s="1">
        <v>9</v>
      </c>
      <c r="I539" s="8">
        <v>167.4</v>
      </c>
      <c r="J539" s="9" t="s">
        <v>5</v>
      </c>
      <c r="K539" s="9">
        <f>COUNTIF(D$2:D539,D539)</f>
        <v>1</v>
      </c>
    </row>
    <row r="540" spans="1:11">
      <c r="A540" s="12">
        <v>45399</v>
      </c>
      <c r="B540" s="16" t="s">
        <v>113</v>
      </c>
      <c r="C540" s="1" t="s">
        <v>4189</v>
      </c>
      <c r="D540" s="8">
        <v>822998</v>
      </c>
      <c r="E540" s="8" t="s">
        <v>4190</v>
      </c>
      <c r="F540" s="8">
        <v>5</v>
      </c>
      <c r="G540" s="9">
        <v>4</v>
      </c>
      <c r="H540" s="1" t="s">
        <v>79</v>
      </c>
      <c r="I540" s="8" t="s">
        <v>4023</v>
      </c>
      <c r="J540" s="9" t="s">
        <v>9</v>
      </c>
      <c r="K540" s="9">
        <f>COUNTIF(D$2:D540,D540)</f>
        <v>1</v>
      </c>
    </row>
    <row r="541" spans="1:11">
      <c r="A541" s="12">
        <v>45399</v>
      </c>
      <c r="B541" s="16" t="s">
        <v>113</v>
      </c>
      <c r="C541" s="1" t="s">
        <v>4198</v>
      </c>
      <c r="D541" s="8">
        <v>9320829</v>
      </c>
      <c r="E541" s="8" t="s">
        <v>4199</v>
      </c>
      <c r="F541" s="8">
        <v>0</v>
      </c>
      <c r="G541" s="9">
        <v>1</v>
      </c>
      <c r="H541" s="1">
        <v>1</v>
      </c>
      <c r="I541" s="8">
        <v>23.52</v>
      </c>
      <c r="J541" s="9" t="s">
        <v>5</v>
      </c>
      <c r="K541" s="9">
        <f>COUNTIF(D$2:D541,D541)</f>
        <v>1</v>
      </c>
    </row>
    <row r="542" spans="1:11">
      <c r="A542" s="12">
        <v>45399</v>
      </c>
      <c r="B542" s="16" t="s">
        <v>113</v>
      </c>
      <c r="C542" s="1" t="s">
        <v>4207</v>
      </c>
      <c r="D542" s="8">
        <v>478123</v>
      </c>
      <c r="E542" s="8" t="s">
        <v>4208</v>
      </c>
      <c r="F542" s="8">
        <v>17</v>
      </c>
      <c r="G542" s="9">
        <v>18</v>
      </c>
      <c r="H542" s="1">
        <v>1</v>
      </c>
      <c r="I542" s="8">
        <v>4.45</v>
      </c>
      <c r="J542" s="9" t="s">
        <v>5</v>
      </c>
      <c r="K542" s="9">
        <f>COUNTIF(D$2:D542,D542)</f>
        <v>1</v>
      </c>
    </row>
    <row r="543" spans="1:11">
      <c r="A543" s="12">
        <v>45399</v>
      </c>
      <c r="B543" s="16" t="s">
        <v>113</v>
      </c>
      <c r="C543" s="1" t="s">
        <v>4233</v>
      </c>
      <c r="D543" s="8">
        <v>260225</v>
      </c>
      <c r="E543" s="8" t="s">
        <v>4234</v>
      </c>
      <c r="F543" s="8">
        <v>8</v>
      </c>
      <c r="G543" s="9">
        <v>7</v>
      </c>
      <c r="H543" s="1" t="s">
        <v>79</v>
      </c>
      <c r="I543" s="8" t="s">
        <v>4235</v>
      </c>
      <c r="J543" s="9" t="s">
        <v>5</v>
      </c>
      <c r="K543" s="9">
        <f>COUNTIF(D$2:D543,D543)</f>
        <v>1</v>
      </c>
    </row>
    <row r="544" spans="1:11">
      <c r="A544" s="12">
        <v>45399</v>
      </c>
      <c r="B544" s="16" t="s">
        <v>113</v>
      </c>
      <c r="C544" s="1" t="s">
        <v>4270</v>
      </c>
      <c r="D544" s="8">
        <v>346471</v>
      </c>
      <c r="E544" s="8" t="s">
        <v>4232</v>
      </c>
      <c r="F544" s="8">
        <v>38</v>
      </c>
      <c r="G544" s="9">
        <v>40</v>
      </c>
      <c r="H544" s="1">
        <v>2</v>
      </c>
      <c r="I544" s="8">
        <v>72.709999999999994</v>
      </c>
      <c r="J544" s="9" t="s">
        <v>5</v>
      </c>
      <c r="K544" s="9">
        <f>COUNTIF(D$2:D544,D544)</f>
        <v>1</v>
      </c>
    </row>
    <row r="545" spans="1:11">
      <c r="A545" s="12">
        <v>45400</v>
      </c>
      <c r="B545" s="16" t="s">
        <v>113</v>
      </c>
      <c r="C545" s="1" t="s">
        <v>4240</v>
      </c>
      <c r="D545" s="8">
        <v>603198</v>
      </c>
      <c r="E545" s="8" t="s">
        <v>4241</v>
      </c>
      <c r="F545" s="8">
        <v>14</v>
      </c>
      <c r="G545" s="9">
        <v>16</v>
      </c>
      <c r="H545" s="1">
        <v>2</v>
      </c>
      <c r="I545" s="8">
        <v>52</v>
      </c>
      <c r="J545" s="9" t="s">
        <v>5</v>
      </c>
      <c r="K545" s="9">
        <f>COUNTIF(D$2:D545,D545)</f>
        <v>1</v>
      </c>
    </row>
    <row r="546" spans="1:11">
      <c r="A546" s="12">
        <v>45400</v>
      </c>
      <c r="B546" s="16" t="s">
        <v>64</v>
      </c>
      <c r="C546" s="1" t="s">
        <v>4298</v>
      </c>
      <c r="D546" s="8">
        <v>365794</v>
      </c>
      <c r="E546" s="8" t="s">
        <v>4299</v>
      </c>
      <c r="F546" s="8">
        <v>72</v>
      </c>
      <c r="G546" s="9">
        <v>75</v>
      </c>
      <c r="H546" s="1">
        <v>3</v>
      </c>
      <c r="I546" s="8">
        <v>16.920000000000002</v>
      </c>
      <c r="J546" s="9" t="s">
        <v>5</v>
      </c>
      <c r="K546" s="9">
        <f>COUNTIF(D$2:D546,D546)</f>
        <v>1</v>
      </c>
    </row>
    <row r="547" spans="1:11">
      <c r="A547" s="12">
        <v>45400</v>
      </c>
      <c r="B547" s="16" t="s">
        <v>64</v>
      </c>
      <c r="C547" s="1" t="s">
        <v>4303</v>
      </c>
      <c r="D547" s="8">
        <v>9843719</v>
      </c>
      <c r="E547" s="8" t="s">
        <v>4304</v>
      </c>
      <c r="F547" s="8">
        <v>185</v>
      </c>
      <c r="G547" s="9">
        <v>182</v>
      </c>
      <c r="H547" s="1" t="s">
        <v>71</v>
      </c>
      <c r="I547" s="8" t="s">
        <v>1174</v>
      </c>
      <c r="J547" s="9" t="s">
        <v>5</v>
      </c>
      <c r="K547" s="9">
        <f>COUNTIF(D$2:D547,D547)</f>
        <v>1</v>
      </c>
    </row>
    <row r="548" spans="1:11">
      <c r="A548" s="12">
        <v>45400</v>
      </c>
      <c r="B548" s="16" t="s">
        <v>64</v>
      </c>
      <c r="C548" s="1" t="s">
        <v>4309</v>
      </c>
      <c r="D548" s="8">
        <v>473755</v>
      </c>
      <c r="E548" s="8" t="s">
        <v>4310</v>
      </c>
      <c r="F548" s="8">
        <v>152</v>
      </c>
      <c r="G548" s="9">
        <v>146</v>
      </c>
      <c r="H548" s="1" t="s">
        <v>126</v>
      </c>
      <c r="I548" s="8" t="s">
        <v>4311</v>
      </c>
      <c r="J548" s="9" t="s">
        <v>5</v>
      </c>
      <c r="K548" s="9">
        <f>COUNTIF(D$2:D548,D548)</f>
        <v>1</v>
      </c>
    </row>
    <row r="549" spans="1:11">
      <c r="A549" s="12">
        <v>45400</v>
      </c>
      <c r="B549" s="16" t="s">
        <v>64</v>
      </c>
      <c r="C549" s="1" t="s">
        <v>4312</v>
      </c>
      <c r="D549" s="8">
        <v>809939</v>
      </c>
      <c r="E549" s="8" t="s">
        <v>4313</v>
      </c>
      <c r="F549" s="8">
        <v>217</v>
      </c>
      <c r="G549" s="9">
        <v>216</v>
      </c>
      <c r="H549" s="1" t="s">
        <v>79</v>
      </c>
      <c r="I549" s="8" t="s">
        <v>4314</v>
      </c>
      <c r="J549" s="9" t="s">
        <v>5</v>
      </c>
      <c r="K549" s="9">
        <f>COUNTIF(D$2:D549,D549)</f>
        <v>1</v>
      </c>
    </row>
    <row r="550" spans="1:11">
      <c r="A550" s="12">
        <v>45400</v>
      </c>
      <c r="B550" s="16" t="s">
        <v>113</v>
      </c>
      <c r="C550" s="1" t="s">
        <v>4413</v>
      </c>
      <c r="D550" s="8">
        <v>1751482</v>
      </c>
      <c r="E550" s="8" t="s">
        <v>4414</v>
      </c>
      <c r="F550" s="8">
        <v>15</v>
      </c>
      <c r="G550" s="9">
        <v>13</v>
      </c>
      <c r="H550" s="1" t="s">
        <v>90</v>
      </c>
      <c r="I550" s="8" t="s">
        <v>4415</v>
      </c>
      <c r="J550" s="9" t="s">
        <v>7</v>
      </c>
      <c r="K550" s="9">
        <f>COUNTIF(D$2:D550,D550)</f>
        <v>1</v>
      </c>
    </row>
    <row r="551" spans="1:11">
      <c r="A551" s="12">
        <v>45400</v>
      </c>
      <c r="B551" s="16" t="s">
        <v>113</v>
      </c>
      <c r="C551" s="1" t="s">
        <v>977</v>
      </c>
      <c r="D551" s="8">
        <v>320249</v>
      </c>
      <c r="E551" s="8" t="s">
        <v>4475</v>
      </c>
      <c r="F551" s="8">
        <v>7</v>
      </c>
      <c r="G551" s="9">
        <v>8</v>
      </c>
      <c r="H551" s="1">
        <v>1</v>
      </c>
      <c r="I551" s="8">
        <v>57.29</v>
      </c>
      <c r="J551" s="9" t="s">
        <v>7</v>
      </c>
      <c r="K551" s="9">
        <f>COUNTIF(D$2:D551,D551)</f>
        <v>1</v>
      </c>
    </row>
    <row r="552" spans="1:11">
      <c r="A552" s="12">
        <v>45400</v>
      </c>
      <c r="B552" s="16" t="s">
        <v>113</v>
      </c>
      <c r="C552" s="1" t="s">
        <v>4476</v>
      </c>
      <c r="D552" s="8">
        <v>3241894</v>
      </c>
      <c r="E552" s="8" t="s">
        <v>4477</v>
      </c>
      <c r="F552" s="8">
        <v>0</v>
      </c>
      <c r="G552" s="9">
        <v>1</v>
      </c>
      <c r="H552" s="1">
        <v>1</v>
      </c>
      <c r="I552" s="8">
        <v>6.16</v>
      </c>
      <c r="J552" s="9" t="s">
        <v>7</v>
      </c>
      <c r="K552" s="9">
        <f>COUNTIF(D$2:D552,D552)</f>
        <v>1</v>
      </c>
    </row>
    <row r="553" spans="1:11">
      <c r="A553" s="12">
        <v>45400</v>
      </c>
      <c r="B553" s="16" t="s">
        <v>113</v>
      </c>
      <c r="C553" s="1" t="s">
        <v>4478</v>
      </c>
      <c r="D553" s="8">
        <v>5892874</v>
      </c>
      <c r="E553" s="8" t="s">
        <v>4479</v>
      </c>
      <c r="F553" s="8">
        <v>0</v>
      </c>
      <c r="G553" s="9">
        <v>30</v>
      </c>
      <c r="H553" s="1">
        <v>30</v>
      </c>
      <c r="I553" s="8">
        <v>106.8</v>
      </c>
      <c r="J553" s="9" t="s">
        <v>5</v>
      </c>
      <c r="K553" s="9">
        <f>COUNTIF(D$2:D553,D553)</f>
        <v>1</v>
      </c>
    </row>
    <row r="554" spans="1:11">
      <c r="A554" s="12">
        <v>45400</v>
      </c>
      <c r="B554" s="16" t="s">
        <v>113</v>
      </c>
      <c r="C554" s="1" t="s">
        <v>4481</v>
      </c>
      <c r="D554" s="8">
        <v>463149</v>
      </c>
      <c r="E554" s="8" t="s">
        <v>4482</v>
      </c>
      <c r="F554" s="8">
        <v>1</v>
      </c>
      <c r="G554" s="9">
        <v>0</v>
      </c>
      <c r="H554" s="1" t="s">
        <v>79</v>
      </c>
      <c r="I554" s="8" t="s">
        <v>4483</v>
      </c>
      <c r="J554" s="9" t="s">
        <v>5</v>
      </c>
      <c r="K554" s="9">
        <f>COUNTIF(D$2:D554,D554)</f>
        <v>1</v>
      </c>
    </row>
    <row r="555" spans="1:11">
      <c r="A555" s="12">
        <v>45400</v>
      </c>
      <c r="B555" s="16" t="s">
        <v>113</v>
      </c>
      <c r="C555" s="1" t="s">
        <v>4484</v>
      </c>
      <c r="D555" s="8">
        <v>5241587</v>
      </c>
      <c r="E555" s="8" t="s">
        <v>4485</v>
      </c>
      <c r="F555" s="8">
        <v>3</v>
      </c>
      <c r="G555" s="9">
        <v>4</v>
      </c>
      <c r="H555" s="1">
        <v>1</v>
      </c>
      <c r="I555" s="8">
        <v>9.06</v>
      </c>
      <c r="J555" s="9" t="s">
        <v>5</v>
      </c>
      <c r="K555" s="9">
        <f>COUNTIF(D$2:D555,D555)</f>
        <v>1</v>
      </c>
    </row>
    <row r="556" spans="1:11">
      <c r="A556" s="12">
        <v>45400</v>
      </c>
      <c r="B556" s="16" t="s">
        <v>113</v>
      </c>
      <c r="C556" s="1" t="s">
        <v>4486</v>
      </c>
      <c r="D556" s="8">
        <v>2304045</v>
      </c>
      <c r="E556" s="8" t="s">
        <v>4487</v>
      </c>
      <c r="F556" s="8">
        <v>3</v>
      </c>
      <c r="G556" s="9">
        <v>8</v>
      </c>
      <c r="H556" s="1">
        <v>5</v>
      </c>
      <c r="I556" s="8">
        <v>1.7</v>
      </c>
      <c r="J556" s="8" t="s">
        <v>49</v>
      </c>
      <c r="K556" s="9">
        <f>COUNTIF(D$2:D556,D556)</f>
        <v>1</v>
      </c>
    </row>
    <row r="557" spans="1:11">
      <c r="A557" s="12">
        <v>45400</v>
      </c>
      <c r="B557" s="16" t="s">
        <v>113</v>
      </c>
      <c r="C557" s="1" t="s">
        <v>4488</v>
      </c>
      <c r="D557" s="8">
        <v>753820</v>
      </c>
      <c r="E557" s="8" t="s">
        <v>4489</v>
      </c>
      <c r="F557" s="8">
        <v>7</v>
      </c>
      <c r="G557" s="9">
        <v>8</v>
      </c>
      <c r="H557" s="1">
        <v>1</v>
      </c>
      <c r="I557" s="8">
        <v>115.99</v>
      </c>
      <c r="J557" s="9" t="s">
        <v>7</v>
      </c>
      <c r="K557" s="9">
        <f>COUNTIF(D$2:D557,D557)</f>
        <v>1</v>
      </c>
    </row>
    <row r="558" spans="1:11">
      <c r="A558" s="12">
        <v>45400</v>
      </c>
      <c r="B558" s="16" t="s">
        <v>113</v>
      </c>
      <c r="C558" s="1" t="s">
        <v>4490</v>
      </c>
      <c r="D558" s="8">
        <v>769345</v>
      </c>
      <c r="E558" s="8" t="s">
        <v>4491</v>
      </c>
      <c r="F558" s="8">
        <v>7</v>
      </c>
      <c r="G558" s="9">
        <v>2</v>
      </c>
      <c r="H558" s="1" t="s">
        <v>4492</v>
      </c>
      <c r="I558" s="8" t="s">
        <v>4493</v>
      </c>
      <c r="J558" s="9" t="s">
        <v>5</v>
      </c>
      <c r="K558" s="9">
        <f>COUNTIF(D$2:D558,D558)</f>
        <v>1</v>
      </c>
    </row>
    <row r="559" spans="1:11">
      <c r="A559" s="12">
        <v>45400</v>
      </c>
      <c r="B559" s="16" t="s">
        <v>113</v>
      </c>
      <c r="C559" s="1" t="s">
        <v>4494</v>
      </c>
      <c r="D559" s="8">
        <v>221784</v>
      </c>
      <c r="E559" s="8" t="s">
        <v>4495</v>
      </c>
      <c r="F559" s="8">
        <v>7</v>
      </c>
      <c r="G559" s="9">
        <v>6</v>
      </c>
      <c r="H559" s="1" t="s">
        <v>1729</v>
      </c>
      <c r="I559" s="8" t="s">
        <v>4496</v>
      </c>
      <c r="J559" s="9" t="s">
        <v>5</v>
      </c>
      <c r="K559" s="9">
        <f>COUNTIF(D$2:D559,D559)</f>
        <v>1</v>
      </c>
    </row>
    <row r="560" spans="1:11">
      <c r="A560" s="12">
        <v>45400</v>
      </c>
      <c r="B560" s="16" t="s">
        <v>113</v>
      </c>
      <c r="C560" s="1" t="s">
        <v>4502</v>
      </c>
      <c r="D560" s="8">
        <v>692055</v>
      </c>
      <c r="E560" s="8" t="s">
        <v>4503</v>
      </c>
      <c r="F560" s="8">
        <v>4</v>
      </c>
      <c r="G560" s="9">
        <v>2</v>
      </c>
      <c r="H560" s="1" t="s">
        <v>1099</v>
      </c>
      <c r="I560" s="8" t="s">
        <v>4504</v>
      </c>
      <c r="J560" s="9" t="s">
        <v>5</v>
      </c>
      <c r="K560" s="9">
        <f>COUNTIF(D$2:D560,D560)</f>
        <v>1</v>
      </c>
    </row>
    <row r="561" spans="1:11">
      <c r="A561" s="12">
        <v>45400</v>
      </c>
      <c r="B561" s="16" t="s">
        <v>113</v>
      </c>
      <c r="C561" s="1" t="s">
        <v>4507</v>
      </c>
      <c r="D561" s="8">
        <v>511763</v>
      </c>
      <c r="E561" s="8" t="s">
        <v>2147</v>
      </c>
      <c r="F561" s="8">
        <v>4</v>
      </c>
      <c r="G561" s="9">
        <v>47</v>
      </c>
      <c r="H561" s="1">
        <v>43</v>
      </c>
      <c r="I561" s="8">
        <v>3.61</v>
      </c>
      <c r="J561" s="9" t="s">
        <v>5</v>
      </c>
      <c r="K561" s="9">
        <f>COUNTIF(D$2:D561,D561)</f>
        <v>1</v>
      </c>
    </row>
    <row r="562" spans="1:11">
      <c r="A562" s="12">
        <v>45400</v>
      </c>
      <c r="B562" s="16" t="s">
        <v>113</v>
      </c>
      <c r="C562" s="1" t="s">
        <v>4516</v>
      </c>
      <c r="D562" s="8">
        <v>345728</v>
      </c>
      <c r="E562" s="8" t="s">
        <v>4517</v>
      </c>
      <c r="F562" s="8">
        <v>33</v>
      </c>
      <c r="G562" s="9">
        <v>31</v>
      </c>
      <c r="H562" s="1" t="s">
        <v>2360</v>
      </c>
      <c r="I562" s="8" t="s">
        <v>4518</v>
      </c>
      <c r="J562" s="9" t="s">
        <v>5</v>
      </c>
      <c r="K562" s="9">
        <f>COUNTIF(D$2:D562,D562)</f>
        <v>1</v>
      </c>
    </row>
    <row r="563" spans="1:11">
      <c r="A563" s="12">
        <v>45400</v>
      </c>
      <c r="B563" s="16" t="s">
        <v>113</v>
      </c>
      <c r="C563" s="1" t="s">
        <v>4524</v>
      </c>
      <c r="D563" s="8">
        <v>3620512</v>
      </c>
      <c r="E563" s="8" t="s">
        <v>4525</v>
      </c>
      <c r="F563" s="8">
        <v>66</v>
      </c>
      <c r="G563" s="9">
        <v>68</v>
      </c>
      <c r="H563" s="1">
        <v>2</v>
      </c>
      <c r="I563" s="8">
        <v>88.74</v>
      </c>
      <c r="J563" s="9" t="s">
        <v>7</v>
      </c>
      <c r="K563" s="9">
        <f>COUNTIF(D$2:D563,D563)</f>
        <v>1</v>
      </c>
    </row>
    <row r="564" spans="1:11">
      <c r="A564" s="12">
        <v>45400</v>
      </c>
      <c r="B564" s="16" t="s">
        <v>113</v>
      </c>
      <c r="C564" s="1" t="s">
        <v>4436</v>
      </c>
      <c r="D564" s="8">
        <v>157104</v>
      </c>
      <c r="E564" s="8" t="s">
        <v>4437</v>
      </c>
      <c r="F564" s="8">
        <v>52</v>
      </c>
      <c r="G564" s="9">
        <v>54</v>
      </c>
      <c r="H564" s="1">
        <v>2</v>
      </c>
      <c r="I564" s="8">
        <v>94.68</v>
      </c>
      <c r="J564" s="9" t="s">
        <v>5</v>
      </c>
      <c r="K564" s="9">
        <f>COUNTIF(D$2:D564,D564)</f>
        <v>1</v>
      </c>
    </row>
    <row r="565" spans="1:11">
      <c r="A565" s="12">
        <v>45401</v>
      </c>
      <c r="B565" s="16" t="s">
        <v>113</v>
      </c>
      <c r="C565" s="1" t="s">
        <v>4533</v>
      </c>
      <c r="D565" s="8">
        <v>9229982</v>
      </c>
      <c r="E565" s="8" t="s">
        <v>4534</v>
      </c>
      <c r="F565" s="8">
        <v>0</v>
      </c>
      <c r="G565" s="9">
        <v>1</v>
      </c>
      <c r="H565" s="1">
        <v>1</v>
      </c>
      <c r="I565" s="8">
        <v>247.49</v>
      </c>
      <c r="J565" s="9" t="s">
        <v>5</v>
      </c>
      <c r="K565" s="9">
        <f>COUNTIF(D$2:D565,D565)</f>
        <v>1</v>
      </c>
    </row>
    <row r="566" spans="1:11">
      <c r="A566" s="12">
        <v>45401</v>
      </c>
      <c r="B566" s="16" t="s">
        <v>113</v>
      </c>
      <c r="C566" s="1" t="s">
        <v>4535</v>
      </c>
      <c r="D566" s="8">
        <v>500561</v>
      </c>
      <c r="E566" s="8" t="s">
        <v>4536</v>
      </c>
      <c r="F566" s="8">
        <v>6</v>
      </c>
      <c r="G566" s="9">
        <v>4</v>
      </c>
      <c r="H566" s="1" t="s">
        <v>2360</v>
      </c>
      <c r="I566" s="8" t="s">
        <v>4537</v>
      </c>
      <c r="J566" s="8" t="s">
        <v>49</v>
      </c>
      <c r="K566" s="9">
        <f>COUNTIF(D$2:D566,D566)</f>
        <v>1</v>
      </c>
    </row>
    <row r="567" spans="1:11">
      <c r="A567" s="12">
        <v>45401</v>
      </c>
      <c r="B567" s="16" t="s">
        <v>113</v>
      </c>
      <c r="C567" s="1" t="s">
        <v>1043</v>
      </c>
      <c r="D567" s="8">
        <v>979734</v>
      </c>
      <c r="E567" s="8" t="s">
        <v>4538</v>
      </c>
      <c r="F567" s="8">
        <v>1</v>
      </c>
      <c r="G567" s="9">
        <v>2</v>
      </c>
      <c r="H567" s="1">
        <v>1</v>
      </c>
      <c r="I567" s="8">
        <v>64.88</v>
      </c>
      <c r="J567" s="9" t="s">
        <v>7</v>
      </c>
      <c r="K567" s="9">
        <f>COUNTIF(D$2:D567,D567)</f>
        <v>1</v>
      </c>
    </row>
    <row r="568" spans="1:11">
      <c r="A568" s="12">
        <v>45401</v>
      </c>
      <c r="B568" s="16" t="s">
        <v>113</v>
      </c>
      <c r="C568" s="1" t="s">
        <v>4539</v>
      </c>
      <c r="D568" s="8">
        <v>134873</v>
      </c>
      <c r="E568" s="8" t="s">
        <v>4540</v>
      </c>
      <c r="F568" s="8">
        <v>3</v>
      </c>
      <c r="G568" s="9">
        <v>6</v>
      </c>
      <c r="H568" s="1">
        <v>3</v>
      </c>
      <c r="I568" s="8">
        <v>11.04</v>
      </c>
      <c r="J568" s="9" t="s">
        <v>7</v>
      </c>
      <c r="K568" s="9">
        <f>COUNTIF(D$2:D568,D568)</f>
        <v>1</v>
      </c>
    </row>
    <row r="569" spans="1:11">
      <c r="A569" s="12">
        <v>45401</v>
      </c>
      <c r="B569" s="16" t="s">
        <v>113</v>
      </c>
      <c r="C569" s="1" t="s">
        <v>4541</v>
      </c>
      <c r="D569" s="8">
        <v>8570146</v>
      </c>
      <c r="E569" s="8" t="s">
        <v>4542</v>
      </c>
      <c r="F569" s="8">
        <v>5</v>
      </c>
      <c r="G569" s="9">
        <v>4</v>
      </c>
      <c r="H569" s="1" t="s">
        <v>2336</v>
      </c>
      <c r="I569" s="8" t="s">
        <v>4543</v>
      </c>
      <c r="J569" s="9" t="s">
        <v>7</v>
      </c>
      <c r="K569" s="9">
        <f>COUNTIF(D$2:D569,D569)</f>
        <v>1</v>
      </c>
    </row>
    <row r="570" spans="1:11">
      <c r="A570" s="12">
        <v>45401</v>
      </c>
      <c r="B570" s="16" t="s">
        <v>113</v>
      </c>
      <c r="C570" s="1" t="s">
        <v>4544</v>
      </c>
      <c r="D570" s="8">
        <v>145872</v>
      </c>
      <c r="E570" s="8" t="s">
        <v>4545</v>
      </c>
      <c r="F570" s="8">
        <v>0</v>
      </c>
      <c r="G570" s="9">
        <v>1</v>
      </c>
      <c r="H570" s="1">
        <v>1</v>
      </c>
      <c r="I570" s="8">
        <v>119.25</v>
      </c>
      <c r="J570" s="9" t="s">
        <v>7</v>
      </c>
      <c r="K570" s="9">
        <f>COUNTIF(D$2:D570,D570)</f>
        <v>1</v>
      </c>
    </row>
    <row r="571" spans="1:11">
      <c r="A571" s="12">
        <v>45401</v>
      </c>
      <c r="B571" s="16" t="s">
        <v>113</v>
      </c>
      <c r="C571" s="1" t="s">
        <v>4546</v>
      </c>
      <c r="D571" s="8">
        <v>5855773</v>
      </c>
      <c r="E571" s="8" t="s">
        <v>4547</v>
      </c>
      <c r="F571" s="8">
        <v>0</v>
      </c>
      <c r="G571" s="9">
        <v>5</v>
      </c>
      <c r="H571" s="1">
        <v>5</v>
      </c>
      <c r="I571" s="8">
        <v>236.2</v>
      </c>
      <c r="J571" s="9" t="s">
        <v>5</v>
      </c>
      <c r="K571" s="9">
        <f>COUNTIF(D$2:D571,D571)</f>
        <v>1</v>
      </c>
    </row>
    <row r="572" spans="1:11">
      <c r="A572" s="12">
        <v>45401</v>
      </c>
      <c r="B572" s="16" t="s">
        <v>113</v>
      </c>
      <c r="C572" s="1" t="s">
        <v>4550</v>
      </c>
      <c r="D572" s="8">
        <v>634016</v>
      </c>
      <c r="E572" s="8" t="s">
        <v>4551</v>
      </c>
      <c r="F572" s="8">
        <v>0</v>
      </c>
      <c r="G572" s="9">
        <v>5</v>
      </c>
      <c r="H572" s="1">
        <v>5</v>
      </c>
      <c r="I572" s="8">
        <v>54.45</v>
      </c>
      <c r="J572" s="9" t="s">
        <v>5</v>
      </c>
      <c r="K572" s="9">
        <f>COUNTIF(D$2:D572,D572)</f>
        <v>1</v>
      </c>
    </row>
    <row r="573" spans="1:11">
      <c r="A573" s="12">
        <v>45401</v>
      </c>
      <c r="B573" s="16" t="s">
        <v>113</v>
      </c>
      <c r="C573" s="1" t="s">
        <v>4552</v>
      </c>
      <c r="D573" s="8">
        <v>456814</v>
      </c>
      <c r="E573" s="8" t="s">
        <v>4553</v>
      </c>
      <c r="F573" s="8">
        <v>0</v>
      </c>
      <c r="G573" s="9">
        <v>1</v>
      </c>
      <c r="H573" s="1">
        <v>1</v>
      </c>
      <c r="I573" s="8">
        <v>2.57</v>
      </c>
      <c r="J573" s="9" t="s">
        <v>9</v>
      </c>
      <c r="K573" s="9">
        <f>COUNTIF(D$2:D573,D573)</f>
        <v>1</v>
      </c>
    </row>
    <row r="574" spans="1:11">
      <c r="A574" s="12">
        <v>45401</v>
      </c>
      <c r="B574" s="16" t="s">
        <v>113</v>
      </c>
      <c r="C574" s="1" t="s">
        <v>4557</v>
      </c>
      <c r="D574" s="8">
        <v>984419</v>
      </c>
      <c r="E574" s="8" t="s">
        <v>3314</v>
      </c>
      <c r="F574" s="8">
        <v>5</v>
      </c>
      <c r="G574" s="9">
        <v>4</v>
      </c>
      <c r="H574" s="1" t="s">
        <v>2336</v>
      </c>
      <c r="I574" s="8" t="s">
        <v>4558</v>
      </c>
      <c r="J574" s="8" t="s">
        <v>49</v>
      </c>
      <c r="K574" s="9">
        <f>COUNTIF(D$2:D574,D574)</f>
        <v>2</v>
      </c>
    </row>
    <row r="575" spans="1:11">
      <c r="A575" s="12">
        <v>45401</v>
      </c>
      <c r="B575" s="16" t="s">
        <v>113</v>
      </c>
      <c r="C575" s="1" t="s">
        <v>4559</v>
      </c>
      <c r="D575" s="8">
        <v>128337</v>
      </c>
      <c r="E575" s="8" t="s">
        <v>4560</v>
      </c>
      <c r="F575" s="8">
        <v>5</v>
      </c>
      <c r="G575" s="9">
        <v>10</v>
      </c>
      <c r="H575" s="1">
        <v>5</v>
      </c>
      <c r="I575" s="8">
        <v>233.2</v>
      </c>
      <c r="J575" s="9" t="s">
        <v>5</v>
      </c>
      <c r="K575" s="9">
        <f>COUNTIF(D$2:D575,D575)</f>
        <v>1</v>
      </c>
    </row>
    <row r="576" spans="1:11">
      <c r="A576" s="12">
        <v>45401</v>
      </c>
      <c r="B576" s="16" t="s">
        <v>113</v>
      </c>
      <c r="C576" s="1" t="s">
        <v>4561</v>
      </c>
      <c r="D576" s="8">
        <v>979985</v>
      </c>
      <c r="E576" s="8" t="s">
        <v>4562</v>
      </c>
      <c r="F576" s="8">
        <v>2</v>
      </c>
      <c r="G576" s="9">
        <v>7</v>
      </c>
      <c r="H576" s="1">
        <v>5</v>
      </c>
      <c r="I576" s="8">
        <v>149.6</v>
      </c>
      <c r="J576" s="9" t="s">
        <v>7</v>
      </c>
      <c r="K576" s="9">
        <f>COUNTIF(D$2:D576,D576)</f>
        <v>1</v>
      </c>
    </row>
    <row r="577" spans="1:11">
      <c r="A577" s="12">
        <v>45401</v>
      </c>
      <c r="B577" s="16" t="s">
        <v>113</v>
      </c>
      <c r="C577" s="1" t="s">
        <v>4564</v>
      </c>
      <c r="D577" s="8">
        <v>768100</v>
      </c>
      <c r="E577" s="8" t="s">
        <v>4565</v>
      </c>
      <c r="F577" s="8">
        <v>1</v>
      </c>
      <c r="G577" s="9">
        <v>5</v>
      </c>
      <c r="H577" s="1">
        <v>4</v>
      </c>
      <c r="I577" s="8">
        <v>196.8</v>
      </c>
      <c r="J577" s="9" t="s">
        <v>7</v>
      </c>
      <c r="K577" s="9">
        <f>COUNTIF(D$2:D577,D577)</f>
        <v>1</v>
      </c>
    </row>
    <row r="578" spans="1:11">
      <c r="A578" s="12">
        <v>45401</v>
      </c>
      <c r="B578" s="16" t="s">
        <v>113</v>
      </c>
      <c r="C578" s="1" t="s">
        <v>4566</v>
      </c>
      <c r="D578" s="8">
        <v>957159</v>
      </c>
      <c r="E578" s="8" t="s">
        <v>4567</v>
      </c>
      <c r="F578" s="8">
        <v>3</v>
      </c>
      <c r="G578" s="9">
        <v>4</v>
      </c>
      <c r="H578" s="1">
        <v>1</v>
      </c>
      <c r="I578" s="8">
        <v>28.4</v>
      </c>
      <c r="J578" s="9" t="s">
        <v>7</v>
      </c>
      <c r="K578" s="9">
        <f>COUNTIF(D$2:D578,D578)</f>
        <v>1</v>
      </c>
    </row>
    <row r="579" spans="1:11">
      <c r="A579" s="12">
        <v>45401</v>
      </c>
      <c r="B579" s="16" t="s">
        <v>113</v>
      </c>
      <c r="C579" s="1" t="s">
        <v>4570</v>
      </c>
      <c r="D579" s="8">
        <v>664409</v>
      </c>
      <c r="E579" s="8" t="s">
        <v>4571</v>
      </c>
      <c r="F579" s="8">
        <v>6</v>
      </c>
      <c r="G579" s="9">
        <v>7</v>
      </c>
      <c r="H579" s="1">
        <v>1</v>
      </c>
      <c r="I579" s="8">
        <v>3.11</v>
      </c>
      <c r="J579" s="9" t="s">
        <v>5</v>
      </c>
      <c r="K579" s="9">
        <f>COUNTIF(D$2:D579,D579)</f>
        <v>1</v>
      </c>
    </row>
    <row r="580" spans="1:11">
      <c r="A580" s="12">
        <v>45401</v>
      </c>
      <c r="B580" s="16" t="s">
        <v>113</v>
      </c>
      <c r="C580" s="1" t="s">
        <v>4572</v>
      </c>
      <c r="D580" s="8">
        <v>5450222</v>
      </c>
      <c r="E580" s="8" t="s">
        <v>4573</v>
      </c>
      <c r="F580" s="8">
        <v>5</v>
      </c>
      <c r="G580" s="9">
        <v>6</v>
      </c>
      <c r="H580" s="1">
        <v>1</v>
      </c>
      <c r="I580" s="8">
        <v>68.45</v>
      </c>
      <c r="J580" s="9" t="s">
        <v>5</v>
      </c>
      <c r="K580" s="9">
        <f>COUNTIF(D$2:D580,D580)</f>
        <v>1</v>
      </c>
    </row>
    <row r="581" spans="1:11">
      <c r="A581" s="12">
        <v>45401</v>
      </c>
      <c r="B581" s="16" t="s">
        <v>113</v>
      </c>
      <c r="C581" s="1" t="s">
        <v>4574</v>
      </c>
      <c r="D581" s="8">
        <v>811943</v>
      </c>
      <c r="E581" s="8" t="s">
        <v>4575</v>
      </c>
      <c r="F581" s="8">
        <v>0</v>
      </c>
      <c r="G581" s="9">
        <v>1</v>
      </c>
      <c r="H581" s="1">
        <v>1</v>
      </c>
      <c r="I581" s="8">
        <v>2.56</v>
      </c>
      <c r="J581" s="9" t="s">
        <v>5</v>
      </c>
      <c r="K581" s="9">
        <f>COUNTIF(D$2:D581,D581)</f>
        <v>1</v>
      </c>
    </row>
    <row r="582" spans="1:11">
      <c r="A582" s="12">
        <v>45401</v>
      </c>
      <c r="B582" s="16" t="s">
        <v>113</v>
      </c>
      <c r="C582" s="1" t="s">
        <v>4576</v>
      </c>
      <c r="D582" s="8">
        <v>325238</v>
      </c>
      <c r="E582" s="8" t="s">
        <v>4577</v>
      </c>
      <c r="F582" s="8">
        <v>0</v>
      </c>
      <c r="G582" s="9">
        <v>1</v>
      </c>
      <c r="H582" s="1">
        <v>1</v>
      </c>
      <c r="I582" s="8">
        <v>83.23</v>
      </c>
      <c r="J582" s="9" t="s">
        <v>5</v>
      </c>
      <c r="K582" s="9">
        <f>COUNTIF(D$2:D582,D582)</f>
        <v>1</v>
      </c>
    </row>
    <row r="583" spans="1:11">
      <c r="A583" s="12">
        <v>45401</v>
      </c>
      <c r="B583" s="16" t="s">
        <v>113</v>
      </c>
      <c r="C583" s="1" t="s">
        <v>4578</v>
      </c>
      <c r="D583" s="8">
        <v>190294</v>
      </c>
      <c r="E583" s="8" t="s">
        <v>4579</v>
      </c>
      <c r="F583" s="8">
        <v>0</v>
      </c>
      <c r="G583" s="9">
        <v>3</v>
      </c>
      <c r="H583" s="1">
        <v>3</v>
      </c>
      <c r="I583" s="8">
        <v>88.14</v>
      </c>
      <c r="J583" s="9" t="s">
        <v>7</v>
      </c>
      <c r="K583" s="9">
        <f>COUNTIF(D$2:D583,D583)</f>
        <v>1</v>
      </c>
    </row>
    <row r="584" spans="1:11">
      <c r="A584" s="12">
        <v>45401</v>
      </c>
      <c r="B584" s="16" t="s">
        <v>113</v>
      </c>
      <c r="C584" s="1" t="s">
        <v>4580</v>
      </c>
      <c r="D584" s="8">
        <v>968627</v>
      </c>
      <c r="E584" s="8" t="s">
        <v>4581</v>
      </c>
      <c r="F584" s="8">
        <v>0</v>
      </c>
      <c r="G584" s="9">
        <v>1</v>
      </c>
      <c r="H584" s="1">
        <v>1</v>
      </c>
      <c r="I584" s="8">
        <v>3.08</v>
      </c>
      <c r="J584" s="9" t="s">
        <v>5</v>
      </c>
      <c r="K584" s="9">
        <f>COUNTIF(D$2:D584,D584)</f>
        <v>1</v>
      </c>
    </row>
    <row r="585" spans="1:11">
      <c r="A585" s="12">
        <v>45403</v>
      </c>
      <c r="B585" s="16" t="s">
        <v>64</v>
      </c>
      <c r="C585" s="1" t="s">
        <v>4590</v>
      </c>
      <c r="D585" s="8">
        <v>287454</v>
      </c>
      <c r="E585" s="8" t="s">
        <v>4591</v>
      </c>
      <c r="F585" s="8">
        <v>74</v>
      </c>
      <c r="G585" s="9">
        <v>87</v>
      </c>
      <c r="H585" s="1">
        <v>13</v>
      </c>
      <c r="I585" s="8">
        <v>118.43</v>
      </c>
      <c r="J585" s="9" t="s">
        <v>5</v>
      </c>
      <c r="K585" s="9">
        <f>COUNTIF(D$2:D585,D585)</f>
        <v>1</v>
      </c>
    </row>
    <row r="586" spans="1:11">
      <c r="A586" s="12">
        <v>45403</v>
      </c>
      <c r="B586" s="16" t="s">
        <v>64</v>
      </c>
      <c r="C586" s="1" t="s">
        <v>4596</v>
      </c>
      <c r="D586" s="8">
        <v>458313</v>
      </c>
      <c r="E586" s="8" t="s">
        <v>4597</v>
      </c>
      <c r="F586" s="8">
        <v>55</v>
      </c>
      <c r="G586" s="9">
        <v>54</v>
      </c>
      <c r="H586" s="1" t="s">
        <v>79</v>
      </c>
      <c r="I586" s="8" t="s">
        <v>4598</v>
      </c>
      <c r="J586" s="9" t="s">
        <v>7</v>
      </c>
      <c r="K586" s="9">
        <f>COUNTIF(D$2:D586,D586)</f>
        <v>1</v>
      </c>
    </row>
    <row r="587" spans="1:11">
      <c r="A587" s="12">
        <v>45403</v>
      </c>
      <c r="B587" s="16" t="s">
        <v>64</v>
      </c>
      <c r="C587" s="1" t="s">
        <v>3306</v>
      </c>
      <c r="D587" s="8">
        <v>473576</v>
      </c>
      <c r="E587" s="8" t="s">
        <v>3307</v>
      </c>
      <c r="F587" s="8">
        <v>242</v>
      </c>
      <c r="G587" s="9">
        <v>241</v>
      </c>
      <c r="H587" s="1" t="s">
        <v>79</v>
      </c>
      <c r="I587" s="8" t="s">
        <v>4623</v>
      </c>
      <c r="J587" s="9" t="s">
        <v>5</v>
      </c>
      <c r="K587" s="9">
        <f>COUNTIF(D$2:D587,D587)</f>
        <v>1</v>
      </c>
    </row>
    <row r="588" spans="1:11">
      <c r="A588" s="12">
        <v>45404</v>
      </c>
      <c r="B588" s="16" t="s">
        <v>113</v>
      </c>
      <c r="C588" s="1" t="s">
        <v>4672</v>
      </c>
      <c r="D588" s="8">
        <v>338533</v>
      </c>
      <c r="E588" s="8" t="s">
        <v>4673</v>
      </c>
      <c r="F588" s="8">
        <v>1</v>
      </c>
      <c r="G588" s="9">
        <v>4</v>
      </c>
      <c r="H588" s="1">
        <v>3</v>
      </c>
      <c r="I588" s="8">
        <v>8.85</v>
      </c>
      <c r="J588" s="9" t="s">
        <v>5</v>
      </c>
      <c r="K588" s="9">
        <f>COUNTIF(D$2:D588,D588)</f>
        <v>1</v>
      </c>
    </row>
    <row r="589" spans="1:11">
      <c r="A589" s="12">
        <v>45404</v>
      </c>
      <c r="B589" s="16" t="s">
        <v>113</v>
      </c>
      <c r="C589" s="1" t="s">
        <v>4674</v>
      </c>
      <c r="D589" s="8">
        <v>393770</v>
      </c>
      <c r="E589" s="8" t="s">
        <v>4675</v>
      </c>
      <c r="F589" s="8">
        <v>10</v>
      </c>
      <c r="G589" s="9">
        <v>11</v>
      </c>
      <c r="H589" s="1">
        <v>1</v>
      </c>
      <c r="I589" s="8">
        <v>18.89</v>
      </c>
      <c r="J589" s="9" t="s">
        <v>5</v>
      </c>
      <c r="K589" s="9">
        <f>COUNTIF(D$2:D589,D589)</f>
        <v>1</v>
      </c>
    </row>
    <row r="590" spans="1:11">
      <c r="A590" s="12">
        <v>45404</v>
      </c>
      <c r="B590" s="16" t="s">
        <v>113</v>
      </c>
      <c r="C590" s="1" t="s">
        <v>4678</v>
      </c>
      <c r="D590" s="8">
        <v>275144</v>
      </c>
      <c r="E590" s="8" t="s">
        <v>4679</v>
      </c>
      <c r="F590" s="8">
        <v>9</v>
      </c>
      <c r="G590" s="9">
        <v>5</v>
      </c>
      <c r="H590" s="1" t="s">
        <v>632</v>
      </c>
      <c r="I590" s="8" t="s">
        <v>4680</v>
      </c>
      <c r="J590" s="9" t="s">
        <v>5</v>
      </c>
      <c r="K590" s="9">
        <f>COUNTIF(D$2:D590,D590)</f>
        <v>1</v>
      </c>
    </row>
    <row r="591" spans="1:11">
      <c r="A591" s="12">
        <v>45404</v>
      </c>
      <c r="B591" s="16" t="s">
        <v>113</v>
      </c>
      <c r="C591" s="1" t="s">
        <v>4681</v>
      </c>
      <c r="D591" s="8">
        <v>7956500</v>
      </c>
      <c r="E591" s="8" t="s">
        <v>4682</v>
      </c>
      <c r="F591" s="8">
        <v>3</v>
      </c>
      <c r="G591" s="9">
        <v>14</v>
      </c>
      <c r="H591" s="1">
        <v>11</v>
      </c>
      <c r="I591" s="8">
        <v>116.82</v>
      </c>
      <c r="J591" s="9" t="s">
        <v>5</v>
      </c>
      <c r="K591" s="9">
        <f>COUNTIF(D$2:D591,D591)</f>
        <v>1</v>
      </c>
    </row>
    <row r="592" spans="1:11">
      <c r="A592" s="12">
        <v>45404</v>
      </c>
      <c r="B592" s="16" t="s">
        <v>113</v>
      </c>
      <c r="C592" s="1" t="s">
        <v>4755</v>
      </c>
      <c r="D592" s="8">
        <v>596101</v>
      </c>
      <c r="E592" s="8" t="s">
        <v>4756</v>
      </c>
      <c r="F592" s="8">
        <v>8</v>
      </c>
      <c r="G592" s="9">
        <v>6</v>
      </c>
      <c r="H592" s="1" t="s">
        <v>2360</v>
      </c>
      <c r="I592" s="8" t="s">
        <v>4757</v>
      </c>
      <c r="J592" s="9" t="s">
        <v>5</v>
      </c>
      <c r="K592" s="9">
        <f>COUNTIF(D$2:D592,D592)</f>
        <v>1</v>
      </c>
    </row>
    <row r="593" spans="1:11">
      <c r="A593" s="12">
        <v>45404</v>
      </c>
      <c r="B593" s="16" t="s">
        <v>113</v>
      </c>
      <c r="C593" s="1" t="s">
        <v>4758</v>
      </c>
      <c r="D593" s="8">
        <v>877390</v>
      </c>
      <c r="E593" s="8" t="s">
        <v>4759</v>
      </c>
      <c r="F593" s="8">
        <v>3</v>
      </c>
      <c r="G593" s="9">
        <v>2</v>
      </c>
      <c r="H593" s="1" t="s">
        <v>2336</v>
      </c>
      <c r="I593" s="8" t="s">
        <v>4760</v>
      </c>
      <c r="J593" s="9" t="s">
        <v>5</v>
      </c>
      <c r="K593" s="9">
        <f>COUNTIF(D$2:D593,D593)</f>
        <v>1</v>
      </c>
    </row>
    <row r="594" spans="1:11">
      <c r="A594" s="12">
        <v>45404</v>
      </c>
      <c r="B594" s="16" t="s">
        <v>113</v>
      </c>
      <c r="C594" s="1" t="s">
        <v>4763</v>
      </c>
      <c r="D594" s="8">
        <v>930065</v>
      </c>
      <c r="E594" s="8" t="s">
        <v>4764</v>
      </c>
      <c r="F594" s="8">
        <v>0</v>
      </c>
      <c r="G594" s="9">
        <v>11</v>
      </c>
      <c r="H594" s="1">
        <v>11</v>
      </c>
      <c r="I594" s="8">
        <v>4.18</v>
      </c>
      <c r="J594" s="8" t="s">
        <v>49</v>
      </c>
      <c r="K594" s="9">
        <f>COUNTIF(D$2:D594,D594)</f>
        <v>1</v>
      </c>
    </row>
    <row r="595" spans="1:11">
      <c r="A595" s="12">
        <v>45404</v>
      </c>
      <c r="B595" s="16" t="s">
        <v>113</v>
      </c>
      <c r="C595" s="1" t="s">
        <v>4765</v>
      </c>
      <c r="D595" s="8">
        <v>837389</v>
      </c>
      <c r="E595" s="8" t="s">
        <v>4766</v>
      </c>
      <c r="F595" s="8">
        <v>2</v>
      </c>
      <c r="G595" s="9">
        <v>1</v>
      </c>
      <c r="H595" s="1" t="s">
        <v>2336</v>
      </c>
      <c r="I595" s="8" t="s">
        <v>4767</v>
      </c>
      <c r="J595" s="9" t="s">
        <v>5</v>
      </c>
      <c r="K595" s="9">
        <f>COUNTIF(D$2:D595,D595)</f>
        <v>1</v>
      </c>
    </row>
    <row r="596" spans="1:11">
      <c r="A596" s="12">
        <v>45404</v>
      </c>
      <c r="B596" s="16" t="s">
        <v>113</v>
      </c>
      <c r="C596" s="1" t="s">
        <v>4768</v>
      </c>
      <c r="D596" s="8">
        <v>4353876</v>
      </c>
      <c r="E596" s="8" t="s">
        <v>4769</v>
      </c>
      <c r="F596" s="8">
        <v>2</v>
      </c>
      <c r="G596" s="9">
        <v>1</v>
      </c>
      <c r="H596" s="1" t="s">
        <v>2336</v>
      </c>
      <c r="I596" s="8" t="s">
        <v>4770</v>
      </c>
      <c r="J596" s="9" t="s">
        <v>5</v>
      </c>
      <c r="K596" s="9">
        <f>COUNTIF(D$2:D596,D596)</f>
        <v>1</v>
      </c>
    </row>
    <row r="597" spans="1:11">
      <c r="A597" s="12">
        <v>45404</v>
      </c>
      <c r="B597" s="16" t="s">
        <v>113</v>
      </c>
      <c r="C597" s="1" t="s">
        <v>4711</v>
      </c>
      <c r="D597" s="8">
        <v>426225</v>
      </c>
      <c r="E597" s="8" t="s">
        <v>4712</v>
      </c>
      <c r="F597" s="8">
        <v>414</v>
      </c>
      <c r="G597" s="9">
        <v>410</v>
      </c>
      <c r="H597" s="1" t="s">
        <v>632</v>
      </c>
      <c r="I597" s="8" t="s">
        <v>4713</v>
      </c>
      <c r="J597" s="9" t="s">
        <v>5</v>
      </c>
      <c r="K597" s="9">
        <f>COUNTIF(D$2:D597,D597)</f>
        <v>1</v>
      </c>
    </row>
    <row r="598" spans="1:11">
      <c r="A598" s="12">
        <v>45404</v>
      </c>
      <c r="B598" s="16" t="s">
        <v>113</v>
      </c>
      <c r="C598" s="1" t="s">
        <v>2872</v>
      </c>
      <c r="D598" s="8">
        <v>792404</v>
      </c>
      <c r="E598" s="8" t="s">
        <v>3428</v>
      </c>
      <c r="F598" s="8">
        <v>70</v>
      </c>
      <c r="G598" s="9">
        <v>71</v>
      </c>
      <c r="H598" s="1">
        <v>1</v>
      </c>
      <c r="I598" s="8">
        <v>20.57</v>
      </c>
      <c r="J598" s="9" t="s">
        <v>5</v>
      </c>
      <c r="K598" s="9">
        <f>COUNTIF(D$2:D598,D598)</f>
        <v>1</v>
      </c>
    </row>
    <row r="599" spans="1:11">
      <c r="A599" s="12">
        <v>45404</v>
      </c>
      <c r="B599" s="16" t="s">
        <v>113</v>
      </c>
      <c r="C599" s="1" t="s">
        <v>4831</v>
      </c>
      <c r="D599" s="8">
        <v>596065</v>
      </c>
      <c r="E599" s="8" t="s">
        <v>4832</v>
      </c>
      <c r="F599" s="8">
        <v>2</v>
      </c>
      <c r="G599" s="9">
        <v>3</v>
      </c>
      <c r="H599" s="1">
        <v>1</v>
      </c>
      <c r="I599" s="8">
        <v>7.19</v>
      </c>
      <c r="J599" s="9" t="s">
        <v>5</v>
      </c>
      <c r="K599" s="9">
        <f>COUNTIF(D$2:D599,D599)</f>
        <v>1</v>
      </c>
    </row>
    <row r="600" spans="1:11">
      <c r="A600" s="12">
        <v>45404</v>
      </c>
      <c r="B600" s="16" t="s">
        <v>113</v>
      </c>
      <c r="C600" s="1" t="s">
        <v>4858</v>
      </c>
      <c r="D600" s="8">
        <v>362515</v>
      </c>
      <c r="E600" s="8" t="s">
        <v>4859</v>
      </c>
      <c r="F600" s="8">
        <v>9</v>
      </c>
      <c r="G600" s="9">
        <v>1</v>
      </c>
      <c r="H600" s="1" t="s">
        <v>362</v>
      </c>
      <c r="I600" s="8" t="s">
        <v>2978</v>
      </c>
      <c r="J600" s="8" t="s">
        <v>49</v>
      </c>
      <c r="K600" s="9">
        <f>COUNTIF(D$2:D600,D600)</f>
        <v>1</v>
      </c>
    </row>
    <row r="601" spans="1:11">
      <c r="A601" s="12">
        <v>45404</v>
      </c>
      <c r="B601" s="16" t="s">
        <v>113</v>
      </c>
      <c r="C601" s="1" t="s">
        <v>4882</v>
      </c>
      <c r="D601" s="8">
        <v>9066308</v>
      </c>
      <c r="E601" s="8" t="s">
        <v>4883</v>
      </c>
      <c r="F601" s="8">
        <v>0</v>
      </c>
      <c r="G601" s="9">
        <v>1</v>
      </c>
      <c r="H601" s="1">
        <v>1</v>
      </c>
      <c r="I601" s="8">
        <v>12.19</v>
      </c>
      <c r="J601" s="8" t="s">
        <v>49</v>
      </c>
      <c r="K601" s="9">
        <f>COUNTIF(D$2:D601,D601)</f>
        <v>1</v>
      </c>
    </row>
    <row r="602" spans="1:11">
      <c r="A602" s="12">
        <v>45404</v>
      </c>
      <c r="B602" s="16" t="s">
        <v>113</v>
      </c>
      <c r="C602" s="1" t="s">
        <v>4886</v>
      </c>
      <c r="D602" s="8">
        <v>561743</v>
      </c>
      <c r="E602" s="8" t="s">
        <v>4887</v>
      </c>
      <c r="F602" s="8">
        <v>0</v>
      </c>
      <c r="G602" s="9">
        <v>2</v>
      </c>
      <c r="H602" s="1">
        <v>2</v>
      </c>
      <c r="I602" s="8">
        <v>24.38</v>
      </c>
      <c r="J602" s="8" t="s">
        <v>49</v>
      </c>
      <c r="K602" s="9">
        <f>COUNTIF(D$2:D602,D602)</f>
        <v>1</v>
      </c>
    </row>
    <row r="603" spans="1:11">
      <c r="A603" s="12">
        <v>45404</v>
      </c>
      <c r="B603" s="16" t="s">
        <v>113</v>
      </c>
      <c r="C603" s="1" t="s">
        <v>2959</v>
      </c>
      <c r="D603" s="8">
        <v>7810784</v>
      </c>
      <c r="E603" s="8" t="s">
        <v>4890</v>
      </c>
      <c r="F603" s="8">
        <v>1</v>
      </c>
      <c r="G603" s="9">
        <v>0</v>
      </c>
      <c r="H603" s="1" t="s">
        <v>1729</v>
      </c>
      <c r="I603" s="8" t="s">
        <v>4891</v>
      </c>
      <c r="J603" s="8" t="s">
        <v>49</v>
      </c>
      <c r="K603" s="9">
        <f>COUNTIF(D$2:D603,D603)</f>
        <v>2</v>
      </c>
    </row>
    <row r="604" spans="1:11">
      <c r="A604" s="12">
        <v>45404</v>
      </c>
      <c r="B604" s="16" t="s">
        <v>113</v>
      </c>
      <c r="C604" s="1" t="s">
        <v>2985</v>
      </c>
      <c r="D604" s="8">
        <v>864834</v>
      </c>
      <c r="E604" s="8" t="s">
        <v>4898</v>
      </c>
      <c r="F604" s="8">
        <v>3</v>
      </c>
      <c r="G604" s="9">
        <v>2</v>
      </c>
      <c r="H604" s="1" t="s">
        <v>1729</v>
      </c>
      <c r="I604" s="8" t="s">
        <v>2987</v>
      </c>
      <c r="J604" s="8" t="s">
        <v>49</v>
      </c>
      <c r="K604" s="9">
        <f>COUNTIF(D$2:D604,D604)</f>
        <v>2</v>
      </c>
    </row>
    <row r="605" spans="1:11">
      <c r="A605" s="12">
        <v>45404</v>
      </c>
      <c r="B605" s="16" t="s">
        <v>113</v>
      </c>
      <c r="C605" s="1" t="s">
        <v>2993</v>
      </c>
      <c r="D605" s="8">
        <v>2628047</v>
      </c>
      <c r="E605" s="8" t="s">
        <v>4901</v>
      </c>
      <c r="F605" s="8">
        <v>3</v>
      </c>
      <c r="G605" s="9">
        <v>1</v>
      </c>
      <c r="H605" s="1" t="s">
        <v>90</v>
      </c>
      <c r="I605" s="8" t="s">
        <v>4902</v>
      </c>
      <c r="J605" s="8" t="s">
        <v>49</v>
      </c>
      <c r="K605" s="9">
        <f>COUNTIF(D$2:D605,D605)</f>
        <v>2</v>
      </c>
    </row>
    <row r="606" spans="1:11">
      <c r="A606" s="12">
        <v>45404</v>
      </c>
      <c r="B606" s="16" t="s">
        <v>113</v>
      </c>
      <c r="C606" s="1" t="s">
        <v>2995</v>
      </c>
      <c r="D606" s="8">
        <v>681112</v>
      </c>
      <c r="E606" s="8" t="s">
        <v>4905</v>
      </c>
      <c r="F606" s="8">
        <v>2</v>
      </c>
      <c r="G606" s="9">
        <v>1</v>
      </c>
      <c r="H606" s="1" t="s">
        <v>79</v>
      </c>
      <c r="I606" s="8" t="s">
        <v>4906</v>
      </c>
      <c r="J606" s="8" t="s">
        <v>49</v>
      </c>
      <c r="K606" s="9">
        <f>COUNTIF(D$2:D606,D606)</f>
        <v>2</v>
      </c>
    </row>
    <row r="607" spans="1:11">
      <c r="A607" s="12">
        <v>45404</v>
      </c>
      <c r="B607" s="16" t="s">
        <v>113</v>
      </c>
      <c r="C607" s="1" t="s">
        <v>4907</v>
      </c>
      <c r="D607" s="8">
        <v>865086</v>
      </c>
      <c r="E607" s="8" t="s">
        <v>4908</v>
      </c>
      <c r="F607" s="8">
        <v>3</v>
      </c>
      <c r="G607" s="9">
        <v>2</v>
      </c>
      <c r="H607" s="1" t="s">
        <v>79</v>
      </c>
      <c r="I607" s="8" t="s">
        <v>4909</v>
      </c>
      <c r="J607" s="8" t="s">
        <v>49</v>
      </c>
      <c r="K607" s="9">
        <f>COUNTIF(D$2:D607,D607)</f>
        <v>1</v>
      </c>
    </row>
    <row r="608" spans="1:11">
      <c r="A608" s="12">
        <v>45404</v>
      </c>
      <c r="B608" s="16" t="s">
        <v>113</v>
      </c>
      <c r="C608" s="1" t="s">
        <v>4912</v>
      </c>
      <c r="D608" s="8">
        <v>864743</v>
      </c>
      <c r="E608" s="8" t="s">
        <v>4913</v>
      </c>
      <c r="F608" s="8">
        <v>1</v>
      </c>
      <c r="G608" s="9">
        <v>2</v>
      </c>
      <c r="H608" s="1">
        <v>1</v>
      </c>
      <c r="I608" s="8">
        <v>11.16</v>
      </c>
      <c r="J608" s="8" t="s">
        <v>49</v>
      </c>
      <c r="K608" s="9">
        <f>COUNTIF(D$2:D608,D608)</f>
        <v>1</v>
      </c>
    </row>
    <row r="609" spans="1:11">
      <c r="A609" s="12">
        <v>45404</v>
      </c>
      <c r="B609" s="16" t="s">
        <v>113</v>
      </c>
      <c r="C609" s="1" t="s">
        <v>4916</v>
      </c>
      <c r="D609" s="8">
        <v>837499</v>
      </c>
      <c r="E609" s="8" t="s">
        <v>3020</v>
      </c>
      <c r="F609" s="8">
        <v>2</v>
      </c>
      <c r="G609" s="9">
        <v>3</v>
      </c>
      <c r="H609" s="1">
        <v>1</v>
      </c>
      <c r="I609" s="8">
        <v>12.19</v>
      </c>
      <c r="J609" s="8" t="s">
        <v>49</v>
      </c>
      <c r="K609" s="9">
        <f>COUNTIF(D$2:D609,D609)</f>
        <v>1</v>
      </c>
    </row>
    <row r="610" spans="1:11">
      <c r="A610" s="12">
        <v>45404</v>
      </c>
      <c r="B610" s="16" t="s">
        <v>113</v>
      </c>
      <c r="C610" s="1" t="s">
        <v>3009</v>
      </c>
      <c r="D610" s="8">
        <v>864974</v>
      </c>
      <c r="E610" s="8" t="s">
        <v>4919</v>
      </c>
      <c r="F610" s="8">
        <v>3</v>
      </c>
      <c r="G610" s="9">
        <v>1</v>
      </c>
      <c r="H610" s="1" t="s">
        <v>1099</v>
      </c>
      <c r="I610" s="8" t="s">
        <v>4920</v>
      </c>
      <c r="J610" s="8" t="s">
        <v>49</v>
      </c>
      <c r="K610" s="9">
        <f>COUNTIF(D$2:D610,D610)</f>
        <v>1</v>
      </c>
    </row>
    <row r="611" spans="1:11">
      <c r="A611" s="12">
        <v>45404</v>
      </c>
      <c r="B611" s="16" t="s">
        <v>113</v>
      </c>
      <c r="C611" s="1" t="s">
        <v>4833</v>
      </c>
      <c r="D611" s="8">
        <v>470211</v>
      </c>
      <c r="E611" s="8" t="s">
        <v>4834</v>
      </c>
      <c r="F611" s="8">
        <v>7</v>
      </c>
      <c r="G611" s="9">
        <v>6</v>
      </c>
      <c r="H611" s="1" t="s">
        <v>79</v>
      </c>
      <c r="I611" s="8" t="s">
        <v>4835</v>
      </c>
      <c r="J611" s="9" t="s">
        <v>5</v>
      </c>
      <c r="K611" s="9">
        <f>COUNTIF(D$2:D611,D611)</f>
        <v>1</v>
      </c>
    </row>
    <row r="612" spans="1:11">
      <c r="A612" s="12">
        <v>45404</v>
      </c>
      <c r="B612" s="16" t="s">
        <v>113</v>
      </c>
      <c r="C612" s="1" t="s">
        <v>4836</v>
      </c>
      <c r="D612" s="8">
        <v>749390</v>
      </c>
      <c r="E612" s="8" t="s">
        <v>4837</v>
      </c>
      <c r="F612" s="8">
        <v>6</v>
      </c>
      <c r="G612" s="9">
        <v>15</v>
      </c>
      <c r="H612" s="1">
        <v>9</v>
      </c>
      <c r="I612" s="8">
        <v>149.49</v>
      </c>
      <c r="J612" s="9" t="s">
        <v>7</v>
      </c>
      <c r="K612" s="9">
        <f>COUNTIF(D$2:D612,D612)</f>
        <v>1</v>
      </c>
    </row>
    <row r="613" spans="1:11">
      <c r="A613" s="12">
        <v>45404</v>
      </c>
      <c r="B613" s="16" t="s">
        <v>113</v>
      </c>
      <c r="C613" s="1" t="s">
        <v>4838</v>
      </c>
      <c r="D613" s="8">
        <v>629140</v>
      </c>
      <c r="E613" s="8" t="s">
        <v>4839</v>
      </c>
      <c r="F613" s="8">
        <v>5</v>
      </c>
      <c r="G613" s="9">
        <v>7</v>
      </c>
      <c r="H613" s="1">
        <v>2</v>
      </c>
      <c r="I613" s="8">
        <v>24.84</v>
      </c>
      <c r="J613" s="9" t="s">
        <v>5</v>
      </c>
      <c r="K613" s="9">
        <f>COUNTIF(D$2:D613,D613)</f>
        <v>1</v>
      </c>
    </row>
    <row r="614" spans="1:11">
      <c r="A614" s="12">
        <v>45404</v>
      </c>
      <c r="B614" s="16" t="s">
        <v>113</v>
      </c>
      <c r="C614" s="1" t="s">
        <v>4840</v>
      </c>
      <c r="D614" s="8">
        <v>7698379</v>
      </c>
      <c r="E614" s="8" t="s">
        <v>4841</v>
      </c>
      <c r="F614" s="8">
        <v>0</v>
      </c>
      <c r="G614" s="9">
        <v>1</v>
      </c>
      <c r="H614" s="1">
        <v>1</v>
      </c>
      <c r="I614" s="8">
        <v>6.64</v>
      </c>
      <c r="J614" s="9" t="s">
        <v>7</v>
      </c>
      <c r="K614" s="9">
        <f>COUNTIF(D$2:D614,D614)</f>
        <v>1</v>
      </c>
    </row>
    <row r="615" spans="1:11">
      <c r="A615" s="12">
        <v>45404</v>
      </c>
      <c r="B615" s="16" t="s">
        <v>113</v>
      </c>
      <c r="C615" s="1" t="s">
        <v>4842</v>
      </c>
      <c r="D615" s="8">
        <v>462720</v>
      </c>
      <c r="E615" s="8" t="s">
        <v>4843</v>
      </c>
      <c r="F615" s="8">
        <v>6</v>
      </c>
      <c r="G615" s="9">
        <v>5</v>
      </c>
      <c r="H615" s="1" t="s">
        <v>79</v>
      </c>
      <c r="I615" s="8" t="s">
        <v>4844</v>
      </c>
      <c r="J615" s="9" t="s">
        <v>5</v>
      </c>
      <c r="K615" s="9">
        <f>COUNTIF(D$2:D615,D615)</f>
        <v>1</v>
      </c>
    </row>
    <row r="616" spans="1:11">
      <c r="A616" s="12">
        <v>45404</v>
      </c>
      <c r="B616" s="16" t="s">
        <v>113</v>
      </c>
      <c r="C616" s="1" t="s">
        <v>4845</v>
      </c>
      <c r="D616" s="8">
        <v>6485497</v>
      </c>
      <c r="E616" s="8" t="s">
        <v>4846</v>
      </c>
      <c r="F616" s="8">
        <v>6</v>
      </c>
      <c r="G616" s="9">
        <v>7</v>
      </c>
      <c r="H616" s="1">
        <v>1</v>
      </c>
      <c r="I616" s="8">
        <v>23.59</v>
      </c>
      <c r="J616" s="9" t="s">
        <v>5</v>
      </c>
      <c r="K616" s="9">
        <f>COUNTIF(D$2:D616,D616)</f>
        <v>1</v>
      </c>
    </row>
    <row r="617" spans="1:11">
      <c r="A617" s="12">
        <v>45404</v>
      </c>
      <c r="B617" s="16" t="s">
        <v>113</v>
      </c>
      <c r="C617" s="1" t="s">
        <v>4847</v>
      </c>
      <c r="D617" s="8">
        <v>690252</v>
      </c>
      <c r="E617" s="8" t="s">
        <v>4848</v>
      </c>
      <c r="F617" s="8">
        <v>6</v>
      </c>
      <c r="G617" s="9">
        <v>5</v>
      </c>
      <c r="H617" s="1" t="s">
        <v>79</v>
      </c>
      <c r="I617" s="8" t="s">
        <v>4849</v>
      </c>
      <c r="J617" s="9" t="s">
        <v>9</v>
      </c>
      <c r="K617" s="9">
        <f>COUNTIF(D$2:D617,D617)</f>
        <v>1</v>
      </c>
    </row>
    <row r="618" spans="1:11">
      <c r="A618" s="12">
        <v>45404</v>
      </c>
      <c r="B618" s="16" t="s">
        <v>113</v>
      </c>
      <c r="C618" s="1" t="s">
        <v>4852</v>
      </c>
      <c r="D618" s="8">
        <v>496497</v>
      </c>
      <c r="E618" s="8" t="s">
        <v>4853</v>
      </c>
      <c r="F618" s="8">
        <v>0</v>
      </c>
      <c r="G618" s="9">
        <v>1</v>
      </c>
      <c r="H618" s="1">
        <v>1</v>
      </c>
      <c r="I618" s="8">
        <v>7.03</v>
      </c>
      <c r="J618" s="9" t="s">
        <v>5</v>
      </c>
      <c r="K618" s="9">
        <f>COUNTIF(D$2:D618,D618)</f>
        <v>1</v>
      </c>
    </row>
    <row r="619" spans="1:11">
      <c r="A619" s="12">
        <v>45404</v>
      </c>
      <c r="B619" s="16" t="s">
        <v>113</v>
      </c>
      <c r="C619" s="1" t="s">
        <v>2925</v>
      </c>
      <c r="D619" s="8">
        <v>304203</v>
      </c>
      <c r="E619" s="8" t="s">
        <v>4866</v>
      </c>
      <c r="F619" s="8">
        <v>2</v>
      </c>
      <c r="G619" s="9">
        <v>3</v>
      </c>
      <c r="H619" s="1">
        <v>1</v>
      </c>
      <c r="I619" s="8">
        <v>16.93</v>
      </c>
      <c r="J619" s="9" t="s">
        <v>5</v>
      </c>
      <c r="K619" s="9">
        <f>COUNTIF(D$2:D619,D619)</f>
        <v>1</v>
      </c>
    </row>
    <row r="620" spans="1:11">
      <c r="A620" s="12">
        <v>45404</v>
      </c>
      <c r="B620" s="16" t="s">
        <v>113</v>
      </c>
      <c r="C620" s="1" t="s">
        <v>4868</v>
      </c>
      <c r="D620" s="8">
        <v>595774</v>
      </c>
      <c r="E620" s="8" t="s">
        <v>4869</v>
      </c>
      <c r="F620" s="8">
        <v>3</v>
      </c>
      <c r="G620" s="9">
        <v>2</v>
      </c>
      <c r="H620" s="1" t="s">
        <v>79</v>
      </c>
      <c r="I620" s="8" t="s">
        <v>4870</v>
      </c>
      <c r="J620" s="9" t="s">
        <v>9</v>
      </c>
      <c r="K620" s="9">
        <f>COUNTIF(D$2:D620,D620)</f>
        <v>1</v>
      </c>
    </row>
    <row r="621" spans="1:11">
      <c r="A621" s="12">
        <v>45404</v>
      </c>
      <c r="B621" s="16" t="s">
        <v>113</v>
      </c>
      <c r="C621" s="1" t="s">
        <v>2928</v>
      </c>
      <c r="D621" s="8">
        <v>752791</v>
      </c>
      <c r="E621" s="8" t="s">
        <v>2929</v>
      </c>
      <c r="F621" s="8">
        <v>6</v>
      </c>
      <c r="G621" s="9">
        <v>0</v>
      </c>
      <c r="H621" s="1" t="s">
        <v>126</v>
      </c>
      <c r="I621" s="8" t="s">
        <v>4871</v>
      </c>
      <c r="J621" s="9" t="s">
        <v>5</v>
      </c>
      <c r="K621" s="9">
        <f>COUNTIF(D$2:D621,D621)</f>
        <v>2</v>
      </c>
    </row>
    <row r="622" spans="1:11">
      <c r="A622" s="12">
        <v>45404</v>
      </c>
      <c r="B622" s="16" t="s">
        <v>113</v>
      </c>
      <c r="C622" s="1" t="s">
        <v>2933</v>
      </c>
      <c r="D622" s="8">
        <v>681718</v>
      </c>
      <c r="E622" s="8" t="s">
        <v>4878</v>
      </c>
      <c r="F622" s="8">
        <v>0</v>
      </c>
      <c r="G622" s="9">
        <v>11</v>
      </c>
      <c r="H622" s="1">
        <v>11</v>
      </c>
      <c r="I622" s="8">
        <v>9.42</v>
      </c>
      <c r="J622" s="9" t="s">
        <v>5</v>
      </c>
      <c r="K622" s="9">
        <f>COUNTIF(D$2:D622,D622)</f>
        <v>2</v>
      </c>
    </row>
    <row r="623" spans="1:11">
      <c r="A623" s="12">
        <v>45404</v>
      </c>
      <c r="B623" s="16" t="s">
        <v>113</v>
      </c>
      <c r="C623" s="1" t="s">
        <v>2937</v>
      </c>
      <c r="D623" s="8">
        <v>188483</v>
      </c>
      <c r="E623" s="8" t="s">
        <v>3264</v>
      </c>
      <c r="F623" s="8">
        <v>6</v>
      </c>
      <c r="G623" s="9">
        <v>9</v>
      </c>
      <c r="H623" s="1">
        <v>3</v>
      </c>
      <c r="I623" s="8">
        <v>3.51</v>
      </c>
      <c r="J623" s="8" t="s">
        <v>49</v>
      </c>
      <c r="K623" s="9">
        <f>COUNTIF(D$2:D623,D623)</f>
        <v>2</v>
      </c>
    </row>
    <row r="624" spans="1:11">
      <c r="A624" s="12">
        <v>45404</v>
      </c>
      <c r="B624" s="16" t="s">
        <v>113</v>
      </c>
      <c r="C624" s="1" t="s">
        <v>2815</v>
      </c>
      <c r="D624" s="8">
        <v>6983581</v>
      </c>
      <c r="E624" s="8" t="s">
        <v>4884</v>
      </c>
      <c r="F624" s="8">
        <v>10</v>
      </c>
      <c r="G624" s="9">
        <v>5</v>
      </c>
      <c r="H624" s="1" t="s">
        <v>86</v>
      </c>
      <c r="I624" s="8" t="s">
        <v>4885</v>
      </c>
      <c r="J624" s="9" t="s">
        <v>9</v>
      </c>
      <c r="K624" s="9">
        <f>COUNTIF(D$2:D624,D624)</f>
        <v>1</v>
      </c>
    </row>
    <row r="625" spans="1:11">
      <c r="A625" s="12">
        <v>45404</v>
      </c>
      <c r="B625" s="16" t="s">
        <v>113</v>
      </c>
      <c r="C625" s="1" t="s">
        <v>2957</v>
      </c>
      <c r="D625" s="8">
        <v>110127</v>
      </c>
      <c r="E625" s="8" t="s">
        <v>980</v>
      </c>
      <c r="F625" s="8">
        <v>5</v>
      </c>
      <c r="G625" s="9">
        <v>4</v>
      </c>
      <c r="H625" s="1" t="s">
        <v>1729</v>
      </c>
      <c r="I625" s="8" t="s">
        <v>4844</v>
      </c>
      <c r="J625" s="9" t="s">
        <v>5</v>
      </c>
      <c r="K625" s="9">
        <f>COUNTIF(D$2:D625,D625)</f>
        <v>2</v>
      </c>
    </row>
    <row r="626" spans="1:11">
      <c r="A626" s="12">
        <v>45404</v>
      </c>
      <c r="B626" s="16" t="s">
        <v>113</v>
      </c>
      <c r="C626" s="1" t="s">
        <v>4892</v>
      </c>
      <c r="D626" s="8">
        <v>8679010</v>
      </c>
      <c r="E626" s="8" t="s">
        <v>4893</v>
      </c>
      <c r="F626" s="8">
        <v>6</v>
      </c>
      <c r="G626" s="9">
        <v>5</v>
      </c>
      <c r="H626" s="1" t="s">
        <v>1729</v>
      </c>
      <c r="I626" s="8" t="s">
        <v>4894</v>
      </c>
      <c r="J626" s="9" t="s">
        <v>5</v>
      </c>
      <c r="K626" s="9">
        <f>COUNTIF(D$2:D626,D626)</f>
        <v>1</v>
      </c>
    </row>
    <row r="627" spans="1:11">
      <c r="A627" s="12">
        <v>45404</v>
      </c>
      <c r="B627" s="16" t="s">
        <v>113</v>
      </c>
      <c r="C627" s="1" t="s">
        <v>4895</v>
      </c>
      <c r="D627" s="8">
        <v>729765</v>
      </c>
      <c r="E627" s="8" t="s">
        <v>4896</v>
      </c>
      <c r="F627" s="8">
        <v>7</v>
      </c>
      <c r="G627" s="9">
        <v>2</v>
      </c>
      <c r="H627" s="1" t="s">
        <v>4492</v>
      </c>
      <c r="I627" s="8" t="s">
        <v>4897</v>
      </c>
      <c r="J627" s="9" t="s">
        <v>5</v>
      </c>
      <c r="K627" s="9">
        <f>COUNTIF(D$2:D627,D627)</f>
        <v>1</v>
      </c>
    </row>
    <row r="628" spans="1:11">
      <c r="A628" s="12">
        <v>45404</v>
      </c>
      <c r="B628" s="16" t="s">
        <v>113</v>
      </c>
      <c r="C628" s="1" t="s">
        <v>4899</v>
      </c>
      <c r="D628" s="8">
        <v>471937</v>
      </c>
      <c r="E628" s="8" t="s">
        <v>4900</v>
      </c>
      <c r="F628" s="8">
        <v>0</v>
      </c>
      <c r="G628" s="9">
        <v>4</v>
      </c>
      <c r="H628" s="1">
        <v>4</v>
      </c>
      <c r="I628" s="8">
        <v>41.85</v>
      </c>
      <c r="J628" s="9" t="s">
        <v>7</v>
      </c>
      <c r="K628" s="9">
        <f>COUNTIF(D$2:D628,D628)</f>
        <v>1</v>
      </c>
    </row>
    <row r="629" spans="1:11">
      <c r="A629" s="12">
        <v>45404</v>
      </c>
      <c r="B629" s="16" t="s">
        <v>113</v>
      </c>
      <c r="C629" s="1" t="s">
        <v>4903</v>
      </c>
      <c r="D629" s="8">
        <v>200015</v>
      </c>
      <c r="E629" s="8" t="s">
        <v>4904</v>
      </c>
      <c r="F629" s="8">
        <v>1</v>
      </c>
      <c r="G629" s="9">
        <v>2</v>
      </c>
      <c r="H629" s="1">
        <v>1</v>
      </c>
      <c r="I629" s="8">
        <v>41.9</v>
      </c>
      <c r="J629" s="9" t="s">
        <v>5</v>
      </c>
      <c r="K629" s="9">
        <f>COUNTIF(D$2:D629,D629)</f>
        <v>1</v>
      </c>
    </row>
    <row r="630" spans="1:11">
      <c r="A630" s="12">
        <v>45404</v>
      </c>
      <c r="B630" s="16" t="s">
        <v>113</v>
      </c>
      <c r="C630" s="1" t="s">
        <v>4910</v>
      </c>
      <c r="D630" s="8">
        <v>132559</v>
      </c>
      <c r="E630" s="8" t="s">
        <v>4911</v>
      </c>
      <c r="F630" s="8">
        <v>0</v>
      </c>
      <c r="G630" s="9">
        <v>1</v>
      </c>
      <c r="H630" s="1">
        <v>1</v>
      </c>
      <c r="I630" s="8">
        <v>50.16</v>
      </c>
      <c r="J630" s="9" t="s">
        <v>5</v>
      </c>
      <c r="K630" s="9">
        <f>COUNTIF(D$2:D630,D630)</f>
        <v>1</v>
      </c>
    </row>
    <row r="631" spans="1:11">
      <c r="A631" s="12">
        <v>45404</v>
      </c>
      <c r="B631" s="16" t="s">
        <v>113</v>
      </c>
      <c r="C631" s="1" t="s">
        <v>4914</v>
      </c>
      <c r="D631" s="8">
        <v>864673</v>
      </c>
      <c r="E631" s="8" t="s">
        <v>4915</v>
      </c>
      <c r="F631" s="8">
        <v>0</v>
      </c>
      <c r="G631" s="9">
        <v>2</v>
      </c>
      <c r="H631" s="1">
        <v>2</v>
      </c>
      <c r="I631" s="8">
        <v>24.38</v>
      </c>
      <c r="J631" s="9" t="s">
        <v>5</v>
      </c>
      <c r="K631" s="9">
        <f>COUNTIF(D$2:D631,D631)</f>
        <v>1</v>
      </c>
    </row>
    <row r="632" spans="1:11">
      <c r="A632" s="12">
        <v>45404</v>
      </c>
      <c r="B632" s="16" t="s">
        <v>113</v>
      </c>
      <c r="C632" s="1" t="s">
        <v>4921</v>
      </c>
      <c r="D632" s="8">
        <v>470203</v>
      </c>
      <c r="E632" s="8" t="s">
        <v>4922</v>
      </c>
      <c r="F632" s="8">
        <v>2</v>
      </c>
      <c r="G632" s="9">
        <v>3</v>
      </c>
      <c r="H632" s="1">
        <v>1</v>
      </c>
      <c r="I632" s="8">
        <v>2.5</v>
      </c>
      <c r="J632" s="9" t="s">
        <v>5</v>
      </c>
      <c r="K632" s="9">
        <f>COUNTIF(D$2:D632,D632)</f>
        <v>1</v>
      </c>
    </row>
    <row r="633" spans="1:11">
      <c r="A633" s="12">
        <v>45404</v>
      </c>
      <c r="B633" s="16" t="s">
        <v>113</v>
      </c>
      <c r="C633" s="1" t="s">
        <v>3021</v>
      </c>
      <c r="D633" s="8">
        <v>460691</v>
      </c>
      <c r="E633" s="8" t="s">
        <v>3022</v>
      </c>
      <c r="F633" s="8">
        <v>1</v>
      </c>
      <c r="G633" s="9">
        <v>2</v>
      </c>
      <c r="H633" s="1">
        <v>1</v>
      </c>
      <c r="I633" s="8">
        <v>39.78</v>
      </c>
      <c r="J633" s="9" t="s">
        <v>5</v>
      </c>
      <c r="K633" s="9">
        <f>COUNTIF(D$2:D633,D633)</f>
        <v>1</v>
      </c>
    </row>
    <row r="634" spans="1:11">
      <c r="A634" s="12">
        <v>45404</v>
      </c>
      <c r="B634" s="16" t="s">
        <v>113</v>
      </c>
      <c r="C634" s="1" t="s">
        <v>4923</v>
      </c>
      <c r="D634" s="8">
        <v>5630763</v>
      </c>
      <c r="E634" s="8" t="s">
        <v>4924</v>
      </c>
      <c r="F634" s="8">
        <v>0</v>
      </c>
      <c r="G634" s="9">
        <v>2</v>
      </c>
      <c r="H634" s="1">
        <v>2</v>
      </c>
      <c r="I634" s="8">
        <v>67.23</v>
      </c>
      <c r="J634" s="9" t="s">
        <v>5</v>
      </c>
      <c r="K634" s="9">
        <f>COUNTIF(D$2:D634,D634)</f>
        <v>1</v>
      </c>
    </row>
    <row r="635" spans="1:11">
      <c r="A635" s="12">
        <v>45404</v>
      </c>
      <c r="B635" s="16" t="s">
        <v>113</v>
      </c>
      <c r="C635" s="1" t="s">
        <v>3027</v>
      </c>
      <c r="D635" s="8">
        <v>789306</v>
      </c>
      <c r="E635" s="8" t="s">
        <v>3028</v>
      </c>
      <c r="F635" s="8">
        <v>0</v>
      </c>
      <c r="G635" s="9">
        <v>5</v>
      </c>
      <c r="H635" s="1">
        <v>5</v>
      </c>
      <c r="I635" s="8">
        <v>82.15</v>
      </c>
      <c r="J635" s="9" t="s">
        <v>5</v>
      </c>
      <c r="K635" s="9">
        <f>COUNTIF(D$2:D635,D635)</f>
        <v>2</v>
      </c>
    </row>
    <row r="636" spans="1:11">
      <c r="A636" s="12">
        <v>45405</v>
      </c>
      <c r="B636" s="16" t="s">
        <v>64</v>
      </c>
      <c r="C636" s="1" t="s">
        <v>4935</v>
      </c>
      <c r="D636" s="8">
        <v>575341</v>
      </c>
      <c r="E636" s="8" t="s">
        <v>4936</v>
      </c>
      <c r="F636" s="8">
        <v>108</v>
      </c>
      <c r="G636" s="9">
        <v>109</v>
      </c>
      <c r="H636" s="1">
        <v>1</v>
      </c>
      <c r="I636" s="8">
        <v>3.87</v>
      </c>
      <c r="J636" s="9" t="s">
        <v>5</v>
      </c>
      <c r="K636" s="9">
        <f>COUNTIF(D$2:D636,D636)</f>
        <v>1</v>
      </c>
    </row>
    <row r="637" spans="1:11">
      <c r="A637" s="12">
        <v>45405</v>
      </c>
      <c r="B637" s="16" t="s">
        <v>64</v>
      </c>
      <c r="C637" s="1" t="s">
        <v>4937</v>
      </c>
      <c r="D637" s="8">
        <v>485177</v>
      </c>
      <c r="E637" s="8" t="s">
        <v>4938</v>
      </c>
      <c r="F637" s="8">
        <v>657</v>
      </c>
      <c r="G637" s="9">
        <v>665</v>
      </c>
      <c r="H637" s="1">
        <v>8</v>
      </c>
      <c r="I637" s="8">
        <v>6.63</v>
      </c>
      <c r="J637" s="9" t="s">
        <v>5</v>
      </c>
      <c r="K637" s="9">
        <f>COUNTIF(D$2:D637,D637)</f>
        <v>1</v>
      </c>
    </row>
    <row r="638" spans="1:11">
      <c r="A638" s="12">
        <v>45406</v>
      </c>
      <c r="B638" s="16" t="s">
        <v>113</v>
      </c>
      <c r="C638" s="1" t="s">
        <v>5014</v>
      </c>
      <c r="D638" s="8">
        <v>4515695</v>
      </c>
      <c r="E638" s="8" t="s">
        <v>5015</v>
      </c>
      <c r="F638" s="8">
        <v>9</v>
      </c>
      <c r="G638" s="9">
        <v>14</v>
      </c>
      <c r="H638" s="1">
        <v>5</v>
      </c>
      <c r="I638" s="8">
        <v>177.4</v>
      </c>
      <c r="J638" s="9" t="s">
        <v>5</v>
      </c>
      <c r="K638" s="9">
        <f>COUNTIF(D$2:D638,D638)</f>
        <v>1</v>
      </c>
    </row>
    <row r="639" spans="1:11">
      <c r="A639" s="12">
        <v>45406</v>
      </c>
      <c r="B639" s="16" t="s">
        <v>113</v>
      </c>
      <c r="C639" s="1" t="s">
        <v>581</v>
      </c>
      <c r="D639" s="8">
        <v>791288</v>
      </c>
      <c r="E639" s="8" t="s">
        <v>616</v>
      </c>
      <c r="F639" s="8">
        <v>12</v>
      </c>
      <c r="G639" s="9">
        <v>8</v>
      </c>
      <c r="H639" s="1" t="s">
        <v>632</v>
      </c>
      <c r="I639" s="8" t="s">
        <v>5021</v>
      </c>
      <c r="J639" s="9" t="s">
        <v>9</v>
      </c>
      <c r="K639" s="9">
        <f>COUNTIF(D$2:D639,D639)</f>
        <v>1</v>
      </c>
    </row>
    <row r="640" spans="1:11">
      <c r="A640" s="12">
        <v>45406</v>
      </c>
      <c r="B640" s="16" t="s">
        <v>113</v>
      </c>
      <c r="C640" s="1" t="s">
        <v>5031</v>
      </c>
      <c r="D640" s="8">
        <v>485722</v>
      </c>
      <c r="E640" s="8" t="s">
        <v>5032</v>
      </c>
      <c r="F640" s="8">
        <v>60</v>
      </c>
      <c r="G640" s="9">
        <v>65</v>
      </c>
      <c r="H640" s="1">
        <v>5</v>
      </c>
      <c r="I640" s="8">
        <v>99.5</v>
      </c>
      <c r="J640" s="9" t="s">
        <v>5</v>
      </c>
      <c r="K640" s="9">
        <f>COUNTIF(D$2:D640,D640)</f>
        <v>1</v>
      </c>
    </row>
    <row r="641" spans="1:11">
      <c r="A641" s="12">
        <v>45406</v>
      </c>
      <c r="B641" s="16" t="s">
        <v>64</v>
      </c>
      <c r="C641" s="1" t="s">
        <v>5040</v>
      </c>
      <c r="D641" s="8">
        <v>724487</v>
      </c>
      <c r="E641" s="8" t="s">
        <v>5041</v>
      </c>
      <c r="F641" s="8">
        <v>31</v>
      </c>
      <c r="G641" s="9">
        <v>30</v>
      </c>
      <c r="H641" s="1" t="s">
        <v>1729</v>
      </c>
      <c r="I641" s="8" t="s">
        <v>5042</v>
      </c>
      <c r="J641" s="9" t="s">
        <v>5</v>
      </c>
      <c r="K641" s="9">
        <f>COUNTIF(D$2:D641,D641)</f>
        <v>1</v>
      </c>
    </row>
    <row r="642" spans="1:11">
      <c r="A642" s="12">
        <v>45406</v>
      </c>
      <c r="B642" s="16" t="s">
        <v>64</v>
      </c>
      <c r="C642" s="1" t="s">
        <v>5045</v>
      </c>
      <c r="D642" s="8">
        <v>329197</v>
      </c>
      <c r="E642" s="8" t="s">
        <v>5046</v>
      </c>
      <c r="F642" s="8">
        <v>24</v>
      </c>
      <c r="G642" s="9">
        <v>28</v>
      </c>
      <c r="H642" s="1">
        <v>4</v>
      </c>
      <c r="I642" s="8">
        <v>61.96</v>
      </c>
      <c r="J642" s="9" t="s">
        <v>5</v>
      </c>
      <c r="K642" s="9">
        <f>COUNTIF(D$2:D642,D642)</f>
        <v>1</v>
      </c>
    </row>
    <row r="643" spans="1:11">
      <c r="A643" s="12">
        <v>45406</v>
      </c>
      <c r="B643" s="16" t="s">
        <v>64</v>
      </c>
      <c r="C643" s="1" t="s">
        <v>5065</v>
      </c>
      <c r="D643" s="8">
        <v>688622</v>
      </c>
      <c r="E643" s="8" t="s">
        <v>5066</v>
      </c>
      <c r="F643" s="8">
        <v>62</v>
      </c>
      <c r="G643" s="9">
        <v>63</v>
      </c>
      <c r="H643" s="1">
        <v>1</v>
      </c>
      <c r="I643" s="8">
        <v>23.03</v>
      </c>
      <c r="J643" s="9" t="s">
        <v>7</v>
      </c>
      <c r="K643" s="9">
        <f>COUNTIF(D$2:D643,D643)</f>
        <v>1</v>
      </c>
    </row>
    <row r="644" spans="1:11">
      <c r="A644" s="12">
        <v>45406</v>
      </c>
      <c r="B644" s="16" t="s">
        <v>113</v>
      </c>
      <c r="C644" s="1" t="s">
        <v>5123</v>
      </c>
      <c r="D644" s="8">
        <v>641055</v>
      </c>
      <c r="E644" s="8" t="s">
        <v>5124</v>
      </c>
      <c r="F644" s="8">
        <v>0</v>
      </c>
      <c r="G644" s="9">
        <v>2</v>
      </c>
      <c r="H644" s="1">
        <v>2</v>
      </c>
      <c r="I644" s="8">
        <v>11.11</v>
      </c>
      <c r="J644" s="9" t="s">
        <v>5</v>
      </c>
      <c r="K644" s="9">
        <f>COUNTIF(D$2:D644,D644)</f>
        <v>1</v>
      </c>
    </row>
    <row r="645" spans="1:11">
      <c r="A645" s="12">
        <v>45406</v>
      </c>
      <c r="B645" s="16" t="s">
        <v>113</v>
      </c>
      <c r="C645" s="1" t="s">
        <v>3041</v>
      </c>
      <c r="D645" s="8">
        <v>239359</v>
      </c>
      <c r="E645" s="8" t="s">
        <v>5301</v>
      </c>
      <c r="F645" s="8">
        <v>1</v>
      </c>
      <c r="G645" s="9">
        <v>0</v>
      </c>
      <c r="H645" s="1" t="s">
        <v>79</v>
      </c>
      <c r="I645" s="8" t="s">
        <v>5302</v>
      </c>
      <c r="J645" s="8" t="s">
        <v>49</v>
      </c>
      <c r="K645" s="9">
        <f>COUNTIF(D$2:D645,D645)</f>
        <v>2</v>
      </c>
    </row>
    <row r="646" spans="1:11">
      <c r="A646" s="12">
        <v>45406</v>
      </c>
      <c r="B646" s="16" t="s">
        <v>113</v>
      </c>
      <c r="C646" s="1" t="s">
        <v>3193</v>
      </c>
      <c r="D646" s="8">
        <v>484926</v>
      </c>
      <c r="E646" s="8" t="s">
        <v>3614</v>
      </c>
      <c r="F646" s="8">
        <v>6</v>
      </c>
      <c r="G646" s="9">
        <v>7</v>
      </c>
      <c r="H646" s="1">
        <v>1</v>
      </c>
      <c r="I646" s="8">
        <v>4</v>
      </c>
      <c r="J646" s="8" t="s">
        <v>49</v>
      </c>
      <c r="K646" s="9">
        <f>COUNTIF(D$2:D646,D646)</f>
        <v>2</v>
      </c>
    </row>
    <row r="647" spans="1:11">
      <c r="A647" s="12">
        <v>45406</v>
      </c>
      <c r="B647" s="16" t="s">
        <v>113</v>
      </c>
      <c r="C647" s="1" t="s">
        <v>3201</v>
      </c>
      <c r="D647" s="8">
        <v>203711</v>
      </c>
      <c r="E647" s="8" t="s">
        <v>5147</v>
      </c>
      <c r="F647" s="8">
        <v>1</v>
      </c>
      <c r="G647" s="9">
        <v>2</v>
      </c>
      <c r="H647" s="1">
        <v>1</v>
      </c>
      <c r="I647" s="8">
        <v>2.0499999999999998</v>
      </c>
      <c r="J647" s="8" t="s">
        <v>49</v>
      </c>
      <c r="K647" s="9">
        <f>COUNTIF(D$2:D647,D647)</f>
        <v>2</v>
      </c>
    </row>
    <row r="648" spans="1:11">
      <c r="A648" s="12">
        <v>45406</v>
      </c>
      <c r="B648" s="16" t="s">
        <v>113</v>
      </c>
      <c r="C648" s="1" t="s">
        <v>3210</v>
      </c>
      <c r="D648" s="8">
        <v>429431</v>
      </c>
      <c r="E648" s="8" t="s">
        <v>5162</v>
      </c>
      <c r="F648" s="8">
        <v>7</v>
      </c>
      <c r="G648" s="9">
        <v>0</v>
      </c>
      <c r="H648" s="1" t="s">
        <v>282</v>
      </c>
      <c r="I648" s="8" t="s">
        <v>5163</v>
      </c>
      <c r="J648" s="8" t="s">
        <v>49</v>
      </c>
      <c r="K648" s="9">
        <f>COUNTIF(D$2:D648,D648)</f>
        <v>2</v>
      </c>
    </row>
    <row r="649" spans="1:11">
      <c r="A649" s="12">
        <v>45407</v>
      </c>
      <c r="B649" s="16" t="s">
        <v>113</v>
      </c>
      <c r="C649" s="1" t="s">
        <v>3053</v>
      </c>
      <c r="D649" s="8">
        <v>647695</v>
      </c>
      <c r="E649" s="8" t="s">
        <v>3054</v>
      </c>
      <c r="F649" s="8">
        <v>11</v>
      </c>
      <c r="G649" s="9">
        <v>2</v>
      </c>
      <c r="H649" s="1" t="s">
        <v>303</v>
      </c>
      <c r="I649" s="8" t="s">
        <v>5244</v>
      </c>
      <c r="J649" s="8" t="s">
        <v>49</v>
      </c>
      <c r="K649" s="9">
        <f>COUNTIF(D$2:D649,D649)</f>
        <v>2</v>
      </c>
    </row>
    <row r="650" spans="1:11">
      <c r="A650" s="12">
        <v>45407</v>
      </c>
      <c r="B650" s="16" t="s">
        <v>113</v>
      </c>
      <c r="C650" s="1" t="s">
        <v>3060</v>
      </c>
      <c r="D650" s="8">
        <v>654521</v>
      </c>
      <c r="E650" s="8" t="s">
        <v>3061</v>
      </c>
      <c r="F650" s="8">
        <v>0</v>
      </c>
      <c r="G650" s="9">
        <v>11</v>
      </c>
      <c r="H650" s="1">
        <v>11</v>
      </c>
      <c r="I650" s="8">
        <v>81.400000000000006</v>
      </c>
      <c r="J650" s="8" t="s">
        <v>49</v>
      </c>
      <c r="K650" s="9">
        <f>COUNTIF(D$2:D650,D650)</f>
        <v>2</v>
      </c>
    </row>
    <row r="651" spans="1:11">
      <c r="A651" s="12">
        <v>45407</v>
      </c>
      <c r="B651" s="16" t="s">
        <v>113</v>
      </c>
      <c r="C651" s="1" t="s">
        <v>3076</v>
      </c>
      <c r="D651" s="8">
        <v>512112</v>
      </c>
      <c r="E651" s="8" t="s">
        <v>3077</v>
      </c>
      <c r="F651" s="8">
        <v>4</v>
      </c>
      <c r="G651" s="9">
        <v>5</v>
      </c>
      <c r="H651" s="1">
        <v>1</v>
      </c>
      <c r="I651" s="8">
        <v>4.0599999999999996</v>
      </c>
      <c r="J651" s="8" t="s">
        <v>49</v>
      </c>
      <c r="K651" s="9">
        <f>COUNTIF(D$2:D651,D651)</f>
        <v>2</v>
      </c>
    </row>
    <row r="652" spans="1:11">
      <c r="A652" s="12">
        <v>45407</v>
      </c>
      <c r="B652" s="16" t="s">
        <v>113</v>
      </c>
      <c r="C652" s="1" t="s">
        <v>5256</v>
      </c>
      <c r="D652" s="8">
        <v>474353</v>
      </c>
      <c r="E652" s="8" t="s">
        <v>5257</v>
      </c>
      <c r="F652" s="8">
        <v>3</v>
      </c>
      <c r="G652" s="9">
        <v>0</v>
      </c>
      <c r="H652" s="1" t="s">
        <v>71</v>
      </c>
      <c r="I652" s="8" t="s">
        <v>5258</v>
      </c>
      <c r="J652" s="8" t="s">
        <v>49</v>
      </c>
      <c r="K652" s="9">
        <f>COUNTIF(D$2:D652,D652)</f>
        <v>1</v>
      </c>
    </row>
    <row r="653" spans="1:11">
      <c r="A653" s="12">
        <v>45407</v>
      </c>
      <c r="B653" s="16" t="s">
        <v>113</v>
      </c>
      <c r="C653" s="1" t="s">
        <v>5264</v>
      </c>
      <c r="D653" s="8">
        <v>774720</v>
      </c>
      <c r="E653" s="8" t="s">
        <v>5265</v>
      </c>
      <c r="F653" s="8">
        <v>1</v>
      </c>
      <c r="G653" s="9">
        <v>2</v>
      </c>
      <c r="H653" s="1">
        <v>1</v>
      </c>
      <c r="I653" s="8">
        <v>14.76</v>
      </c>
      <c r="J653" s="8" t="s">
        <v>49</v>
      </c>
      <c r="K653" s="9">
        <f>COUNTIF(D$2:D653,D653)</f>
        <v>1</v>
      </c>
    </row>
    <row r="654" spans="1:11">
      <c r="A654" s="12">
        <v>45407</v>
      </c>
      <c r="B654" s="16" t="s">
        <v>113</v>
      </c>
      <c r="C654" s="1" t="s">
        <v>5269</v>
      </c>
      <c r="D654" s="8">
        <v>5980199</v>
      </c>
      <c r="E654" s="8" t="s">
        <v>5270</v>
      </c>
      <c r="F654" s="8">
        <v>3</v>
      </c>
      <c r="G654" s="9">
        <v>2</v>
      </c>
      <c r="H654" s="1" t="s">
        <v>79</v>
      </c>
      <c r="I654" s="8" t="s">
        <v>5271</v>
      </c>
      <c r="J654" s="8" t="s">
        <v>49</v>
      </c>
      <c r="K654" s="9">
        <f>COUNTIF(D$2:D654,D654)</f>
        <v>1</v>
      </c>
    </row>
    <row r="655" spans="1:11">
      <c r="A655" s="12">
        <v>45407</v>
      </c>
      <c r="B655" s="16" t="s">
        <v>113</v>
      </c>
      <c r="C655" s="1" t="s">
        <v>5272</v>
      </c>
      <c r="D655" s="8">
        <v>129202</v>
      </c>
      <c r="E655" s="8" t="s">
        <v>5273</v>
      </c>
      <c r="F655" s="8">
        <v>1</v>
      </c>
      <c r="G655" s="9">
        <v>0</v>
      </c>
      <c r="H655" s="1" t="s">
        <v>79</v>
      </c>
      <c r="I655" s="8" t="s">
        <v>5274</v>
      </c>
      <c r="J655" s="8" t="s">
        <v>49</v>
      </c>
      <c r="K655" s="9">
        <f>COUNTIF(D$2:D655,D655)</f>
        <v>1</v>
      </c>
    </row>
    <row r="656" spans="1:11">
      <c r="A656" s="12">
        <v>45407</v>
      </c>
      <c r="B656" s="16" t="s">
        <v>113</v>
      </c>
      <c r="C656" s="1" t="s">
        <v>5275</v>
      </c>
      <c r="D656" s="8">
        <v>683589</v>
      </c>
      <c r="E656" s="8" t="s">
        <v>5276</v>
      </c>
      <c r="F656" s="8">
        <v>0</v>
      </c>
      <c r="G656" s="9">
        <v>2</v>
      </c>
      <c r="H656" s="1">
        <v>2</v>
      </c>
      <c r="I656" s="8">
        <v>9.74</v>
      </c>
      <c r="J656" s="8" t="s">
        <v>49</v>
      </c>
      <c r="K656" s="9">
        <f>COUNTIF(D$2:D656,D656)</f>
        <v>1</v>
      </c>
    </row>
    <row r="657" spans="1:11">
      <c r="A657" s="12">
        <v>45407</v>
      </c>
      <c r="B657" s="16" t="s">
        <v>113</v>
      </c>
      <c r="C657" s="1" t="s">
        <v>5279</v>
      </c>
      <c r="D657" s="8">
        <v>1385560</v>
      </c>
      <c r="E657" s="8" t="s">
        <v>5280</v>
      </c>
      <c r="F657" s="8">
        <v>2</v>
      </c>
      <c r="G657" s="9">
        <v>3</v>
      </c>
      <c r="H657" s="1">
        <v>1</v>
      </c>
      <c r="I657" s="8">
        <v>4.87</v>
      </c>
      <c r="J657" s="8" t="s">
        <v>49</v>
      </c>
      <c r="K657" s="9">
        <f>COUNTIF(D$2:D657,D657)</f>
        <v>1</v>
      </c>
    </row>
    <row r="658" spans="1:11">
      <c r="A658" s="12">
        <v>45407</v>
      </c>
      <c r="B658" s="16" t="s">
        <v>113</v>
      </c>
      <c r="C658" s="1" t="s">
        <v>5293</v>
      </c>
      <c r="D658" s="8">
        <v>312848</v>
      </c>
      <c r="E658" s="8" t="s">
        <v>5294</v>
      </c>
      <c r="F658" s="8">
        <v>10</v>
      </c>
      <c r="G658" s="9">
        <v>7</v>
      </c>
      <c r="H658" s="1" t="s">
        <v>71</v>
      </c>
      <c r="I658" s="8" t="s">
        <v>5295</v>
      </c>
      <c r="J658" s="8" t="s">
        <v>49</v>
      </c>
      <c r="K658" s="9">
        <f>COUNTIF(D$2:D658,D658)</f>
        <v>1</v>
      </c>
    </row>
    <row r="659" spans="1:11">
      <c r="A659" s="12">
        <v>45406</v>
      </c>
      <c r="B659" s="16" t="s">
        <v>113</v>
      </c>
      <c r="C659" s="1" t="s">
        <v>5298</v>
      </c>
      <c r="D659" s="8">
        <v>8768310</v>
      </c>
      <c r="E659" s="8" t="s">
        <v>5299</v>
      </c>
      <c r="F659" s="8">
        <v>2</v>
      </c>
      <c r="G659" s="9">
        <v>1</v>
      </c>
      <c r="H659" s="1" t="s">
        <v>79</v>
      </c>
      <c r="I659" s="8" t="s">
        <v>5300</v>
      </c>
      <c r="J659" s="9" t="s">
        <v>5</v>
      </c>
      <c r="K659" s="9">
        <f>COUNTIF(D$2:D659,D659)</f>
        <v>1</v>
      </c>
    </row>
    <row r="660" spans="1:11">
      <c r="A660" s="12">
        <v>45406</v>
      </c>
      <c r="B660" s="16" t="s">
        <v>113</v>
      </c>
      <c r="C660" s="1" t="s">
        <v>3046</v>
      </c>
      <c r="D660" s="8">
        <v>6821380</v>
      </c>
      <c r="E660" s="8" t="s">
        <v>5303</v>
      </c>
      <c r="F660" s="8">
        <v>3</v>
      </c>
      <c r="G660" s="9">
        <v>4</v>
      </c>
      <c r="H660" s="1">
        <v>1</v>
      </c>
      <c r="I660" s="8">
        <v>64.7</v>
      </c>
      <c r="J660" s="9" t="s">
        <v>5</v>
      </c>
      <c r="K660" s="9">
        <f>COUNTIF(D$2:D660,D660)</f>
        <v>2</v>
      </c>
    </row>
    <row r="661" spans="1:11">
      <c r="A661" s="12">
        <v>45406</v>
      </c>
      <c r="B661" s="16" t="s">
        <v>113</v>
      </c>
      <c r="C661" s="1" t="s">
        <v>5128</v>
      </c>
      <c r="D661" s="8">
        <v>127731</v>
      </c>
      <c r="E661" s="8" t="s">
        <v>1947</v>
      </c>
      <c r="F661" s="8">
        <v>0</v>
      </c>
      <c r="G661" s="9">
        <v>1</v>
      </c>
      <c r="H661" s="1">
        <v>1</v>
      </c>
      <c r="I661" s="8">
        <v>16.02</v>
      </c>
      <c r="J661" s="9" t="s">
        <v>5</v>
      </c>
      <c r="K661" s="9">
        <f>COUNTIF(D$2:D661,D661)</f>
        <v>1</v>
      </c>
    </row>
    <row r="662" spans="1:11">
      <c r="A662" s="12">
        <v>45406</v>
      </c>
      <c r="B662" s="16" t="s">
        <v>113</v>
      </c>
      <c r="C662" s="1" t="s">
        <v>5132</v>
      </c>
      <c r="D662" s="8">
        <v>687638</v>
      </c>
      <c r="E662" s="8" t="s">
        <v>5133</v>
      </c>
      <c r="F662" s="8">
        <v>1</v>
      </c>
      <c r="G662" s="9">
        <v>6</v>
      </c>
      <c r="H662" s="1">
        <v>5</v>
      </c>
      <c r="I662" s="8">
        <v>8.65</v>
      </c>
      <c r="J662" s="9" t="s">
        <v>5</v>
      </c>
      <c r="K662" s="9">
        <f>COUNTIF(D$2:D662,D662)</f>
        <v>1</v>
      </c>
    </row>
    <row r="663" spans="1:11">
      <c r="A663" s="12">
        <v>45406</v>
      </c>
      <c r="B663" s="16" t="s">
        <v>113</v>
      </c>
      <c r="C663" s="1" t="s">
        <v>3197</v>
      </c>
      <c r="D663" s="8">
        <v>172437</v>
      </c>
      <c r="E663" s="8" t="s">
        <v>5134</v>
      </c>
      <c r="F663" s="8">
        <v>10</v>
      </c>
      <c r="G663" s="9">
        <v>16</v>
      </c>
      <c r="H663" s="1">
        <v>6</v>
      </c>
      <c r="I663" s="8">
        <v>61.32</v>
      </c>
      <c r="J663" s="9" t="s">
        <v>5</v>
      </c>
      <c r="K663" s="9">
        <f>COUNTIF(D$2:D663,D663)</f>
        <v>1</v>
      </c>
    </row>
    <row r="664" spans="1:11">
      <c r="A664" s="12">
        <v>45406</v>
      </c>
      <c r="B664" s="16" t="s">
        <v>113</v>
      </c>
      <c r="C664" s="1" t="s">
        <v>5135</v>
      </c>
      <c r="D664" s="8">
        <v>444431</v>
      </c>
      <c r="E664" s="8" t="s">
        <v>5136</v>
      </c>
      <c r="F664" s="8">
        <v>7</v>
      </c>
      <c r="G664" s="9">
        <v>6</v>
      </c>
      <c r="H664" s="1" t="s">
        <v>79</v>
      </c>
      <c r="I664" s="8" t="s">
        <v>3037</v>
      </c>
      <c r="J664" s="9" t="s">
        <v>7</v>
      </c>
      <c r="K664" s="9">
        <f>COUNTIF(D$2:D664,D664)</f>
        <v>1</v>
      </c>
    </row>
    <row r="665" spans="1:11">
      <c r="A665" s="12">
        <v>45406</v>
      </c>
      <c r="B665" s="16" t="s">
        <v>113</v>
      </c>
      <c r="C665" s="1" t="s">
        <v>5137</v>
      </c>
      <c r="D665" s="8">
        <v>342176</v>
      </c>
      <c r="E665" s="8" t="s">
        <v>5138</v>
      </c>
      <c r="F665" s="8">
        <v>3</v>
      </c>
      <c r="G665" s="9">
        <v>10</v>
      </c>
      <c r="H665" s="1">
        <v>7</v>
      </c>
      <c r="I665" s="8">
        <v>234.5</v>
      </c>
      <c r="J665" s="9" t="s">
        <v>5</v>
      </c>
      <c r="K665" s="9">
        <f>COUNTIF(D$2:D665,D665)</f>
        <v>1</v>
      </c>
    </row>
    <row r="666" spans="1:11">
      <c r="A666" s="12">
        <v>45406</v>
      </c>
      <c r="B666" s="16" t="s">
        <v>113</v>
      </c>
      <c r="C666" s="1" t="s">
        <v>5153</v>
      </c>
      <c r="D666" s="8">
        <v>9401700</v>
      </c>
      <c r="E666" s="8" t="s">
        <v>5154</v>
      </c>
      <c r="F666" s="8">
        <v>0</v>
      </c>
      <c r="G666" s="9">
        <v>12</v>
      </c>
      <c r="H666" s="1">
        <v>12</v>
      </c>
      <c r="I666" s="8">
        <v>71.040000000000006</v>
      </c>
      <c r="J666" s="9" t="s">
        <v>5</v>
      </c>
      <c r="K666" s="9">
        <f>COUNTIF(D$2:D666,D666)</f>
        <v>1</v>
      </c>
    </row>
    <row r="667" spans="1:11">
      <c r="A667" s="12">
        <v>45406</v>
      </c>
      <c r="B667" s="16" t="s">
        <v>113</v>
      </c>
      <c r="C667" s="1" t="s">
        <v>5160</v>
      </c>
      <c r="D667" s="8">
        <v>221605</v>
      </c>
      <c r="E667" s="8" t="s">
        <v>5161</v>
      </c>
      <c r="F667" s="8">
        <v>2</v>
      </c>
      <c r="G667" s="9">
        <v>5</v>
      </c>
      <c r="H667" s="1">
        <v>3</v>
      </c>
      <c r="I667" s="8">
        <v>41.97</v>
      </c>
      <c r="J667" s="9" t="s">
        <v>7</v>
      </c>
      <c r="K667" s="9">
        <f>COUNTIF(D$2:D667,D667)</f>
        <v>1</v>
      </c>
    </row>
    <row r="668" spans="1:11">
      <c r="A668" s="12">
        <v>45406</v>
      </c>
      <c r="B668" s="16" t="s">
        <v>113</v>
      </c>
      <c r="C668" s="1" t="s">
        <v>5204</v>
      </c>
      <c r="D668" s="8">
        <v>249135</v>
      </c>
      <c r="E668" s="8" t="s">
        <v>5205</v>
      </c>
      <c r="F668" s="8">
        <v>0</v>
      </c>
      <c r="G668" s="9">
        <v>5</v>
      </c>
      <c r="H668" s="1">
        <v>5</v>
      </c>
      <c r="I668" s="8">
        <v>358</v>
      </c>
      <c r="J668" s="9" t="s">
        <v>5</v>
      </c>
      <c r="K668" s="9">
        <f>COUNTIF(D$2:D668,D668)</f>
        <v>1</v>
      </c>
    </row>
    <row r="669" spans="1:11">
      <c r="A669" s="12">
        <v>45407</v>
      </c>
      <c r="B669" s="16" t="s">
        <v>113</v>
      </c>
      <c r="C669" s="1" t="s">
        <v>5248</v>
      </c>
      <c r="D669" s="8">
        <v>794751</v>
      </c>
      <c r="E669" s="8" t="s">
        <v>5249</v>
      </c>
      <c r="F669" s="8">
        <v>0</v>
      </c>
      <c r="G669" s="9">
        <v>12</v>
      </c>
      <c r="H669" s="1">
        <v>12</v>
      </c>
      <c r="I669" s="8">
        <v>88.8</v>
      </c>
      <c r="J669" s="9" t="s">
        <v>7</v>
      </c>
      <c r="K669" s="9">
        <f>COUNTIF(D$2:D669,D669)</f>
        <v>1</v>
      </c>
    </row>
    <row r="670" spans="1:11">
      <c r="A670" s="12">
        <v>45407</v>
      </c>
      <c r="B670" s="16" t="s">
        <v>113</v>
      </c>
      <c r="C670" s="1" t="s">
        <v>3066</v>
      </c>
      <c r="D670" s="8">
        <v>776935</v>
      </c>
      <c r="E670" s="8" t="s">
        <v>3067</v>
      </c>
      <c r="F670" s="8">
        <v>0</v>
      </c>
      <c r="G670" s="9">
        <v>3</v>
      </c>
      <c r="H670" s="1">
        <v>3</v>
      </c>
      <c r="I670" s="8">
        <v>27.18</v>
      </c>
      <c r="J670" s="9" t="s">
        <v>7</v>
      </c>
      <c r="K670" s="9">
        <f>COUNTIF(D$2:D670,D670)</f>
        <v>2</v>
      </c>
    </row>
    <row r="671" spans="1:11">
      <c r="A671" s="12">
        <v>45407</v>
      </c>
      <c r="B671" s="16" t="s">
        <v>113</v>
      </c>
      <c r="C671" s="1" t="s">
        <v>5254</v>
      </c>
      <c r="D671" s="8">
        <v>2943261</v>
      </c>
      <c r="E671" s="8" t="s">
        <v>5255</v>
      </c>
      <c r="F671" s="8">
        <v>0</v>
      </c>
      <c r="G671" s="9">
        <v>1</v>
      </c>
      <c r="H671" s="1">
        <v>1</v>
      </c>
      <c r="I671" s="8">
        <v>40.299999999999997</v>
      </c>
      <c r="J671" s="9" t="s">
        <v>5</v>
      </c>
      <c r="K671" s="9">
        <f>COUNTIF(D$2:D671,D671)</f>
        <v>1</v>
      </c>
    </row>
    <row r="672" spans="1:11">
      <c r="A672" s="12">
        <v>45407</v>
      </c>
      <c r="B672" s="16" t="s">
        <v>113</v>
      </c>
      <c r="C672" s="1" t="s">
        <v>5262</v>
      </c>
      <c r="D672" s="8">
        <v>7118064</v>
      </c>
      <c r="E672" s="8" t="s">
        <v>5263</v>
      </c>
      <c r="F672" s="8">
        <v>0</v>
      </c>
      <c r="G672" s="9">
        <v>16</v>
      </c>
      <c r="H672" s="1">
        <v>16</v>
      </c>
      <c r="I672" s="8">
        <v>144.32</v>
      </c>
      <c r="J672" s="9" t="s">
        <v>5</v>
      </c>
      <c r="K672" s="9">
        <f>COUNTIF(D$2:D672,D672)</f>
        <v>1</v>
      </c>
    </row>
    <row r="673" spans="1:11">
      <c r="A673" s="12">
        <v>45407</v>
      </c>
      <c r="B673" s="16" t="s">
        <v>113</v>
      </c>
      <c r="C673" s="1" t="s">
        <v>5282</v>
      </c>
      <c r="D673" s="8">
        <v>1254007</v>
      </c>
      <c r="E673" s="8" t="s">
        <v>5280</v>
      </c>
      <c r="F673" s="8">
        <v>0</v>
      </c>
      <c r="G673" s="9">
        <v>2</v>
      </c>
      <c r="H673" s="1">
        <v>2</v>
      </c>
      <c r="I673" s="8">
        <v>15.72</v>
      </c>
      <c r="J673" s="9" t="s">
        <v>5</v>
      </c>
      <c r="K673" s="9">
        <f>COUNTIF(D$2:D673,D673)</f>
        <v>1</v>
      </c>
    </row>
    <row r="674" spans="1:11">
      <c r="A674" s="12">
        <v>45407</v>
      </c>
      <c r="B674" s="16" t="s">
        <v>113</v>
      </c>
      <c r="C674" s="1" t="s">
        <v>5283</v>
      </c>
      <c r="D674" s="8">
        <v>556994</v>
      </c>
      <c r="E674" s="8" t="s">
        <v>5284</v>
      </c>
      <c r="F674" s="8">
        <v>0</v>
      </c>
      <c r="G674" s="9">
        <v>5</v>
      </c>
      <c r="H674" s="1">
        <v>5</v>
      </c>
      <c r="I674" s="8">
        <v>15.29</v>
      </c>
      <c r="J674" s="9" t="s">
        <v>9</v>
      </c>
      <c r="K674" s="9">
        <f>COUNTIF(D$2:D674,D674)</f>
        <v>1</v>
      </c>
    </row>
    <row r="675" spans="1:11">
      <c r="A675" s="12">
        <v>45407</v>
      </c>
      <c r="B675" s="16" t="s">
        <v>113</v>
      </c>
      <c r="C675" s="1" t="s">
        <v>5285</v>
      </c>
      <c r="D675" s="8">
        <v>6739934</v>
      </c>
      <c r="E675" s="8" t="s">
        <v>5286</v>
      </c>
      <c r="F675" s="8">
        <v>0</v>
      </c>
      <c r="G675" s="9">
        <v>9</v>
      </c>
      <c r="H675" s="1">
        <v>9</v>
      </c>
      <c r="I675" s="8">
        <v>176.49</v>
      </c>
      <c r="J675" s="9" t="s">
        <v>5</v>
      </c>
      <c r="K675" s="9">
        <f>COUNTIF(D$2:D675,D675)</f>
        <v>1</v>
      </c>
    </row>
    <row r="676" spans="1:11">
      <c r="A676" s="12">
        <v>45407</v>
      </c>
      <c r="B676" s="16" t="s">
        <v>113</v>
      </c>
      <c r="C676" s="1" t="s">
        <v>5290</v>
      </c>
      <c r="D676" s="8">
        <v>726187</v>
      </c>
      <c r="E676" s="8" t="s">
        <v>5291</v>
      </c>
      <c r="F676" s="8">
        <v>9</v>
      </c>
      <c r="G676" s="9">
        <v>6</v>
      </c>
      <c r="H676" s="1" t="s">
        <v>71</v>
      </c>
      <c r="I676" s="8" t="s">
        <v>5292</v>
      </c>
      <c r="J676" s="9" t="s">
        <v>5</v>
      </c>
      <c r="K676" s="9">
        <f>COUNTIF(D$2:D676,D676)</f>
        <v>1</v>
      </c>
    </row>
    <row r="677" spans="1:11">
      <c r="A677" s="12">
        <v>45407</v>
      </c>
      <c r="B677" s="16" t="s">
        <v>113</v>
      </c>
      <c r="C677" s="1" t="s">
        <v>5296</v>
      </c>
      <c r="D677" s="8">
        <v>725614</v>
      </c>
      <c r="E677" s="8" t="s">
        <v>5297</v>
      </c>
      <c r="F677" s="8">
        <v>0</v>
      </c>
      <c r="G677" s="9">
        <v>2</v>
      </c>
      <c r="H677" s="1">
        <v>2</v>
      </c>
      <c r="I677" s="8">
        <v>13.43</v>
      </c>
      <c r="J677" s="9" t="s">
        <v>5</v>
      </c>
      <c r="K677" s="9">
        <f>COUNTIF(D$2:D677,D677)</f>
        <v>1</v>
      </c>
    </row>
    <row r="678" spans="1:11">
      <c r="A678" s="12">
        <v>45407</v>
      </c>
      <c r="B678" s="16" t="s">
        <v>113</v>
      </c>
      <c r="C678" s="1" t="s">
        <v>5208</v>
      </c>
      <c r="D678" s="8">
        <v>933123</v>
      </c>
      <c r="E678" s="8" t="s">
        <v>5209</v>
      </c>
      <c r="F678" s="8">
        <v>37</v>
      </c>
      <c r="G678" s="9">
        <v>63</v>
      </c>
      <c r="H678" s="1">
        <v>26</v>
      </c>
      <c r="I678" s="8">
        <v>186.68</v>
      </c>
      <c r="J678" s="9" t="s">
        <v>5</v>
      </c>
      <c r="K678" s="9">
        <f>COUNTIF(D$2:D678,D678)</f>
        <v>1</v>
      </c>
    </row>
    <row r="679" spans="1:11">
      <c r="A679" s="12">
        <v>45407</v>
      </c>
      <c r="B679" s="16" t="s">
        <v>113</v>
      </c>
      <c r="C679" s="1" t="s">
        <v>3240</v>
      </c>
      <c r="D679" s="8">
        <v>910422</v>
      </c>
      <c r="E679" s="8" t="s">
        <v>5408</v>
      </c>
      <c r="F679" s="8">
        <v>1</v>
      </c>
      <c r="G679" s="9">
        <v>7</v>
      </c>
      <c r="H679" s="1">
        <v>6</v>
      </c>
      <c r="I679" s="8">
        <v>3.6</v>
      </c>
      <c r="J679" s="8" t="s">
        <v>49</v>
      </c>
      <c r="K679" s="9">
        <f>COUNTIF(D$2:D679,D679)</f>
        <v>1</v>
      </c>
    </row>
    <row r="680" spans="1:11">
      <c r="A680" s="12">
        <v>45407</v>
      </c>
      <c r="B680" s="16" t="s">
        <v>113</v>
      </c>
      <c r="C680" s="1" t="s">
        <v>3245</v>
      </c>
      <c r="D680" s="8">
        <v>741955</v>
      </c>
      <c r="E680" s="8" t="s">
        <v>5412</v>
      </c>
      <c r="F680" s="8">
        <v>2</v>
      </c>
      <c r="G680" s="9">
        <v>4</v>
      </c>
      <c r="H680" s="1">
        <v>2</v>
      </c>
      <c r="I680" s="8">
        <v>16.8</v>
      </c>
      <c r="J680" s="8" t="s">
        <v>49</v>
      </c>
      <c r="K680" s="9">
        <f>COUNTIF(D$2:D680,D680)</f>
        <v>2</v>
      </c>
    </row>
    <row r="681" spans="1:11">
      <c r="A681" s="12">
        <v>45407</v>
      </c>
      <c r="B681" s="16" t="s">
        <v>113</v>
      </c>
      <c r="C681" s="1" t="s">
        <v>3263</v>
      </c>
      <c r="D681" s="8">
        <v>429438</v>
      </c>
      <c r="E681" s="8" t="s">
        <v>2938</v>
      </c>
      <c r="F681" s="8">
        <v>6</v>
      </c>
      <c r="G681" s="9">
        <v>9</v>
      </c>
      <c r="H681" s="1">
        <v>3</v>
      </c>
      <c r="I681" s="8">
        <v>3.51</v>
      </c>
      <c r="J681" s="8" t="s">
        <v>49</v>
      </c>
      <c r="K681" s="9">
        <f>COUNTIF(D$2:D681,D681)</f>
        <v>2</v>
      </c>
    </row>
    <row r="682" spans="1:11">
      <c r="A682" s="12">
        <v>45407</v>
      </c>
      <c r="B682" s="16" t="s">
        <v>113</v>
      </c>
      <c r="C682" s="1" t="s">
        <v>5499</v>
      </c>
      <c r="D682" s="8">
        <v>174341</v>
      </c>
      <c r="E682" s="8" t="s">
        <v>176</v>
      </c>
      <c r="F682" s="8">
        <v>1</v>
      </c>
      <c r="G682" s="9">
        <v>9</v>
      </c>
      <c r="H682" s="1">
        <v>8</v>
      </c>
      <c r="I682" s="8">
        <v>9.36</v>
      </c>
      <c r="J682" s="8" t="s">
        <v>49</v>
      </c>
      <c r="K682" s="9">
        <f>COUNTIF(D$2:D682,D682)</f>
        <v>1</v>
      </c>
    </row>
    <row r="683" spans="1:11">
      <c r="A683" s="12">
        <v>45408</v>
      </c>
      <c r="B683" s="16" t="s">
        <v>113</v>
      </c>
      <c r="C683" s="1" t="s">
        <v>5528</v>
      </c>
      <c r="D683" s="8">
        <v>7645876</v>
      </c>
      <c r="E683" s="8" t="s">
        <v>5529</v>
      </c>
      <c r="F683" s="8">
        <v>0</v>
      </c>
      <c r="G683" s="9">
        <v>1</v>
      </c>
      <c r="H683" s="1">
        <v>1</v>
      </c>
      <c r="I683" s="8">
        <v>18.72</v>
      </c>
      <c r="J683" s="8" t="s">
        <v>49</v>
      </c>
      <c r="K683" s="9">
        <f>COUNTIF(D$2:D683,D683)</f>
        <v>1</v>
      </c>
    </row>
    <row r="684" spans="1:11">
      <c r="A684" s="12">
        <v>45407</v>
      </c>
      <c r="B684" s="16" t="s">
        <v>113</v>
      </c>
      <c r="C684" s="1" t="s">
        <v>5376</v>
      </c>
      <c r="D684" s="8">
        <v>5888785</v>
      </c>
      <c r="E684" s="8" t="s">
        <v>5377</v>
      </c>
      <c r="F684" s="8">
        <v>7</v>
      </c>
      <c r="G684" s="9">
        <v>5</v>
      </c>
      <c r="H684" s="1" t="s">
        <v>518</v>
      </c>
      <c r="I684" s="8" t="s">
        <v>5378</v>
      </c>
      <c r="J684" s="9" t="s">
        <v>5</v>
      </c>
      <c r="K684" s="9">
        <f>COUNTIF(D$2:D684,D684)</f>
        <v>1</v>
      </c>
    </row>
    <row r="685" spans="1:11">
      <c r="A685" s="12">
        <v>45407</v>
      </c>
      <c r="B685" s="16" t="s">
        <v>113</v>
      </c>
      <c r="C685" s="1" t="s">
        <v>3233</v>
      </c>
      <c r="D685" s="8">
        <v>3247197</v>
      </c>
      <c r="E685" s="8" t="s">
        <v>5391</v>
      </c>
      <c r="F685" s="8">
        <v>0</v>
      </c>
      <c r="G685" s="9">
        <v>1</v>
      </c>
      <c r="H685" s="1">
        <v>1</v>
      </c>
      <c r="I685" s="8">
        <v>80</v>
      </c>
      <c r="J685" s="9" t="s">
        <v>5</v>
      </c>
      <c r="K685" s="9">
        <f>COUNTIF(D$2:D685,D685)</f>
        <v>2</v>
      </c>
    </row>
    <row r="686" spans="1:11">
      <c r="A686" s="12">
        <v>45407</v>
      </c>
      <c r="B686" s="16" t="s">
        <v>113</v>
      </c>
      <c r="C686" s="1" t="s">
        <v>5395</v>
      </c>
      <c r="D686" s="8">
        <v>606258</v>
      </c>
      <c r="E686" s="8" t="s">
        <v>5396</v>
      </c>
      <c r="F686" s="8">
        <v>0</v>
      </c>
      <c r="G686" s="9">
        <v>1</v>
      </c>
      <c r="H686" s="1">
        <v>1</v>
      </c>
      <c r="I686" s="8">
        <v>56.19</v>
      </c>
      <c r="J686" s="9" t="s">
        <v>5</v>
      </c>
      <c r="K686" s="9">
        <f>COUNTIF(D$2:D686,D686)</f>
        <v>1</v>
      </c>
    </row>
    <row r="687" spans="1:11">
      <c r="A687" s="12">
        <v>45407</v>
      </c>
      <c r="B687" s="16" t="s">
        <v>113</v>
      </c>
      <c r="C687" s="1" t="s">
        <v>5398</v>
      </c>
      <c r="D687" s="8">
        <v>1397827</v>
      </c>
      <c r="E687" s="8" t="s">
        <v>5399</v>
      </c>
      <c r="F687" s="8">
        <v>6</v>
      </c>
      <c r="G687" s="9">
        <v>15</v>
      </c>
      <c r="H687" s="1">
        <v>9</v>
      </c>
      <c r="I687" s="8">
        <v>12.33</v>
      </c>
      <c r="J687" s="9" t="s">
        <v>5</v>
      </c>
      <c r="K687" s="9">
        <f>COUNTIF(D$2:D687,D687)</f>
        <v>1</v>
      </c>
    </row>
    <row r="688" spans="1:11">
      <c r="A688" s="12">
        <v>45407</v>
      </c>
      <c r="B688" s="16" t="s">
        <v>113</v>
      </c>
      <c r="C688" s="1" t="s">
        <v>404</v>
      </c>
      <c r="D688" s="8">
        <v>767967</v>
      </c>
      <c r="E688" s="8" t="s">
        <v>5400</v>
      </c>
      <c r="F688" s="8">
        <v>5</v>
      </c>
      <c r="G688" s="9">
        <v>4</v>
      </c>
      <c r="H688" s="1" t="s">
        <v>538</v>
      </c>
      <c r="I688" s="8" t="s">
        <v>5401</v>
      </c>
      <c r="J688" s="9" t="s">
        <v>5</v>
      </c>
      <c r="K688" s="9">
        <f>COUNTIF(D$2:D688,D688)</f>
        <v>2</v>
      </c>
    </row>
    <row r="689" spans="1:11">
      <c r="A689" s="12">
        <v>45407</v>
      </c>
      <c r="B689" s="16" t="s">
        <v>113</v>
      </c>
      <c r="C689" s="1" t="s">
        <v>5404</v>
      </c>
      <c r="D689" s="8">
        <v>801196</v>
      </c>
      <c r="E689" s="8" t="s">
        <v>5405</v>
      </c>
      <c r="F689" s="8">
        <v>0</v>
      </c>
      <c r="G689" s="9">
        <v>1</v>
      </c>
      <c r="H689" s="1">
        <v>1</v>
      </c>
      <c r="I689" s="8">
        <v>5.89</v>
      </c>
      <c r="J689" s="9" t="s">
        <v>5</v>
      </c>
      <c r="K689" s="9">
        <f>COUNTIF(D$2:D689,D689)</f>
        <v>1</v>
      </c>
    </row>
    <row r="690" spans="1:11">
      <c r="A690" s="12">
        <v>45407</v>
      </c>
      <c r="B690" s="16" t="s">
        <v>113</v>
      </c>
      <c r="C690" s="1" t="s">
        <v>3742</v>
      </c>
      <c r="D690" s="8">
        <v>5860860</v>
      </c>
      <c r="E690" s="8" t="s">
        <v>3743</v>
      </c>
      <c r="F690" s="8">
        <v>6</v>
      </c>
      <c r="G690" s="9">
        <v>14</v>
      </c>
      <c r="H690" s="1">
        <v>8</v>
      </c>
      <c r="I690" s="8">
        <v>93.12</v>
      </c>
      <c r="J690" s="9" t="s">
        <v>7</v>
      </c>
      <c r="K690" s="9">
        <f>COUNTIF(D$2:D690,D690)</f>
        <v>1</v>
      </c>
    </row>
    <row r="691" spans="1:11">
      <c r="A691" s="12">
        <v>45407</v>
      </c>
      <c r="B691" s="16" t="s">
        <v>113</v>
      </c>
      <c r="C691" s="1" t="s">
        <v>5417</v>
      </c>
      <c r="D691" s="8">
        <v>840779</v>
      </c>
      <c r="E691" s="8" t="s">
        <v>5418</v>
      </c>
      <c r="F691" s="8">
        <v>0</v>
      </c>
      <c r="G691" s="9">
        <v>2</v>
      </c>
      <c r="H691" s="1">
        <v>2</v>
      </c>
      <c r="I691" s="8">
        <v>5.25</v>
      </c>
      <c r="J691" s="9" t="s">
        <v>9</v>
      </c>
      <c r="K691" s="9">
        <f>COUNTIF(D$2:D691,D691)</f>
        <v>1</v>
      </c>
    </row>
    <row r="692" spans="1:11">
      <c r="A692" s="12">
        <v>45407</v>
      </c>
      <c r="B692" s="16" t="s">
        <v>113</v>
      </c>
      <c r="C692" s="1" t="s">
        <v>5421</v>
      </c>
      <c r="D692" s="8">
        <v>558308</v>
      </c>
      <c r="E692" s="8" t="s">
        <v>5422</v>
      </c>
      <c r="F692" s="8">
        <v>3</v>
      </c>
      <c r="G692" s="9">
        <v>5</v>
      </c>
      <c r="H692" s="1">
        <v>2</v>
      </c>
      <c r="I692" s="8">
        <v>8.82</v>
      </c>
      <c r="J692" s="9" t="s">
        <v>5</v>
      </c>
      <c r="K692" s="9">
        <f>COUNTIF(D$2:D692,D692)</f>
        <v>1</v>
      </c>
    </row>
    <row r="693" spans="1:11">
      <c r="A693" s="12">
        <v>45407</v>
      </c>
      <c r="B693" s="16" t="s">
        <v>113</v>
      </c>
      <c r="C693" s="1" t="s">
        <v>5497</v>
      </c>
      <c r="D693" s="8">
        <v>6039666</v>
      </c>
      <c r="E693" s="8" t="s">
        <v>5498</v>
      </c>
      <c r="F693" s="8">
        <v>4</v>
      </c>
      <c r="G693" s="9">
        <v>8</v>
      </c>
      <c r="H693" s="1">
        <v>4</v>
      </c>
      <c r="I693" s="8">
        <v>223.96</v>
      </c>
      <c r="J693" s="9" t="s">
        <v>5</v>
      </c>
      <c r="K693" s="9">
        <f>COUNTIF(D$2:D693,D693)</f>
        <v>1</v>
      </c>
    </row>
    <row r="694" spans="1:11">
      <c r="A694" s="12">
        <v>45407</v>
      </c>
      <c r="B694" s="16" t="s">
        <v>113</v>
      </c>
      <c r="C694" s="1" t="s">
        <v>5500</v>
      </c>
      <c r="D694" s="8">
        <v>938678</v>
      </c>
      <c r="E694" s="8" t="s">
        <v>5501</v>
      </c>
      <c r="F694" s="8">
        <v>0</v>
      </c>
      <c r="G694" s="9">
        <v>1</v>
      </c>
      <c r="H694" s="1">
        <v>1</v>
      </c>
      <c r="I694" s="8">
        <v>23</v>
      </c>
      <c r="J694" s="9" t="s">
        <v>5</v>
      </c>
      <c r="K694" s="9">
        <f>COUNTIF(D$2:D694,D694)</f>
        <v>1</v>
      </c>
    </row>
    <row r="695" spans="1:11">
      <c r="A695" s="12">
        <v>45407</v>
      </c>
      <c r="B695" s="16" t="s">
        <v>113</v>
      </c>
      <c r="C695" s="1" t="s">
        <v>5502</v>
      </c>
      <c r="D695" s="8">
        <v>358759</v>
      </c>
      <c r="E695" s="8" t="s">
        <v>5503</v>
      </c>
      <c r="F695" s="8">
        <v>9</v>
      </c>
      <c r="G695" s="9">
        <v>10</v>
      </c>
      <c r="H695" s="1">
        <v>1</v>
      </c>
      <c r="I695" s="8">
        <v>2.2200000000000002</v>
      </c>
      <c r="J695" s="9" t="s">
        <v>9</v>
      </c>
      <c r="K695" s="9">
        <f>COUNTIF(D$2:D695,D695)</f>
        <v>1</v>
      </c>
    </row>
    <row r="696" spans="1:11">
      <c r="A696" s="12">
        <v>45407</v>
      </c>
      <c r="B696" s="16" t="s">
        <v>113</v>
      </c>
      <c r="C696" s="1" t="s">
        <v>5504</v>
      </c>
      <c r="D696" s="8">
        <v>573139</v>
      </c>
      <c r="E696" s="8" t="s">
        <v>5505</v>
      </c>
      <c r="F696" s="8">
        <v>2</v>
      </c>
      <c r="G696" s="9">
        <v>3</v>
      </c>
      <c r="H696" s="1">
        <v>1</v>
      </c>
      <c r="I696" s="8">
        <v>21.1</v>
      </c>
      <c r="J696" s="9" t="s">
        <v>5</v>
      </c>
      <c r="K696" s="9">
        <f>COUNTIF(D$2:D696,D696)</f>
        <v>1</v>
      </c>
    </row>
    <row r="697" spans="1:11">
      <c r="A697" s="12">
        <v>45407</v>
      </c>
      <c r="B697" s="16" t="s">
        <v>113</v>
      </c>
      <c r="C697" s="1" t="s">
        <v>5508</v>
      </c>
      <c r="D697" s="8">
        <v>959963</v>
      </c>
      <c r="E697" s="8" t="s">
        <v>5509</v>
      </c>
      <c r="F697" s="8">
        <v>6</v>
      </c>
      <c r="G697" s="9">
        <v>7</v>
      </c>
      <c r="H697" s="1">
        <v>1</v>
      </c>
      <c r="I697" s="8">
        <v>34.53</v>
      </c>
      <c r="J697" s="9" t="s">
        <v>5</v>
      </c>
      <c r="K697" s="9">
        <f>COUNTIF(D$2:D697,D697)</f>
        <v>1</v>
      </c>
    </row>
    <row r="698" spans="1:11">
      <c r="A698" s="12">
        <v>45407</v>
      </c>
      <c r="B698" s="16" t="s">
        <v>113</v>
      </c>
      <c r="C698" s="1" t="s">
        <v>3354</v>
      </c>
      <c r="D698" s="8">
        <v>991133</v>
      </c>
      <c r="E698" s="8" t="s">
        <v>5510</v>
      </c>
      <c r="F698" s="8">
        <v>0</v>
      </c>
      <c r="G698" s="9">
        <v>9</v>
      </c>
      <c r="H698" s="1">
        <v>9</v>
      </c>
      <c r="I698" s="8">
        <v>7.2</v>
      </c>
      <c r="J698" s="8" t="s">
        <v>49</v>
      </c>
      <c r="K698" s="9">
        <f>COUNTIF(D$2:D698,D698)</f>
        <v>2</v>
      </c>
    </row>
    <row r="699" spans="1:11">
      <c r="A699" s="12">
        <v>45407</v>
      </c>
      <c r="B699" s="16" t="s">
        <v>113</v>
      </c>
      <c r="C699" s="1" t="s">
        <v>5512</v>
      </c>
      <c r="D699" s="8">
        <v>968834</v>
      </c>
      <c r="E699" s="8" t="s">
        <v>5513</v>
      </c>
      <c r="F699" s="8">
        <v>0</v>
      </c>
      <c r="G699" s="9">
        <v>5</v>
      </c>
      <c r="H699" s="1">
        <v>5</v>
      </c>
      <c r="I699" s="8">
        <v>324.39999999999998</v>
      </c>
      <c r="J699" s="9" t="s">
        <v>7</v>
      </c>
      <c r="K699" s="9">
        <f>COUNTIF(D$2:D699,D699)</f>
        <v>1</v>
      </c>
    </row>
    <row r="700" spans="1:11">
      <c r="A700" s="12">
        <v>45407</v>
      </c>
      <c r="B700" s="16" t="s">
        <v>113</v>
      </c>
      <c r="C700" s="1" t="s">
        <v>5514</v>
      </c>
      <c r="D700" s="8">
        <v>282379</v>
      </c>
      <c r="E700" s="8" t="s">
        <v>5515</v>
      </c>
      <c r="F700" s="8">
        <v>0</v>
      </c>
      <c r="G700" s="9">
        <v>1</v>
      </c>
      <c r="H700" s="1">
        <v>1</v>
      </c>
      <c r="I700" s="8">
        <v>15.05</v>
      </c>
      <c r="J700" s="9" t="s">
        <v>5</v>
      </c>
      <c r="K700" s="9">
        <f>COUNTIF(D$2:D700,D700)</f>
        <v>1</v>
      </c>
    </row>
    <row r="701" spans="1:11">
      <c r="A701" s="12">
        <v>45407</v>
      </c>
      <c r="B701" s="16" t="s">
        <v>113</v>
      </c>
      <c r="C701" s="1" t="s">
        <v>5520</v>
      </c>
      <c r="D701" s="8">
        <v>982414</v>
      </c>
      <c r="E701" s="8" t="s">
        <v>5521</v>
      </c>
      <c r="F701" s="8">
        <v>3</v>
      </c>
      <c r="G701" s="9">
        <v>11</v>
      </c>
      <c r="H701" s="1">
        <v>8</v>
      </c>
      <c r="I701" s="8">
        <v>231.2</v>
      </c>
      <c r="J701" s="9" t="s">
        <v>5</v>
      </c>
      <c r="K701" s="9">
        <f>COUNTIF(D$2:D701,D701)</f>
        <v>1</v>
      </c>
    </row>
    <row r="702" spans="1:11">
      <c r="A702" s="12">
        <v>45407</v>
      </c>
      <c r="B702" s="16" t="s">
        <v>113</v>
      </c>
      <c r="C702" s="1" t="s">
        <v>1137</v>
      </c>
      <c r="D702" s="8">
        <v>132907</v>
      </c>
      <c r="E702" s="8" t="s">
        <v>1138</v>
      </c>
      <c r="F702" s="8">
        <v>9</v>
      </c>
      <c r="G702" s="9">
        <v>8</v>
      </c>
      <c r="H702" s="1" t="s">
        <v>79</v>
      </c>
      <c r="I702" s="8" t="s">
        <v>1139</v>
      </c>
      <c r="J702" s="9" t="s">
        <v>5</v>
      </c>
      <c r="K702" s="9">
        <f>COUNTIF(D$2:D702,D702)</f>
        <v>1</v>
      </c>
    </row>
    <row r="703" spans="1:11">
      <c r="A703" s="12">
        <v>45407</v>
      </c>
      <c r="B703" s="16" t="s">
        <v>113</v>
      </c>
      <c r="C703" s="1" t="s">
        <v>5427</v>
      </c>
      <c r="D703" s="8">
        <v>913439</v>
      </c>
      <c r="E703" s="8" t="s">
        <v>5428</v>
      </c>
      <c r="F703" s="8">
        <v>0</v>
      </c>
      <c r="G703" s="9">
        <v>1</v>
      </c>
      <c r="H703" s="1">
        <v>1</v>
      </c>
      <c r="I703" s="8">
        <v>8.85</v>
      </c>
      <c r="J703" s="9" t="s">
        <v>5</v>
      </c>
      <c r="K703" s="9">
        <f>COUNTIF(D$2:D703,D703)</f>
        <v>1</v>
      </c>
    </row>
    <row r="704" spans="1:11">
      <c r="A704" s="12">
        <v>45407</v>
      </c>
      <c r="B704" s="16" t="s">
        <v>113</v>
      </c>
      <c r="C704" s="1" t="s">
        <v>5432</v>
      </c>
      <c r="D704" s="8">
        <v>162527</v>
      </c>
      <c r="E704" s="8" t="s">
        <v>5433</v>
      </c>
      <c r="F704" s="8">
        <v>7</v>
      </c>
      <c r="G704" s="9">
        <v>3</v>
      </c>
      <c r="H704" s="1" t="s">
        <v>632</v>
      </c>
      <c r="I704" s="8" t="s">
        <v>4250</v>
      </c>
      <c r="J704" s="9" t="s">
        <v>5</v>
      </c>
      <c r="K704" s="9">
        <f>COUNTIF(D$2:D704,D704)</f>
        <v>1</v>
      </c>
    </row>
    <row r="705" spans="1:11">
      <c r="A705" s="12">
        <v>45407</v>
      </c>
      <c r="B705" s="16" t="s">
        <v>113</v>
      </c>
      <c r="C705" s="1" t="s">
        <v>5462</v>
      </c>
      <c r="D705" s="8">
        <v>192018</v>
      </c>
      <c r="E705" s="8" t="s">
        <v>5453</v>
      </c>
      <c r="F705" s="8">
        <v>55</v>
      </c>
      <c r="G705" s="9">
        <v>56</v>
      </c>
      <c r="H705" s="1">
        <v>1</v>
      </c>
      <c r="I705" s="8">
        <v>62.85</v>
      </c>
      <c r="J705" s="9" t="s">
        <v>5</v>
      </c>
      <c r="K705" s="9">
        <f>COUNTIF(D$2:D705,D705)</f>
        <v>1</v>
      </c>
    </row>
    <row r="706" spans="1:11">
      <c r="A706" s="12">
        <v>45408</v>
      </c>
      <c r="B706" s="16" t="s">
        <v>113</v>
      </c>
      <c r="C706" s="1" t="s">
        <v>3216</v>
      </c>
      <c r="D706" s="8">
        <v>996690</v>
      </c>
      <c r="E706" s="8" t="s">
        <v>3217</v>
      </c>
      <c r="F706" s="8">
        <v>3</v>
      </c>
      <c r="G706" s="9">
        <v>0</v>
      </c>
      <c r="H706" s="1" t="s">
        <v>71</v>
      </c>
      <c r="I706" s="8" t="s">
        <v>5525</v>
      </c>
      <c r="J706" s="9" t="s">
        <v>5</v>
      </c>
      <c r="K706" s="9">
        <f>COUNTIF(D$2:D706,D706)</f>
        <v>1</v>
      </c>
    </row>
    <row r="707" spans="1:11">
      <c r="A707" s="12">
        <v>45408</v>
      </c>
      <c r="B707" s="16" t="s">
        <v>113</v>
      </c>
      <c r="C707" s="1" t="s">
        <v>5530</v>
      </c>
      <c r="D707" s="8">
        <v>445237</v>
      </c>
      <c r="E707" s="8" t="s">
        <v>5531</v>
      </c>
      <c r="F707" s="8">
        <v>5</v>
      </c>
      <c r="G707" s="9">
        <v>6</v>
      </c>
      <c r="H707" s="1">
        <v>1</v>
      </c>
      <c r="I707" s="8">
        <v>2.84</v>
      </c>
      <c r="J707" s="9" t="s">
        <v>7</v>
      </c>
      <c r="K707" s="9">
        <f>COUNTIF(D$2:D707,D707)</f>
        <v>1</v>
      </c>
    </row>
    <row r="708" spans="1:11">
      <c r="A708" s="12">
        <v>45407</v>
      </c>
      <c r="B708" s="16" t="s">
        <v>113</v>
      </c>
      <c r="C708" s="1" t="s">
        <v>141</v>
      </c>
      <c r="D708" s="8">
        <v>1376506</v>
      </c>
      <c r="E708" s="8" t="s">
        <v>142</v>
      </c>
      <c r="F708" s="8">
        <v>9</v>
      </c>
      <c r="G708" s="9">
        <v>10</v>
      </c>
      <c r="H708" s="1">
        <v>1</v>
      </c>
      <c r="I708" s="8">
        <v>2.42</v>
      </c>
      <c r="J708" s="9" t="s">
        <v>5</v>
      </c>
      <c r="K708" s="9">
        <f>COUNTIF(D$2:D708,D708)</f>
        <v>2</v>
      </c>
    </row>
    <row r="709" spans="1:11">
      <c r="A709" s="12">
        <v>45408</v>
      </c>
      <c r="B709" s="16" t="s">
        <v>113</v>
      </c>
      <c r="C709" s="1" t="s">
        <v>5485</v>
      </c>
      <c r="D709" s="8">
        <v>3862729</v>
      </c>
      <c r="E709" s="8" t="s">
        <v>5486</v>
      </c>
      <c r="F709" s="8">
        <v>27</v>
      </c>
      <c r="G709" s="9">
        <v>34</v>
      </c>
      <c r="H709" s="1">
        <v>7</v>
      </c>
      <c r="I709" s="8">
        <v>341.32</v>
      </c>
      <c r="J709" s="9" t="s">
        <v>5</v>
      </c>
      <c r="K709" s="9">
        <f>COUNTIF(D$2:D709,D709)</f>
        <v>1</v>
      </c>
    </row>
    <row r="710" spans="1:11">
      <c r="A710" s="12">
        <v>45408</v>
      </c>
      <c r="B710" s="16" t="s">
        <v>113</v>
      </c>
      <c r="C710" s="1" t="s">
        <v>366</v>
      </c>
      <c r="D710" s="8">
        <v>784436</v>
      </c>
      <c r="E710" s="8" t="s">
        <v>5492</v>
      </c>
      <c r="F710" s="8">
        <v>32</v>
      </c>
      <c r="G710" s="9">
        <v>36</v>
      </c>
      <c r="H710" s="1">
        <v>4</v>
      </c>
      <c r="I710" s="8">
        <v>134.46</v>
      </c>
      <c r="J710" s="9" t="s">
        <v>5</v>
      </c>
      <c r="K710" s="9">
        <f>COUNTIF(D$2:D710,D710)</f>
        <v>1</v>
      </c>
    </row>
    <row r="711" spans="1:11">
      <c r="A711" s="12">
        <v>45407</v>
      </c>
      <c r="B711" s="16" t="s">
        <v>113</v>
      </c>
      <c r="C711" s="1" t="s">
        <v>5413</v>
      </c>
      <c r="D711" s="8">
        <v>698541</v>
      </c>
      <c r="E711" s="8" t="s">
        <v>5414</v>
      </c>
      <c r="F711" s="8">
        <v>8</v>
      </c>
      <c r="G711" s="9">
        <v>7</v>
      </c>
      <c r="H711" s="1" t="s">
        <v>1406</v>
      </c>
      <c r="I711" s="8">
        <v>16.62</v>
      </c>
      <c r="J711" s="9" t="s">
        <v>5</v>
      </c>
      <c r="K711" s="9">
        <f>COUNTIF(D$2:D711,D711)</f>
        <v>1</v>
      </c>
    </row>
    <row r="712" spans="1:11">
      <c r="A712" s="12">
        <v>45411</v>
      </c>
      <c r="B712" s="16" t="s">
        <v>64</v>
      </c>
      <c r="C712" s="1" t="s">
        <v>4365</v>
      </c>
      <c r="D712" s="8">
        <v>256462</v>
      </c>
      <c r="E712" s="8" t="s">
        <v>1563</v>
      </c>
      <c r="F712" s="8">
        <v>237</v>
      </c>
      <c r="G712" s="9">
        <v>238</v>
      </c>
      <c r="H712" s="1">
        <v>1</v>
      </c>
      <c r="I712" s="8">
        <v>74.599999999999994</v>
      </c>
      <c r="J712" s="9" t="s">
        <v>5</v>
      </c>
      <c r="K712" s="9">
        <f>COUNTIF(D$2:D712,D712)</f>
        <v>1</v>
      </c>
    </row>
    <row r="713" spans="1:11">
      <c r="A713" s="12">
        <v>45411</v>
      </c>
      <c r="B713" s="16" t="s">
        <v>113</v>
      </c>
      <c r="C713" s="1" t="s">
        <v>1376</v>
      </c>
      <c r="D713" s="8">
        <v>429415</v>
      </c>
      <c r="E713" s="8" t="s">
        <v>5701</v>
      </c>
      <c r="F713" s="8">
        <v>2</v>
      </c>
      <c r="G713" s="9">
        <v>1</v>
      </c>
      <c r="H713" s="1" t="s">
        <v>2336</v>
      </c>
      <c r="I713" s="8" t="s">
        <v>5702</v>
      </c>
      <c r="J713" s="8" t="s">
        <v>49</v>
      </c>
      <c r="K713" s="9">
        <f>COUNTIF(D$2:D713,D713)</f>
        <v>2</v>
      </c>
    </row>
    <row r="714" spans="1:11">
      <c r="A714" s="12">
        <v>45411</v>
      </c>
      <c r="B714" s="16" t="s">
        <v>113</v>
      </c>
      <c r="C714" s="1" t="s">
        <v>1381</v>
      </c>
      <c r="D714" s="8">
        <v>910398</v>
      </c>
      <c r="E714" s="8" t="s">
        <v>5706</v>
      </c>
      <c r="F714" s="8">
        <v>2</v>
      </c>
      <c r="G714" s="9">
        <v>1</v>
      </c>
      <c r="H714" s="1" t="s">
        <v>2336</v>
      </c>
      <c r="I714" s="8" t="s">
        <v>5707</v>
      </c>
      <c r="J714" s="8" t="s">
        <v>49</v>
      </c>
      <c r="K714" s="9">
        <f>COUNTIF(D$2:D714,D714)</f>
        <v>2</v>
      </c>
    </row>
    <row r="715" spans="1:11">
      <c r="A715" s="12">
        <v>45411</v>
      </c>
      <c r="B715" s="16" t="s">
        <v>113</v>
      </c>
      <c r="C715" s="1" t="s">
        <v>1368</v>
      </c>
      <c r="D715" s="8">
        <v>384584</v>
      </c>
      <c r="E715" s="8" t="s">
        <v>5687</v>
      </c>
      <c r="F715" s="8">
        <v>1</v>
      </c>
      <c r="G715" s="9">
        <v>5</v>
      </c>
      <c r="H715" s="1">
        <v>4</v>
      </c>
      <c r="I715" s="8">
        <v>58.2</v>
      </c>
      <c r="J715" s="9" t="s">
        <v>5</v>
      </c>
      <c r="K715" s="9">
        <f>COUNTIF(D$2:D715,D715)</f>
        <v>1</v>
      </c>
    </row>
    <row r="716" spans="1:11">
      <c r="A716" s="12">
        <v>45411</v>
      </c>
      <c r="B716" s="16" t="s">
        <v>113</v>
      </c>
      <c r="C716" s="1" t="s">
        <v>5688</v>
      </c>
      <c r="D716" s="8">
        <v>5951500</v>
      </c>
      <c r="E716" s="8" t="s">
        <v>5689</v>
      </c>
      <c r="F716" s="8">
        <v>7</v>
      </c>
      <c r="G716" s="9">
        <v>2</v>
      </c>
      <c r="H716" s="1" t="s">
        <v>5692</v>
      </c>
      <c r="I716" s="8" t="s">
        <v>5693</v>
      </c>
      <c r="J716" s="9" t="s">
        <v>5</v>
      </c>
      <c r="K716" s="9">
        <f>COUNTIF(D$2:D716,D716)</f>
        <v>1</v>
      </c>
    </row>
    <row r="717" spans="1:11">
      <c r="A717" s="12">
        <v>45411</v>
      </c>
      <c r="B717" s="16" t="s">
        <v>113</v>
      </c>
      <c r="C717" s="1" t="s">
        <v>1371</v>
      </c>
      <c r="D717" s="8">
        <v>543694</v>
      </c>
      <c r="E717" s="8" t="s">
        <v>5696</v>
      </c>
      <c r="F717" s="8">
        <v>3</v>
      </c>
      <c r="G717" s="9">
        <v>4</v>
      </c>
      <c r="H717" s="1">
        <v>1</v>
      </c>
      <c r="I717" s="8">
        <v>9.42</v>
      </c>
      <c r="J717" s="9" t="s">
        <v>5</v>
      </c>
      <c r="K717" s="9">
        <f>COUNTIF(D$2:D717,D717)</f>
        <v>2</v>
      </c>
    </row>
    <row r="718" spans="1:11">
      <c r="A718" s="12">
        <v>45411</v>
      </c>
      <c r="B718" s="16" t="s">
        <v>113</v>
      </c>
      <c r="C718" s="1" t="s">
        <v>5697</v>
      </c>
      <c r="D718" s="8">
        <v>523398</v>
      </c>
      <c r="E718" s="8" t="s">
        <v>5698</v>
      </c>
      <c r="F718" s="8">
        <v>10</v>
      </c>
      <c r="G718" s="9">
        <v>14</v>
      </c>
      <c r="H718" s="1">
        <v>4</v>
      </c>
      <c r="I718" s="8">
        <v>56.16</v>
      </c>
      <c r="J718" s="9" t="s">
        <v>5</v>
      </c>
      <c r="K718" s="9">
        <f>COUNTIF(D$2:D718,D718)</f>
        <v>1</v>
      </c>
    </row>
    <row r="719" spans="1:11">
      <c r="A719" s="12">
        <v>45411</v>
      </c>
      <c r="B719" s="16" t="s">
        <v>113</v>
      </c>
      <c r="C719" s="1" t="s">
        <v>5699</v>
      </c>
      <c r="D719" s="8">
        <v>6822487</v>
      </c>
      <c r="E719" s="8" t="s">
        <v>5700</v>
      </c>
      <c r="F719" s="8">
        <v>0</v>
      </c>
      <c r="G719" s="9">
        <v>5</v>
      </c>
      <c r="H719" s="1">
        <v>5</v>
      </c>
      <c r="I719" s="8">
        <v>3.82</v>
      </c>
      <c r="J719" s="9" t="s">
        <v>5</v>
      </c>
      <c r="K719" s="9">
        <f>COUNTIF(D$2:D719,D719)</f>
        <v>1</v>
      </c>
    </row>
    <row r="720" spans="1:11">
      <c r="A720" s="12">
        <v>45411</v>
      </c>
      <c r="B720" s="16" t="s">
        <v>113</v>
      </c>
      <c r="C720" s="1" t="s">
        <v>5704</v>
      </c>
      <c r="D720" s="8">
        <v>566225</v>
      </c>
      <c r="E720" s="8" t="s">
        <v>5705</v>
      </c>
      <c r="F720" s="8">
        <v>7</v>
      </c>
      <c r="G720" s="9">
        <v>8</v>
      </c>
      <c r="H720" s="1">
        <v>1</v>
      </c>
      <c r="I720" s="8">
        <v>6.72</v>
      </c>
      <c r="J720" s="9" t="s">
        <v>5</v>
      </c>
      <c r="K720" s="9">
        <f>COUNTIF(D$2:D720,D720)</f>
        <v>1</v>
      </c>
    </row>
    <row r="721" spans="1:11">
      <c r="A721" s="12">
        <v>45411</v>
      </c>
      <c r="B721" s="16" t="s">
        <v>113</v>
      </c>
      <c r="C721" s="1" t="s">
        <v>5711</v>
      </c>
      <c r="D721" s="8">
        <v>362276</v>
      </c>
      <c r="E721" s="8" t="s">
        <v>5712</v>
      </c>
      <c r="F721" s="8">
        <v>0</v>
      </c>
      <c r="G721" s="9">
        <v>19</v>
      </c>
      <c r="H721" s="1">
        <v>19</v>
      </c>
      <c r="I721" s="8">
        <v>105.45</v>
      </c>
      <c r="J721" s="9" t="s">
        <v>7</v>
      </c>
      <c r="K721" s="9">
        <f>COUNTIF(D$2:D721,D721)</f>
        <v>1</v>
      </c>
    </row>
    <row r="722" spans="1:11">
      <c r="A722" s="12">
        <v>45412</v>
      </c>
      <c r="B722" s="16" t="s">
        <v>113</v>
      </c>
      <c r="C722" s="1" t="s">
        <v>5717</v>
      </c>
      <c r="D722" s="8">
        <v>471223</v>
      </c>
      <c r="E722" s="8" t="s">
        <v>2029</v>
      </c>
      <c r="F722" s="8">
        <v>0</v>
      </c>
      <c r="G722" s="9">
        <v>4</v>
      </c>
      <c r="H722" s="1">
        <v>4</v>
      </c>
      <c r="I722" s="8">
        <v>7.52</v>
      </c>
      <c r="J722" s="9" t="s">
        <v>7</v>
      </c>
      <c r="K722" s="9">
        <f>COUNTIF(D$2:D722,D722)</f>
        <v>1</v>
      </c>
    </row>
    <row r="723" spans="1:11">
      <c r="A723" s="12">
        <v>45412</v>
      </c>
      <c r="B723" s="16" t="s">
        <v>113</v>
      </c>
      <c r="C723" s="1" t="s">
        <v>5718</v>
      </c>
      <c r="D723" s="8">
        <v>835937</v>
      </c>
      <c r="E723" s="8" t="s">
        <v>5719</v>
      </c>
      <c r="F723" s="8">
        <v>0</v>
      </c>
      <c r="G723" s="9">
        <v>3</v>
      </c>
      <c r="H723" s="1">
        <v>3</v>
      </c>
      <c r="I723" s="8">
        <v>0.46</v>
      </c>
      <c r="J723" s="9" t="s">
        <v>5</v>
      </c>
      <c r="K723" s="9">
        <f>COUNTIF(D$2:D723,D723)</f>
        <v>1</v>
      </c>
    </row>
    <row r="724" spans="1:11">
      <c r="A724" s="12">
        <v>45412</v>
      </c>
      <c r="B724" s="16" t="s">
        <v>113</v>
      </c>
      <c r="C724" s="1" t="s">
        <v>5720</v>
      </c>
      <c r="D724" s="8">
        <v>945253</v>
      </c>
      <c r="E724" s="8" t="s">
        <v>5721</v>
      </c>
      <c r="F724" s="8">
        <v>10</v>
      </c>
      <c r="G724" s="9">
        <v>9</v>
      </c>
      <c r="H724" s="1" t="s">
        <v>79</v>
      </c>
      <c r="I724" s="8" t="s">
        <v>5722</v>
      </c>
      <c r="J724" s="9" t="s">
        <v>9</v>
      </c>
      <c r="K724" s="9">
        <f>COUNTIF(D$2:D724,D724)</f>
        <v>1</v>
      </c>
    </row>
    <row r="725" spans="1:11">
      <c r="A725" s="12">
        <v>45412</v>
      </c>
      <c r="B725" s="16" t="s">
        <v>113</v>
      </c>
      <c r="C725" s="1" t="s">
        <v>2487</v>
      </c>
      <c r="D725" s="8">
        <v>345702</v>
      </c>
      <c r="E725" s="8" t="s">
        <v>5723</v>
      </c>
      <c r="F725" s="8">
        <v>0</v>
      </c>
      <c r="G725" s="9">
        <v>20</v>
      </c>
      <c r="H725" s="1">
        <v>20</v>
      </c>
      <c r="I725" s="8">
        <v>89.16</v>
      </c>
      <c r="J725" s="9" t="s">
        <v>7</v>
      </c>
      <c r="K725" s="9">
        <f>COUNTIF(D$2:D725,D725)</f>
        <v>1</v>
      </c>
    </row>
    <row r="726" spans="1:11">
      <c r="A726" s="12">
        <v>45412</v>
      </c>
      <c r="B726" s="16" t="s">
        <v>113</v>
      </c>
      <c r="C726" s="1" t="s">
        <v>5724</v>
      </c>
      <c r="D726" s="8">
        <v>861980</v>
      </c>
      <c r="E726" s="8" t="s">
        <v>5725</v>
      </c>
      <c r="F726" s="8">
        <v>5</v>
      </c>
      <c r="G726" s="9">
        <v>6</v>
      </c>
      <c r="H726" s="1">
        <v>1</v>
      </c>
      <c r="I726" s="8">
        <v>25.4</v>
      </c>
      <c r="J726" s="9" t="s">
        <v>7</v>
      </c>
      <c r="K726" s="9">
        <f>COUNTIF(D$2:D726,D726)</f>
        <v>1</v>
      </c>
    </row>
    <row r="727" spans="1:11">
      <c r="A727" s="12">
        <v>45412</v>
      </c>
      <c r="B727" s="16" t="s">
        <v>113</v>
      </c>
      <c r="C727" s="1" t="s">
        <v>5726</v>
      </c>
      <c r="D727" s="8">
        <v>780117</v>
      </c>
      <c r="E727" s="8" t="s">
        <v>5727</v>
      </c>
      <c r="F727" s="8">
        <v>8</v>
      </c>
      <c r="G727" s="9">
        <v>6</v>
      </c>
      <c r="H727" s="1" t="s">
        <v>90</v>
      </c>
      <c r="I727" s="8" t="s">
        <v>5728</v>
      </c>
      <c r="J727" s="9" t="s">
        <v>9</v>
      </c>
      <c r="K727" s="9">
        <f>COUNTIF(D$2:D727,D727)</f>
        <v>1</v>
      </c>
    </row>
    <row r="728" spans="1:11">
      <c r="A728" s="12">
        <v>45412</v>
      </c>
      <c r="B728" s="16" t="s">
        <v>113</v>
      </c>
      <c r="C728" s="1" t="s">
        <v>5729</v>
      </c>
      <c r="D728" s="8">
        <v>914362</v>
      </c>
      <c r="E728" s="8" t="s">
        <v>5730</v>
      </c>
      <c r="F728" s="8">
        <v>6</v>
      </c>
      <c r="G728" s="9">
        <v>7</v>
      </c>
      <c r="H728" s="1">
        <v>1</v>
      </c>
      <c r="I728" s="8">
        <v>29.08</v>
      </c>
      <c r="J728" s="9" t="s">
        <v>5</v>
      </c>
      <c r="K728" s="9">
        <f>COUNTIF(D$2:D728,D728)</f>
        <v>1</v>
      </c>
    </row>
    <row r="729" spans="1:11">
      <c r="A729" s="12">
        <v>45412</v>
      </c>
      <c r="B729" s="16" t="s">
        <v>113</v>
      </c>
      <c r="C729" s="1" t="s">
        <v>5731</v>
      </c>
      <c r="D729" s="8">
        <v>1241407</v>
      </c>
      <c r="E729" s="8" t="s">
        <v>5732</v>
      </c>
      <c r="F729" s="8">
        <v>3</v>
      </c>
      <c r="G729" s="9">
        <v>4</v>
      </c>
      <c r="H729" s="1">
        <v>1</v>
      </c>
      <c r="I729" s="8">
        <v>83.82</v>
      </c>
      <c r="J729" s="9" t="s">
        <v>5</v>
      </c>
      <c r="K729" s="9">
        <f>COUNTIF(D$2:D729,D729)</f>
        <v>1</v>
      </c>
    </row>
    <row r="730" spans="1:11">
      <c r="A730" s="12">
        <v>45412</v>
      </c>
      <c r="B730" s="16" t="s">
        <v>113</v>
      </c>
      <c r="C730" s="1" t="s">
        <v>5737</v>
      </c>
      <c r="D730" s="8">
        <v>488718</v>
      </c>
      <c r="E730" s="8" t="s">
        <v>5738</v>
      </c>
      <c r="F730" s="8">
        <v>7</v>
      </c>
      <c r="G730" s="9">
        <v>0</v>
      </c>
      <c r="H730" s="1" t="s">
        <v>282</v>
      </c>
      <c r="I730" s="8" t="s">
        <v>5739</v>
      </c>
      <c r="J730" s="8" t="s">
        <v>49</v>
      </c>
      <c r="K730" s="9">
        <f>COUNTIF(D$2:D730,D730)</f>
        <v>1</v>
      </c>
    </row>
    <row r="731" spans="1:11">
      <c r="A731" s="12">
        <v>45412</v>
      </c>
      <c r="B731" s="16" t="s">
        <v>113</v>
      </c>
      <c r="C731" s="1" t="s">
        <v>1399</v>
      </c>
      <c r="D731" s="8">
        <v>478874</v>
      </c>
      <c r="E731" s="8" t="s">
        <v>1400</v>
      </c>
      <c r="F731" s="8">
        <v>10</v>
      </c>
      <c r="G731" s="9">
        <v>9</v>
      </c>
      <c r="H731" s="1" t="s">
        <v>79</v>
      </c>
      <c r="I731" s="8" t="s">
        <v>5755</v>
      </c>
      <c r="J731" s="8" t="s">
        <v>49</v>
      </c>
      <c r="K731" s="9">
        <f>COUNTIF(D$2:D731,D731)</f>
        <v>2</v>
      </c>
    </row>
    <row r="732" spans="1:11">
      <c r="A732" s="12">
        <v>45412</v>
      </c>
      <c r="B732" s="16" t="s">
        <v>113</v>
      </c>
      <c r="C732" s="1" t="s">
        <v>5733</v>
      </c>
      <c r="D732" s="8">
        <v>892006</v>
      </c>
      <c r="E732" s="8" t="s">
        <v>5734</v>
      </c>
      <c r="F732" s="8">
        <v>1</v>
      </c>
      <c r="G732" s="9">
        <v>2</v>
      </c>
      <c r="H732" s="1">
        <v>1</v>
      </c>
      <c r="I732" s="8">
        <v>1.58</v>
      </c>
      <c r="J732" s="9" t="s">
        <v>5</v>
      </c>
      <c r="K732" s="9">
        <f>COUNTIF(D$2:D732,D732)</f>
        <v>1</v>
      </c>
    </row>
    <row r="733" spans="1:11">
      <c r="A733" s="12">
        <v>45412</v>
      </c>
      <c r="B733" s="16" t="s">
        <v>113</v>
      </c>
      <c r="C733" s="1" t="s">
        <v>5735</v>
      </c>
      <c r="D733" s="8">
        <v>601809</v>
      </c>
      <c r="E733" s="8" t="s">
        <v>5736</v>
      </c>
      <c r="F733" s="8">
        <v>7</v>
      </c>
      <c r="G733" s="9">
        <v>8</v>
      </c>
      <c r="H733" s="1">
        <v>1</v>
      </c>
      <c r="I733" s="8">
        <v>20.9</v>
      </c>
      <c r="J733" s="9" t="s">
        <v>5</v>
      </c>
      <c r="K733" s="9">
        <f>COUNTIF(D$2:D733,D733)</f>
        <v>1</v>
      </c>
    </row>
    <row r="734" spans="1:11">
      <c r="A734" s="12">
        <v>45412</v>
      </c>
      <c r="B734" s="16" t="s">
        <v>113</v>
      </c>
      <c r="C734" s="1" t="s">
        <v>5743</v>
      </c>
      <c r="D734" s="8">
        <v>969952</v>
      </c>
      <c r="E734" s="8" t="s">
        <v>5744</v>
      </c>
      <c r="F734" s="8">
        <v>0</v>
      </c>
      <c r="G734" s="9">
        <v>1</v>
      </c>
      <c r="H734" s="1">
        <v>1</v>
      </c>
      <c r="I734" s="8">
        <v>1.01</v>
      </c>
      <c r="J734" s="9" t="s">
        <v>7</v>
      </c>
      <c r="K734" s="9">
        <f>COUNTIF(D$2:D734,D734)</f>
        <v>1</v>
      </c>
    </row>
    <row r="735" spans="1:11">
      <c r="A735" s="12">
        <v>45412</v>
      </c>
      <c r="B735" s="16" t="s">
        <v>113</v>
      </c>
      <c r="C735" s="1" t="s">
        <v>5745</v>
      </c>
      <c r="D735" s="8">
        <v>814092</v>
      </c>
      <c r="E735" s="8" t="s">
        <v>5746</v>
      </c>
      <c r="F735" s="8">
        <v>4</v>
      </c>
      <c r="G735" s="9">
        <v>15</v>
      </c>
      <c r="H735" s="1">
        <v>11</v>
      </c>
      <c r="I735" s="8">
        <v>20.9</v>
      </c>
      <c r="J735" s="9" t="s">
        <v>5</v>
      </c>
      <c r="K735" s="9">
        <f>COUNTIF(D$2:D735,D735)</f>
        <v>1</v>
      </c>
    </row>
    <row r="736" spans="1:11">
      <c r="A736" s="12">
        <v>45412</v>
      </c>
      <c r="B736" s="16" t="s">
        <v>113</v>
      </c>
      <c r="C736" s="1" t="s">
        <v>5749</v>
      </c>
      <c r="D736" s="8">
        <v>807606</v>
      </c>
      <c r="E736" s="8" t="s">
        <v>5750</v>
      </c>
      <c r="F736" s="8">
        <v>0</v>
      </c>
      <c r="G736" s="9">
        <v>43</v>
      </c>
      <c r="H736" s="1">
        <v>43</v>
      </c>
      <c r="I736" s="8">
        <v>75.25</v>
      </c>
      <c r="J736" s="9" t="s">
        <v>7</v>
      </c>
      <c r="K736" s="9">
        <f>COUNTIF(D$2:D736,D736)</f>
        <v>1</v>
      </c>
    </row>
    <row r="737" spans="1:11">
      <c r="A737" s="12">
        <v>45412</v>
      </c>
      <c r="B737" s="16" t="s">
        <v>113</v>
      </c>
      <c r="C737" s="1" t="s">
        <v>5751</v>
      </c>
      <c r="D737" s="8">
        <v>298487</v>
      </c>
      <c r="E737" s="8" t="s">
        <v>5752</v>
      </c>
      <c r="F737" s="8">
        <v>0</v>
      </c>
      <c r="G737" s="9">
        <v>5</v>
      </c>
      <c r="H737" s="1">
        <v>5</v>
      </c>
      <c r="I737" s="8">
        <v>48.6</v>
      </c>
      <c r="J737" s="9" t="s">
        <v>5</v>
      </c>
      <c r="K737" s="9">
        <f>COUNTIF(D$2:D737,D737)</f>
        <v>1</v>
      </c>
    </row>
    <row r="738" spans="1:11">
      <c r="A738" s="12">
        <v>45412</v>
      </c>
      <c r="B738" s="16" t="s">
        <v>113</v>
      </c>
      <c r="C738" s="1" t="s">
        <v>5753</v>
      </c>
      <c r="D738" s="8">
        <v>122951</v>
      </c>
      <c r="E738" s="8" t="s">
        <v>5754</v>
      </c>
      <c r="F738" s="8">
        <v>4</v>
      </c>
      <c r="G738" s="9">
        <v>6</v>
      </c>
      <c r="H738" s="1">
        <v>2</v>
      </c>
      <c r="I738" s="8">
        <v>8.35</v>
      </c>
      <c r="J738" s="9" t="s">
        <v>5</v>
      </c>
      <c r="K738" s="9">
        <f>COUNTIF(D$2:D738,D738)</f>
        <v>1</v>
      </c>
    </row>
    <row r="739" spans="1:11">
      <c r="A739" s="12">
        <v>45406</v>
      </c>
      <c r="B739" s="16" t="s">
        <v>113</v>
      </c>
      <c r="C739" s="1" t="s">
        <v>5139</v>
      </c>
      <c r="D739" s="8">
        <v>9179607</v>
      </c>
      <c r="E739" s="8" t="s">
        <v>5140</v>
      </c>
      <c r="F739" s="8">
        <v>3</v>
      </c>
      <c r="G739" s="9">
        <v>5</v>
      </c>
      <c r="H739" s="1">
        <v>2</v>
      </c>
      <c r="I739" s="8">
        <v>0.02</v>
      </c>
      <c r="J739" s="9" t="s">
        <v>5</v>
      </c>
      <c r="K739" s="9">
        <f>COUNTIF(D$2:D739,D739)</f>
        <v>1</v>
      </c>
    </row>
    <row r="740" spans="1:11">
      <c r="A740" s="12">
        <v>45406</v>
      </c>
      <c r="B740" s="16" t="s">
        <v>113</v>
      </c>
      <c r="C740" s="1" t="s">
        <v>5145</v>
      </c>
      <c r="D740" s="8">
        <v>765699</v>
      </c>
      <c r="E740" s="8" t="s">
        <v>5146</v>
      </c>
      <c r="F740" s="8">
        <v>0</v>
      </c>
      <c r="G740" s="9">
        <v>24</v>
      </c>
      <c r="H740" s="1">
        <v>24</v>
      </c>
      <c r="I740" s="8">
        <v>40.119999999999997</v>
      </c>
      <c r="J740" s="9" t="s">
        <v>5</v>
      </c>
      <c r="K740" s="9">
        <f>COUNTIF(D$2:D740,D740)</f>
        <v>1</v>
      </c>
    </row>
    <row r="741" spans="1:11">
      <c r="A741" s="12">
        <v>45412</v>
      </c>
      <c r="B741" s="16" t="s">
        <v>64</v>
      </c>
      <c r="C741" s="1" t="s">
        <v>5767</v>
      </c>
      <c r="D741" s="8">
        <v>258041</v>
      </c>
      <c r="E741" s="8" t="s">
        <v>5768</v>
      </c>
      <c r="F741" s="8">
        <v>89</v>
      </c>
      <c r="G741" s="9">
        <v>88</v>
      </c>
      <c r="H741" s="1" t="s">
        <v>79</v>
      </c>
      <c r="I741" s="8" t="s">
        <v>5769</v>
      </c>
      <c r="J741" s="9" t="s">
        <v>5</v>
      </c>
      <c r="K741" s="9">
        <f>COUNTIF(D$2:D741,D741)</f>
        <v>1</v>
      </c>
    </row>
    <row r="742" spans="1:11">
      <c r="A742" s="12">
        <v>45412</v>
      </c>
      <c r="B742" s="16" t="s">
        <v>64</v>
      </c>
      <c r="C742" s="1" t="s">
        <v>5773</v>
      </c>
      <c r="D742" s="8">
        <v>944264</v>
      </c>
      <c r="E742" s="8" t="s">
        <v>5774</v>
      </c>
      <c r="F742" s="8">
        <v>32</v>
      </c>
      <c r="G742" s="9">
        <v>31</v>
      </c>
      <c r="H742" s="1" t="s">
        <v>79</v>
      </c>
      <c r="I742" s="8" t="s">
        <v>5775</v>
      </c>
      <c r="J742" s="9" t="s">
        <v>5</v>
      </c>
      <c r="K742" s="9">
        <f>COUNTIF(D$2:D742,D742)</f>
        <v>1</v>
      </c>
    </row>
    <row r="743" spans="1:11">
      <c r="A743" s="12">
        <v>45412</v>
      </c>
      <c r="B743" s="16" t="s">
        <v>64</v>
      </c>
      <c r="C743" s="1" t="s">
        <v>5780</v>
      </c>
      <c r="D743" s="8">
        <v>345744</v>
      </c>
      <c r="E743" s="8" t="s">
        <v>4517</v>
      </c>
      <c r="F743" s="8">
        <v>93</v>
      </c>
      <c r="G743" s="9">
        <v>83</v>
      </c>
      <c r="H743" s="1" t="s">
        <v>579</v>
      </c>
      <c r="I743" s="8" t="s">
        <v>5781</v>
      </c>
      <c r="J743" s="9" t="s">
        <v>7</v>
      </c>
      <c r="K743" s="9">
        <f>COUNTIF(D$2:D743,D743)</f>
        <v>1</v>
      </c>
    </row>
    <row r="744" spans="1:11">
      <c r="A744" s="12">
        <v>45412</v>
      </c>
      <c r="B744" s="16" t="s">
        <v>64</v>
      </c>
      <c r="C744" s="1" t="s">
        <v>5782</v>
      </c>
      <c r="D744" s="8">
        <v>385702</v>
      </c>
      <c r="E744" s="8" t="s">
        <v>5783</v>
      </c>
      <c r="F744" s="8">
        <v>75</v>
      </c>
      <c r="G744" s="9">
        <v>77</v>
      </c>
      <c r="H744" s="1">
        <v>2</v>
      </c>
      <c r="I744" s="8">
        <v>201.86</v>
      </c>
      <c r="J744" s="9" t="s">
        <v>5</v>
      </c>
      <c r="K744" s="9">
        <f>COUNTIF(D$2:D744,D744)</f>
        <v>1</v>
      </c>
    </row>
    <row r="745" spans="1:11">
      <c r="A745" s="12">
        <v>45412</v>
      </c>
      <c r="B745" s="16" t="s">
        <v>113</v>
      </c>
      <c r="C745" s="1" t="s">
        <v>2957</v>
      </c>
      <c r="D745" s="8">
        <v>110127</v>
      </c>
      <c r="E745" s="8" t="s">
        <v>980</v>
      </c>
      <c r="F745" s="8">
        <v>5</v>
      </c>
      <c r="G745" s="9">
        <v>6</v>
      </c>
      <c r="H745" s="1">
        <v>1</v>
      </c>
      <c r="I745" s="8">
        <v>16.93</v>
      </c>
      <c r="J745" s="9" t="s">
        <v>5</v>
      </c>
      <c r="K745" s="9">
        <f>COUNTIF(D$2:D745,D745)</f>
        <v>3</v>
      </c>
    </row>
    <row r="746" spans="1:11">
      <c r="A746" s="12">
        <v>45412</v>
      </c>
      <c r="B746" s="16" t="s">
        <v>113</v>
      </c>
      <c r="C746" s="1" t="s">
        <v>5861</v>
      </c>
      <c r="D746" s="8">
        <v>898765</v>
      </c>
      <c r="E746" s="8" t="s">
        <v>5862</v>
      </c>
      <c r="F746" s="8">
        <v>224</v>
      </c>
      <c r="G746" s="9">
        <v>222</v>
      </c>
      <c r="H746" s="1" t="s">
        <v>807</v>
      </c>
      <c r="I746" s="8">
        <v>4.4000000000000004</v>
      </c>
      <c r="J746" s="9" t="s">
        <v>7</v>
      </c>
      <c r="K746" s="9">
        <f>COUNTIF(D$2:D746,D746)</f>
        <v>1</v>
      </c>
    </row>
    <row r="747" spans="1:11">
      <c r="A747" s="12">
        <v>45412</v>
      </c>
      <c r="B747" s="16" t="s">
        <v>113</v>
      </c>
      <c r="C747" s="1" t="s">
        <v>188</v>
      </c>
      <c r="D747" s="8">
        <v>594874</v>
      </c>
      <c r="E747" s="8" t="s">
        <v>189</v>
      </c>
      <c r="F747" s="8">
        <v>10</v>
      </c>
      <c r="G747" s="9">
        <v>23</v>
      </c>
      <c r="H747" s="1">
        <v>13</v>
      </c>
      <c r="I747" s="8">
        <v>49.53</v>
      </c>
      <c r="J747" s="9" t="s">
        <v>5</v>
      </c>
      <c r="K747" s="9">
        <f>COUNTIF(D$2:D747,D747)</f>
        <v>2</v>
      </c>
    </row>
    <row r="748" spans="1:11">
      <c r="A748" s="12">
        <v>45413</v>
      </c>
      <c r="B748" s="16" t="s">
        <v>113</v>
      </c>
      <c r="C748" s="1" t="s">
        <v>5881</v>
      </c>
      <c r="D748" s="8">
        <v>9931586</v>
      </c>
      <c r="E748" s="8" t="s">
        <v>5882</v>
      </c>
      <c r="F748" s="8">
        <v>3</v>
      </c>
      <c r="G748" s="9">
        <v>4</v>
      </c>
      <c r="H748" s="1">
        <v>1</v>
      </c>
      <c r="I748" s="8">
        <v>45.72</v>
      </c>
      <c r="J748" s="9" t="s">
        <v>5</v>
      </c>
      <c r="K748" s="9">
        <f>COUNTIF(D$2:D748,D748)</f>
        <v>1</v>
      </c>
    </row>
    <row r="749" spans="1:11">
      <c r="A749" s="12">
        <v>45414</v>
      </c>
      <c r="B749" s="16" t="s">
        <v>113</v>
      </c>
      <c r="C749" s="1" t="s">
        <v>6159</v>
      </c>
      <c r="D749" s="8">
        <v>140686</v>
      </c>
      <c r="E749" s="8" t="s">
        <v>6160</v>
      </c>
      <c r="F749" s="8">
        <v>0</v>
      </c>
      <c r="G749" s="9">
        <v>1</v>
      </c>
      <c r="H749" s="1">
        <v>1</v>
      </c>
      <c r="I749" s="8">
        <v>12.98</v>
      </c>
      <c r="J749" s="8" t="s">
        <v>49</v>
      </c>
      <c r="K749" s="9">
        <f>COUNTIF(D$2:D749,D749)</f>
        <v>1</v>
      </c>
    </row>
    <row r="750" spans="1:11">
      <c r="A750" s="12">
        <v>45414</v>
      </c>
      <c r="B750" s="16" t="s">
        <v>113</v>
      </c>
      <c r="C750" s="1" t="s">
        <v>1475</v>
      </c>
      <c r="D750" s="8">
        <v>820820</v>
      </c>
      <c r="E750" s="8" t="s">
        <v>6161</v>
      </c>
      <c r="F750" s="8">
        <v>4</v>
      </c>
      <c r="G750" s="9">
        <v>6</v>
      </c>
      <c r="H750" s="1">
        <v>2</v>
      </c>
      <c r="I750" s="8">
        <v>1.54</v>
      </c>
      <c r="J750" s="8" t="s">
        <v>49</v>
      </c>
      <c r="K750" s="9">
        <f>COUNTIF(D$2:D750,D750)</f>
        <v>1</v>
      </c>
    </row>
    <row r="751" spans="1:11">
      <c r="A751" s="12">
        <v>45414</v>
      </c>
      <c r="B751" s="16" t="s">
        <v>113</v>
      </c>
      <c r="C751" s="1" t="s">
        <v>6168</v>
      </c>
      <c r="D751" s="8">
        <v>345694</v>
      </c>
      <c r="E751" s="8" t="s">
        <v>6169</v>
      </c>
      <c r="F751" s="8">
        <v>5</v>
      </c>
      <c r="G751" s="9">
        <v>6</v>
      </c>
      <c r="H751" s="1">
        <v>1</v>
      </c>
      <c r="I751" s="8">
        <v>4.45</v>
      </c>
      <c r="J751" s="8" t="s">
        <v>49</v>
      </c>
      <c r="K751" s="9">
        <f>COUNTIF(D$2:D751,D751)</f>
        <v>1</v>
      </c>
    </row>
    <row r="752" spans="1:11">
      <c r="A752" s="12">
        <v>45414</v>
      </c>
      <c r="B752" s="16" t="s">
        <v>113</v>
      </c>
      <c r="C752" s="1" t="s">
        <v>1489</v>
      </c>
      <c r="D752" s="8">
        <v>910430</v>
      </c>
      <c r="E752" s="8" t="s">
        <v>1490</v>
      </c>
      <c r="F752" s="8">
        <v>10</v>
      </c>
      <c r="G752" s="9">
        <v>2</v>
      </c>
      <c r="H752" s="1" t="s">
        <v>362</v>
      </c>
      <c r="I752" s="8" t="s">
        <v>6174</v>
      </c>
      <c r="J752" s="8" t="s">
        <v>49</v>
      </c>
      <c r="K752" s="9">
        <f>COUNTIF(D$2:D752,D752)</f>
        <v>2</v>
      </c>
    </row>
    <row r="753" spans="1:11">
      <c r="A753" s="12">
        <v>45413</v>
      </c>
      <c r="B753" s="16" t="s">
        <v>113</v>
      </c>
      <c r="C753" s="1" t="s">
        <v>2487</v>
      </c>
      <c r="D753" s="8">
        <v>345702</v>
      </c>
      <c r="E753" s="8" t="s">
        <v>5723</v>
      </c>
      <c r="F753" s="8">
        <v>51</v>
      </c>
      <c r="G753" s="9">
        <v>41</v>
      </c>
      <c r="H753" s="1" t="s">
        <v>579</v>
      </c>
      <c r="I753" s="8" t="s">
        <v>6058</v>
      </c>
      <c r="J753" s="9" t="s">
        <v>5</v>
      </c>
      <c r="K753" s="9">
        <f>COUNTIF(D$2:D753,D753)</f>
        <v>2</v>
      </c>
    </row>
    <row r="754" spans="1:11">
      <c r="A754" s="12">
        <v>45413</v>
      </c>
      <c r="B754" s="16" t="s">
        <v>113</v>
      </c>
      <c r="C754" s="1" t="s">
        <v>6063</v>
      </c>
      <c r="D754" s="8">
        <v>498915</v>
      </c>
      <c r="E754" s="8" t="s">
        <v>6064</v>
      </c>
      <c r="F754" s="8">
        <v>79</v>
      </c>
      <c r="G754" s="9">
        <v>80</v>
      </c>
      <c r="H754" s="1">
        <v>1</v>
      </c>
      <c r="I754" s="8">
        <v>0.68</v>
      </c>
      <c r="J754" s="9" t="s">
        <v>5</v>
      </c>
      <c r="K754" s="9">
        <f>COUNTIF(D$2:D754,D754)</f>
        <v>1</v>
      </c>
    </row>
    <row r="755" spans="1:11">
      <c r="A755" s="12">
        <v>45413</v>
      </c>
      <c r="B755" s="16" t="s">
        <v>113</v>
      </c>
      <c r="C755" s="1" t="s">
        <v>4134</v>
      </c>
      <c r="D755" s="8">
        <v>308114</v>
      </c>
      <c r="E755" s="8" t="s">
        <v>4788</v>
      </c>
      <c r="F755" s="8">
        <v>35</v>
      </c>
      <c r="G755" s="9">
        <v>37</v>
      </c>
      <c r="H755" s="1">
        <v>2</v>
      </c>
      <c r="I755" s="8">
        <v>7.58</v>
      </c>
      <c r="J755" s="9" t="s">
        <v>5</v>
      </c>
      <c r="K755" s="9">
        <f>COUNTIF(D$2:D755,D755)</f>
        <v>1</v>
      </c>
    </row>
    <row r="756" spans="1:11">
      <c r="A756" s="12">
        <v>45414</v>
      </c>
      <c r="B756" s="16" t="s">
        <v>113</v>
      </c>
      <c r="C756" s="1" t="s">
        <v>6153</v>
      </c>
      <c r="D756" s="8">
        <v>9059891</v>
      </c>
      <c r="E756" s="8" t="s">
        <v>6154</v>
      </c>
      <c r="F756" s="8">
        <v>0</v>
      </c>
      <c r="G756" s="9">
        <v>1</v>
      </c>
      <c r="H756" s="1">
        <v>1</v>
      </c>
      <c r="I756" s="8">
        <v>5.58</v>
      </c>
      <c r="J756" s="9" t="s">
        <v>5</v>
      </c>
      <c r="K756" s="9">
        <f>COUNTIF(D$2:D756,D756)</f>
        <v>1</v>
      </c>
    </row>
    <row r="757" spans="1:11">
      <c r="A757" s="12">
        <v>45414</v>
      </c>
      <c r="B757" s="16" t="s">
        <v>113</v>
      </c>
      <c r="C757" s="1" t="s">
        <v>1466</v>
      </c>
      <c r="D757" s="8">
        <v>384825</v>
      </c>
      <c r="E757" s="8" t="s">
        <v>6155</v>
      </c>
      <c r="F757" s="8">
        <v>1</v>
      </c>
      <c r="G757" s="9">
        <v>2</v>
      </c>
      <c r="H757" s="1">
        <v>1</v>
      </c>
      <c r="I757" s="8">
        <v>20.43</v>
      </c>
      <c r="J757" s="9" t="s">
        <v>7</v>
      </c>
      <c r="K757" s="9">
        <f>COUNTIF(D$2:D757,D757)</f>
        <v>2</v>
      </c>
    </row>
    <row r="758" spans="1:11">
      <c r="A758" s="12">
        <v>45414</v>
      </c>
      <c r="B758" s="16" t="s">
        <v>113</v>
      </c>
      <c r="C758" s="1" t="s">
        <v>6157</v>
      </c>
      <c r="D758" s="8">
        <v>564669</v>
      </c>
      <c r="E758" s="8" t="s">
        <v>6158</v>
      </c>
      <c r="F758" s="8">
        <v>0</v>
      </c>
      <c r="G758" s="9">
        <v>2</v>
      </c>
      <c r="H758" s="1">
        <v>2</v>
      </c>
      <c r="I758" s="8">
        <v>78.400000000000006</v>
      </c>
      <c r="J758" s="9" t="s">
        <v>7</v>
      </c>
      <c r="K758" s="9">
        <f>COUNTIF(D$2:D758,D758)</f>
        <v>1</v>
      </c>
    </row>
    <row r="759" spans="1:11">
      <c r="A759" s="12">
        <v>45414</v>
      </c>
      <c r="B759" s="16" t="s">
        <v>113</v>
      </c>
      <c r="C759" s="1" t="s">
        <v>1486</v>
      </c>
      <c r="D759" s="8">
        <v>6759907</v>
      </c>
      <c r="E759" s="8" t="s">
        <v>1487</v>
      </c>
      <c r="F759" s="8">
        <v>2</v>
      </c>
      <c r="G759" s="9">
        <v>3</v>
      </c>
      <c r="H759" s="1">
        <v>1</v>
      </c>
      <c r="I759" s="8">
        <v>141.38</v>
      </c>
      <c r="J759" s="9" t="s">
        <v>5</v>
      </c>
      <c r="K759" s="9">
        <f>COUNTIF(D$2:D759,D759)</f>
        <v>2</v>
      </c>
    </row>
    <row r="760" spans="1:11">
      <c r="A760" s="12">
        <v>45414</v>
      </c>
      <c r="B760" s="16" t="s">
        <v>113</v>
      </c>
      <c r="C760" s="1" t="s">
        <v>6175</v>
      </c>
      <c r="D760" s="8">
        <v>621009</v>
      </c>
      <c r="E760" s="8" t="s">
        <v>6176</v>
      </c>
      <c r="F760" s="8">
        <v>0</v>
      </c>
      <c r="G760" s="9">
        <v>1</v>
      </c>
      <c r="H760" s="1">
        <v>1</v>
      </c>
      <c r="I760" s="8">
        <v>0.72</v>
      </c>
      <c r="J760" s="9" t="s">
        <v>5</v>
      </c>
      <c r="K760" s="9">
        <f>COUNTIF(D$2:D760,D760)</f>
        <v>1</v>
      </c>
    </row>
    <row r="761" spans="1:11">
      <c r="A761" s="12">
        <v>45414</v>
      </c>
      <c r="B761" s="16" t="s">
        <v>113</v>
      </c>
      <c r="C761" s="1" t="s">
        <v>6177</v>
      </c>
      <c r="D761" s="8">
        <v>493814</v>
      </c>
      <c r="E761" s="8" t="s">
        <v>6178</v>
      </c>
      <c r="F761" s="8">
        <v>6</v>
      </c>
      <c r="G761" s="9">
        <v>4</v>
      </c>
      <c r="H761" s="1" t="s">
        <v>90</v>
      </c>
      <c r="I761" s="8" t="s">
        <v>6179</v>
      </c>
      <c r="J761" s="9" t="s">
        <v>5</v>
      </c>
      <c r="K761" s="9">
        <f>COUNTIF(D$2:D761,D761)</f>
        <v>1</v>
      </c>
    </row>
    <row r="762" spans="1:11">
      <c r="A762" s="12">
        <v>45414</v>
      </c>
      <c r="B762" s="16" t="s">
        <v>113</v>
      </c>
      <c r="C762" s="1" t="s">
        <v>6164</v>
      </c>
      <c r="D762" s="8">
        <v>295818</v>
      </c>
      <c r="E762" s="8" t="s">
        <v>6165</v>
      </c>
      <c r="F762" s="8">
        <v>1</v>
      </c>
      <c r="G762" s="9">
        <v>2</v>
      </c>
      <c r="H762" s="1">
        <v>1</v>
      </c>
      <c r="I762" s="8">
        <v>4.0199999999999996</v>
      </c>
      <c r="J762" s="9" t="s">
        <v>7</v>
      </c>
      <c r="K762" s="9">
        <f>COUNTIF(D$2:D762,D762)</f>
        <v>1</v>
      </c>
    </row>
    <row r="763" spans="1:11">
      <c r="A763" s="12">
        <v>45414</v>
      </c>
      <c r="B763" s="16" t="s">
        <v>113</v>
      </c>
      <c r="C763" s="1" t="s">
        <v>6166</v>
      </c>
      <c r="D763" s="8">
        <v>199216</v>
      </c>
      <c r="E763" s="8" t="s">
        <v>6167</v>
      </c>
      <c r="F763" s="8">
        <v>9</v>
      </c>
      <c r="G763" s="9">
        <v>10</v>
      </c>
      <c r="H763" s="1">
        <v>1</v>
      </c>
      <c r="I763" s="8">
        <v>12.43</v>
      </c>
      <c r="J763" s="9" t="s">
        <v>5</v>
      </c>
      <c r="K763" s="9">
        <f>COUNTIF(D$2:D763,D763)</f>
        <v>1</v>
      </c>
    </row>
    <row r="764" spans="1:11">
      <c r="A764" s="12">
        <v>45414</v>
      </c>
      <c r="B764" s="16" t="s">
        <v>113</v>
      </c>
      <c r="C764" s="1" t="s">
        <v>2810</v>
      </c>
      <c r="D764" s="8">
        <v>671994</v>
      </c>
      <c r="E764" s="8" t="s">
        <v>3798</v>
      </c>
      <c r="F764" s="8">
        <v>9</v>
      </c>
      <c r="G764" s="9">
        <v>16</v>
      </c>
      <c r="H764" s="1">
        <v>7</v>
      </c>
      <c r="I764" s="8">
        <v>33.39</v>
      </c>
      <c r="J764" s="9" t="s">
        <v>5</v>
      </c>
      <c r="K764" s="9">
        <f>COUNTIF(D$2:D764,D764)</f>
        <v>1</v>
      </c>
    </row>
    <row r="765" spans="1:11">
      <c r="A765" s="12">
        <v>45414</v>
      </c>
      <c r="B765" s="16" t="s">
        <v>113</v>
      </c>
      <c r="C765" s="1" t="s">
        <v>6126</v>
      </c>
      <c r="D765" s="8">
        <v>593153</v>
      </c>
      <c r="E765" s="8" t="s">
        <v>607</v>
      </c>
      <c r="F765" s="8">
        <v>10</v>
      </c>
      <c r="G765" s="9">
        <v>12</v>
      </c>
      <c r="H765" s="1">
        <v>2</v>
      </c>
      <c r="I765" s="8">
        <v>219.9</v>
      </c>
      <c r="J765" s="9" t="s">
        <v>5</v>
      </c>
      <c r="K765" s="9">
        <f>COUNTIF(D$2:D765,D765)</f>
        <v>2</v>
      </c>
    </row>
    <row r="766" spans="1:11">
      <c r="A766" s="12">
        <v>45414</v>
      </c>
      <c r="B766" s="16" t="s">
        <v>113</v>
      </c>
      <c r="C766" s="1" t="s">
        <v>6149</v>
      </c>
      <c r="D766" s="8">
        <v>6713164</v>
      </c>
      <c r="E766" s="8" t="s">
        <v>6150</v>
      </c>
      <c r="F766" s="8">
        <v>14</v>
      </c>
      <c r="G766" s="9">
        <v>15</v>
      </c>
      <c r="H766" s="1">
        <v>1</v>
      </c>
      <c r="I766" s="8">
        <v>45.69</v>
      </c>
      <c r="J766" s="9" t="s">
        <v>5</v>
      </c>
      <c r="K766" s="9">
        <f>COUNTIF(D$2:D766,D766)</f>
        <v>1</v>
      </c>
    </row>
    <row r="767" spans="1:11">
      <c r="A767" s="12">
        <v>45414</v>
      </c>
      <c r="B767" s="16" t="s">
        <v>113</v>
      </c>
      <c r="C767" s="1" t="s">
        <v>6277</v>
      </c>
      <c r="D767" s="8">
        <v>307389</v>
      </c>
      <c r="E767" s="8" t="s">
        <v>6278</v>
      </c>
      <c r="F767" s="8">
        <v>33</v>
      </c>
      <c r="G767" s="9">
        <v>23</v>
      </c>
      <c r="H767" s="1" t="s">
        <v>579</v>
      </c>
      <c r="I767" s="8" t="s">
        <v>6279</v>
      </c>
      <c r="J767" s="9" t="s">
        <v>5</v>
      </c>
      <c r="K767" s="9">
        <f>COUNTIF(D$2:D767,D767)</f>
        <v>1</v>
      </c>
    </row>
    <row r="768" spans="1:11">
      <c r="A768" s="12">
        <v>45414</v>
      </c>
      <c r="B768" s="16" t="s">
        <v>113</v>
      </c>
      <c r="C768" s="1" t="s">
        <v>6280</v>
      </c>
      <c r="D768" s="8">
        <v>856585</v>
      </c>
      <c r="E768" s="8" t="s">
        <v>6281</v>
      </c>
      <c r="F768" s="8">
        <v>1</v>
      </c>
      <c r="G768" s="9">
        <v>22</v>
      </c>
      <c r="H768" s="1">
        <v>21</v>
      </c>
      <c r="I768" s="8">
        <v>11.34</v>
      </c>
      <c r="J768" s="9" t="s">
        <v>5</v>
      </c>
      <c r="K768" s="9">
        <f>COUNTIF(D$2:D768,D768)</f>
        <v>1</v>
      </c>
    </row>
    <row r="769" spans="1:11">
      <c r="A769" s="12">
        <v>45414</v>
      </c>
      <c r="B769" s="16" t="s">
        <v>113</v>
      </c>
      <c r="C769" s="1" t="s">
        <v>6285</v>
      </c>
      <c r="D769" s="8">
        <v>209215</v>
      </c>
      <c r="E769" s="8" t="s">
        <v>6286</v>
      </c>
      <c r="F769" s="8">
        <v>75</v>
      </c>
      <c r="G769" s="9">
        <v>76</v>
      </c>
      <c r="H769" s="1">
        <v>1</v>
      </c>
      <c r="I769" s="8">
        <v>1.38</v>
      </c>
      <c r="J769" s="9" t="s">
        <v>5</v>
      </c>
      <c r="K769" s="9">
        <f>COUNTIF(D$2:D769,D769)</f>
        <v>1</v>
      </c>
    </row>
    <row r="770" spans="1:11">
      <c r="A770" s="12">
        <v>45415</v>
      </c>
      <c r="B770" s="16" t="s">
        <v>113</v>
      </c>
      <c r="C770" s="1" t="s">
        <v>6353</v>
      </c>
      <c r="D770" s="8">
        <v>3846278</v>
      </c>
      <c r="E770" s="8" t="s">
        <v>6354</v>
      </c>
      <c r="F770" s="8">
        <v>1</v>
      </c>
      <c r="G770" s="9">
        <v>5</v>
      </c>
      <c r="H770" s="1">
        <v>4</v>
      </c>
      <c r="I770" s="8">
        <v>243.42</v>
      </c>
      <c r="J770" s="9" t="s">
        <v>5</v>
      </c>
      <c r="K770" s="9">
        <f>COUNTIF(D$2:D770,D770)</f>
        <v>1</v>
      </c>
    </row>
    <row r="771" spans="1:11">
      <c r="A771" s="12">
        <v>45415</v>
      </c>
      <c r="B771" s="16" t="s">
        <v>113</v>
      </c>
      <c r="C771" s="1" t="s">
        <v>6355</v>
      </c>
      <c r="D771" s="8">
        <v>927071</v>
      </c>
      <c r="E771" s="8" t="s">
        <v>4426</v>
      </c>
      <c r="F771" s="8">
        <v>10</v>
      </c>
      <c r="G771" s="9">
        <v>8</v>
      </c>
      <c r="H771" s="1" t="s">
        <v>1099</v>
      </c>
      <c r="I771" s="8" t="s">
        <v>6356</v>
      </c>
      <c r="J771" s="9" t="s">
        <v>5</v>
      </c>
      <c r="K771" s="9">
        <f>COUNTIF(D$2:D771,D771)</f>
        <v>1</v>
      </c>
    </row>
    <row r="772" spans="1:11">
      <c r="A772" s="12">
        <v>45415</v>
      </c>
      <c r="B772" s="16" t="s">
        <v>113</v>
      </c>
      <c r="C772" s="1" t="s">
        <v>6357</v>
      </c>
      <c r="D772" s="8">
        <v>575034</v>
      </c>
      <c r="E772" s="8" t="s">
        <v>6358</v>
      </c>
      <c r="F772" s="8">
        <v>0</v>
      </c>
      <c r="G772" s="9">
        <v>63</v>
      </c>
      <c r="H772" s="1">
        <v>63</v>
      </c>
      <c r="I772" s="8">
        <v>27.09</v>
      </c>
      <c r="J772" s="9" t="s">
        <v>5</v>
      </c>
      <c r="K772" s="9">
        <f>COUNTIF(D$2:D772,D772)</f>
        <v>1</v>
      </c>
    </row>
    <row r="773" spans="1:11">
      <c r="A773" s="12">
        <v>45415</v>
      </c>
      <c r="B773" s="16" t="s">
        <v>113</v>
      </c>
      <c r="C773" s="1" t="s">
        <v>1703</v>
      </c>
      <c r="D773" s="8">
        <v>320348</v>
      </c>
      <c r="E773" s="8" t="s">
        <v>1704</v>
      </c>
      <c r="F773" s="8">
        <v>9</v>
      </c>
      <c r="G773" s="9">
        <v>8</v>
      </c>
      <c r="H773" s="1" t="s">
        <v>1729</v>
      </c>
      <c r="I773" s="8" t="s">
        <v>6359</v>
      </c>
      <c r="J773" s="9" t="s">
        <v>5</v>
      </c>
      <c r="K773" s="9">
        <f>COUNTIF(D$2:D773,D773)</f>
        <v>2</v>
      </c>
    </row>
    <row r="774" spans="1:11">
      <c r="A774" s="12">
        <v>45415</v>
      </c>
      <c r="B774" s="16" t="s">
        <v>113</v>
      </c>
      <c r="C774" s="1" t="s">
        <v>6360</v>
      </c>
      <c r="D774" s="8">
        <v>950162</v>
      </c>
      <c r="E774" s="8" t="s">
        <v>6361</v>
      </c>
      <c r="F774" s="8">
        <v>0</v>
      </c>
      <c r="G774" s="9">
        <v>41</v>
      </c>
      <c r="H774" s="1">
        <v>41</v>
      </c>
      <c r="I774" s="8">
        <v>21.73</v>
      </c>
      <c r="J774" s="9" t="s">
        <v>5</v>
      </c>
      <c r="K774" s="9">
        <f>COUNTIF(D$2:D774,D774)</f>
        <v>1</v>
      </c>
    </row>
    <row r="775" spans="1:11">
      <c r="A775" s="12">
        <v>45415</v>
      </c>
      <c r="B775" s="16" t="s">
        <v>113</v>
      </c>
      <c r="C775" s="1" t="s">
        <v>1711</v>
      </c>
      <c r="D775" s="8">
        <v>839610</v>
      </c>
      <c r="E775" s="8" t="s">
        <v>1712</v>
      </c>
      <c r="F775" s="8">
        <v>0</v>
      </c>
      <c r="G775" s="9">
        <v>18</v>
      </c>
      <c r="H775" s="1">
        <v>18</v>
      </c>
      <c r="I775" s="8">
        <v>485.1</v>
      </c>
      <c r="J775" s="9" t="s">
        <v>7</v>
      </c>
      <c r="K775" s="9">
        <f>COUNTIF(D$2:D775,D775)</f>
        <v>1</v>
      </c>
    </row>
    <row r="776" spans="1:11">
      <c r="A776" s="12">
        <v>45415</v>
      </c>
      <c r="B776" s="16" t="s">
        <v>113</v>
      </c>
      <c r="C776" s="1" t="s">
        <v>1715</v>
      </c>
      <c r="D776" s="8">
        <v>429890</v>
      </c>
      <c r="E776" s="8" t="s">
        <v>899</v>
      </c>
      <c r="F776" s="8">
        <v>3</v>
      </c>
      <c r="G776" s="9">
        <v>7</v>
      </c>
      <c r="H776" s="1">
        <v>4</v>
      </c>
      <c r="I776" s="8">
        <v>22.79</v>
      </c>
      <c r="J776" s="9" t="s">
        <v>5</v>
      </c>
      <c r="K776" s="9">
        <f>COUNTIF(D$2:D776,D776)</f>
        <v>2</v>
      </c>
    </row>
    <row r="777" spans="1:11">
      <c r="A777" s="12">
        <v>45415</v>
      </c>
      <c r="B777" s="16" t="s">
        <v>113</v>
      </c>
      <c r="C777" s="1" t="s">
        <v>6362</v>
      </c>
      <c r="D777" s="8">
        <v>920088</v>
      </c>
      <c r="E777" s="8" t="s">
        <v>6363</v>
      </c>
      <c r="F777" s="8">
        <v>8</v>
      </c>
      <c r="G777" s="9">
        <v>17</v>
      </c>
      <c r="H777" s="1">
        <v>9</v>
      </c>
      <c r="I777" s="8">
        <v>62.25</v>
      </c>
      <c r="J777" s="9" t="s">
        <v>5</v>
      </c>
      <c r="K777" s="9">
        <f>COUNTIF(D$2:D777,D777)</f>
        <v>1</v>
      </c>
    </row>
    <row r="778" spans="1:11">
      <c r="A778" s="12">
        <v>45415</v>
      </c>
      <c r="B778" s="16" t="s">
        <v>113</v>
      </c>
      <c r="C778" s="1" t="s">
        <v>6364</v>
      </c>
      <c r="D778" s="8">
        <v>564714</v>
      </c>
      <c r="E778" s="8" t="s">
        <v>6365</v>
      </c>
      <c r="F778" s="8">
        <v>1</v>
      </c>
      <c r="G778" s="9">
        <v>2</v>
      </c>
      <c r="H778" s="1">
        <v>1</v>
      </c>
      <c r="I778" s="8">
        <v>8.85</v>
      </c>
      <c r="J778" s="9" t="s">
        <v>5</v>
      </c>
      <c r="K778" s="9">
        <f>COUNTIF(D$2:D778,D778)</f>
        <v>1</v>
      </c>
    </row>
    <row r="779" spans="1:11">
      <c r="A779" s="12">
        <v>45415</v>
      </c>
      <c r="B779" s="16" t="s">
        <v>113</v>
      </c>
      <c r="C779" s="1" t="s">
        <v>6366</v>
      </c>
      <c r="D779" s="8">
        <v>104904</v>
      </c>
      <c r="E779" s="8" t="s">
        <v>6367</v>
      </c>
      <c r="F779" s="8">
        <v>0</v>
      </c>
      <c r="G779" s="9">
        <v>1</v>
      </c>
      <c r="H779" s="1">
        <v>1</v>
      </c>
      <c r="I779" s="8">
        <v>9.57</v>
      </c>
      <c r="J779" s="9" t="s">
        <v>5</v>
      </c>
      <c r="K779" s="9">
        <f>COUNTIF(D$2:D779,D779)</f>
        <v>1</v>
      </c>
    </row>
    <row r="780" spans="1:11">
      <c r="A780" s="12">
        <v>45415</v>
      </c>
      <c r="B780" s="16" t="s">
        <v>113</v>
      </c>
      <c r="C780" s="1" t="s">
        <v>6345</v>
      </c>
      <c r="D780" s="8">
        <v>956112</v>
      </c>
      <c r="E780" s="8" t="s">
        <v>6346</v>
      </c>
      <c r="F780" s="8">
        <v>1440</v>
      </c>
      <c r="G780" s="9">
        <v>1464</v>
      </c>
      <c r="H780" s="1">
        <v>24</v>
      </c>
      <c r="I780" s="8">
        <v>18.16</v>
      </c>
      <c r="J780" s="9" t="s">
        <v>5</v>
      </c>
      <c r="K780" s="9">
        <f>COUNTIF(D$2:D780,D780)</f>
        <v>1</v>
      </c>
    </row>
    <row r="781" spans="1:11">
      <c r="A781" s="12">
        <v>45415</v>
      </c>
      <c r="B781" s="16" t="s">
        <v>113</v>
      </c>
      <c r="C781" s="1" t="s">
        <v>6347</v>
      </c>
      <c r="D781" s="8">
        <v>956112</v>
      </c>
      <c r="E781" s="8" t="s">
        <v>6346</v>
      </c>
      <c r="F781" s="8">
        <v>1800</v>
      </c>
      <c r="G781" s="9">
        <v>1896</v>
      </c>
      <c r="H781" s="1">
        <v>96</v>
      </c>
      <c r="I781" s="8">
        <v>72.67</v>
      </c>
      <c r="J781" s="9" t="s">
        <v>5</v>
      </c>
      <c r="K781" s="9">
        <f>COUNTIF(D$2:D781,D781)</f>
        <v>2</v>
      </c>
    </row>
    <row r="782" spans="1:11">
      <c r="A782" s="12">
        <v>45418</v>
      </c>
      <c r="B782" s="16" t="s">
        <v>64</v>
      </c>
      <c r="C782" s="1" t="s">
        <v>6368</v>
      </c>
      <c r="D782" s="8">
        <v>2866047</v>
      </c>
      <c r="E782" s="8" t="s">
        <v>6369</v>
      </c>
      <c r="F782" s="8">
        <v>127</v>
      </c>
      <c r="G782" s="9">
        <v>126</v>
      </c>
      <c r="H782" s="1" t="s">
        <v>79</v>
      </c>
      <c r="I782" s="8" t="s">
        <v>6370</v>
      </c>
      <c r="J782" s="9" t="s">
        <v>5</v>
      </c>
      <c r="K782" s="9">
        <f>COUNTIF(D$2:D782,D782)</f>
        <v>1</v>
      </c>
    </row>
    <row r="783" spans="1:11">
      <c r="A783" s="12">
        <v>45418</v>
      </c>
      <c r="B783" s="16" t="s">
        <v>64</v>
      </c>
      <c r="C783" s="1" t="s">
        <v>6380</v>
      </c>
      <c r="D783" s="8">
        <v>105873</v>
      </c>
      <c r="E783" s="8" t="s">
        <v>6381</v>
      </c>
      <c r="F783" s="8">
        <v>49</v>
      </c>
      <c r="G783" s="9">
        <v>50</v>
      </c>
      <c r="H783" s="1">
        <v>1</v>
      </c>
      <c r="I783" s="8">
        <v>7.89</v>
      </c>
      <c r="J783" s="9" t="s">
        <v>7</v>
      </c>
      <c r="K783" s="9">
        <f>COUNTIF(D$2:D783,D783)</f>
        <v>1</v>
      </c>
    </row>
    <row r="784" spans="1:11">
      <c r="A784" s="12">
        <v>45418</v>
      </c>
      <c r="B784" s="16" t="s">
        <v>64</v>
      </c>
      <c r="C784" s="1" t="s">
        <v>6386</v>
      </c>
      <c r="D784" s="8">
        <v>265333</v>
      </c>
      <c r="E784" s="8" t="s">
        <v>6387</v>
      </c>
      <c r="F784" s="8">
        <v>175</v>
      </c>
      <c r="G784" s="9">
        <v>178</v>
      </c>
      <c r="H784" s="1">
        <v>3</v>
      </c>
      <c r="I784" s="8">
        <v>9.1199999999999992</v>
      </c>
      <c r="J784" s="9" t="s">
        <v>5</v>
      </c>
      <c r="K784" s="9">
        <f>COUNTIF(D$2:D784,D784)</f>
        <v>1</v>
      </c>
    </row>
    <row r="785" spans="1:11">
      <c r="A785" s="12">
        <v>45418</v>
      </c>
      <c r="B785" s="16" t="s">
        <v>64</v>
      </c>
      <c r="C785" s="1" t="s">
        <v>3098</v>
      </c>
      <c r="D785" s="8">
        <v>7625540</v>
      </c>
      <c r="E785" s="8" t="s">
        <v>6411</v>
      </c>
      <c r="F785" s="8">
        <v>13</v>
      </c>
      <c r="G785" s="9">
        <v>12</v>
      </c>
      <c r="H785" s="1" t="s">
        <v>79</v>
      </c>
      <c r="I785" s="8" t="s">
        <v>6412</v>
      </c>
      <c r="J785" s="9" t="s">
        <v>5</v>
      </c>
      <c r="K785" s="9">
        <f>COUNTIF(D$2:D785,D785)</f>
        <v>1</v>
      </c>
    </row>
    <row r="786" spans="1:11">
      <c r="A786" s="12">
        <v>45418</v>
      </c>
      <c r="B786" s="16" t="s">
        <v>113</v>
      </c>
      <c r="C786" s="1" t="s">
        <v>6457</v>
      </c>
      <c r="D786" s="8">
        <v>119594</v>
      </c>
      <c r="E786" s="8" t="s">
        <v>6458</v>
      </c>
      <c r="F786" s="8">
        <v>8</v>
      </c>
      <c r="G786" s="9">
        <v>7</v>
      </c>
      <c r="H786" s="1" t="s">
        <v>79</v>
      </c>
      <c r="I786" s="8" t="s">
        <v>6459</v>
      </c>
      <c r="J786" s="9" t="s">
        <v>5</v>
      </c>
      <c r="K786" s="9">
        <f>COUNTIF(D$2:D786,D786)</f>
        <v>1</v>
      </c>
    </row>
    <row r="787" spans="1:11">
      <c r="A787" s="12">
        <v>45418</v>
      </c>
      <c r="B787" s="16" t="s">
        <v>113</v>
      </c>
      <c r="C787" s="1" t="s">
        <v>6460</v>
      </c>
      <c r="D787" s="8">
        <v>837603</v>
      </c>
      <c r="E787" s="8" t="s">
        <v>6461</v>
      </c>
      <c r="F787" s="8">
        <v>6</v>
      </c>
      <c r="G787" s="9">
        <v>7</v>
      </c>
      <c r="H787" s="1">
        <v>1</v>
      </c>
      <c r="I787" s="8">
        <v>0.39</v>
      </c>
      <c r="J787" s="9" t="s">
        <v>5</v>
      </c>
      <c r="K787" s="9">
        <f>COUNTIF(D$2:D787,D787)</f>
        <v>1</v>
      </c>
    </row>
    <row r="788" spans="1:11">
      <c r="A788" s="12">
        <v>45418</v>
      </c>
      <c r="B788" s="16" t="s">
        <v>113</v>
      </c>
      <c r="C788" s="1" t="s">
        <v>6462</v>
      </c>
      <c r="D788" s="8">
        <v>552953</v>
      </c>
      <c r="E788" s="8" t="s">
        <v>6463</v>
      </c>
      <c r="F788" s="8">
        <v>5</v>
      </c>
      <c r="G788" s="9">
        <v>2</v>
      </c>
      <c r="H788" s="1" t="s">
        <v>71</v>
      </c>
      <c r="I788" s="8" t="s">
        <v>6464</v>
      </c>
      <c r="J788" s="9" t="s">
        <v>9</v>
      </c>
      <c r="K788" s="9">
        <f>COUNTIF(D$2:D788,D788)</f>
        <v>1</v>
      </c>
    </row>
    <row r="789" spans="1:11">
      <c r="A789" s="12">
        <v>45418</v>
      </c>
      <c r="B789" s="16" t="s">
        <v>113</v>
      </c>
      <c r="C789" s="1" t="s">
        <v>6465</v>
      </c>
      <c r="D789" s="8">
        <v>140704</v>
      </c>
      <c r="E789" s="8" t="s">
        <v>6466</v>
      </c>
      <c r="F789" s="8">
        <v>0</v>
      </c>
      <c r="G789" s="9">
        <v>1</v>
      </c>
      <c r="H789" s="1">
        <v>1</v>
      </c>
      <c r="I789" s="8">
        <v>1.63</v>
      </c>
      <c r="J789" s="9" t="s">
        <v>5</v>
      </c>
      <c r="K789" s="9">
        <f>COUNTIF(D$2:D789,D789)</f>
        <v>1</v>
      </c>
    </row>
    <row r="790" spans="1:11">
      <c r="A790" s="12">
        <v>45418</v>
      </c>
      <c r="B790" s="16" t="s">
        <v>113</v>
      </c>
      <c r="C790" s="1" t="s">
        <v>6469</v>
      </c>
      <c r="D790" s="8">
        <v>189579</v>
      </c>
      <c r="E790" s="8" t="s">
        <v>6470</v>
      </c>
      <c r="F790" s="8">
        <v>6</v>
      </c>
      <c r="G790" s="9">
        <v>5</v>
      </c>
      <c r="H790" s="1" t="s">
        <v>79</v>
      </c>
      <c r="I790" s="8" t="s">
        <v>6471</v>
      </c>
      <c r="J790" s="9" t="s">
        <v>9</v>
      </c>
      <c r="K790" s="9">
        <f>COUNTIF(D$2:D790,D790)</f>
        <v>1</v>
      </c>
    </row>
    <row r="791" spans="1:11">
      <c r="A791" s="12">
        <v>45418</v>
      </c>
      <c r="B791" s="16" t="s">
        <v>113</v>
      </c>
      <c r="C791" s="1" t="s">
        <v>6489</v>
      </c>
      <c r="D791" s="8">
        <v>139998</v>
      </c>
      <c r="E791" s="8" t="s">
        <v>5221</v>
      </c>
      <c r="F791" s="8">
        <v>100</v>
      </c>
      <c r="G791" s="9">
        <v>92</v>
      </c>
      <c r="H791" s="1" t="s">
        <v>362</v>
      </c>
      <c r="I791" s="8" t="s">
        <v>6490</v>
      </c>
      <c r="J791" s="9" t="s">
        <v>5</v>
      </c>
      <c r="K791" s="9">
        <f>COUNTIF(D$2:D791,D791)</f>
        <v>1</v>
      </c>
    </row>
    <row r="792" spans="1:11">
      <c r="A792" s="12">
        <v>45418</v>
      </c>
      <c r="B792" s="16" t="s">
        <v>113</v>
      </c>
      <c r="C792" s="1" t="s">
        <v>6496</v>
      </c>
      <c r="D792" s="8">
        <v>792386</v>
      </c>
      <c r="E792" s="8" t="s">
        <v>6497</v>
      </c>
      <c r="F792" s="8">
        <v>6</v>
      </c>
      <c r="G792" s="9">
        <v>5</v>
      </c>
      <c r="H792" s="1" t="s">
        <v>79</v>
      </c>
      <c r="I792" s="8" t="s">
        <v>6498</v>
      </c>
      <c r="J792" s="9" t="s">
        <v>5</v>
      </c>
      <c r="K792" s="9">
        <f>COUNTIF(D$2:D792,D792)</f>
        <v>1</v>
      </c>
    </row>
    <row r="793" spans="1:11">
      <c r="A793" s="12">
        <v>45418</v>
      </c>
      <c r="B793" s="16" t="s">
        <v>113</v>
      </c>
      <c r="C793" s="1" t="s">
        <v>1297</v>
      </c>
      <c r="D793" s="8">
        <v>694952</v>
      </c>
      <c r="E793" s="8" t="s">
        <v>3803</v>
      </c>
      <c r="F793" s="8">
        <v>21</v>
      </c>
      <c r="G793" s="9">
        <v>17</v>
      </c>
      <c r="H793" s="1" t="s">
        <v>632</v>
      </c>
      <c r="I793" s="8" t="s">
        <v>6499</v>
      </c>
      <c r="J793" s="9" t="s">
        <v>5</v>
      </c>
      <c r="K793" s="9">
        <f>COUNTIF(D$2:D793,D793)</f>
        <v>2</v>
      </c>
    </row>
    <row r="794" spans="1:11">
      <c r="A794" s="12">
        <v>45418</v>
      </c>
      <c r="B794" s="16" t="s">
        <v>113</v>
      </c>
      <c r="C794" s="1" t="s">
        <v>6510</v>
      </c>
      <c r="D794" s="8">
        <v>847478</v>
      </c>
      <c r="E794" s="8" t="s">
        <v>6511</v>
      </c>
      <c r="F794" s="8">
        <v>16</v>
      </c>
      <c r="G794" s="9">
        <v>15</v>
      </c>
      <c r="H794" s="1" t="s">
        <v>79</v>
      </c>
      <c r="I794" s="8" t="s">
        <v>6512</v>
      </c>
      <c r="J794" s="9" t="s">
        <v>5</v>
      </c>
      <c r="K794" s="9">
        <f>COUNTIF(D$2:D794,D794)</f>
        <v>1</v>
      </c>
    </row>
    <row r="795" spans="1:11">
      <c r="A795" s="12">
        <v>45418</v>
      </c>
      <c r="B795" s="16" t="s">
        <v>113</v>
      </c>
      <c r="C795" s="1" t="s">
        <v>6517</v>
      </c>
      <c r="D795" s="8">
        <v>380536</v>
      </c>
      <c r="E795" s="8" t="s">
        <v>6518</v>
      </c>
      <c r="F795" s="8">
        <v>2</v>
      </c>
      <c r="G795" s="9">
        <v>3</v>
      </c>
      <c r="H795" s="1">
        <v>1</v>
      </c>
      <c r="I795" s="8">
        <v>30.85</v>
      </c>
      <c r="J795" s="9" t="s">
        <v>5</v>
      </c>
      <c r="K795" s="9">
        <f>COUNTIF(D$2:D795,D795)</f>
        <v>1</v>
      </c>
    </row>
    <row r="796" spans="1:11">
      <c r="A796" s="12">
        <v>45419</v>
      </c>
      <c r="B796" s="16" t="s">
        <v>113</v>
      </c>
      <c r="C796" s="1" t="s">
        <v>6622</v>
      </c>
      <c r="D796" s="8">
        <v>909721</v>
      </c>
      <c r="E796" s="8" t="s">
        <v>6623</v>
      </c>
      <c r="F796" s="8">
        <v>0</v>
      </c>
      <c r="G796" s="9">
        <v>1</v>
      </c>
      <c r="H796" s="1">
        <v>1</v>
      </c>
      <c r="I796" s="8">
        <v>3.31</v>
      </c>
      <c r="J796" s="9" t="s">
        <v>5</v>
      </c>
      <c r="K796" s="9">
        <f>COUNTIF(D$2:D796,D796)</f>
        <v>1</v>
      </c>
    </row>
    <row r="797" spans="1:11">
      <c r="A797" s="12">
        <v>45419</v>
      </c>
      <c r="B797" s="16" t="s">
        <v>113</v>
      </c>
      <c r="C797" s="1" t="s">
        <v>4678</v>
      </c>
      <c r="D797" s="8">
        <v>275144</v>
      </c>
      <c r="E797" s="8" t="s">
        <v>6624</v>
      </c>
      <c r="F797" s="8">
        <v>0</v>
      </c>
      <c r="G797" s="9">
        <v>28</v>
      </c>
      <c r="H797" s="1">
        <v>28</v>
      </c>
      <c r="I797" s="8">
        <v>244.44</v>
      </c>
      <c r="J797" s="9" t="s">
        <v>7</v>
      </c>
      <c r="K797" s="9">
        <f>COUNTIF(D$2:D797,D797)</f>
        <v>2</v>
      </c>
    </row>
    <row r="798" spans="1:11">
      <c r="A798" s="12">
        <v>45419</v>
      </c>
      <c r="B798" s="16" t="s">
        <v>113</v>
      </c>
      <c r="C798" s="1" t="s">
        <v>6627</v>
      </c>
      <c r="D798" s="8">
        <v>985757</v>
      </c>
      <c r="E798" s="8" t="s">
        <v>6628</v>
      </c>
      <c r="F798" s="8">
        <v>1</v>
      </c>
      <c r="G798" s="9">
        <v>2</v>
      </c>
      <c r="H798" s="1">
        <v>1</v>
      </c>
      <c r="I798" s="8">
        <v>245.2</v>
      </c>
      <c r="J798" s="9" t="s">
        <v>7</v>
      </c>
      <c r="K798" s="9">
        <f>COUNTIF(D$2:D798,D798)</f>
        <v>1</v>
      </c>
    </row>
    <row r="799" spans="1:11">
      <c r="A799" s="12">
        <v>45419</v>
      </c>
      <c r="B799" s="16" t="s">
        <v>113</v>
      </c>
      <c r="C799" s="1" t="s">
        <v>6630</v>
      </c>
      <c r="D799" s="8">
        <v>923312</v>
      </c>
      <c r="E799" s="8" t="s">
        <v>169</v>
      </c>
      <c r="F799" s="8">
        <v>8</v>
      </c>
      <c r="G799" s="9">
        <v>5</v>
      </c>
      <c r="H799" s="1" t="s">
        <v>1890</v>
      </c>
      <c r="I799" s="8" t="s">
        <v>6631</v>
      </c>
      <c r="J799" s="9" t="s">
        <v>5</v>
      </c>
      <c r="K799" s="9">
        <f>COUNTIF(D$2:D799,D799)</f>
        <v>1</v>
      </c>
    </row>
    <row r="800" spans="1:11">
      <c r="A800" s="12">
        <v>45419</v>
      </c>
      <c r="B800" s="16" t="s">
        <v>113</v>
      </c>
      <c r="C800" s="1" t="s">
        <v>6632</v>
      </c>
      <c r="D800" s="8">
        <v>852262</v>
      </c>
      <c r="E800" s="8" t="s">
        <v>6633</v>
      </c>
      <c r="F800" s="8">
        <v>2</v>
      </c>
      <c r="G800" s="9">
        <v>3</v>
      </c>
      <c r="H800" s="1">
        <v>1</v>
      </c>
      <c r="I800" s="8">
        <v>15.46</v>
      </c>
      <c r="J800" s="9" t="s">
        <v>5</v>
      </c>
      <c r="K800" s="9">
        <f>COUNTIF(D$2:D800,D800)</f>
        <v>1</v>
      </c>
    </row>
    <row r="801" spans="1:11">
      <c r="A801" s="12">
        <v>45419</v>
      </c>
      <c r="B801" s="16" t="s">
        <v>113</v>
      </c>
      <c r="C801" s="1" t="s">
        <v>6634</v>
      </c>
      <c r="D801" s="8">
        <v>9437031</v>
      </c>
      <c r="E801" s="8" t="s">
        <v>6635</v>
      </c>
      <c r="F801" s="8">
        <v>3</v>
      </c>
      <c r="G801" s="9">
        <v>8</v>
      </c>
      <c r="H801" s="1">
        <v>5</v>
      </c>
      <c r="I801" s="8">
        <v>27.75</v>
      </c>
      <c r="J801" s="9" t="s">
        <v>5</v>
      </c>
      <c r="K801" s="9">
        <f>COUNTIF(D$2:D801,D801)</f>
        <v>1</v>
      </c>
    </row>
    <row r="802" spans="1:11">
      <c r="A802" s="12">
        <v>45419</v>
      </c>
      <c r="B802" s="16" t="s">
        <v>113</v>
      </c>
      <c r="C802" s="1" t="s">
        <v>6638</v>
      </c>
      <c r="D802" s="8">
        <v>509369</v>
      </c>
      <c r="E802" s="8" t="s">
        <v>6639</v>
      </c>
      <c r="F802" s="8">
        <v>0</v>
      </c>
      <c r="G802" s="9">
        <v>1</v>
      </c>
      <c r="H802" s="1">
        <v>1</v>
      </c>
      <c r="I802" s="8">
        <v>25.56</v>
      </c>
      <c r="J802" s="9" t="s">
        <v>5</v>
      </c>
      <c r="K802" s="9">
        <f>COUNTIF(D$2:D802,D802)</f>
        <v>1</v>
      </c>
    </row>
    <row r="803" spans="1:11">
      <c r="A803" s="12">
        <v>45419</v>
      </c>
      <c r="B803" s="16" t="s">
        <v>113</v>
      </c>
      <c r="C803" s="1" t="s">
        <v>4763</v>
      </c>
      <c r="D803" s="8">
        <v>930065</v>
      </c>
      <c r="E803" s="8" t="s">
        <v>4764</v>
      </c>
      <c r="F803" s="8">
        <v>8</v>
      </c>
      <c r="G803" s="9">
        <v>10</v>
      </c>
      <c r="H803" s="1">
        <v>2</v>
      </c>
      <c r="I803" s="8">
        <v>0.76</v>
      </c>
      <c r="J803" s="9" t="s">
        <v>49</v>
      </c>
      <c r="K803" s="9">
        <f>COUNTIF(D$2:D803,D803)</f>
        <v>2</v>
      </c>
    </row>
    <row r="804" spans="1:11">
      <c r="A804" s="12">
        <v>45419</v>
      </c>
      <c r="B804" s="16" t="s">
        <v>113</v>
      </c>
      <c r="C804" s="1" t="s">
        <v>6568</v>
      </c>
      <c r="D804" s="8">
        <v>826876</v>
      </c>
      <c r="E804" s="8" t="s">
        <v>6569</v>
      </c>
      <c r="F804" s="8">
        <v>6</v>
      </c>
      <c r="G804" s="9">
        <v>16</v>
      </c>
      <c r="H804" s="1">
        <v>10</v>
      </c>
      <c r="I804" s="8">
        <v>133.4</v>
      </c>
      <c r="J804" s="9" t="s">
        <v>5</v>
      </c>
      <c r="K804" s="9">
        <f>COUNTIF(D$2:D804,D804)</f>
        <v>1</v>
      </c>
    </row>
    <row r="805" spans="1:11">
      <c r="A805" s="12">
        <v>45419</v>
      </c>
      <c r="B805" s="16" t="s">
        <v>113</v>
      </c>
      <c r="C805" s="1" t="s">
        <v>6570</v>
      </c>
      <c r="D805" s="8">
        <v>139687</v>
      </c>
      <c r="E805" s="8" t="s">
        <v>6571</v>
      </c>
      <c r="F805" s="8">
        <v>0</v>
      </c>
      <c r="G805" s="9">
        <v>1</v>
      </c>
      <c r="H805" s="1">
        <v>1</v>
      </c>
      <c r="I805" s="8">
        <v>7.54</v>
      </c>
      <c r="J805" s="9" t="s">
        <v>7</v>
      </c>
      <c r="K805" s="9">
        <f>COUNTIF(D$2:D805,D805)</f>
        <v>1</v>
      </c>
    </row>
    <row r="806" spans="1:11">
      <c r="A806" s="12">
        <v>45419</v>
      </c>
      <c r="B806" s="16" t="s">
        <v>113</v>
      </c>
      <c r="C806" s="1" t="s">
        <v>6572</v>
      </c>
      <c r="D806" s="8">
        <v>849983</v>
      </c>
      <c r="E806" s="8" t="s">
        <v>6573</v>
      </c>
      <c r="F806" s="8">
        <v>6</v>
      </c>
      <c r="G806" s="9">
        <v>7</v>
      </c>
      <c r="H806" s="1">
        <v>1</v>
      </c>
      <c r="I806" s="8">
        <v>150.05000000000001</v>
      </c>
      <c r="J806" s="9" t="s">
        <v>5</v>
      </c>
      <c r="K806" s="9">
        <f>COUNTIF(D$2:D806,D806)</f>
        <v>1</v>
      </c>
    </row>
    <row r="807" spans="1:11">
      <c r="A807" s="12">
        <v>45419</v>
      </c>
      <c r="B807" s="16" t="s">
        <v>113</v>
      </c>
      <c r="C807" s="1" t="s">
        <v>4858</v>
      </c>
      <c r="D807" s="8">
        <v>362515</v>
      </c>
      <c r="E807" s="8" t="s">
        <v>6582</v>
      </c>
      <c r="F807" s="8">
        <v>0</v>
      </c>
      <c r="G807" s="9">
        <v>11</v>
      </c>
      <c r="H807" s="1">
        <v>11</v>
      </c>
      <c r="I807" s="8">
        <v>12.87</v>
      </c>
      <c r="J807" s="9" t="s">
        <v>49</v>
      </c>
      <c r="K807" s="9">
        <f>COUNTIF(D$2:D807,D807)</f>
        <v>2</v>
      </c>
    </row>
    <row r="808" spans="1:11">
      <c r="A808" s="12">
        <v>45419</v>
      </c>
      <c r="B808" s="16" t="s">
        <v>113</v>
      </c>
      <c r="C808" s="1" t="s">
        <v>6576</v>
      </c>
      <c r="D808" s="8">
        <v>278998</v>
      </c>
      <c r="E808" s="8" t="s">
        <v>6577</v>
      </c>
      <c r="F808" s="8">
        <v>0</v>
      </c>
      <c r="G808" s="9">
        <v>1</v>
      </c>
      <c r="H808" s="1">
        <v>1</v>
      </c>
      <c r="I808" s="8">
        <v>11.06</v>
      </c>
      <c r="J808" s="9" t="s">
        <v>5</v>
      </c>
      <c r="K808" s="9">
        <f>COUNTIF(D$2:D808,D808)</f>
        <v>1</v>
      </c>
    </row>
    <row r="809" spans="1:11">
      <c r="A809" s="12">
        <v>45419</v>
      </c>
      <c r="B809" s="16" t="s">
        <v>113</v>
      </c>
      <c r="C809" s="1" t="s">
        <v>5376</v>
      </c>
      <c r="D809" s="8">
        <v>5888785</v>
      </c>
      <c r="E809" s="8" t="s">
        <v>6578</v>
      </c>
      <c r="F809" s="8">
        <v>0</v>
      </c>
      <c r="G809" s="9">
        <v>2</v>
      </c>
      <c r="H809" s="1">
        <v>2</v>
      </c>
      <c r="I809" s="8">
        <v>87.64</v>
      </c>
      <c r="J809" s="9" t="s">
        <v>5</v>
      </c>
      <c r="K809" s="9">
        <f>COUNTIF(D$2:D809,D809)</f>
        <v>2</v>
      </c>
    </row>
    <row r="810" spans="1:11">
      <c r="A810" s="12">
        <v>45419</v>
      </c>
      <c r="B810" s="16" t="s">
        <v>64</v>
      </c>
      <c r="C810" s="1" t="s">
        <v>6642</v>
      </c>
      <c r="D810" s="8">
        <v>223295</v>
      </c>
      <c r="E810" s="8" t="s">
        <v>6643</v>
      </c>
      <c r="F810" s="8">
        <v>91</v>
      </c>
      <c r="G810" s="9">
        <v>93</v>
      </c>
      <c r="H810" s="1">
        <v>2</v>
      </c>
      <c r="I810" s="8">
        <v>73.58</v>
      </c>
      <c r="J810" s="9" t="s">
        <v>7</v>
      </c>
      <c r="K810" s="9">
        <f>COUNTIF(D$2:D810,D810)</f>
        <v>1</v>
      </c>
    </row>
    <row r="811" spans="1:11">
      <c r="A811" s="12">
        <v>45419</v>
      </c>
      <c r="B811" s="16" t="s">
        <v>64</v>
      </c>
      <c r="C811" s="1" t="s">
        <v>6648</v>
      </c>
      <c r="D811" s="8">
        <v>962576</v>
      </c>
      <c r="E811" s="8" t="s">
        <v>6649</v>
      </c>
      <c r="F811" s="8">
        <v>75</v>
      </c>
      <c r="G811" s="9">
        <v>77</v>
      </c>
      <c r="H811" s="1">
        <v>2</v>
      </c>
      <c r="I811" s="8">
        <v>89.57</v>
      </c>
      <c r="J811" s="9" t="s">
        <v>5</v>
      </c>
      <c r="K811" s="9">
        <f>COUNTIF(D$2:D811,D811)</f>
        <v>1</v>
      </c>
    </row>
    <row r="812" spans="1:11">
      <c r="A812" s="12">
        <v>45419</v>
      </c>
      <c r="B812" s="16" t="s">
        <v>64</v>
      </c>
      <c r="C812" s="1" t="s">
        <v>6650</v>
      </c>
      <c r="D812" s="8">
        <v>781602</v>
      </c>
      <c r="E812" s="8" t="s">
        <v>6651</v>
      </c>
      <c r="F812" s="8">
        <v>63</v>
      </c>
      <c r="G812" s="9">
        <v>64</v>
      </c>
      <c r="H812" s="1">
        <v>1</v>
      </c>
      <c r="I812" s="8">
        <v>59.09</v>
      </c>
      <c r="J812" s="9" t="s">
        <v>5</v>
      </c>
      <c r="K812" s="9">
        <f>COUNTIF(D$2:D812,D812)</f>
        <v>1</v>
      </c>
    </row>
    <row r="813" spans="1:11">
      <c r="A813" s="12">
        <v>45419</v>
      </c>
      <c r="B813" s="16" t="s">
        <v>64</v>
      </c>
      <c r="C813" s="1" t="s">
        <v>6654</v>
      </c>
      <c r="D813" s="8">
        <v>480909</v>
      </c>
      <c r="E813" s="8" t="s">
        <v>6655</v>
      </c>
      <c r="F813" s="8">
        <v>51</v>
      </c>
      <c r="G813" s="9">
        <v>52</v>
      </c>
      <c r="H813" s="1">
        <v>1</v>
      </c>
      <c r="I813" s="8">
        <v>69.739999999999995</v>
      </c>
      <c r="J813" s="9" t="s">
        <v>5</v>
      </c>
      <c r="K813" s="9">
        <f>COUNTIF(D$2:D813,D813)</f>
        <v>1</v>
      </c>
    </row>
    <row r="814" spans="1:11">
      <c r="A814" s="12">
        <v>45419</v>
      </c>
      <c r="B814" s="16" t="s">
        <v>64</v>
      </c>
      <c r="C814" s="1" t="s">
        <v>6686</v>
      </c>
      <c r="D814" s="8">
        <v>534217</v>
      </c>
      <c r="E814" s="8" t="s">
        <v>3773</v>
      </c>
      <c r="F814" s="8">
        <v>16</v>
      </c>
      <c r="G814" s="9">
        <v>18</v>
      </c>
      <c r="H814" s="1">
        <v>2</v>
      </c>
      <c r="I814" s="8">
        <v>71.17</v>
      </c>
      <c r="J814" s="9" t="s">
        <v>5</v>
      </c>
      <c r="K814" s="9">
        <f>COUNTIF(D$2:D814,D814)</f>
        <v>1</v>
      </c>
    </row>
    <row r="815" spans="1:11">
      <c r="A815" s="12">
        <v>45419</v>
      </c>
      <c r="B815" s="16" t="s">
        <v>64</v>
      </c>
      <c r="C815" s="1" t="s">
        <v>6687</v>
      </c>
      <c r="D815" s="8">
        <v>9322069</v>
      </c>
      <c r="E815" s="8" t="s">
        <v>6688</v>
      </c>
      <c r="F815" s="8">
        <v>59</v>
      </c>
      <c r="G815" s="9">
        <v>57</v>
      </c>
      <c r="H815" s="1" t="s">
        <v>90</v>
      </c>
      <c r="I815" s="8" t="s">
        <v>6689</v>
      </c>
      <c r="J815" s="9" t="s">
        <v>5</v>
      </c>
      <c r="K815" s="9">
        <f>COUNTIF(D$2:D815,D815)</f>
        <v>1</v>
      </c>
    </row>
    <row r="816" spans="1:11">
      <c r="A816" s="12">
        <v>45419</v>
      </c>
      <c r="B816" s="16" t="s">
        <v>64</v>
      </c>
      <c r="C816" s="1" t="s">
        <v>6690</v>
      </c>
      <c r="D816" s="8">
        <v>790979</v>
      </c>
      <c r="E816" s="8" t="s">
        <v>5062</v>
      </c>
      <c r="F816" s="8">
        <v>24</v>
      </c>
      <c r="G816" s="9">
        <v>26</v>
      </c>
      <c r="H816" s="1">
        <v>2</v>
      </c>
      <c r="I816" s="8">
        <v>42.88</v>
      </c>
      <c r="J816" s="9" t="s">
        <v>5</v>
      </c>
      <c r="K816" s="9">
        <f>COUNTIF(D$2:D816,D816)</f>
        <v>1</v>
      </c>
    </row>
    <row r="817" spans="1:11">
      <c r="A817" s="12">
        <v>45419</v>
      </c>
      <c r="B817" s="16" t="s">
        <v>64</v>
      </c>
      <c r="C817" s="1" t="s">
        <v>6691</v>
      </c>
      <c r="D817" s="8">
        <v>791364</v>
      </c>
      <c r="E817" s="8" t="s">
        <v>6692</v>
      </c>
      <c r="F817" s="8">
        <v>35</v>
      </c>
      <c r="G817" s="9">
        <v>37</v>
      </c>
      <c r="H817" s="1">
        <v>2</v>
      </c>
      <c r="I817" s="8">
        <v>43.82</v>
      </c>
      <c r="J817" s="9" t="s">
        <v>5</v>
      </c>
      <c r="K817" s="9">
        <f>COUNTIF(D$2:D817,D817)</f>
        <v>1</v>
      </c>
    </row>
    <row r="818" spans="1:11">
      <c r="A818" s="12">
        <v>45419</v>
      </c>
      <c r="B818" s="16" t="s">
        <v>64</v>
      </c>
      <c r="C818" s="1" t="s">
        <v>6724</v>
      </c>
      <c r="D818" s="8">
        <v>8237262</v>
      </c>
      <c r="E818" s="8" t="s">
        <v>4027</v>
      </c>
      <c r="F818" s="8">
        <v>392</v>
      </c>
      <c r="G818" s="9">
        <v>376</v>
      </c>
      <c r="H818" s="1" t="s">
        <v>492</v>
      </c>
      <c r="I818" s="8" t="s">
        <v>6725</v>
      </c>
      <c r="J818" s="9" t="s">
        <v>5</v>
      </c>
      <c r="K818" s="9">
        <f>COUNTIF(D$2:D818,D818)</f>
        <v>1</v>
      </c>
    </row>
    <row r="819" spans="1:11">
      <c r="A819" s="12">
        <v>45420</v>
      </c>
      <c r="B819" s="16" t="s">
        <v>113</v>
      </c>
      <c r="C819" s="1" t="s">
        <v>2928</v>
      </c>
      <c r="D819" s="8">
        <v>752791</v>
      </c>
      <c r="E819" s="8" t="s">
        <v>6827</v>
      </c>
      <c r="F819" s="8">
        <v>9</v>
      </c>
      <c r="G819" s="9">
        <v>11</v>
      </c>
      <c r="H819" s="1">
        <v>2</v>
      </c>
      <c r="I819" s="8">
        <v>2.2599999999999998</v>
      </c>
      <c r="J819" s="9" t="s">
        <v>49</v>
      </c>
      <c r="K819" s="9">
        <f>COUNTIF(D$2:D819,D819)</f>
        <v>3</v>
      </c>
    </row>
    <row r="820" spans="1:11">
      <c r="A820" s="12">
        <v>45420</v>
      </c>
      <c r="B820" s="16" t="s">
        <v>113</v>
      </c>
      <c r="C820" s="1" t="s">
        <v>2937</v>
      </c>
      <c r="D820" s="8">
        <v>188483</v>
      </c>
      <c r="E820" s="8" t="s">
        <v>3264</v>
      </c>
      <c r="F820" s="8">
        <v>5</v>
      </c>
      <c r="G820" s="9">
        <v>6</v>
      </c>
      <c r="H820" s="1">
        <v>1</v>
      </c>
      <c r="I820" s="8">
        <v>1.17</v>
      </c>
      <c r="J820" s="9" t="s">
        <v>49</v>
      </c>
      <c r="K820" s="9">
        <f>COUNTIF(D$2:D820,D820)</f>
        <v>3</v>
      </c>
    </row>
    <row r="821" spans="1:11">
      <c r="A821" s="12">
        <v>45420</v>
      </c>
      <c r="B821" s="16" t="s">
        <v>113</v>
      </c>
      <c r="C821" s="1" t="s">
        <v>4882</v>
      </c>
      <c r="D821" s="8">
        <v>9066308</v>
      </c>
      <c r="E821" s="8" t="s">
        <v>4883</v>
      </c>
      <c r="F821" s="8">
        <v>1</v>
      </c>
      <c r="G821" s="9">
        <v>3</v>
      </c>
      <c r="H821" s="1">
        <v>2</v>
      </c>
      <c r="I821" s="8">
        <v>24.38</v>
      </c>
      <c r="J821" s="9" t="s">
        <v>49</v>
      </c>
      <c r="K821" s="9">
        <f>COUNTIF(D$2:D821,D821)</f>
        <v>2</v>
      </c>
    </row>
    <row r="822" spans="1:11">
      <c r="A822" s="12">
        <v>45420</v>
      </c>
      <c r="B822" s="16" t="s">
        <v>113</v>
      </c>
      <c r="C822" s="1" t="s">
        <v>4886</v>
      </c>
      <c r="D822" s="8">
        <v>561743</v>
      </c>
      <c r="E822" s="8" t="s">
        <v>4887</v>
      </c>
      <c r="F822" s="8">
        <v>3</v>
      </c>
      <c r="G822" s="9">
        <v>2</v>
      </c>
      <c r="H822" s="1" t="s">
        <v>999</v>
      </c>
      <c r="I822" s="8" t="s">
        <v>6834</v>
      </c>
      <c r="J822" s="9" t="s">
        <v>49</v>
      </c>
      <c r="K822" s="9">
        <f>COUNTIF(D$2:D822,D822)</f>
        <v>2</v>
      </c>
    </row>
    <row r="823" spans="1:11">
      <c r="A823" s="12">
        <v>45420</v>
      </c>
      <c r="B823" s="16" t="s">
        <v>113</v>
      </c>
      <c r="C823" s="1" t="s">
        <v>2979</v>
      </c>
      <c r="D823" s="8">
        <v>759710</v>
      </c>
      <c r="E823" s="8" t="s">
        <v>6841</v>
      </c>
      <c r="F823" s="8">
        <v>3</v>
      </c>
      <c r="G823" s="9">
        <v>1</v>
      </c>
      <c r="H823" s="1" t="s">
        <v>1014</v>
      </c>
      <c r="I823" s="8" t="s">
        <v>6842</v>
      </c>
      <c r="J823" s="9" t="s">
        <v>49</v>
      </c>
      <c r="K823" s="9">
        <f>COUNTIF(D$2:D823,D823)</f>
        <v>2</v>
      </c>
    </row>
    <row r="824" spans="1:11">
      <c r="A824" s="12">
        <v>45420</v>
      </c>
      <c r="B824" s="16" t="s">
        <v>113</v>
      </c>
      <c r="C824" s="1" t="s">
        <v>2985</v>
      </c>
      <c r="D824" s="8">
        <v>864834</v>
      </c>
      <c r="E824" s="8" t="s">
        <v>4898</v>
      </c>
      <c r="F824" s="8">
        <v>1</v>
      </c>
      <c r="G824" s="9">
        <v>2</v>
      </c>
      <c r="H824" s="1">
        <v>1</v>
      </c>
      <c r="I824" s="8">
        <v>11.16</v>
      </c>
      <c r="J824" s="9" t="s">
        <v>49</v>
      </c>
      <c r="K824" s="9">
        <f>COUNTIF(D$2:D824,D824)</f>
        <v>3</v>
      </c>
    </row>
    <row r="825" spans="1:11">
      <c r="A825" s="12">
        <v>45420</v>
      </c>
      <c r="B825" s="16" t="s">
        <v>113</v>
      </c>
      <c r="C825" s="1" t="s">
        <v>2988</v>
      </c>
      <c r="D825" s="8">
        <v>864638</v>
      </c>
      <c r="E825" s="8" t="s">
        <v>6845</v>
      </c>
      <c r="F825" s="8">
        <v>3</v>
      </c>
      <c r="G825" s="9">
        <v>0</v>
      </c>
      <c r="H825" s="1" t="s">
        <v>1007</v>
      </c>
      <c r="I825" s="8" t="s">
        <v>6846</v>
      </c>
      <c r="J825" s="9" t="s">
        <v>49</v>
      </c>
      <c r="K825" s="9">
        <f>COUNTIF(D$2:D825,D825)</f>
        <v>2</v>
      </c>
    </row>
    <row r="826" spans="1:11">
      <c r="A826" s="12">
        <v>45420</v>
      </c>
      <c r="B826" s="16" t="s">
        <v>113</v>
      </c>
      <c r="C826" s="1" t="s">
        <v>6847</v>
      </c>
      <c r="D826" s="8">
        <v>913694</v>
      </c>
      <c r="E826" s="8" t="s">
        <v>6848</v>
      </c>
      <c r="F826" s="8">
        <v>0</v>
      </c>
      <c r="G826" s="9">
        <v>3</v>
      </c>
      <c r="H826" s="1">
        <v>3</v>
      </c>
      <c r="I826" s="8">
        <v>33.479999999999997</v>
      </c>
      <c r="J826" s="9" t="s">
        <v>49</v>
      </c>
      <c r="K826" s="9">
        <f>COUNTIF(D$2:D826,D826)</f>
        <v>1</v>
      </c>
    </row>
    <row r="827" spans="1:11">
      <c r="A827" s="12">
        <v>45420</v>
      </c>
      <c r="B827" s="16" t="s">
        <v>113</v>
      </c>
      <c r="C827" s="1" t="s">
        <v>2993</v>
      </c>
      <c r="D827" s="8">
        <v>2628047</v>
      </c>
      <c r="E827" s="8" t="s">
        <v>2994</v>
      </c>
      <c r="F827" s="8">
        <v>2</v>
      </c>
      <c r="G827" s="9">
        <v>3</v>
      </c>
      <c r="H827" s="1">
        <v>1</v>
      </c>
      <c r="I827" s="8">
        <v>10.77</v>
      </c>
      <c r="J827" s="9" t="s">
        <v>49</v>
      </c>
      <c r="K827" s="9">
        <f>COUNTIF(D$2:D827,D827)</f>
        <v>3</v>
      </c>
    </row>
    <row r="828" spans="1:11">
      <c r="A828" s="12">
        <v>45420</v>
      </c>
      <c r="B828" s="16" t="s">
        <v>113</v>
      </c>
      <c r="C828" s="1" t="s">
        <v>2995</v>
      </c>
      <c r="D828" s="8">
        <v>681112</v>
      </c>
      <c r="E828" s="8" t="s">
        <v>2996</v>
      </c>
      <c r="F828" s="8">
        <v>3</v>
      </c>
      <c r="G828" s="9">
        <v>0</v>
      </c>
      <c r="H828" s="1" t="s">
        <v>553</v>
      </c>
      <c r="I828" s="8" t="s">
        <v>6860</v>
      </c>
      <c r="J828" s="9" t="s">
        <v>49</v>
      </c>
      <c r="K828" s="9">
        <f>COUNTIF(D$2:D828,D828)</f>
        <v>3</v>
      </c>
    </row>
    <row r="829" spans="1:11">
      <c r="A829" s="12">
        <v>45420</v>
      </c>
      <c r="B829" s="16" t="s">
        <v>113</v>
      </c>
      <c r="C829" s="1" t="s">
        <v>4907</v>
      </c>
      <c r="D829" s="8">
        <v>865086</v>
      </c>
      <c r="E829" s="8" t="s">
        <v>6861</v>
      </c>
      <c r="F829" s="8">
        <v>1</v>
      </c>
      <c r="G829" s="9">
        <v>0</v>
      </c>
      <c r="H829" s="1" t="s">
        <v>538</v>
      </c>
      <c r="I829" s="8" t="s">
        <v>6862</v>
      </c>
      <c r="J829" s="9" t="s">
        <v>49</v>
      </c>
      <c r="K829" s="9">
        <f>COUNTIF(D$2:D829,D829)</f>
        <v>2</v>
      </c>
    </row>
    <row r="830" spans="1:11">
      <c r="A830" s="12">
        <v>45420</v>
      </c>
      <c r="B830" s="16" t="s">
        <v>113</v>
      </c>
      <c r="C830" s="1" t="s">
        <v>6865</v>
      </c>
      <c r="D830" s="8">
        <v>864687</v>
      </c>
      <c r="E830" s="8" t="s">
        <v>6866</v>
      </c>
      <c r="F830" s="8">
        <v>2</v>
      </c>
      <c r="G830" s="9">
        <v>3</v>
      </c>
      <c r="H830" s="1">
        <v>1</v>
      </c>
      <c r="I830" s="8">
        <v>12.19</v>
      </c>
      <c r="J830" s="9" t="s">
        <v>49</v>
      </c>
      <c r="K830" s="9">
        <f>COUNTIF(D$2:D830,D830)</f>
        <v>1</v>
      </c>
    </row>
    <row r="831" spans="1:11">
      <c r="A831" s="12">
        <v>45420</v>
      </c>
      <c r="B831" s="16" t="s">
        <v>113</v>
      </c>
      <c r="C831" s="1" t="s">
        <v>3009</v>
      </c>
      <c r="D831" s="8">
        <v>864974</v>
      </c>
      <c r="E831" s="8" t="s">
        <v>3010</v>
      </c>
      <c r="F831" s="8">
        <v>1</v>
      </c>
      <c r="G831" s="9">
        <v>3</v>
      </c>
      <c r="H831" s="1">
        <v>2</v>
      </c>
      <c r="I831" s="8">
        <v>24.38</v>
      </c>
      <c r="J831" s="9" t="s">
        <v>49</v>
      </c>
      <c r="K831" s="9">
        <f>COUNTIF(D$2:D831,D831)</f>
        <v>2</v>
      </c>
    </row>
    <row r="832" spans="1:11">
      <c r="A832" s="12">
        <v>45419</v>
      </c>
      <c r="B832" s="16" t="s">
        <v>113</v>
      </c>
      <c r="C832" s="1" t="s">
        <v>6813</v>
      </c>
      <c r="D832" s="8">
        <v>6529934</v>
      </c>
      <c r="E832" s="8" t="s">
        <v>6814</v>
      </c>
      <c r="F832" s="8">
        <v>3</v>
      </c>
      <c r="G832" s="9">
        <v>14</v>
      </c>
      <c r="H832" s="1">
        <v>11</v>
      </c>
      <c r="I832" s="8">
        <v>41.14</v>
      </c>
      <c r="J832" s="9" t="s">
        <v>7</v>
      </c>
      <c r="K832" s="9">
        <f>COUNTIF(D$2:D832,D832)</f>
        <v>1</v>
      </c>
    </row>
    <row r="833" spans="1:11">
      <c r="A833" s="12">
        <v>45419</v>
      </c>
      <c r="B833" s="16" t="s">
        <v>113</v>
      </c>
      <c r="C833" s="1" t="s">
        <v>6818</v>
      </c>
      <c r="D833" s="8">
        <v>239392</v>
      </c>
      <c r="E833" s="8" t="s">
        <v>6819</v>
      </c>
      <c r="F833" s="8">
        <v>1</v>
      </c>
      <c r="G833" s="9">
        <v>2</v>
      </c>
      <c r="H833" s="1">
        <v>1</v>
      </c>
      <c r="I833" s="8">
        <v>11.91</v>
      </c>
      <c r="J833" s="9" t="s">
        <v>5</v>
      </c>
      <c r="K833" s="9">
        <f>COUNTIF(D$2:D833,D833)</f>
        <v>1</v>
      </c>
    </row>
    <row r="834" spans="1:11">
      <c r="A834" s="12">
        <v>45419</v>
      </c>
      <c r="B834" s="16" t="s">
        <v>113</v>
      </c>
      <c r="C834" s="1" t="s">
        <v>6820</v>
      </c>
      <c r="D834" s="8">
        <v>456495</v>
      </c>
      <c r="E834" s="8" t="s">
        <v>6821</v>
      </c>
      <c r="F834" s="8">
        <v>10</v>
      </c>
      <c r="G834" s="9">
        <v>9</v>
      </c>
      <c r="H834" s="1" t="s">
        <v>1729</v>
      </c>
      <c r="I834" s="8" t="s">
        <v>6822</v>
      </c>
      <c r="J834" s="9" t="s">
        <v>9</v>
      </c>
      <c r="K834" s="9">
        <f>COUNTIF(D$2:D834,D834)</f>
        <v>1</v>
      </c>
    </row>
    <row r="835" spans="1:11">
      <c r="A835" s="12">
        <v>45419</v>
      </c>
      <c r="B835" s="16" t="s">
        <v>113</v>
      </c>
      <c r="C835" s="1" t="s">
        <v>6823</v>
      </c>
      <c r="D835" s="8">
        <v>855910</v>
      </c>
      <c r="E835" s="8" t="s">
        <v>6824</v>
      </c>
      <c r="F835" s="8">
        <v>0</v>
      </c>
      <c r="G835" s="9">
        <v>7</v>
      </c>
      <c r="H835" s="1">
        <v>7</v>
      </c>
      <c r="I835" s="8">
        <v>13.79</v>
      </c>
      <c r="J835" s="9" t="s">
        <v>5</v>
      </c>
      <c r="K835" s="9">
        <f>COUNTIF(D$2:D835,D835)</f>
        <v>1</v>
      </c>
    </row>
    <row r="836" spans="1:11">
      <c r="A836" s="12">
        <v>45419</v>
      </c>
      <c r="B836" s="16" t="s">
        <v>113</v>
      </c>
      <c r="C836" s="1" t="s">
        <v>4129</v>
      </c>
      <c r="D836" s="8">
        <v>9838012</v>
      </c>
      <c r="E836" s="8" t="s">
        <v>4130</v>
      </c>
      <c r="F836" s="8">
        <v>17</v>
      </c>
      <c r="G836" s="9">
        <v>36</v>
      </c>
      <c r="H836" s="1">
        <v>19</v>
      </c>
      <c r="I836" s="8">
        <v>95.85</v>
      </c>
      <c r="J836" s="9" t="s">
        <v>5</v>
      </c>
      <c r="K836" s="9">
        <f>COUNTIF(D$2:D836,D836)</f>
        <v>1</v>
      </c>
    </row>
    <row r="837" spans="1:11">
      <c r="A837" s="12">
        <v>45419</v>
      </c>
      <c r="B837" s="16" t="s">
        <v>113</v>
      </c>
      <c r="C837" s="1" t="s">
        <v>5172</v>
      </c>
      <c r="D837" s="8">
        <v>500777</v>
      </c>
      <c r="E837" s="8" t="s">
        <v>6753</v>
      </c>
      <c r="F837" s="8">
        <v>11</v>
      </c>
      <c r="G837" s="9">
        <v>7</v>
      </c>
      <c r="H837" s="1" t="s">
        <v>521</v>
      </c>
      <c r="I837" s="8" t="s">
        <v>6754</v>
      </c>
      <c r="J837" s="9" t="s">
        <v>5</v>
      </c>
      <c r="K837" s="9">
        <f>COUNTIF(D$2:D837,D837)</f>
        <v>1</v>
      </c>
    </row>
    <row r="838" spans="1:11">
      <c r="A838" s="12">
        <v>45419</v>
      </c>
      <c r="B838" s="16" t="s">
        <v>113</v>
      </c>
      <c r="C838" s="1" t="s">
        <v>6755</v>
      </c>
      <c r="D838" s="8">
        <v>792575</v>
      </c>
      <c r="E838" s="8" t="s">
        <v>6756</v>
      </c>
      <c r="F838" s="8">
        <v>6</v>
      </c>
      <c r="G838" s="9">
        <v>1</v>
      </c>
      <c r="H838" s="1" t="s">
        <v>3539</v>
      </c>
      <c r="I838" s="8" t="s">
        <v>6757</v>
      </c>
      <c r="J838" s="9" t="s">
        <v>5</v>
      </c>
      <c r="K838" s="9">
        <f>COUNTIF(D$2:D838,D838)</f>
        <v>1</v>
      </c>
    </row>
    <row r="839" spans="1:11">
      <c r="A839" s="12">
        <v>45419</v>
      </c>
      <c r="B839" s="16" t="s">
        <v>113</v>
      </c>
      <c r="C839" s="1" t="s">
        <v>2696</v>
      </c>
      <c r="D839" s="8">
        <v>535704</v>
      </c>
      <c r="E839" s="8" t="s">
        <v>6207</v>
      </c>
      <c r="F839" s="8">
        <v>56</v>
      </c>
      <c r="G839" s="9">
        <v>51</v>
      </c>
      <c r="H839" s="1" t="s">
        <v>3539</v>
      </c>
      <c r="I839" s="8" t="s">
        <v>6759</v>
      </c>
      <c r="J839" s="9" t="s">
        <v>5</v>
      </c>
      <c r="K839" s="9">
        <f>COUNTIF(D$2:D839,D839)</f>
        <v>1</v>
      </c>
    </row>
    <row r="840" spans="1:11">
      <c r="A840" s="12">
        <v>45419</v>
      </c>
      <c r="B840" s="16" t="s">
        <v>113</v>
      </c>
      <c r="C840" s="1" t="s">
        <v>6760</v>
      </c>
      <c r="D840" s="8">
        <v>3855221</v>
      </c>
      <c r="E840" s="8" t="s">
        <v>6761</v>
      </c>
      <c r="F840" s="8">
        <v>0</v>
      </c>
      <c r="G840" s="9">
        <v>1</v>
      </c>
      <c r="H840" s="1">
        <v>1</v>
      </c>
      <c r="I840" s="8">
        <v>2.2799999999999998</v>
      </c>
      <c r="J840" s="9" t="s">
        <v>5</v>
      </c>
      <c r="K840" s="9">
        <f>COUNTIF(D$2:D840,D840)</f>
        <v>1</v>
      </c>
    </row>
    <row r="841" spans="1:11">
      <c r="A841" s="12">
        <v>45419</v>
      </c>
      <c r="B841" s="16" t="s">
        <v>113</v>
      </c>
      <c r="C841" s="1" t="s">
        <v>6762</v>
      </c>
      <c r="D841" s="8">
        <v>5197124</v>
      </c>
      <c r="E841" s="8" t="s">
        <v>6763</v>
      </c>
      <c r="F841" s="8">
        <v>0</v>
      </c>
      <c r="G841" s="9">
        <v>1</v>
      </c>
      <c r="H841" s="1">
        <v>1</v>
      </c>
      <c r="I841" s="8">
        <v>8.76</v>
      </c>
      <c r="J841" s="9" t="s">
        <v>5</v>
      </c>
      <c r="K841" s="9">
        <f>COUNTIF(D$2:D841,D841)</f>
        <v>1</v>
      </c>
    </row>
    <row r="842" spans="1:11">
      <c r="A842" s="12">
        <v>45419</v>
      </c>
      <c r="B842" s="16" t="s">
        <v>113</v>
      </c>
      <c r="C842" s="1" t="s">
        <v>1337</v>
      </c>
      <c r="D842" s="8">
        <v>9296260</v>
      </c>
      <c r="E842" s="8" t="s">
        <v>6764</v>
      </c>
      <c r="F842" s="8">
        <v>8</v>
      </c>
      <c r="G842" s="9">
        <v>12</v>
      </c>
      <c r="H842" s="1">
        <v>4</v>
      </c>
      <c r="I842" s="8">
        <v>38.36</v>
      </c>
      <c r="J842" s="9" t="s">
        <v>5</v>
      </c>
      <c r="K842" s="9">
        <f>COUNTIF(D$2:D842,D842)</f>
        <v>2</v>
      </c>
    </row>
    <row r="843" spans="1:11">
      <c r="A843" s="12">
        <v>45419</v>
      </c>
      <c r="B843" s="16" t="s">
        <v>113</v>
      </c>
      <c r="C843" s="1" t="s">
        <v>6589</v>
      </c>
      <c r="D843" s="8">
        <v>973006</v>
      </c>
      <c r="E843" s="8" t="s">
        <v>4699</v>
      </c>
      <c r="F843" s="8">
        <v>60</v>
      </c>
      <c r="G843" s="9">
        <v>72</v>
      </c>
      <c r="H843" s="1">
        <v>12</v>
      </c>
      <c r="I843" s="8">
        <v>100.68</v>
      </c>
      <c r="J843" s="9" t="s">
        <v>5</v>
      </c>
      <c r="K843" s="9">
        <f>COUNTIF(D$2:D843,D843)</f>
        <v>1</v>
      </c>
    </row>
    <row r="844" spans="1:11">
      <c r="A844" s="12">
        <v>45419</v>
      </c>
      <c r="B844" s="16" t="s">
        <v>113</v>
      </c>
      <c r="C844" s="1" t="s">
        <v>6224</v>
      </c>
      <c r="D844" s="8">
        <v>535704</v>
      </c>
      <c r="E844" s="8" t="s">
        <v>6207</v>
      </c>
      <c r="F844" s="8">
        <v>490</v>
      </c>
      <c r="G844" s="9">
        <v>480</v>
      </c>
      <c r="H844" s="1" t="s">
        <v>557</v>
      </c>
      <c r="I844" s="8" t="s">
        <v>6225</v>
      </c>
      <c r="J844" s="9" t="s">
        <v>5</v>
      </c>
      <c r="K844" s="9">
        <f>COUNTIF(D$2:D844,D844)</f>
        <v>2</v>
      </c>
    </row>
    <row r="845" spans="1:11">
      <c r="A845" s="12">
        <v>45420</v>
      </c>
      <c r="B845" s="16" t="s">
        <v>113</v>
      </c>
      <c r="C845" s="1" t="s">
        <v>6830</v>
      </c>
      <c r="D845" s="8">
        <v>7909491</v>
      </c>
      <c r="E845" s="8" t="s">
        <v>6831</v>
      </c>
      <c r="F845" s="8">
        <v>5</v>
      </c>
      <c r="G845" s="9">
        <v>15</v>
      </c>
      <c r="H845" s="1">
        <v>10</v>
      </c>
      <c r="I845" s="8">
        <v>69</v>
      </c>
      <c r="J845" s="9" t="s">
        <v>5</v>
      </c>
      <c r="K845" s="9">
        <f>COUNTIF(D$2:D845,D845)</f>
        <v>1</v>
      </c>
    </row>
    <row r="846" spans="1:11">
      <c r="A846" s="12">
        <v>45420</v>
      </c>
      <c r="B846" s="16" t="s">
        <v>113</v>
      </c>
      <c r="C846" s="1" t="s">
        <v>6835</v>
      </c>
      <c r="D846" s="8">
        <v>9483019</v>
      </c>
      <c r="E846" s="8" t="s">
        <v>6836</v>
      </c>
      <c r="F846" s="8">
        <v>0</v>
      </c>
      <c r="G846" s="9">
        <v>4</v>
      </c>
      <c r="H846" s="1">
        <v>4</v>
      </c>
      <c r="I846" s="8">
        <v>48.65</v>
      </c>
      <c r="J846" s="9" t="s">
        <v>5</v>
      </c>
      <c r="K846" s="9">
        <f>COUNTIF(D$2:D846,D846)</f>
        <v>1</v>
      </c>
    </row>
    <row r="847" spans="1:11">
      <c r="A847" s="12">
        <v>45420</v>
      </c>
      <c r="B847" s="16" t="s">
        <v>113</v>
      </c>
      <c r="C847" s="1" t="s">
        <v>4099</v>
      </c>
      <c r="D847" s="8">
        <v>344347</v>
      </c>
      <c r="E847" s="8" t="s">
        <v>6839</v>
      </c>
      <c r="F847" s="8">
        <v>10</v>
      </c>
      <c r="G847" s="9">
        <v>8</v>
      </c>
      <c r="H847" s="1" t="s">
        <v>1014</v>
      </c>
      <c r="I847" s="8" t="s">
        <v>6840</v>
      </c>
      <c r="J847" s="9" t="s">
        <v>5</v>
      </c>
      <c r="K847" s="9">
        <f>COUNTIF(D$2:D847,D847)</f>
        <v>2</v>
      </c>
    </row>
    <row r="848" spans="1:11">
      <c r="A848" s="12">
        <v>45420</v>
      </c>
      <c r="B848" s="16" t="s">
        <v>113</v>
      </c>
      <c r="C848" s="1" t="s">
        <v>4895</v>
      </c>
      <c r="D848" s="8">
        <v>729765</v>
      </c>
      <c r="E848" s="8" t="s">
        <v>4896</v>
      </c>
      <c r="F848" s="8">
        <v>0</v>
      </c>
      <c r="G848" s="9">
        <v>5</v>
      </c>
      <c r="H848" s="1">
        <v>5</v>
      </c>
      <c r="I848" s="8">
        <v>193.75</v>
      </c>
      <c r="J848" s="9" t="s">
        <v>7</v>
      </c>
      <c r="K848" s="9">
        <f>COUNTIF(D$2:D848,D848)</f>
        <v>2</v>
      </c>
    </row>
    <row r="849" spans="1:11">
      <c r="A849" s="12">
        <v>45420</v>
      </c>
      <c r="B849" s="16" t="s">
        <v>113</v>
      </c>
      <c r="C849" s="1" t="s">
        <v>6843</v>
      </c>
      <c r="D849" s="8">
        <v>202970</v>
      </c>
      <c r="E849" s="8" t="s">
        <v>6844</v>
      </c>
      <c r="F849" s="8">
        <v>7</v>
      </c>
      <c r="G849" s="9">
        <v>8</v>
      </c>
      <c r="H849" s="1">
        <v>1</v>
      </c>
      <c r="I849" s="8">
        <v>16.41</v>
      </c>
      <c r="J849" s="9" t="s">
        <v>5</v>
      </c>
      <c r="K849" s="9">
        <f>COUNTIF(D$2:D849,D849)</f>
        <v>1</v>
      </c>
    </row>
    <row r="850" spans="1:11">
      <c r="A850" s="12">
        <v>45420</v>
      </c>
      <c r="B850" s="16" t="s">
        <v>113</v>
      </c>
      <c r="C850" s="1" t="s">
        <v>6849</v>
      </c>
      <c r="D850" s="8">
        <v>3863521</v>
      </c>
      <c r="E850" s="8" t="s">
        <v>6850</v>
      </c>
      <c r="F850" s="8">
        <v>3</v>
      </c>
      <c r="G850" s="9">
        <v>1</v>
      </c>
      <c r="H850" s="1" t="s">
        <v>518</v>
      </c>
      <c r="I850" s="8" t="s">
        <v>5921</v>
      </c>
      <c r="J850" s="9" t="s">
        <v>5</v>
      </c>
      <c r="K850" s="9">
        <f>COUNTIF(D$2:D850,D850)</f>
        <v>1</v>
      </c>
    </row>
    <row r="851" spans="1:11">
      <c r="A851" s="12">
        <v>45420</v>
      </c>
      <c r="B851" s="16" t="s">
        <v>113</v>
      </c>
      <c r="C851" s="1" t="s">
        <v>6851</v>
      </c>
      <c r="D851" s="8">
        <v>100512</v>
      </c>
      <c r="E851" s="8" t="s">
        <v>6852</v>
      </c>
      <c r="F851" s="8">
        <v>10</v>
      </c>
      <c r="G851" s="9">
        <v>13</v>
      </c>
      <c r="H851" s="1">
        <v>3</v>
      </c>
      <c r="I851" s="8">
        <v>60.96</v>
      </c>
      <c r="J851" s="9" t="s">
        <v>5</v>
      </c>
      <c r="K851" s="9">
        <f>COUNTIF(D$2:D851,D851)</f>
        <v>1</v>
      </c>
    </row>
    <row r="852" spans="1:11">
      <c r="A852" s="12">
        <v>45420</v>
      </c>
      <c r="B852" s="16" t="s">
        <v>113</v>
      </c>
      <c r="C852" s="1" t="s">
        <v>6857</v>
      </c>
      <c r="D852" s="8">
        <v>622788</v>
      </c>
      <c r="E852" s="8" t="s">
        <v>6858</v>
      </c>
      <c r="F852" s="8">
        <v>2</v>
      </c>
      <c r="G852" s="9">
        <v>10</v>
      </c>
      <c r="H852" s="1">
        <v>8</v>
      </c>
      <c r="I852" s="8">
        <v>3.52</v>
      </c>
      <c r="J852" s="9" t="s">
        <v>5</v>
      </c>
      <c r="K852" s="9">
        <f>COUNTIF(D$2:D852,D852)</f>
        <v>1</v>
      </c>
    </row>
    <row r="853" spans="1:11">
      <c r="A853" s="12">
        <v>45420</v>
      </c>
      <c r="B853" s="16" t="s">
        <v>113</v>
      </c>
      <c r="C853" s="1" t="s">
        <v>6863</v>
      </c>
      <c r="D853" s="8">
        <v>124018</v>
      </c>
      <c r="E853" s="8" t="s">
        <v>6864</v>
      </c>
      <c r="F853" s="8">
        <v>9</v>
      </c>
      <c r="G853" s="9">
        <v>13</v>
      </c>
      <c r="H853" s="1">
        <v>4</v>
      </c>
      <c r="I853" s="8">
        <v>54.28</v>
      </c>
      <c r="J853" s="9" t="s">
        <v>5</v>
      </c>
      <c r="K853" s="9">
        <f>COUNTIF(D$2:D853,D853)</f>
        <v>1</v>
      </c>
    </row>
    <row r="854" spans="1:11">
      <c r="A854" s="12">
        <v>45420</v>
      </c>
      <c r="B854" s="16" t="s">
        <v>113</v>
      </c>
      <c r="C854" s="1" t="s">
        <v>6867</v>
      </c>
      <c r="D854" s="8">
        <v>919482</v>
      </c>
      <c r="E854" s="8" t="s">
        <v>6868</v>
      </c>
      <c r="F854" s="8">
        <v>0</v>
      </c>
      <c r="G854" s="9">
        <v>1</v>
      </c>
      <c r="H854" s="1">
        <v>1</v>
      </c>
      <c r="I854" s="8">
        <v>11.04</v>
      </c>
      <c r="J854" s="9" t="s">
        <v>5</v>
      </c>
      <c r="K854" s="9">
        <f>COUNTIF(D$2:D854,D854)</f>
        <v>1</v>
      </c>
    </row>
    <row r="855" spans="1:11">
      <c r="A855" s="12">
        <v>45420</v>
      </c>
      <c r="B855" s="16" t="s">
        <v>113</v>
      </c>
      <c r="C855" s="1" t="s">
        <v>6869</v>
      </c>
      <c r="D855" s="8">
        <v>534728</v>
      </c>
      <c r="E855" s="8" t="s">
        <v>6870</v>
      </c>
      <c r="F855" s="8">
        <v>9</v>
      </c>
      <c r="G855" s="9">
        <v>8</v>
      </c>
      <c r="H855" s="1" t="s">
        <v>538</v>
      </c>
      <c r="I855" s="8" t="s">
        <v>6871</v>
      </c>
      <c r="J855" s="9" t="s">
        <v>5</v>
      </c>
      <c r="K855" s="9">
        <f>COUNTIF(D$2:D855,D855)</f>
        <v>1</v>
      </c>
    </row>
    <row r="856" spans="1:11">
      <c r="A856" s="12">
        <v>45420</v>
      </c>
      <c r="B856" s="16" t="s">
        <v>113</v>
      </c>
      <c r="C856" s="1" t="s">
        <v>6872</v>
      </c>
      <c r="D856" s="8">
        <v>3863260</v>
      </c>
      <c r="E856" s="8" t="s">
        <v>6873</v>
      </c>
      <c r="F856" s="8">
        <v>0</v>
      </c>
      <c r="G856" s="9">
        <v>1</v>
      </c>
      <c r="H856" s="1">
        <v>1</v>
      </c>
      <c r="I856" s="8">
        <v>48.54</v>
      </c>
      <c r="J856" s="9" t="s">
        <v>5</v>
      </c>
      <c r="K856" s="9">
        <f>COUNTIF(D$2:D856,D856)</f>
        <v>1</v>
      </c>
    </row>
    <row r="857" spans="1:11">
      <c r="A857" s="12">
        <v>45420</v>
      </c>
      <c r="B857" s="16" t="s">
        <v>113</v>
      </c>
      <c r="C857" s="1" t="s">
        <v>6874</v>
      </c>
      <c r="D857" s="8">
        <v>979702</v>
      </c>
      <c r="E857" s="8" t="s">
        <v>6875</v>
      </c>
      <c r="F857" s="8">
        <v>8</v>
      </c>
      <c r="G857" s="9">
        <v>6</v>
      </c>
      <c r="H857" s="1" t="s">
        <v>518</v>
      </c>
      <c r="I857" s="8" t="s">
        <v>6876</v>
      </c>
      <c r="J857" s="9" t="s">
        <v>5</v>
      </c>
      <c r="K857" s="9">
        <f>COUNTIF(D$2:D857,D857)</f>
        <v>1</v>
      </c>
    </row>
    <row r="858" spans="1:11">
      <c r="A858" s="12">
        <v>45420</v>
      </c>
      <c r="B858" s="16" t="s">
        <v>113</v>
      </c>
      <c r="C858" s="1" t="s">
        <v>6877</v>
      </c>
      <c r="D858" s="8">
        <v>1392292</v>
      </c>
      <c r="E858" s="8" t="s">
        <v>6878</v>
      </c>
      <c r="F858" s="8">
        <v>0</v>
      </c>
      <c r="G858" s="9">
        <v>18</v>
      </c>
      <c r="H858" s="1">
        <v>18</v>
      </c>
      <c r="I858" s="8">
        <v>12.49</v>
      </c>
      <c r="J858" s="9" t="s">
        <v>5</v>
      </c>
      <c r="K858" s="9">
        <f>COUNTIF(D$2:D858,D858)</f>
        <v>1</v>
      </c>
    </row>
    <row r="859" spans="1:11">
      <c r="A859" s="12">
        <v>45420</v>
      </c>
      <c r="B859" s="16" t="s">
        <v>64</v>
      </c>
      <c r="C859" s="1" t="s">
        <v>6879</v>
      </c>
      <c r="D859" s="8">
        <v>303389</v>
      </c>
      <c r="E859" s="8" t="s">
        <v>6880</v>
      </c>
      <c r="F859" s="8">
        <v>164</v>
      </c>
      <c r="G859" s="9">
        <v>163</v>
      </c>
      <c r="H859" s="1" t="s">
        <v>79</v>
      </c>
      <c r="I859" s="8" t="s">
        <v>6881</v>
      </c>
      <c r="J859" s="9" t="s">
        <v>5</v>
      </c>
      <c r="K859" s="9">
        <f>COUNTIF(D$2:D859,D859)</f>
        <v>1</v>
      </c>
    </row>
    <row r="860" spans="1:11">
      <c r="A860" s="12">
        <v>45420</v>
      </c>
      <c r="B860" s="16" t="s">
        <v>64</v>
      </c>
      <c r="C860" s="1" t="s">
        <v>6883</v>
      </c>
      <c r="D860" s="8">
        <v>981160</v>
      </c>
      <c r="E860" s="8" t="s">
        <v>6884</v>
      </c>
      <c r="F860" s="8">
        <v>39</v>
      </c>
      <c r="G860" s="9">
        <v>36</v>
      </c>
      <c r="H860" s="1" t="s">
        <v>71</v>
      </c>
      <c r="I860" s="8" t="s">
        <v>6885</v>
      </c>
      <c r="J860" s="9" t="s">
        <v>9</v>
      </c>
      <c r="K860" s="9">
        <f>COUNTIF(D$2:D860,D860)</f>
        <v>1</v>
      </c>
    </row>
    <row r="861" spans="1:11">
      <c r="A861" s="12">
        <v>45420</v>
      </c>
      <c r="B861" s="16" t="s">
        <v>64</v>
      </c>
      <c r="C861" s="1" t="s">
        <v>6889</v>
      </c>
      <c r="D861" s="8">
        <v>890441</v>
      </c>
      <c r="E861" s="8" t="s">
        <v>6890</v>
      </c>
      <c r="F861" s="8">
        <v>130</v>
      </c>
      <c r="G861" s="9">
        <v>124</v>
      </c>
      <c r="H861" s="1" t="s">
        <v>126</v>
      </c>
      <c r="I861" s="8" t="s">
        <v>6891</v>
      </c>
      <c r="J861" s="9" t="s">
        <v>5</v>
      </c>
      <c r="K861" s="9">
        <f>COUNTIF(D$2:D861,D861)</f>
        <v>1</v>
      </c>
    </row>
    <row r="862" spans="1:11">
      <c r="A862" s="12">
        <v>45420</v>
      </c>
      <c r="B862" s="16" t="s">
        <v>64</v>
      </c>
      <c r="C862" s="1" t="s">
        <v>6897</v>
      </c>
      <c r="D862" s="8">
        <v>791513</v>
      </c>
      <c r="E862" s="8" t="s">
        <v>6898</v>
      </c>
      <c r="F862" s="8">
        <v>58</v>
      </c>
      <c r="G862" s="9">
        <v>55</v>
      </c>
      <c r="H862" s="1" t="s">
        <v>71</v>
      </c>
      <c r="I862" s="8" t="s">
        <v>6899</v>
      </c>
      <c r="J862" s="9" t="s">
        <v>5</v>
      </c>
      <c r="K862" s="9">
        <f>COUNTIF(D$2:D862,D862)</f>
        <v>1</v>
      </c>
    </row>
    <row r="863" spans="1:11">
      <c r="A863" s="12">
        <v>45420</v>
      </c>
      <c r="B863" s="16" t="s">
        <v>64</v>
      </c>
      <c r="C863" s="1" t="s">
        <v>6900</v>
      </c>
      <c r="D863" s="8">
        <v>256386</v>
      </c>
      <c r="E863" s="8" t="s">
        <v>6901</v>
      </c>
      <c r="F863" s="8">
        <v>31</v>
      </c>
      <c r="G863" s="9">
        <v>33</v>
      </c>
      <c r="H863" s="1">
        <v>2</v>
      </c>
      <c r="I863" s="8">
        <v>247.64</v>
      </c>
      <c r="J863" s="9" t="s">
        <v>5</v>
      </c>
      <c r="K863" s="9">
        <f>COUNTIF(D$2:D863,D863)</f>
        <v>1</v>
      </c>
    </row>
    <row r="864" spans="1:11">
      <c r="A864" s="12">
        <v>45420</v>
      </c>
      <c r="B864" s="16" t="s">
        <v>64</v>
      </c>
      <c r="C864" s="1" t="s">
        <v>3091</v>
      </c>
      <c r="D864" s="8">
        <v>574566</v>
      </c>
      <c r="E864" s="8" t="s">
        <v>6902</v>
      </c>
      <c r="F864" s="8">
        <v>59</v>
      </c>
      <c r="G864" s="9">
        <v>70</v>
      </c>
      <c r="H864" s="1">
        <v>11</v>
      </c>
      <c r="I864" s="8">
        <v>94.27</v>
      </c>
      <c r="J864" s="9" t="s">
        <v>7</v>
      </c>
      <c r="K864" s="9">
        <f>COUNTIF(D$2:D864,D864)</f>
        <v>1</v>
      </c>
    </row>
    <row r="865" spans="1:11">
      <c r="A865" s="12">
        <v>45420</v>
      </c>
      <c r="B865" s="16" t="s">
        <v>64</v>
      </c>
      <c r="C865" s="1" t="s">
        <v>6904</v>
      </c>
      <c r="D865" s="8">
        <v>6478614</v>
      </c>
      <c r="E865" s="8" t="s">
        <v>6905</v>
      </c>
      <c r="F865" s="8">
        <v>92</v>
      </c>
      <c r="G865" s="9">
        <v>96</v>
      </c>
      <c r="H865" s="1">
        <v>4</v>
      </c>
      <c r="I865" s="8">
        <v>127.96</v>
      </c>
      <c r="J865" s="9" t="s">
        <v>5</v>
      </c>
      <c r="K865" s="9">
        <f>COUNTIF(D$2:D865,D865)</f>
        <v>1</v>
      </c>
    </row>
    <row r="866" spans="1:11">
      <c r="A866" s="12">
        <v>45420</v>
      </c>
      <c r="B866" s="16" t="s">
        <v>64</v>
      </c>
      <c r="C866" s="1" t="s">
        <v>6906</v>
      </c>
      <c r="D866" s="8">
        <v>7160174</v>
      </c>
      <c r="E866" s="8" t="s">
        <v>6907</v>
      </c>
      <c r="F866" s="8">
        <v>10</v>
      </c>
      <c r="G866" s="9">
        <v>9</v>
      </c>
      <c r="H866" s="1" t="s">
        <v>79</v>
      </c>
      <c r="I866" s="8" t="s">
        <v>6908</v>
      </c>
      <c r="J866" s="9" t="s">
        <v>9</v>
      </c>
      <c r="K866" s="9">
        <f>COUNTIF(D$2:D866,D866)</f>
        <v>1</v>
      </c>
    </row>
    <row r="867" spans="1:11">
      <c r="A867" s="12">
        <v>45420</v>
      </c>
      <c r="B867" s="16" t="s">
        <v>64</v>
      </c>
      <c r="C867" s="1" t="s">
        <v>6909</v>
      </c>
      <c r="D867" s="8">
        <v>520496</v>
      </c>
      <c r="E867" s="8" t="s">
        <v>6910</v>
      </c>
      <c r="F867" s="8">
        <v>74</v>
      </c>
      <c r="G867" s="9">
        <v>72</v>
      </c>
      <c r="H867" s="1" t="s">
        <v>90</v>
      </c>
      <c r="I867" s="8" t="s">
        <v>6911</v>
      </c>
      <c r="J867" s="9" t="s">
        <v>5</v>
      </c>
      <c r="K867" s="9">
        <f>COUNTIF(D$2:D867,D867)</f>
        <v>1</v>
      </c>
    </row>
    <row r="868" spans="1:11">
      <c r="A868" s="12">
        <v>45420</v>
      </c>
      <c r="B868" s="16" t="s">
        <v>64</v>
      </c>
      <c r="C868" s="1" t="s">
        <v>6912</v>
      </c>
      <c r="D868" s="8">
        <v>4438230</v>
      </c>
      <c r="E868" s="8" t="s">
        <v>6913</v>
      </c>
      <c r="F868" s="8">
        <v>43</v>
      </c>
      <c r="G868" s="9">
        <v>44</v>
      </c>
      <c r="H868" s="1">
        <v>1</v>
      </c>
      <c r="I868" s="8">
        <v>102.76</v>
      </c>
      <c r="J868" s="9" t="s">
        <v>5</v>
      </c>
      <c r="K868" s="9">
        <f>COUNTIF(D$2:D868,D868)</f>
        <v>1</v>
      </c>
    </row>
    <row r="869" spans="1:11">
      <c r="A869" s="12">
        <v>45420</v>
      </c>
      <c r="B869" s="16" t="s">
        <v>64</v>
      </c>
      <c r="C869" s="1" t="s">
        <v>6916</v>
      </c>
      <c r="D869" s="8">
        <v>397151</v>
      </c>
      <c r="E869" s="8" t="s">
        <v>6917</v>
      </c>
      <c r="F869" s="8">
        <v>20</v>
      </c>
      <c r="G869" s="9">
        <v>21</v>
      </c>
      <c r="H869" s="1">
        <v>1</v>
      </c>
      <c r="I869" s="8">
        <v>17.079999999999998</v>
      </c>
      <c r="J869" s="9" t="s">
        <v>5</v>
      </c>
      <c r="K869" s="9">
        <f>COUNTIF(D$2:D869,D869)</f>
        <v>1</v>
      </c>
    </row>
    <row r="870" spans="1:11">
      <c r="A870" s="12">
        <v>45420</v>
      </c>
      <c r="B870" s="16" t="s">
        <v>64</v>
      </c>
      <c r="C870" s="1" t="s">
        <v>6928</v>
      </c>
      <c r="D870" s="8">
        <v>305706</v>
      </c>
      <c r="E870" s="8" t="s">
        <v>2135</v>
      </c>
      <c r="F870" s="8">
        <v>312</v>
      </c>
      <c r="G870" s="9">
        <v>324</v>
      </c>
      <c r="H870" s="1">
        <v>12</v>
      </c>
      <c r="I870" s="8">
        <v>60.9</v>
      </c>
      <c r="J870" s="9" t="s">
        <v>5</v>
      </c>
      <c r="K870" s="9">
        <f>COUNTIF(D$2:D870,D870)</f>
        <v>1</v>
      </c>
    </row>
    <row r="871" spans="1:11">
      <c r="A871" s="12">
        <v>45420</v>
      </c>
      <c r="B871" s="16" t="s">
        <v>64</v>
      </c>
      <c r="C871" s="1" t="s">
        <v>6931</v>
      </c>
      <c r="D871" s="8">
        <v>669586</v>
      </c>
      <c r="E871" s="8" t="s">
        <v>6932</v>
      </c>
      <c r="F871" s="8">
        <v>37</v>
      </c>
      <c r="G871" s="9">
        <v>36</v>
      </c>
      <c r="H871" s="1" t="s">
        <v>79</v>
      </c>
      <c r="I871" s="8" t="s">
        <v>6933</v>
      </c>
      <c r="J871" s="9" t="s">
        <v>5</v>
      </c>
      <c r="K871" s="9">
        <f>COUNTIF(D$2:D871,D871)</f>
        <v>1</v>
      </c>
    </row>
    <row r="872" spans="1:11">
      <c r="A872" s="12">
        <v>45420</v>
      </c>
      <c r="B872" s="16" t="s">
        <v>64</v>
      </c>
      <c r="C872" s="1" t="s">
        <v>6934</v>
      </c>
      <c r="D872" s="8">
        <v>759639</v>
      </c>
      <c r="E872" s="8" t="s">
        <v>6935</v>
      </c>
      <c r="F872" s="8">
        <v>456</v>
      </c>
      <c r="G872" s="9">
        <v>432</v>
      </c>
      <c r="H872" s="1" t="s">
        <v>421</v>
      </c>
      <c r="I872" s="8" t="s">
        <v>6936</v>
      </c>
      <c r="J872" s="9" t="s">
        <v>5</v>
      </c>
      <c r="K872" s="9">
        <f>COUNTIF(D$2:D872,D872)</f>
        <v>1</v>
      </c>
    </row>
    <row r="873" spans="1:11">
      <c r="A873" s="12">
        <v>45420</v>
      </c>
      <c r="B873" s="16" t="s">
        <v>64</v>
      </c>
      <c r="C873" s="1" t="s">
        <v>6921</v>
      </c>
      <c r="D873" s="8">
        <v>791130</v>
      </c>
      <c r="E873" s="8" t="s">
        <v>4960</v>
      </c>
      <c r="F873" s="8">
        <v>15</v>
      </c>
      <c r="G873" s="9">
        <v>17</v>
      </c>
      <c r="H873" s="1">
        <v>2</v>
      </c>
      <c r="I873" s="8">
        <v>45.8</v>
      </c>
      <c r="J873" s="9" t="s">
        <v>5</v>
      </c>
      <c r="K873" s="9">
        <f>COUNTIF(D$2:D873,D873)</f>
        <v>1</v>
      </c>
    </row>
    <row r="874" spans="1:11">
      <c r="A874" s="12">
        <v>45420</v>
      </c>
      <c r="B874" s="16" t="s">
        <v>64</v>
      </c>
      <c r="C874" s="1" t="s">
        <v>3580</v>
      </c>
      <c r="D874" s="8">
        <v>6773485</v>
      </c>
      <c r="E874" s="8" t="s">
        <v>1485</v>
      </c>
      <c r="F874" s="8">
        <v>53</v>
      </c>
      <c r="G874" s="9">
        <v>54</v>
      </c>
      <c r="H874" s="1">
        <v>1</v>
      </c>
      <c r="I874" s="8">
        <v>57.25</v>
      </c>
      <c r="J874" s="9" t="s">
        <v>5</v>
      </c>
      <c r="K874" s="9">
        <f>COUNTIF(D$2:D874,D874)</f>
        <v>1</v>
      </c>
    </row>
    <row r="875" spans="1:11">
      <c r="A875" s="12">
        <v>45420</v>
      </c>
      <c r="B875" s="16" t="s">
        <v>64</v>
      </c>
      <c r="C875" s="1" t="s">
        <v>6944</v>
      </c>
      <c r="D875" s="8">
        <v>7054803</v>
      </c>
      <c r="E875" s="8" t="s">
        <v>6945</v>
      </c>
      <c r="F875" s="8">
        <v>50</v>
      </c>
      <c r="G875" s="9">
        <v>49</v>
      </c>
      <c r="H875" s="1" t="s">
        <v>538</v>
      </c>
      <c r="I875" s="8" t="s">
        <v>6946</v>
      </c>
      <c r="J875" s="9" t="s">
        <v>5</v>
      </c>
      <c r="K875" s="9">
        <f>COUNTIF(D$2:D875,D875)</f>
        <v>1</v>
      </c>
    </row>
    <row r="876" spans="1:11">
      <c r="A876" s="12">
        <v>45420</v>
      </c>
      <c r="B876" s="16" t="s">
        <v>64</v>
      </c>
      <c r="C876" s="1" t="s">
        <v>4275</v>
      </c>
      <c r="D876" s="8">
        <v>207786</v>
      </c>
      <c r="E876" s="8" t="s">
        <v>7082</v>
      </c>
      <c r="F876" s="8">
        <v>24</v>
      </c>
      <c r="G876" s="9">
        <v>26</v>
      </c>
      <c r="H876" s="1">
        <v>2</v>
      </c>
      <c r="I876" s="8">
        <v>29.76</v>
      </c>
      <c r="J876" s="9" t="s">
        <v>5</v>
      </c>
      <c r="K876" s="9">
        <f>COUNTIF(D$2:D876,D876)</f>
        <v>1</v>
      </c>
    </row>
    <row r="877" spans="1:11">
      <c r="A877" s="12">
        <v>45421</v>
      </c>
      <c r="B877" s="16" t="s">
        <v>113</v>
      </c>
      <c r="C877" s="1" t="s">
        <v>7085</v>
      </c>
      <c r="D877" s="8">
        <v>291245</v>
      </c>
      <c r="E877" s="8" t="s">
        <v>7086</v>
      </c>
      <c r="F877" s="8">
        <v>2</v>
      </c>
      <c r="G877" s="9">
        <v>0</v>
      </c>
      <c r="H877" s="1" t="s">
        <v>2360</v>
      </c>
      <c r="I877" s="8" t="s">
        <v>7087</v>
      </c>
      <c r="J877" s="9" t="s">
        <v>5</v>
      </c>
      <c r="K877" s="9">
        <f>COUNTIF(D$2:D877,D877)</f>
        <v>1</v>
      </c>
    </row>
    <row r="878" spans="1:11">
      <c r="A878" s="12">
        <v>45421</v>
      </c>
      <c r="B878" s="16" t="s">
        <v>113</v>
      </c>
      <c r="C878" s="1" t="s">
        <v>7088</v>
      </c>
      <c r="D878" s="8">
        <v>3813747</v>
      </c>
      <c r="E878" s="8" t="s">
        <v>7089</v>
      </c>
      <c r="F878" s="8">
        <v>9</v>
      </c>
      <c r="G878" s="9">
        <v>7</v>
      </c>
      <c r="H878" s="1" t="s">
        <v>2360</v>
      </c>
      <c r="I878" s="8" t="s">
        <v>7090</v>
      </c>
      <c r="J878" s="9" t="s">
        <v>49</v>
      </c>
      <c r="K878" s="9">
        <f>COUNTIF(D$2:D878,D878)</f>
        <v>1</v>
      </c>
    </row>
    <row r="879" spans="1:11">
      <c r="A879" s="12">
        <v>45421</v>
      </c>
      <c r="B879" s="16" t="s">
        <v>113</v>
      </c>
      <c r="C879" s="1" t="s">
        <v>7091</v>
      </c>
      <c r="D879" s="8">
        <v>909119</v>
      </c>
      <c r="E879" s="8" t="s">
        <v>7092</v>
      </c>
      <c r="F879" s="8">
        <v>0</v>
      </c>
      <c r="G879" s="9">
        <v>3</v>
      </c>
      <c r="H879" s="1">
        <v>3</v>
      </c>
      <c r="I879" s="8">
        <v>0.93</v>
      </c>
      <c r="J879" s="9" t="s">
        <v>49</v>
      </c>
      <c r="K879" s="9">
        <f>COUNTIF(D$2:D879,D879)</f>
        <v>1</v>
      </c>
    </row>
    <row r="880" spans="1:11">
      <c r="A880" s="12">
        <v>45421</v>
      </c>
      <c r="B880" s="16" t="s">
        <v>113</v>
      </c>
      <c r="C880" s="1" t="s">
        <v>3053</v>
      </c>
      <c r="D880" s="8">
        <v>647695</v>
      </c>
      <c r="E880" s="8" t="s">
        <v>3054</v>
      </c>
      <c r="F880" s="8">
        <v>4</v>
      </c>
      <c r="G880" s="9">
        <v>0</v>
      </c>
      <c r="H880" s="1" t="s">
        <v>5690</v>
      </c>
      <c r="I880" s="8" t="s">
        <v>7093</v>
      </c>
      <c r="J880" s="9" t="s">
        <v>49</v>
      </c>
      <c r="K880" s="9">
        <f>COUNTIF(D$2:D880,D880)</f>
        <v>3</v>
      </c>
    </row>
    <row r="881" spans="1:11">
      <c r="A881" s="12">
        <v>45421</v>
      </c>
      <c r="B881" s="16" t="s">
        <v>113</v>
      </c>
      <c r="C881" s="1" t="s">
        <v>3060</v>
      </c>
      <c r="D881" s="8">
        <v>654521</v>
      </c>
      <c r="E881" s="8" t="s">
        <v>3061</v>
      </c>
      <c r="F881" s="8">
        <v>5</v>
      </c>
      <c r="G881" s="9">
        <v>7</v>
      </c>
      <c r="H881" s="1">
        <v>2</v>
      </c>
      <c r="I881" s="8">
        <v>15.93</v>
      </c>
      <c r="J881" s="9" t="s">
        <v>49</v>
      </c>
      <c r="K881" s="9">
        <f>COUNTIF(D$2:D881,D881)</f>
        <v>3</v>
      </c>
    </row>
    <row r="882" spans="1:11">
      <c r="A882" s="12">
        <v>45420</v>
      </c>
      <c r="B882" s="16" t="s">
        <v>113</v>
      </c>
      <c r="C882" s="1" t="s">
        <v>6249</v>
      </c>
      <c r="D882" s="8">
        <v>754965</v>
      </c>
      <c r="E882" s="8" t="s">
        <v>6969</v>
      </c>
      <c r="F882" s="8">
        <v>59</v>
      </c>
      <c r="G882" s="9">
        <v>62</v>
      </c>
      <c r="H882" s="1">
        <v>3</v>
      </c>
      <c r="I882" s="8">
        <v>144.09</v>
      </c>
      <c r="J882" s="9" t="s">
        <v>5</v>
      </c>
      <c r="K882" s="9">
        <f>COUNTIF(D$2:D882,D882)</f>
        <v>1</v>
      </c>
    </row>
    <row r="883" spans="1:11">
      <c r="A883" s="12">
        <v>45420</v>
      </c>
      <c r="B883" s="16" t="s">
        <v>113</v>
      </c>
      <c r="C883" s="1" t="s">
        <v>6973</v>
      </c>
      <c r="D883" s="8">
        <v>754965</v>
      </c>
      <c r="E883" s="8" t="s">
        <v>6969</v>
      </c>
      <c r="F883" s="8">
        <v>52</v>
      </c>
      <c r="G883" s="9">
        <v>57</v>
      </c>
      <c r="H883" s="1">
        <v>5</v>
      </c>
      <c r="I883" s="8">
        <v>240.15</v>
      </c>
      <c r="J883" s="9" t="s">
        <v>5</v>
      </c>
      <c r="K883" s="9">
        <f>COUNTIF(D$2:D883,D883)</f>
        <v>2</v>
      </c>
    </row>
    <row r="884" spans="1:11">
      <c r="A884" s="12">
        <v>45421</v>
      </c>
      <c r="B884" s="16" t="s">
        <v>113</v>
      </c>
      <c r="C884" s="1" t="s">
        <v>3193</v>
      </c>
      <c r="D884" s="8">
        <v>484926</v>
      </c>
      <c r="E884" s="8" t="s">
        <v>6969</v>
      </c>
      <c r="F884" s="8">
        <v>9</v>
      </c>
      <c r="G884" s="9">
        <v>7</v>
      </c>
      <c r="H884" s="1" t="s">
        <v>90</v>
      </c>
      <c r="I884" s="8" t="s">
        <v>6991</v>
      </c>
      <c r="J884" s="9" t="s">
        <v>49</v>
      </c>
      <c r="K884" s="9">
        <f>COUNTIF(D$2:D884,D884)</f>
        <v>3</v>
      </c>
    </row>
    <row r="885" spans="1:11">
      <c r="A885" s="12">
        <v>45421</v>
      </c>
      <c r="B885" s="16" t="s">
        <v>113</v>
      </c>
      <c r="C885" s="1" t="s">
        <v>3210</v>
      </c>
      <c r="D885" s="8">
        <v>429431</v>
      </c>
      <c r="E885" s="8" t="s">
        <v>7002</v>
      </c>
      <c r="F885" s="8">
        <v>10</v>
      </c>
      <c r="G885" s="9">
        <v>2</v>
      </c>
      <c r="H885" s="1" t="s">
        <v>362</v>
      </c>
      <c r="I885" s="8" t="s">
        <v>7003</v>
      </c>
      <c r="J885" s="9" t="s">
        <v>49</v>
      </c>
      <c r="K885" s="9">
        <f>COUNTIF(D$2:D885,D885)</f>
        <v>3</v>
      </c>
    </row>
    <row r="886" spans="1:11">
      <c r="A886" s="12">
        <v>45421</v>
      </c>
      <c r="B886" s="16" t="s">
        <v>113</v>
      </c>
      <c r="C886" s="1" t="s">
        <v>7009</v>
      </c>
      <c r="D886" s="8">
        <v>524405</v>
      </c>
      <c r="E886" s="8" t="s">
        <v>7010</v>
      </c>
      <c r="F886" s="8">
        <v>0</v>
      </c>
      <c r="G886" s="9">
        <v>4</v>
      </c>
      <c r="H886" s="1">
        <v>4</v>
      </c>
      <c r="I886" s="8">
        <v>2.3199999999999998</v>
      </c>
      <c r="J886" s="9" t="s">
        <v>49</v>
      </c>
      <c r="K886" s="9">
        <f>COUNTIF(D$2:D886,D886)</f>
        <v>1</v>
      </c>
    </row>
    <row r="887" spans="1:11">
      <c r="A887" s="12">
        <v>45421</v>
      </c>
      <c r="B887" s="16" t="s">
        <v>113</v>
      </c>
      <c r="C887" s="1" t="s">
        <v>6983</v>
      </c>
      <c r="D887" s="8">
        <v>210476</v>
      </c>
      <c r="E887" s="8" t="s">
        <v>6984</v>
      </c>
      <c r="F887" s="8">
        <v>31</v>
      </c>
      <c r="G887" s="9">
        <v>25</v>
      </c>
      <c r="H887" s="1" t="s">
        <v>126</v>
      </c>
      <c r="I887" s="8" t="s">
        <v>6985</v>
      </c>
      <c r="J887" s="9" t="s">
        <v>5</v>
      </c>
      <c r="K887" s="9">
        <f>COUNTIF(D$2:D887,D887)</f>
        <v>1</v>
      </c>
    </row>
    <row r="888" spans="1:11">
      <c r="A888" s="12">
        <v>45421</v>
      </c>
      <c r="B888" s="16" t="s">
        <v>113</v>
      </c>
      <c r="C888" s="1" t="s">
        <v>7083</v>
      </c>
      <c r="D888" s="8">
        <v>8662468</v>
      </c>
      <c r="E888" s="8" t="s">
        <v>7084</v>
      </c>
      <c r="F888" s="8">
        <v>1</v>
      </c>
      <c r="G888" s="9">
        <v>4</v>
      </c>
      <c r="H888" s="1">
        <v>3</v>
      </c>
      <c r="I888" s="8">
        <v>18.420000000000002</v>
      </c>
      <c r="J888" s="9" t="s">
        <v>5</v>
      </c>
      <c r="K888" s="9">
        <f>COUNTIF(D$2:D888,D888)</f>
        <v>1</v>
      </c>
    </row>
    <row r="889" spans="1:11">
      <c r="A889" s="12">
        <v>45421</v>
      </c>
      <c r="B889" s="16" t="s">
        <v>113</v>
      </c>
      <c r="C889" s="1" t="s">
        <v>3066</v>
      </c>
      <c r="D889" s="8">
        <v>776935</v>
      </c>
      <c r="E889" s="8" t="s">
        <v>3067</v>
      </c>
      <c r="F889" s="8">
        <v>0</v>
      </c>
      <c r="G889" s="9">
        <v>2</v>
      </c>
      <c r="H889" s="1">
        <v>2</v>
      </c>
      <c r="I889" s="8">
        <v>18.12</v>
      </c>
      <c r="J889" s="9" t="s">
        <v>5</v>
      </c>
      <c r="K889" s="9">
        <f>COUNTIF(D$2:D889,D889)</f>
        <v>3</v>
      </c>
    </row>
    <row r="890" spans="1:11">
      <c r="A890" s="12">
        <v>45421</v>
      </c>
      <c r="B890" s="16" t="s">
        <v>113</v>
      </c>
      <c r="C890" s="1" t="s">
        <v>3070</v>
      </c>
      <c r="D890" s="8">
        <v>115551</v>
      </c>
      <c r="E890" s="8" t="s">
        <v>3071</v>
      </c>
      <c r="F890" s="8">
        <v>0</v>
      </c>
      <c r="G890" s="9">
        <v>72</v>
      </c>
      <c r="H890" s="1">
        <v>72</v>
      </c>
      <c r="I890" s="8">
        <v>228.96</v>
      </c>
      <c r="J890" s="9" t="s">
        <v>5</v>
      </c>
      <c r="K890" s="9">
        <f>COUNTIF(D$2:D890,D890)</f>
        <v>1</v>
      </c>
    </row>
    <row r="891" spans="1:11">
      <c r="A891" s="12">
        <v>45421</v>
      </c>
      <c r="B891" s="16" t="s">
        <v>113</v>
      </c>
      <c r="C891" s="1" t="s">
        <v>3195</v>
      </c>
      <c r="D891" s="8">
        <v>1388170</v>
      </c>
      <c r="E891" s="8" t="s">
        <v>6992</v>
      </c>
      <c r="F891" s="8">
        <v>0</v>
      </c>
      <c r="G891" s="9">
        <v>53</v>
      </c>
      <c r="H891" s="1">
        <v>53</v>
      </c>
      <c r="I891" s="8">
        <v>318</v>
      </c>
      <c r="J891" s="9" t="s">
        <v>5</v>
      </c>
      <c r="K891" s="9">
        <f>COUNTIF(D$2:D891,D891)</f>
        <v>1</v>
      </c>
    </row>
    <row r="892" spans="1:11">
      <c r="A892" s="12">
        <v>45421</v>
      </c>
      <c r="B892" s="16" t="s">
        <v>113</v>
      </c>
      <c r="C892" s="1" t="s">
        <v>6993</v>
      </c>
      <c r="D892" s="8">
        <v>754965</v>
      </c>
      <c r="E892" s="8" t="s">
        <v>6969</v>
      </c>
      <c r="F892" s="8">
        <v>10</v>
      </c>
      <c r="G892" s="9">
        <v>9</v>
      </c>
      <c r="H892" s="1" t="s">
        <v>79</v>
      </c>
      <c r="I892" s="8" t="s">
        <v>6994</v>
      </c>
      <c r="J892" s="9" t="s">
        <v>5</v>
      </c>
      <c r="K892" s="9">
        <f>COUNTIF(D$2:D892,D892)</f>
        <v>3</v>
      </c>
    </row>
    <row r="893" spans="1:11">
      <c r="A893" s="12">
        <v>45421</v>
      </c>
      <c r="B893" s="16" t="s">
        <v>113</v>
      </c>
      <c r="C893" s="1" t="s">
        <v>5145</v>
      </c>
      <c r="D893" s="8">
        <v>765699</v>
      </c>
      <c r="E893" s="8" t="s">
        <v>5146</v>
      </c>
      <c r="F893" s="8">
        <v>0</v>
      </c>
      <c r="G893" s="9">
        <v>6</v>
      </c>
      <c r="H893" s="1">
        <v>6</v>
      </c>
      <c r="I893" s="8">
        <v>10.029999999999999</v>
      </c>
      <c r="J893" s="9" t="s">
        <v>5</v>
      </c>
      <c r="K893" s="9">
        <f>COUNTIF(D$2:D893,D893)</f>
        <v>2</v>
      </c>
    </row>
    <row r="894" spans="1:11">
      <c r="A894" s="12">
        <v>45421</v>
      </c>
      <c r="B894" s="16" t="s">
        <v>113</v>
      </c>
      <c r="C894" s="1" t="s">
        <v>7004</v>
      </c>
      <c r="D894" s="8">
        <v>680148</v>
      </c>
      <c r="E894" s="8" t="s">
        <v>7005</v>
      </c>
      <c r="F894" s="8">
        <v>3</v>
      </c>
      <c r="G894" s="9">
        <v>2</v>
      </c>
      <c r="H894" s="1" t="s">
        <v>79</v>
      </c>
      <c r="I894" s="8" t="s">
        <v>7006</v>
      </c>
      <c r="J894" s="9" t="s">
        <v>5</v>
      </c>
      <c r="K894" s="9">
        <f>COUNTIF(D$2:D894,D894)</f>
        <v>1</v>
      </c>
    </row>
    <row r="895" spans="1:11">
      <c r="A895" s="12">
        <v>45421</v>
      </c>
      <c r="B895" s="16" t="s">
        <v>113</v>
      </c>
      <c r="C895" s="1" t="s">
        <v>7007</v>
      </c>
      <c r="D895" s="8">
        <v>764772</v>
      </c>
      <c r="E895" s="8" t="s">
        <v>7008</v>
      </c>
      <c r="F895" s="8">
        <v>6</v>
      </c>
      <c r="G895" s="9">
        <v>7</v>
      </c>
      <c r="H895" s="1">
        <v>1</v>
      </c>
      <c r="I895" s="8">
        <v>3.23</v>
      </c>
      <c r="J895" s="9" t="s">
        <v>5</v>
      </c>
      <c r="K895" s="9">
        <f>COUNTIF(D$2:D895,D895)</f>
        <v>1</v>
      </c>
    </row>
    <row r="896" spans="1:11">
      <c r="A896" s="12">
        <v>45421</v>
      </c>
      <c r="B896" s="16" t="s">
        <v>113</v>
      </c>
      <c r="C896" s="1" t="s">
        <v>7011</v>
      </c>
      <c r="D896" s="8">
        <v>247171</v>
      </c>
      <c r="E896" s="8" t="s">
        <v>7012</v>
      </c>
      <c r="F896" s="8">
        <v>1</v>
      </c>
      <c r="G896" s="9">
        <v>13</v>
      </c>
      <c r="H896" s="1">
        <v>12</v>
      </c>
      <c r="I896" s="8">
        <v>36.369999999999997</v>
      </c>
      <c r="J896" s="9" t="s">
        <v>5</v>
      </c>
      <c r="K896" s="9">
        <f>COUNTIF(D$2:D896,D896)</f>
        <v>1</v>
      </c>
    </row>
    <row r="897" spans="1:11">
      <c r="A897" s="12">
        <v>45421</v>
      </c>
      <c r="B897" s="16" t="s">
        <v>113</v>
      </c>
      <c r="C897" s="1" t="s">
        <v>7013</v>
      </c>
      <c r="D897" s="8">
        <v>544124</v>
      </c>
      <c r="E897" s="8" t="s">
        <v>7014</v>
      </c>
      <c r="F897" s="8">
        <v>44</v>
      </c>
      <c r="G897" s="9">
        <v>32</v>
      </c>
      <c r="H897" s="1" t="s">
        <v>622</v>
      </c>
      <c r="I897" s="8" t="s">
        <v>7015</v>
      </c>
      <c r="J897" s="9" t="s">
        <v>5</v>
      </c>
      <c r="K897" s="9">
        <f>COUNTIF(D$2:D897,D897)</f>
        <v>1</v>
      </c>
    </row>
    <row r="898" spans="1:11">
      <c r="A898" s="12">
        <v>45421</v>
      </c>
      <c r="B898" s="16" t="s">
        <v>113</v>
      </c>
      <c r="C898" s="1" t="s">
        <v>7022</v>
      </c>
      <c r="D898" s="8">
        <v>675033</v>
      </c>
      <c r="E898" s="8" t="s">
        <v>7023</v>
      </c>
      <c r="F898" s="8">
        <v>5</v>
      </c>
      <c r="G898" s="9">
        <v>8</v>
      </c>
      <c r="H898" s="1">
        <v>3</v>
      </c>
      <c r="I898" s="8">
        <v>19.62</v>
      </c>
      <c r="J898" s="9" t="s">
        <v>5</v>
      </c>
      <c r="K898" s="9">
        <f>COUNTIF(D$2:D898,D898)</f>
        <v>1</v>
      </c>
    </row>
    <row r="899" spans="1:11">
      <c r="A899" s="12">
        <v>45421</v>
      </c>
      <c r="B899" s="16" t="s">
        <v>113</v>
      </c>
      <c r="C899" s="1" t="s">
        <v>5474</v>
      </c>
      <c r="D899" s="8">
        <v>698535</v>
      </c>
      <c r="E899" s="8" t="s">
        <v>7034</v>
      </c>
      <c r="F899" s="8">
        <v>59</v>
      </c>
      <c r="G899" s="9">
        <v>58</v>
      </c>
      <c r="H899" s="1" t="s">
        <v>203</v>
      </c>
      <c r="I899" s="8" t="s">
        <v>7035</v>
      </c>
      <c r="J899" s="9" t="s">
        <v>5</v>
      </c>
      <c r="K899" s="9">
        <f>COUNTIF(D$2:D899,D899)</f>
        <v>1</v>
      </c>
    </row>
    <row r="900" spans="1:11">
      <c r="A900" s="12">
        <v>45421</v>
      </c>
      <c r="B900" s="16" t="s">
        <v>113</v>
      </c>
      <c r="C900" s="1" t="s">
        <v>1195</v>
      </c>
      <c r="D900" s="8">
        <v>9860066</v>
      </c>
      <c r="E900" s="8" t="s">
        <v>6927</v>
      </c>
      <c r="F900" s="8">
        <v>70</v>
      </c>
      <c r="G900" s="9">
        <v>71</v>
      </c>
      <c r="H900" s="1">
        <v>1</v>
      </c>
      <c r="I900" s="8">
        <v>19.170000000000002</v>
      </c>
      <c r="J900" s="9" t="s">
        <v>5</v>
      </c>
      <c r="K900" s="9">
        <f>COUNTIF(D$2:D900,D900)</f>
        <v>1</v>
      </c>
    </row>
    <row r="901" spans="1:11">
      <c r="A901" s="12">
        <v>45421</v>
      </c>
      <c r="B901" s="16" t="s">
        <v>113</v>
      </c>
      <c r="C901" s="1" t="s">
        <v>7049</v>
      </c>
      <c r="D901" s="8">
        <v>173047</v>
      </c>
      <c r="E901" s="8" t="s">
        <v>6979</v>
      </c>
      <c r="F901" s="8">
        <v>3167</v>
      </c>
      <c r="G901" s="9">
        <v>3168</v>
      </c>
      <c r="H901" s="1">
        <v>1</v>
      </c>
      <c r="I901" s="8">
        <v>2.2400000000000002</v>
      </c>
      <c r="J901" s="9" t="s">
        <v>5</v>
      </c>
      <c r="K901" s="9">
        <f>COUNTIF(D$2:D901,D901)</f>
        <v>1</v>
      </c>
    </row>
    <row r="902" spans="1:11">
      <c r="A902" s="12">
        <v>45421</v>
      </c>
      <c r="B902" s="16" t="s">
        <v>64</v>
      </c>
      <c r="C902" s="1" t="s">
        <v>7094</v>
      </c>
      <c r="D902" s="8">
        <v>238160</v>
      </c>
      <c r="E902" s="8" t="s">
        <v>7095</v>
      </c>
      <c r="F902" s="8">
        <v>114</v>
      </c>
      <c r="G902" s="9">
        <v>117</v>
      </c>
      <c r="H902" s="1">
        <v>3</v>
      </c>
      <c r="I902" s="8">
        <v>88.89</v>
      </c>
      <c r="J902" s="9" t="s">
        <v>5</v>
      </c>
      <c r="K902" s="9">
        <f>COUNTIF(D$2:D902,D902)</f>
        <v>1</v>
      </c>
    </row>
    <row r="903" spans="1:11">
      <c r="A903" s="12">
        <v>45421</v>
      </c>
      <c r="B903" s="16" t="s">
        <v>64</v>
      </c>
      <c r="C903" s="1" t="s">
        <v>7096</v>
      </c>
      <c r="D903" s="8">
        <v>193031</v>
      </c>
      <c r="E903" s="8" t="s">
        <v>7097</v>
      </c>
      <c r="F903" s="8">
        <v>38</v>
      </c>
      <c r="G903" s="9">
        <v>37</v>
      </c>
      <c r="H903" s="1" t="s">
        <v>79</v>
      </c>
      <c r="I903" s="8" t="s">
        <v>7098</v>
      </c>
      <c r="J903" s="9" t="s">
        <v>5</v>
      </c>
      <c r="K903" s="9">
        <f>COUNTIF(D$2:D903,D903)</f>
        <v>1</v>
      </c>
    </row>
    <row r="904" spans="1:11">
      <c r="A904" s="12">
        <v>45421</v>
      </c>
      <c r="B904" s="16" t="s">
        <v>64</v>
      </c>
      <c r="C904" s="1" t="s">
        <v>7099</v>
      </c>
      <c r="D904" s="8">
        <v>254037</v>
      </c>
      <c r="E904" s="8" t="s">
        <v>7100</v>
      </c>
      <c r="F904" s="8">
        <v>122</v>
      </c>
      <c r="G904" s="9">
        <v>123</v>
      </c>
      <c r="H904" s="1">
        <v>1</v>
      </c>
      <c r="I904" s="8">
        <v>35.19</v>
      </c>
      <c r="J904" s="9" t="s">
        <v>7</v>
      </c>
      <c r="K904" s="9">
        <f>COUNTIF(D$2:D904,D904)</f>
        <v>1</v>
      </c>
    </row>
    <row r="905" spans="1:11">
      <c r="A905" s="12">
        <v>45421</v>
      </c>
      <c r="B905" s="16" t="s">
        <v>64</v>
      </c>
      <c r="C905" s="1" t="s">
        <v>7101</v>
      </c>
      <c r="D905" s="8">
        <v>846029</v>
      </c>
      <c r="E905" s="8" t="s">
        <v>7102</v>
      </c>
      <c r="F905" s="8">
        <v>31</v>
      </c>
      <c r="G905" s="9">
        <v>32</v>
      </c>
      <c r="H905" s="1">
        <v>1</v>
      </c>
      <c r="I905" s="8">
        <v>11.07</v>
      </c>
      <c r="J905" s="9" t="s">
        <v>5</v>
      </c>
      <c r="K905" s="9">
        <f>COUNTIF(D$2:D905,D905)</f>
        <v>1</v>
      </c>
    </row>
    <row r="906" spans="1:11">
      <c r="A906" s="12">
        <v>45421</v>
      </c>
      <c r="B906" s="16" t="s">
        <v>64</v>
      </c>
      <c r="C906" s="1" t="s">
        <v>7109</v>
      </c>
      <c r="D906" s="8">
        <v>4310379</v>
      </c>
      <c r="E906" s="8" t="s">
        <v>7110</v>
      </c>
      <c r="F906" s="8">
        <v>98</v>
      </c>
      <c r="G906" s="9">
        <v>99</v>
      </c>
      <c r="H906" s="1">
        <v>1</v>
      </c>
      <c r="I906" s="8">
        <v>32.78</v>
      </c>
      <c r="J906" s="9" t="s">
        <v>5</v>
      </c>
      <c r="K906" s="9">
        <f>COUNTIF(D$2:D906,D906)</f>
        <v>1</v>
      </c>
    </row>
    <row r="907" spans="1:11">
      <c r="A907" s="12">
        <v>45421</v>
      </c>
      <c r="B907" s="16" t="s">
        <v>64</v>
      </c>
      <c r="C907" s="1" t="s">
        <v>4118</v>
      </c>
      <c r="D907" s="8">
        <v>342840</v>
      </c>
      <c r="E907" s="8" t="s">
        <v>7113</v>
      </c>
      <c r="F907" s="8">
        <v>16</v>
      </c>
      <c r="G907" s="9">
        <v>17</v>
      </c>
      <c r="H907" s="1">
        <v>1</v>
      </c>
      <c r="I907" s="8">
        <v>193.48</v>
      </c>
      <c r="J907" s="9" t="s">
        <v>5</v>
      </c>
      <c r="K907" s="9">
        <f>COUNTIF(D$2:D907,D907)</f>
        <v>1</v>
      </c>
    </row>
    <row r="908" spans="1:11">
      <c r="A908" s="12">
        <v>45421</v>
      </c>
      <c r="B908" s="16" t="s">
        <v>64</v>
      </c>
      <c r="C908" s="1" t="s">
        <v>7114</v>
      </c>
      <c r="D908" s="8">
        <v>818458</v>
      </c>
      <c r="E908" s="8" t="s">
        <v>7115</v>
      </c>
      <c r="F908" s="8">
        <v>50</v>
      </c>
      <c r="G908" s="9">
        <v>56</v>
      </c>
      <c r="H908" s="1">
        <v>6</v>
      </c>
      <c r="I908" s="8">
        <v>41.82</v>
      </c>
      <c r="J908" s="9" t="s">
        <v>5</v>
      </c>
      <c r="K908" s="9">
        <f>COUNTIF(D$2:D908,D908)</f>
        <v>1</v>
      </c>
    </row>
    <row r="909" spans="1:11">
      <c r="A909" s="12">
        <v>45421</v>
      </c>
      <c r="B909" s="16" t="s">
        <v>64</v>
      </c>
      <c r="C909" s="1" t="s">
        <v>7116</v>
      </c>
      <c r="D909" s="8">
        <v>255913</v>
      </c>
      <c r="E909" s="8" t="s">
        <v>7117</v>
      </c>
      <c r="F909" s="8">
        <v>40</v>
      </c>
      <c r="G909" s="9">
        <v>41</v>
      </c>
      <c r="H909" s="1">
        <v>1</v>
      </c>
      <c r="I909" s="8">
        <v>8.26</v>
      </c>
      <c r="J909" s="9" t="s">
        <v>5</v>
      </c>
      <c r="K909" s="9">
        <f>COUNTIF(D$2:D909,D909)</f>
        <v>1</v>
      </c>
    </row>
    <row r="910" spans="1:11">
      <c r="A910" s="12">
        <v>45421</v>
      </c>
      <c r="B910" s="16" t="s">
        <v>64</v>
      </c>
      <c r="C910" s="1" t="s">
        <v>7120</v>
      </c>
      <c r="D910" s="8">
        <v>5376594</v>
      </c>
      <c r="E910" s="8" t="s">
        <v>7121</v>
      </c>
      <c r="F910" s="8">
        <v>48</v>
      </c>
      <c r="G910" s="9">
        <v>51</v>
      </c>
      <c r="H910" s="1">
        <v>3</v>
      </c>
      <c r="I910" s="8">
        <v>280.41000000000003</v>
      </c>
      <c r="J910" s="9" t="s">
        <v>5</v>
      </c>
      <c r="K910" s="9">
        <f>COUNTIF(D$2:D910,D910)</f>
        <v>1</v>
      </c>
    </row>
    <row r="911" spans="1:11">
      <c r="A911" s="12">
        <v>45421</v>
      </c>
      <c r="B911" s="16" t="s">
        <v>64</v>
      </c>
      <c r="C911" s="1" t="s">
        <v>7122</v>
      </c>
      <c r="D911" s="8">
        <v>6837499</v>
      </c>
      <c r="E911" s="8" t="s">
        <v>7123</v>
      </c>
      <c r="F911" s="8">
        <v>93</v>
      </c>
      <c r="G911" s="9">
        <v>112</v>
      </c>
      <c r="H911" s="1">
        <v>19</v>
      </c>
      <c r="I911" s="8">
        <v>73.16</v>
      </c>
      <c r="J911" s="9" t="s">
        <v>9</v>
      </c>
      <c r="K911" s="9">
        <f>COUNTIF(D$2:D911,D911)</f>
        <v>1</v>
      </c>
    </row>
    <row r="912" spans="1:11">
      <c r="A912" s="12">
        <v>45421</v>
      </c>
      <c r="B912" s="16" t="s">
        <v>64</v>
      </c>
      <c r="C912" s="1" t="s">
        <v>7124</v>
      </c>
      <c r="D912" s="8">
        <v>7847971</v>
      </c>
      <c r="E912" s="8" t="s">
        <v>7125</v>
      </c>
      <c r="F912" s="8">
        <v>146</v>
      </c>
      <c r="G912" s="9">
        <v>145</v>
      </c>
      <c r="H912" s="1" t="s">
        <v>79</v>
      </c>
      <c r="I912" s="8" t="s">
        <v>7126</v>
      </c>
      <c r="J912" s="9" t="s">
        <v>9</v>
      </c>
      <c r="K912" s="9">
        <f>COUNTIF(D$2:D912,D912)</f>
        <v>1</v>
      </c>
    </row>
    <row r="913" spans="1:11">
      <c r="A913" s="12">
        <v>45421</v>
      </c>
      <c r="B913" s="16" t="s">
        <v>64</v>
      </c>
      <c r="C913" s="1" t="s">
        <v>7130</v>
      </c>
      <c r="D913" s="8">
        <v>523959</v>
      </c>
      <c r="E913" s="8" t="s">
        <v>7131</v>
      </c>
      <c r="F913" s="8">
        <v>85</v>
      </c>
      <c r="G913" s="9">
        <v>82</v>
      </c>
      <c r="H913" s="1" t="s">
        <v>71</v>
      </c>
      <c r="I913" s="8" t="s">
        <v>6735</v>
      </c>
      <c r="J913" s="9" t="s">
        <v>5</v>
      </c>
      <c r="K913" s="9">
        <f>COUNTIF(D$2:D913,D913)</f>
        <v>1</v>
      </c>
    </row>
    <row r="914" spans="1:11">
      <c r="A914" s="12">
        <v>45421</v>
      </c>
      <c r="B914" s="16" t="s">
        <v>64</v>
      </c>
      <c r="C914" s="1" t="s">
        <v>7135</v>
      </c>
      <c r="D914" s="8">
        <v>360990</v>
      </c>
      <c r="E914" s="8" t="s">
        <v>6415</v>
      </c>
      <c r="F914" s="8">
        <v>13</v>
      </c>
      <c r="G914" s="9">
        <v>14</v>
      </c>
      <c r="H914" s="1">
        <v>1</v>
      </c>
      <c r="I914" s="8">
        <v>41.84</v>
      </c>
      <c r="J914" s="9" t="s">
        <v>9</v>
      </c>
      <c r="K914" s="9">
        <f>COUNTIF(D$2:D914,D914)</f>
        <v>1</v>
      </c>
    </row>
    <row r="915" spans="1:11">
      <c r="A915" s="12">
        <v>45421</v>
      </c>
      <c r="B915" s="16" t="s">
        <v>64</v>
      </c>
      <c r="C915" s="1" t="s">
        <v>7136</v>
      </c>
      <c r="D915" s="8">
        <v>397624</v>
      </c>
      <c r="E915" s="8" t="s">
        <v>7137</v>
      </c>
      <c r="F915" s="8">
        <v>10</v>
      </c>
      <c r="G915" s="9">
        <v>11</v>
      </c>
      <c r="H915" s="1">
        <v>1</v>
      </c>
      <c r="I915" s="8">
        <v>53.38</v>
      </c>
      <c r="J915" s="9" t="s">
        <v>5</v>
      </c>
      <c r="K915" s="9">
        <f>COUNTIF(D$2:D915,D915)</f>
        <v>1</v>
      </c>
    </row>
    <row r="916" spans="1:11">
      <c r="A916" s="12">
        <v>45421</v>
      </c>
      <c r="B916" s="16" t="s">
        <v>64</v>
      </c>
      <c r="C916" s="1" t="s">
        <v>7141</v>
      </c>
      <c r="D916" s="8">
        <v>4335910</v>
      </c>
      <c r="E916" s="8" t="s">
        <v>7142</v>
      </c>
      <c r="F916" s="8">
        <v>67</v>
      </c>
      <c r="G916" s="9">
        <v>66</v>
      </c>
      <c r="H916" s="1" t="s">
        <v>203</v>
      </c>
      <c r="I916" s="8" t="s">
        <v>2065</v>
      </c>
      <c r="J916" s="9" t="s">
        <v>5</v>
      </c>
      <c r="K916" s="9">
        <f>COUNTIF(D$2:D916,D916)</f>
        <v>1</v>
      </c>
    </row>
    <row r="917" spans="1:11">
      <c r="A917" s="12">
        <v>45421</v>
      </c>
      <c r="B917" s="16" t="s">
        <v>113</v>
      </c>
      <c r="C917" s="1" t="s">
        <v>3231</v>
      </c>
      <c r="D917" s="8">
        <v>832604</v>
      </c>
      <c r="E917" s="8" t="s">
        <v>7182</v>
      </c>
      <c r="F917" s="8">
        <v>4</v>
      </c>
      <c r="G917" s="9">
        <v>6</v>
      </c>
      <c r="H917" s="1">
        <v>2</v>
      </c>
      <c r="I917" s="8">
        <v>1.94</v>
      </c>
      <c r="J917" s="9" t="s">
        <v>49</v>
      </c>
      <c r="K917" s="9">
        <f>COUNTIF(D$2:D917,D917)</f>
        <v>2</v>
      </c>
    </row>
    <row r="918" spans="1:11">
      <c r="A918" s="12">
        <v>45421</v>
      </c>
      <c r="B918" s="16" t="s">
        <v>113</v>
      </c>
      <c r="C918" s="1" t="s">
        <v>3240</v>
      </c>
      <c r="D918" s="8">
        <v>910422</v>
      </c>
      <c r="E918" s="8" t="s">
        <v>7192</v>
      </c>
      <c r="F918" s="8">
        <v>10</v>
      </c>
      <c r="G918" s="9">
        <v>6</v>
      </c>
      <c r="H918" s="1" t="s">
        <v>632</v>
      </c>
      <c r="I918" s="8" t="s">
        <v>7193</v>
      </c>
      <c r="J918" s="9" t="s">
        <v>49</v>
      </c>
      <c r="K918" s="9">
        <f>COUNTIF(D$2:D918,D918)</f>
        <v>2</v>
      </c>
    </row>
    <row r="919" spans="1:11">
      <c r="A919" s="12">
        <v>45421</v>
      </c>
      <c r="B919" s="16" t="s">
        <v>113</v>
      </c>
      <c r="C919" s="1" t="s">
        <v>3245</v>
      </c>
      <c r="D919" s="8">
        <v>741955</v>
      </c>
      <c r="E919" s="8" t="s">
        <v>5412</v>
      </c>
      <c r="F919" s="8">
        <v>2</v>
      </c>
      <c r="G919" s="9">
        <v>4</v>
      </c>
      <c r="H919" s="1">
        <v>2</v>
      </c>
      <c r="I919" s="8">
        <v>16.8</v>
      </c>
      <c r="J919" s="9" t="s">
        <v>49</v>
      </c>
      <c r="K919" s="9">
        <f>COUNTIF(D$2:D919,D919)</f>
        <v>3</v>
      </c>
    </row>
    <row r="920" spans="1:11">
      <c r="A920" s="12">
        <v>45421</v>
      </c>
      <c r="B920" s="16" t="s">
        <v>113</v>
      </c>
      <c r="C920" s="1" t="s">
        <v>3248</v>
      </c>
      <c r="D920" s="8">
        <v>926246</v>
      </c>
      <c r="E920" s="8" t="s">
        <v>3158</v>
      </c>
      <c r="F920" s="8">
        <v>0</v>
      </c>
      <c r="G920" s="9">
        <v>6</v>
      </c>
      <c r="H920" s="1">
        <v>6</v>
      </c>
      <c r="I920" s="8">
        <v>2.58</v>
      </c>
      <c r="J920" s="9" t="s">
        <v>49</v>
      </c>
      <c r="K920" s="9">
        <f>COUNTIF(D$2:D920,D920)</f>
        <v>2</v>
      </c>
    </row>
    <row r="921" spans="1:11">
      <c r="A921" s="12">
        <v>45421</v>
      </c>
      <c r="B921" s="16" t="s">
        <v>113</v>
      </c>
      <c r="C921" s="1" t="s">
        <v>3263</v>
      </c>
      <c r="D921" s="8">
        <v>429438</v>
      </c>
      <c r="E921" s="8" t="s">
        <v>3264</v>
      </c>
      <c r="F921" s="8">
        <v>5</v>
      </c>
      <c r="G921" s="9">
        <v>1</v>
      </c>
      <c r="H921" s="1" t="s">
        <v>1720</v>
      </c>
      <c r="I921" s="8" t="s">
        <v>1401</v>
      </c>
      <c r="J921" s="9" t="s">
        <v>49</v>
      </c>
      <c r="K921" s="9">
        <f>COUNTIF(D$2:D921,D921)</f>
        <v>3</v>
      </c>
    </row>
    <row r="922" spans="1:11">
      <c r="A922" s="12">
        <v>45421</v>
      </c>
      <c r="B922" s="16" t="s">
        <v>113</v>
      </c>
      <c r="C922" s="1" t="s">
        <v>7158</v>
      </c>
      <c r="D922" s="8">
        <v>463314</v>
      </c>
      <c r="E922" s="8" t="s">
        <v>7159</v>
      </c>
      <c r="F922" s="8">
        <v>61</v>
      </c>
      <c r="G922" s="9">
        <v>75</v>
      </c>
      <c r="H922" s="1">
        <v>14</v>
      </c>
      <c r="I922" s="8">
        <v>206.19</v>
      </c>
      <c r="J922" s="9" t="s">
        <v>5</v>
      </c>
      <c r="K922" s="9">
        <f>COUNTIF(D$2:D922,D922)</f>
        <v>1</v>
      </c>
    </row>
    <row r="923" spans="1:11">
      <c r="A923" s="59">
        <v>45421</v>
      </c>
      <c r="B923" s="60" t="s">
        <v>113</v>
      </c>
      <c r="C923" s="61" t="s">
        <v>564</v>
      </c>
      <c r="D923" s="62">
        <v>829265</v>
      </c>
      <c r="E923" s="62" t="s">
        <v>7162</v>
      </c>
      <c r="F923" s="62">
        <v>2</v>
      </c>
      <c r="G923" s="63">
        <v>0</v>
      </c>
      <c r="H923" s="61" t="s">
        <v>90</v>
      </c>
      <c r="I923" s="62" t="s">
        <v>7163</v>
      </c>
      <c r="J923" s="63" t="s">
        <v>5</v>
      </c>
      <c r="K923" s="9">
        <f>COUNTIF(D$2:D923,D923)</f>
        <v>1</v>
      </c>
    </row>
    <row r="924" spans="1:11">
      <c r="A924" s="12">
        <v>45421</v>
      </c>
      <c r="B924" s="16" t="s">
        <v>113</v>
      </c>
      <c r="C924" s="1" t="s">
        <v>5287</v>
      </c>
      <c r="D924" s="8">
        <v>849215</v>
      </c>
      <c r="E924" s="8" t="s">
        <v>7166</v>
      </c>
      <c r="F924" s="8">
        <v>14</v>
      </c>
      <c r="G924" s="9">
        <v>39</v>
      </c>
      <c r="H924" s="1">
        <v>25</v>
      </c>
      <c r="I924" s="8">
        <v>150.5</v>
      </c>
      <c r="J924" s="9" t="s">
        <v>5</v>
      </c>
      <c r="K924" s="9">
        <f>COUNTIF(D$2:D924,D924)</f>
        <v>1</v>
      </c>
    </row>
    <row r="925" spans="1:11">
      <c r="A925" s="12">
        <v>45421</v>
      </c>
      <c r="B925" s="16" t="s">
        <v>113</v>
      </c>
      <c r="C925" s="1" t="s">
        <v>3454</v>
      </c>
      <c r="D925" s="8">
        <v>458121</v>
      </c>
      <c r="E925" s="8" t="s">
        <v>7167</v>
      </c>
      <c r="F925" s="8">
        <v>28</v>
      </c>
      <c r="G925" s="9">
        <v>25</v>
      </c>
      <c r="H925" s="1" t="s">
        <v>71</v>
      </c>
      <c r="I925" s="8" t="s">
        <v>7168</v>
      </c>
      <c r="J925" s="9" t="s">
        <v>5</v>
      </c>
      <c r="K925" s="9">
        <f>COUNTIF(D$2:D925,D925)</f>
        <v>1</v>
      </c>
    </row>
    <row r="926" spans="1:11">
      <c r="A926" s="12">
        <v>45421</v>
      </c>
      <c r="B926" s="16" t="s">
        <v>113</v>
      </c>
      <c r="C926" s="1" t="s">
        <v>7174</v>
      </c>
      <c r="D926" s="8">
        <v>998633</v>
      </c>
      <c r="E926" s="8" t="s">
        <v>7175</v>
      </c>
      <c r="F926" s="8">
        <v>5</v>
      </c>
      <c r="G926" s="9">
        <v>4</v>
      </c>
      <c r="H926" s="1" t="s">
        <v>79</v>
      </c>
      <c r="I926" s="8" t="s">
        <v>7176</v>
      </c>
      <c r="J926" s="9" t="s">
        <v>5</v>
      </c>
      <c r="K926" s="9">
        <f>COUNTIF(D$2:D926,D926)</f>
        <v>1</v>
      </c>
    </row>
    <row r="927" spans="1:11">
      <c r="A927" s="12">
        <v>45421</v>
      </c>
      <c r="B927" s="16" t="s">
        <v>113</v>
      </c>
      <c r="C927" s="1" t="s">
        <v>7177</v>
      </c>
      <c r="D927" s="8">
        <v>314559</v>
      </c>
      <c r="E927" s="8" t="s">
        <v>7178</v>
      </c>
      <c r="F927" s="8">
        <v>7</v>
      </c>
      <c r="G927" s="9">
        <v>8</v>
      </c>
      <c r="H927" s="1">
        <v>1</v>
      </c>
      <c r="I927" s="8">
        <v>10.4</v>
      </c>
      <c r="J927" s="9" t="s">
        <v>5</v>
      </c>
      <c r="K927" s="9">
        <f>COUNTIF(D$2:D927,D927)</f>
        <v>1</v>
      </c>
    </row>
    <row r="928" spans="1:11">
      <c r="A928" s="12">
        <v>45421</v>
      </c>
      <c r="B928" s="16" t="s">
        <v>113</v>
      </c>
      <c r="C928" s="1" t="s">
        <v>7179</v>
      </c>
      <c r="D928" s="8">
        <v>417798</v>
      </c>
      <c r="E928" s="8" t="s">
        <v>7180</v>
      </c>
      <c r="F928" s="8">
        <v>9</v>
      </c>
      <c r="G928" s="9">
        <v>8</v>
      </c>
      <c r="H928" s="1" t="s">
        <v>79</v>
      </c>
      <c r="I928" s="8" t="s">
        <v>7181</v>
      </c>
      <c r="J928" s="9" t="s">
        <v>5</v>
      </c>
      <c r="K928" s="9">
        <f>COUNTIF(D$2:D928,D928)</f>
        <v>1</v>
      </c>
    </row>
    <row r="929" spans="1:11">
      <c r="A929" s="12">
        <v>45421</v>
      </c>
      <c r="B929" s="16" t="s">
        <v>113</v>
      </c>
      <c r="C929" s="1" t="s">
        <v>3233</v>
      </c>
      <c r="D929" s="8">
        <v>3247197</v>
      </c>
      <c r="E929" s="8" t="s">
        <v>7183</v>
      </c>
      <c r="F929" s="8">
        <v>3</v>
      </c>
      <c r="G929" s="9">
        <v>4</v>
      </c>
      <c r="H929" s="1">
        <v>1</v>
      </c>
      <c r="I929" s="8">
        <v>80</v>
      </c>
      <c r="J929" s="9" t="s">
        <v>5</v>
      </c>
      <c r="K929" s="9">
        <f>COUNTIF(D$2:D929,D929)</f>
        <v>3</v>
      </c>
    </row>
    <row r="930" spans="1:11">
      <c r="A930" s="12">
        <v>45421</v>
      </c>
      <c r="B930" s="16" t="s">
        <v>113</v>
      </c>
      <c r="C930" s="1" t="s">
        <v>7189</v>
      </c>
      <c r="D930" s="8">
        <v>558218</v>
      </c>
      <c r="E930" s="8" t="s">
        <v>7190</v>
      </c>
      <c r="F930" s="8">
        <v>2</v>
      </c>
      <c r="G930" s="9">
        <v>0</v>
      </c>
      <c r="H930" s="1" t="s">
        <v>90</v>
      </c>
      <c r="I930" s="8" t="s">
        <v>7191</v>
      </c>
      <c r="J930" s="9" t="s">
        <v>5</v>
      </c>
      <c r="K930" s="9">
        <f>COUNTIF(D$2:D930,D930)</f>
        <v>1</v>
      </c>
    </row>
    <row r="931" spans="1:11">
      <c r="A931" s="12">
        <v>45421</v>
      </c>
      <c r="B931" s="16" t="s">
        <v>113</v>
      </c>
      <c r="C931" s="1" t="s">
        <v>7194</v>
      </c>
      <c r="D931" s="8">
        <v>341963</v>
      </c>
      <c r="E931" s="8" t="s">
        <v>7195</v>
      </c>
      <c r="F931" s="8">
        <v>7</v>
      </c>
      <c r="G931" s="9">
        <v>10</v>
      </c>
      <c r="H931" s="1">
        <v>3</v>
      </c>
      <c r="I931" s="8">
        <v>21.6</v>
      </c>
      <c r="J931" s="9" t="s">
        <v>5</v>
      </c>
      <c r="K931" s="9">
        <f>COUNTIF(D$2:D931,D931)</f>
        <v>1</v>
      </c>
    </row>
    <row r="932" spans="1:11">
      <c r="A932" s="12">
        <v>45421</v>
      </c>
      <c r="B932" s="16" t="s">
        <v>113</v>
      </c>
      <c r="C932" s="1" t="s">
        <v>7196</v>
      </c>
      <c r="D932" s="8">
        <v>595511</v>
      </c>
      <c r="E932" s="8" t="s">
        <v>7197</v>
      </c>
      <c r="F932" s="8">
        <v>9</v>
      </c>
      <c r="G932" s="9">
        <v>8</v>
      </c>
      <c r="H932" s="1" t="s">
        <v>538</v>
      </c>
      <c r="I932" s="8" t="s">
        <v>7198</v>
      </c>
      <c r="J932" s="9" t="s">
        <v>7</v>
      </c>
      <c r="K932" s="9">
        <f>COUNTIF(D$2:D932,D932)</f>
        <v>1</v>
      </c>
    </row>
    <row r="933" spans="1:11">
      <c r="A933" s="12">
        <v>45421</v>
      </c>
      <c r="B933" s="16" t="s">
        <v>113</v>
      </c>
      <c r="C933" s="1" t="s">
        <v>7199</v>
      </c>
      <c r="D933" s="8">
        <v>6343758</v>
      </c>
      <c r="E933" s="8" t="s">
        <v>7200</v>
      </c>
      <c r="F933" s="8">
        <v>3</v>
      </c>
      <c r="G933" s="9">
        <v>6</v>
      </c>
      <c r="H933" s="1">
        <v>3</v>
      </c>
      <c r="I933" s="8">
        <v>462.81</v>
      </c>
      <c r="J933" s="9" t="s">
        <v>5</v>
      </c>
      <c r="K933" s="9">
        <f>COUNTIF(D$2:D933,D933)</f>
        <v>1</v>
      </c>
    </row>
    <row r="934" spans="1:11">
      <c r="A934" s="12">
        <v>45421</v>
      </c>
      <c r="B934" s="16" t="s">
        <v>113</v>
      </c>
      <c r="C934" s="1" t="s">
        <v>7201</v>
      </c>
      <c r="D934" s="8">
        <v>680529</v>
      </c>
      <c r="E934" s="8" t="s">
        <v>5719</v>
      </c>
      <c r="F934" s="8">
        <v>461</v>
      </c>
      <c r="G934" s="9">
        <v>456</v>
      </c>
      <c r="H934" s="1" t="s">
        <v>5692</v>
      </c>
      <c r="I934" s="8">
        <v>0.7</v>
      </c>
      <c r="J934" s="9" t="s">
        <v>5</v>
      </c>
      <c r="K934" s="9">
        <f>COUNTIF(D$2:D934,D934)</f>
        <v>1</v>
      </c>
    </row>
    <row r="935" spans="1:11">
      <c r="A935" s="12">
        <v>45421</v>
      </c>
      <c r="B935" s="16" t="s">
        <v>113</v>
      </c>
      <c r="C935" s="1" t="s">
        <v>7242</v>
      </c>
      <c r="D935" s="8">
        <v>408942</v>
      </c>
      <c r="E935" s="8" t="s">
        <v>7243</v>
      </c>
      <c r="F935" s="8">
        <v>4</v>
      </c>
      <c r="G935" s="9">
        <v>7</v>
      </c>
      <c r="H935" s="1">
        <v>3</v>
      </c>
      <c r="I935" s="8">
        <v>1.5</v>
      </c>
      <c r="J935" s="9" t="s">
        <v>5</v>
      </c>
      <c r="K935" s="9">
        <f>COUNTIF(D$2:D935,D935)</f>
        <v>1</v>
      </c>
    </row>
    <row r="936" spans="1:11">
      <c r="A936" s="12">
        <v>45421</v>
      </c>
      <c r="B936" s="16" t="s">
        <v>113</v>
      </c>
      <c r="C936" s="1" t="s">
        <v>7244</v>
      </c>
      <c r="D936" s="8">
        <v>500553</v>
      </c>
      <c r="E936" s="8" t="s">
        <v>7245</v>
      </c>
      <c r="F936" s="8">
        <v>1</v>
      </c>
      <c r="G936" s="9">
        <v>3</v>
      </c>
      <c r="H936" s="1">
        <v>2</v>
      </c>
      <c r="I936" s="8">
        <v>43.2</v>
      </c>
      <c r="J936" s="9" t="s">
        <v>7</v>
      </c>
      <c r="K936" s="9">
        <f>COUNTIF(D$2:D936,D936)</f>
        <v>1</v>
      </c>
    </row>
    <row r="937" spans="1:11">
      <c r="A937" s="12">
        <v>45421</v>
      </c>
      <c r="B937" s="16" t="s">
        <v>113</v>
      </c>
      <c r="C937" s="1" t="s">
        <v>7206</v>
      </c>
      <c r="D937" s="8">
        <v>700259</v>
      </c>
      <c r="E937" s="8" t="s">
        <v>5719</v>
      </c>
      <c r="F937" s="8">
        <v>378</v>
      </c>
      <c r="G937" s="9">
        <v>384</v>
      </c>
      <c r="H937" s="1">
        <v>6</v>
      </c>
      <c r="I937" s="8">
        <v>0.82</v>
      </c>
      <c r="J937" s="9" t="s">
        <v>5</v>
      </c>
      <c r="K937" s="9">
        <f>COUNTIF(D$2:D937,D937)</f>
        <v>1</v>
      </c>
    </row>
    <row r="938" spans="1:11">
      <c r="A938" s="12">
        <v>45421</v>
      </c>
      <c r="B938" s="16" t="s">
        <v>113</v>
      </c>
      <c r="C938" s="1" t="s">
        <v>1286</v>
      </c>
      <c r="D938" s="8">
        <v>360345</v>
      </c>
      <c r="E938" s="8" t="s">
        <v>1287</v>
      </c>
      <c r="F938" s="8">
        <v>6</v>
      </c>
      <c r="G938" s="9">
        <v>4</v>
      </c>
      <c r="H938" s="1" t="s">
        <v>518</v>
      </c>
      <c r="I938" s="8" t="s">
        <v>7207</v>
      </c>
      <c r="J938" s="9" t="s">
        <v>5</v>
      </c>
      <c r="K938" s="9">
        <f>COUNTIF(D$2:D938,D938)</f>
        <v>4</v>
      </c>
    </row>
    <row r="939" spans="1:11">
      <c r="A939" s="12">
        <v>45421</v>
      </c>
      <c r="B939" s="16" t="s">
        <v>113</v>
      </c>
      <c r="C939" s="1" t="s">
        <v>7211</v>
      </c>
      <c r="D939" s="8">
        <v>115864</v>
      </c>
      <c r="E939" s="8" t="s">
        <v>2227</v>
      </c>
      <c r="F939" s="8">
        <v>40</v>
      </c>
      <c r="G939" s="9">
        <v>33</v>
      </c>
      <c r="H939" s="1" t="s">
        <v>6255</v>
      </c>
      <c r="I939" s="8" t="s">
        <v>7212</v>
      </c>
      <c r="J939" s="9" t="s">
        <v>5</v>
      </c>
      <c r="K939" s="9">
        <f>COUNTIF(D$2:D939,D939)</f>
        <v>1</v>
      </c>
    </row>
    <row r="940" spans="1:11">
      <c r="A940" s="12">
        <v>45421</v>
      </c>
      <c r="B940" s="16" t="s">
        <v>113</v>
      </c>
      <c r="C940" s="1" t="s">
        <v>3979</v>
      </c>
      <c r="D940" s="8">
        <v>348359</v>
      </c>
      <c r="E940" s="8" t="s">
        <v>3305</v>
      </c>
      <c r="F940" s="8">
        <v>33</v>
      </c>
      <c r="G940" s="9">
        <v>46</v>
      </c>
      <c r="H940" s="1">
        <v>13</v>
      </c>
      <c r="I940" s="8">
        <v>102.44</v>
      </c>
      <c r="J940" s="9" t="s">
        <v>5</v>
      </c>
      <c r="K940" s="9">
        <f>COUNTIF(D$2:D940,D940)</f>
        <v>1</v>
      </c>
    </row>
    <row r="941" spans="1:11">
      <c r="A941" s="12">
        <v>45421</v>
      </c>
      <c r="B941" s="16" t="s">
        <v>113</v>
      </c>
      <c r="C941" s="1" t="s">
        <v>5443</v>
      </c>
      <c r="D941" s="8">
        <v>9948344</v>
      </c>
      <c r="E941" s="8" t="s">
        <v>5444</v>
      </c>
      <c r="F941" s="8">
        <v>5</v>
      </c>
      <c r="G941" s="9">
        <v>3</v>
      </c>
      <c r="H941" s="1" t="s">
        <v>518</v>
      </c>
      <c r="I941" s="8" t="s">
        <v>7213</v>
      </c>
      <c r="J941" s="9" t="s">
        <v>5</v>
      </c>
      <c r="K941" s="9">
        <f>COUNTIF(D$2:D941,D941)</f>
        <v>1</v>
      </c>
    </row>
    <row r="942" spans="1:11">
      <c r="A942" s="59">
        <v>45421</v>
      </c>
      <c r="B942" s="60" t="s">
        <v>113</v>
      </c>
      <c r="C942" s="61" t="s">
        <v>385</v>
      </c>
      <c r="D942" s="62">
        <v>829265</v>
      </c>
      <c r="E942" s="62" t="s">
        <v>2892</v>
      </c>
      <c r="F942" s="62">
        <v>70</v>
      </c>
      <c r="G942" s="63">
        <v>72</v>
      </c>
      <c r="H942" s="61">
        <v>2</v>
      </c>
      <c r="I942" s="62">
        <v>33.86</v>
      </c>
      <c r="J942" s="63" t="s">
        <v>5</v>
      </c>
      <c r="K942" s="9">
        <f>COUNTIF(D$2:D942,D942)</f>
        <v>2</v>
      </c>
    </row>
    <row r="943" spans="1:11">
      <c r="A943" s="12">
        <v>45421</v>
      </c>
      <c r="B943" s="16" t="s">
        <v>113</v>
      </c>
      <c r="C943" s="1" t="s">
        <v>7216</v>
      </c>
      <c r="D943" s="8">
        <v>984856</v>
      </c>
      <c r="E943" s="8" t="s">
        <v>7217</v>
      </c>
      <c r="F943" s="8">
        <v>23</v>
      </c>
      <c r="G943" s="9">
        <v>29</v>
      </c>
      <c r="H943" s="1">
        <v>6</v>
      </c>
      <c r="I943" s="8">
        <v>26.52</v>
      </c>
      <c r="J943" s="9" t="s">
        <v>5</v>
      </c>
      <c r="K943" s="9">
        <f>COUNTIF(D$2:D943,D943)</f>
        <v>1</v>
      </c>
    </row>
    <row r="944" spans="1:11">
      <c r="A944" s="12">
        <v>45421</v>
      </c>
      <c r="B944" s="16" t="s">
        <v>113</v>
      </c>
      <c r="C944" s="1" t="s">
        <v>1254</v>
      </c>
      <c r="D944" s="8">
        <v>979693</v>
      </c>
      <c r="E944" s="8" t="s">
        <v>974</v>
      </c>
      <c r="F944" s="8">
        <v>88</v>
      </c>
      <c r="G944" s="9">
        <v>87</v>
      </c>
      <c r="H944" s="1" t="s">
        <v>79</v>
      </c>
      <c r="I944" s="8" t="s">
        <v>7221</v>
      </c>
      <c r="J944" s="9" t="s">
        <v>5</v>
      </c>
      <c r="K944" s="9">
        <f>COUNTIF(D$2:D944,D944)</f>
        <v>4</v>
      </c>
    </row>
    <row r="945" spans="1:11">
      <c r="A945" s="12">
        <v>45421</v>
      </c>
      <c r="B945" s="16" t="s">
        <v>113</v>
      </c>
      <c r="C945" s="1" t="s">
        <v>7225</v>
      </c>
      <c r="D945" s="8">
        <v>213148</v>
      </c>
      <c r="E945" s="8" t="s">
        <v>7226</v>
      </c>
      <c r="F945" s="8">
        <v>56</v>
      </c>
      <c r="G945" s="9">
        <v>52</v>
      </c>
      <c r="H945" s="1" t="s">
        <v>632</v>
      </c>
      <c r="I945" s="8" t="s">
        <v>2007</v>
      </c>
      <c r="J945" s="9" t="s">
        <v>5</v>
      </c>
      <c r="K945" s="9">
        <f>COUNTIF(D$2:D945,D945)</f>
        <v>1</v>
      </c>
    </row>
    <row r="946" spans="1:11">
      <c r="A946" s="12">
        <v>45422</v>
      </c>
      <c r="B946" s="16" t="s">
        <v>113</v>
      </c>
      <c r="C946" s="1" t="s">
        <v>7240</v>
      </c>
      <c r="D946" s="8">
        <v>4595331</v>
      </c>
      <c r="E946" s="8" t="s">
        <v>7241</v>
      </c>
      <c r="F946" s="8">
        <v>94</v>
      </c>
      <c r="G946" s="9">
        <v>99</v>
      </c>
      <c r="H946" s="1">
        <v>5</v>
      </c>
      <c r="I946" s="8">
        <v>45.7</v>
      </c>
      <c r="J946" s="9" t="s">
        <v>5</v>
      </c>
      <c r="K946" s="9">
        <f>COUNTIF(D$2:D946,D946)</f>
        <v>1</v>
      </c>
    </row>
    <row r="947" spans="1:11">
      <c r="A947" s="12">
        <v>45424</v>
      </c>
      <c r="B947" s="16" t="s">
        <v>64</v>
      </c>
      <c r="C947" s="1" t="s">
        <v>7246</v>
      </c>
      <c r="D947" s="8">
        <v>181578</v>
      </c>
      <c r="E947" s="8" t="s">
        <v>7247</v>
      </c>
      <c r="F947" s="8">
        <v>326</v>
      </c>
      <c r="G947" s="9">
        <v>328</v>
      </c>
      <c r="H947" s="1">
        <v>2</v>
      </c>
      <c r="I947" s="8">
        <v>2.08</v>
      </c>
      <c r="J947" s="9" t="s">
        <v>5</v>
      </c>
      <c r="K947" s="9">
        <f>COUNTIF(D$2:D947,D947)</f>
        <v>1</v>
      </c>
    </row>
    <row r="948" spans="1:11">
      <c r="A948" s="12">
        <v>45424</v>
      </c>
      <c r="B948" s="16" t="s">
        <v>64</v>
      </c>
      <c r="C948" s="1" t="s">
        <v>7248</v>
      </c>
      <c r="D948" s="8">
        <v>7159002</v>
      </c>
      <c r="E948" s="8" t="s">
        <v>7249</v>
      </c>
      <c r="F948" s="8">
        <v>20</v>
      </c>
      <c r="G948" s="9">
        <v>19</v>
      </c>
      <c r="H948" s="1" t="s">
        <v>79</v>
      </c>
      <c r="I948" s="8" t="s">
        <v>7250</v>
      </c>
      <c r="J948" s="9" t="s">
        <v>5</v>
      </c>
      <c r="K948" s="9">
        <f>COUNTIF(D$2:D948,D948)</f>
        <v>1</v>
      </c>
    </row>
    <row r="949" spans="1:11">
      <c r="A949" s="12">
        <v>45424</v>
      </c>
      <c r="B949" s="16" t="s">
        <v>64</v>
      </c>
      <c r="C949" s="1" t="s">
        <v>7252</v>
      </c>
      <c r="D949" s="8">
        <v>507271</v>
      </c>
      <c r="E949" s="8" t="s">
        <v>7253</v>
      </c>
      <c r="F949" s="8">
        <v>16</v>
      </c>
      <c r="G949" s="9">
        <v>20</v>
      </c>
      <c r="H949" s="1">
        <v>4</v>
      </c>
      <c r="I949" s="8">
        <v>89.76</v>
      </c>
      <c r="J949" s="9" t="s">
        <v>5</v>
      </c>
      <c r="K949" s="9">
        <f>COUNTIF(D$2:D949,D949)</f>
        <v>1</v>
      </c>
    </row>
    <row r="950" spans="1:11">
      <c r="A950" s="12">
        <v>45424</v>
      </c>
      <c r="B950" s="16" t="s">
        <v>64</v>
      </c>
      <c r="C950" s="1" t="s">
        <v>5941</v>
      </c>
      <c r="D950" s="8">
        <v>169771</v>
      </c>
      <c r="E950" s="8" t="s">
        <v>5942</v>
      </c>
      <c r="F950" s="8">
        <v>112</v>
      </c>
      <c r="G950" s="9">
        <v>114</v>
      </c>
      <c r="H950" s="1">
        <v>2</v>
      </c>
      <c r="I950" s="8">
        <v>104.19</v>
      </c>
      <c r="J950" s="9" t="s">
        <v>5</v>
      </c>
      <c r="K950" s="9">
        <f>COUNTIF(D$2:D950,D950)</f>
        <v>1</v>
      </c>
    </row>
    <row r="951" spans="1:11">
      <c r="A951" s="12">
        <v>45424</v>
      </c>
      <c r="B951" s="16" t="s">
        <v>64</v>
      </c>
      <c r="C951" s="1" t="s">
        <v>4421</v>
      </c>
      <c r="D951" s="8">
        <v>633269</v>
      </c>
      <c r="E951" s="8" t="s">
        <v>4422</v>
      </c>
      <c r="F951" s="8">
        <v>22</v>
      </c>
      <c r="G951" s="9">
        <v>21</v>
      </c>
      <c r="H951" s="1" t="s">
        <v>79</v>
      </c>
      <c r="I951" s="8" t="s">
        <v>7254</v>
      </c>
      <c r="J951" s="9" t="s">
        <v>5</v>
      </c>
      <c r="K951" s="9">
        <f>COUNTIF(D$2:D951,D951)</f>
        <v>1</v>
      </c>
    </row>
    <row r="952" spans="1:11">
      <c r="A952" s="12">
        <v>45424</v>
      </c>
      <c r="B952" s="16" t="s">
        <v>64</v>
      </c>
      <c r="C952" s="1" t="s">
        <v>7262</v>
      </c>
      <c r="D952" s="8">
        <v>761911</v>
      </c>
      <c r="E952" s="8" t="s">
        <v>7263</v>
      </c>
      <c r="F952" s="8">
        <v>73</v>
      </c>
      <c r="G952" s="9">
        <v>74</v>
      </c>
      <c r="H952" s="1">
        <v>1</v>
      </c>
      <c r="I952" s="8">
        <v>35.979999999999997</v>
      </c>
      <c r="J952" s="9" t="s">
        <v>5</v>
      </c>
      <c r="K952" s="9">
        <f>COUNTIF(D$2:D952,D952)</f>
        <v>1</v>
      </c>
    </row>
    <row r="953" spans="1:11">
      <c r="A953" s="12">
        <v>45424</v>
      </c>
      <c r="B953" s="16" t="s">
        <v>64</v>
      </c>
      <c r="C953" s="1" t="s">
        <v>7264</v>
      </c>
      <c r="D953" s="8">
        <v>8218961</v>
      </c>
      <c r="E953" s="8" t="s">
        <v>7265</v>
      </c>
      <c r="F953" s="8">
        <v>27</v>
      </c>
      <c r="G953" s="9">
        <v>26</v>
      </c>
      <c r="H953" s="1" t="s">
        <v>1406</v>
      </c>
      <c r="I953" s="8">
        <v>13.68</v>
      </c>
      <c r="J953" s="9" t="s">
        <v>5</v>
      </c>
      <c r="K953" s="9">
        <f>COUNTIF(D$2:D953,D953)</f>
        <v>1</v>
      </c>
    </row>
    <row r="954" spans="1:11">
      <c r="A954" s="12">
        <v>45424</v>
      </c>
      <c r="B954" s="16" t="s">
        <v>64</v>
      </c>
      <c r="C954" s="1" t="s">
        <v>7270</v>
      </c>
      <c r="D954" s="8">
        <v>5611232</v>
      </c>
      <c r="E954" s="8" t="s">
        <v>7271</v>
      </c>
      <c r="F954" s="8">
        <v>13</v>
      </c>
      <c r="G954" s="9">
        <v>12</v>
      </c>
      <c r="H954" s="1" t="s">
        <v>79</v>
      </c>
      <c r="I954" s="8" t="s">
        <v>7272</v>
      </c>
      <c r="J954" s="9" t="s">
        <v>5</v>
      </c>
      <c r="K954" s="9">
        <f>COUNTIF(D$2:D954,D954)</f>
        <v>1</v>
      </c>
    </row>
    <row r="955" spans="1:11">
      <c r="A955" s="12">
        <v>45424</v>
      </c>
      <c r="B955" s="16" t="s">
        <v>64</v>
      </c>
      <c r="C955" s="1" t="s">
        <v>6030</v>
      </c>
      <c r="D955" s="8">
        <v>8969349</v>
      </c>
      <c r="E955" s="8" t="s">
        <v>7329</v>
      </c>
      <c r="F955" s="8">
        <v>237</v>
      </c>
      <c r="G955" s="9">
        <v>229</v>
      </c>
      <c r="H955" s="1" t="s">
        <v>362</v>
      </c>
      <c r="I955" s="8" t="s">
        <v>7330</v>
      </c>
      <c r="J955" s="9" t="s">
        <v>5</v>
      </c>
      <c r="K955" s="9">
        <f>COUNTIF(D$2:D955,D955)</f>
        <v>1</v>
      </c>
    </row>
    <row r="956" spans="1:11">
      <c r="A956" s="12">
        <v>45424</v>
      </c>
      <c r="B956" s="16" t="s">
        <v>64</v>
      </c>
      <c r="C956" s="1" t="s">
        <v>1963</v>
      </c>
      <c r="D956" s="8">
        <v>9317685</v>
      </c>
      <c r="E956" s="8" t="s">
        <v>6213</v>
      </c>
      <c r="F956" s="8">
        <v>37</v>
      </c>
      <c r="G956" s="9">
        <v>38</v>
      </c>
      <c r="H956" s="1">
        <v>1</v>
      </c>
      <c r="I956" s="8">
        <v>116.21</v>
      </c>
      <c r="J956" s="9" t="s">
        <v>5</v>
      </c>
      <c r="K956" s="9">
        <f>COUNTIF(D$2:D956,D956)</f>
        <v>1</v>
      </c>
    </row>
    <row r="957" spans="1:11">
      <c r="A957" s="12">
        <v>45424</v>
      </c>
      <c r="B957" s="16" t="s">
        <v>64</v>
      </c>
      <c r="C957" s="1" t="s">
        <v>7287</v>
      </c>
      <c r="D957" s="8">
        <v>727641</v>
      </c>
      <c r="E957" s="8" t="s">
        <v>7288</v>
      </c>
      <c r="F957" s="8">
        <v>14</v>
      </c>
      <c r="G957" s="9">
        <v>17</v>
      </c>
      <c r="H957" s="1">
        <v>3</v>
      </c>
      <c r="I957" s="8">
        <v>160.21</v>
      </c>
      <c r="J957" s="9" t="s">
        <v>5</v>
      </c>
      <c r="K957" s="9">
        <f>COUNTIF(D$2:D957,D957)</f>
        <v>1</v>
      </c>
    </row>
    <row r="958" spans="1:11">
      <c r="A958" s="12">
        <v>45424</v>
      </c>
      <c r="B958" s="16" t="s">
        <v>64</v>
      </c>
      <c r="C958" s="1" t="s">
        <v>5551</v>
      </c>
      <c r="D958" s="8">
        <v>9935702</v>
      </c>
      <c r="E958" s="8" t="s">
        <v>7292</v>
      </c>
      <c r="F958" s="8">
        <v>6</v>
      </c>
      <c r="G958" s="9">
        <v>8</v>
      </c>
      <c r="H958" s="1">
        <v>2</v>
      </c>
      <c r="I958" s="8">
        <v>357.5</v>
      </c>
      <c r="J958" s="9" t="s">
        <v>5</v>
      </c>
      <c r="K958" s="9">
        <f>COUNTIF(D$2:D958,D958)</f>
        <v>1</v>
      </c>
    </row>
    <row r="959" spans="1:11">
      <c r="A959" s="12">
        <v>45424</v>
      </c>
      <c r="B959" s="16" t="s">
        <v>64</v>
      </c>
      <c r="C959" s="1" t="s">
        <v>7293</v>
      </c>
      <c r="D959" s="8">
        <v>402146</v>
      </c>
      <c r="E959" s="8" t="s">
        <v>7294</v>
      </c>
      <c r="F959" s="8">
        <v>61</v>
      </c>
      <c r="G959" s="9">
        <v>60</v>
      </c>
      <c r="H959" s="1" t="s">
        <v>7295</v>
      </c>
      <c r="I959" s="8" t="s">
        <v>7296</v>
      </c>
      <c r="J959" s="9" t="s">
        <v>5</v>
      </c>
      <c r="K959" s="9">
        <f>COUNTIF(D$2:D959,D959)</f>
        <v>1</v>
      </c>
    </row>
    <row r="960" spans="1:11">
      <c r="A960" s="12">
        <v>45424</v>
      </c>
      <c r="B960" s="16" t="s">
        <v>64</v>
      </c>
      <c r="C960" s="1" t="s">
        <v>7297</v>
      </c>
      <c r="D960" s="8">
        <v>411569</v>
      </c>
      <c r="E960" s="8" t="s">
        <v>7298</v>
      </c>
      <c r="F960" s="8">
        <v>12</v>
      </c>
      <c r="G960" s="9">
        <v>13</v>
      </c>
      <c r="H960" s="1">
        <v>1</v>
      </c>
      <c r="I960" s="8">
        <v>39.49</v>
      </c>
      <c r="J960" s="9" t="s">
        <v>5</v>
      </c>
      <c r="K960" s="9">
        <f>COUNTIF(D$2:D960,D960)</f>
        <v>1</v>
      </c>
    </row>
    <row r="961" spans="1:11">
      <c r="A961" s="12">
        <v>45424</v>
      </c>
      <c r="B961" s="16" t="s">
        <v>64</v>
      </c>
      <c r="C961" s="1" t="s">
        <v>7299</v>
      </c>
      <c r="D961" s="8">
        <v>988089</v>
      </c>
      <c r="E961" s="8" t="s">
        <v>5221</v>
      </c>
      <c r="F961" s="8">
        <v>640</v>
      </c>
      <c r="G961" s="9">
        <v>630</v>
      </c>
      <c r="H961" s="1" t="s">
        <v>7300</v>
      </c>
      <c r="I961" s="8" t="s">
        <v>7301</v>
      </c>
      <c r="J961" s="9" t="s">
        <v>5</v>
      </c>
      <c r="K961" s="9">
        <f>COUNTIF(D$2:D961,D961)</f>
        <v>1</v>
      </c>
    </row>
    <row r="962" spans="1:11">
      <c r="A962" s="12">
        <v>45424</v>
      </c>
      <c r="B962" s="16" t="s">
        <v>64</v>
      </c>
      <c r="C962" s="1" t="s">
        <v>7302</v>
      </c>
      <c r="D962" s="8">
        <v>825190</v>
      </c>
      <c r="E962" s="8" t="s">
        <v>3927</v>
      </c>
      <c r="F962" s="8">
        <v>380</v>
      </c>
      <c r="G962" s="9">
        <v>370</v>
      </c>
      <c r="H962" s="1" t="s">
        <v>7300</v>
      </c>
      <c r="I962" s="8" t="s">
        <v>7303</v>
      </c>
      <c r="J962" s="9" t="s">
        <v>5</v>
      </c>
      <c r="K962" s="9">
        <f>COUNTIF(D$2:D962,D962)</f>
        <v>1</v>
      </c>
    </row>
    <row r="963" spans="1:11">
      <c r="A963" s="12">
        <v>45424</v>
      </c>
      <c r="B963" s="16" t="s">
        <v>64</v>
      </c>
      <c r="C963" s="1" t="s">
        <v>5637</v>
      </c>
      <c r="D963" s="8">
        <v>197365</v>
      </c>
      <c r="E963" s="8" t="s">
        <v>7304</v>
      </c>
      <c r="F963" s="8">
        <v>29</v>
      </c>
      <c r="G963" s="9">
        <v>30</v>
      </c>
      <c r="H963" s="1">
        <v>1</v>
      </c>
      <c r="I963" s="8">
        <v>42.8</v>
      </c>
      <c r="J963" s="9" t="s">
        <v>5</v>
      </c>
      <c r="K963" s="9">
        <f>COUNTIF(D$2:D963,D963)</f>
        <v>1</v>
      </c>
    </row>
    <row r="964" spans="1:11">
      <c r="A964" s="12">
        <v>45424</v>
      </c>
      <c r="B964" s="16" t="s">
        <v>64</v>
      </c>
      <c r="C964" s="1" t="s">
        <v>7310</v>
      </c>
      <c r="D964" s="8">
        <v>855916</v>
      </c>
      <c r="E964" s="8" t="s">
        <v>7311</v>
      </c>
      <c r="F964" s="8">
        <v>150</v>
      </c>
      <c r="G964" s="9">
        <v>156</v>
      </c>
      <c r="H964" s="1">
        <v>6</v>
      </c>
      <c r="I964" s="8">
        <v>41.46</v>
      </c>
      <c r="J964" s="9" t="s">
        <v>5</v>
      </c>
      <c r="K964" s="9">
        <f>COUNTIF(D$2:D964,D964)</f>
        <v>1</v>
      </c>
    </row>
    <row r="965" spans="1:11">
      <c r="A965" s="12">
        <v>45424</v>
      </c>
      <c r="B965" s="16" t="s">
        <v>64</v>
      </c>
      <c r="C965" s="1" t="s">
        <v>7316</v>
      </c>
      <c r="D965" s="8">
        <v>552456</v>
      </c>
      <c r="E965" s="8" t="s">
        <v>3309</v>
      </c>
      <c r="F965" s="8">
        <v>90</v>
      </c>
      <c r="G965" s="9">
        <v>80</v>
      </c>
      <c r="H965" s="1" t="s">
        <v>7300</v>
      </c>
      <c r="I965" s="8" t="s">
        <v>7317</v>
      </c>
      <c r="J965" s="9" t="s">
        <v>5</v>
      </c>
      <c r="K965" s="9">
        <f>COUNTIF(D$2:D965,D965)</f>
        <v>1</v>
      </c>
    </row>
    <row r="966" spans="1:11">
      <c r="A966" s="12">
        <v>45424</v>
      </c>
      <c r="B966" s="16" t="s">
        <v>64</v>
      </c>
      <c r="C966" s="1" t="s">
        <v>7322</v>
      </c>
      <c r="D966" s="8">
        <v>502589</v>
      </c>
      <c r="E966" s="8" t="s">
        <v>7323</v>
      </c>
      <c r="F966" s="8">
        <v>41</v>
      </c>
      <c r="G966" s="9">
        <v>40</v>
      </c>
      <c r="H966" s="1" t="s">
        <v>7295</v>
      </c>
      <c r="I966" s="8" t="s">
        <v>7324</v>
      </c>
      <c r="J966" s="9" t="s">
        <v>5</v>
      </c>
      <c r="K966" s="9">
        <f>COUNTIF(D$2:D966,D966)</f>
        <v>1</v>
      </c>
    </row>
    <row r="967" spans="1:11">
      <c r="A967" s="12">
        <v>45425</v>
      </c>
      <c r="B967" s="16" t="s">
        <v>113</v>
      </c>
      <c r="C967" s="1" t="s">
        <v>3354</v>
      </c>
      <c r="D967" s="8">
        <v>991133</v>
      </c>
      <c r="E967" s="8" t="s">
        <v>7353</v>
      </c>
      <c r="F967" s="8">
        <v>9</v>
      </c>
      <c r="G967" s="9">
        <v>8</v>
      </c>
      <c r="H967" s="1" t="s">
        <v>999</v>
      </c>
      <c r="I967" s="8" t="s">
        <v>7354</v>
      </c>
      <c r="J967" s="9" t="s">
        <v>49</v>
      </c>
      <c r="K967" s="9">
        <f>COUNTIF(D$2:D967,D967)</f>
        <v>3</v>
      </c>
    </row>
    <row r="968" spans="1:11">
      <c r="A968" s="12">
        <v>45425</v>
      </c>
      <c r="B968" s="16" t="s">
        <v>113</v>
      </c>
      <c r="C968" s="1" t="s">
        <v>7365</v>
      </c>
      <c r="D968" s="8">
        <v>311183</v>
      </c>
      <c r="E968" s="8" t="s">
        <v>7366</v>
      </c>
      <c r="F968" s="8">
        <v>1</v>
      </c>
      <c r="G968" s="9">
        <v>0</v>
      </c>
      <c r="H968" s="1" t="s">
        <v>999</v>
      </c>
      <c r="I968" s="8" t="s">
        <v>7367</v>
      </c>
      <c r="J968" s="9" t="s">
        <v>49</v>
      </c>
      <c r="K968" s="9">
        <f>COUNTIF(D$2:D968,D968)</f>
        <v>1</v>
      </c>
    </row>
    <row r="969" spans="1:11">
      <c r="A969" s="12">
        <v>45425</v>
      </c>
      <c r="B969" s="16" t="s">
        <v>113</v>
      </c>
      <c r="C969" s="1" t="s">
        <v>3383</v>
      </c>
      <c r="D969" s="8">
        <v>500272</v>
      </c>
      <c r="E969" s="8" t="s">
        <v>7378</v>
      </c>
      <c r="F969" s="8">
        <v>9</v>
      </c>
      <c r="G969" s="9">
        <v>0</v>
      </c>
      <c r="H969" s="1" t="s">
        <v>303</v>
      </c>
      <c r="I969" s="8" t="s">
        <v>7379</v>
      </c>
      <c r="J969" s="9" t="s">
        <v>49</v>
      </c>
      <c r="K969" s="9">
        <f>COUNTIF(D$2:D969,D969)</f>
        <v>2</v>
      </c>
    </row>
    <row r="970" spans="1:11">
      <c r="A970" s="12">
        <v>45425</v>
      </c>
      <c r="B970" s="16" t="s">
        <v>113</v>
      </c>
      <c r="C970" s="1" t="s">
        <v>175</v>
      </c>
      <c r="D970" s="8">
        <v>275461</v>
      </c>
      <c r="E970" s="8" t="s">
        <v>1400</v>
      </c>
      <c r="F970" s="8">
        <v>10</v>
      </c>
      <c r="G970" s="9">
        <v>9</v>
      </c>
      <c r="H970" s="1" t="s">
        <v>79</v>
      </c>
      <c r="I970" s="8" t="s">
        <v>177</v>
      </c>
      <c r="J970" s="9" t="s">
        <v>49</v>
      </c>
      <c r="K970" s="9">
        <f>COUNTIF(D$2:D970,D970)</f>
        <v>3</v>
      </c>
    </row>
    <row r="971" spans="1:11">
      <c r="A971" s="12">
        <v>45425</v>
      </c>
      <c r="B971" s="16" t="s">
        <v>113</v>
      </c>
      <c r="C971" s="1" t="s">
        <v>7362</v>
      </c>
      <c r="D971" s="8">
        <v>561843</v>
      </c>
      <c r="E971" s="8" t="s">
        <v>7363</v>
      </c>
      <c r="F971" s="8">
        <v>3</v>
      </c>
      <c r="G971" s="9">
        <v>0</v>
      </c>
      <c r="H971" s="1" t="s">
        <v>1007</v>
      </c>
      <c r="I971" s="8" t="s">
        <v>7364</v>
      </c>
      <c r="J971" s="9" t="s">
        <v>49</v>
      </c>
      <c r="K971" s="9">
        <f>COUNTIF(D$2:D971,D971)</f>
        <v>1</v>
      </c>
    </row>
    <row r="972" spans="1:11">
      <c r="A972" s="12">
        <v>45425</v>
      </c>
      <c r="B972" s="16" t="s">
        <v>113</v>
      </c>
      <c r="C972" s="1" t="s">
        <v>7343</v>
      </c>
      <c r="D972" s="8">
        <v>6183832</v>
      </c>
      <c r="E972" s="8" t="s">
        <v>7344</v>
      </c>
      <c r="F972" s="8">
        <v>1</v>
      </c>
      <c r="G972" s="9">
        <v>0</v>
      </c>
      <c r="H972" s="1" t="s">
        <v>999</v>
      </c>
      <c r="I972" s="8" t="s">
        <v>7345</v>
      </c>
      <c r="J972" s="9" t="s">
        <v>5</v>
      </c>
      <c r="K972" s="9">
        <f>COUNTIF(D$2:D972,D972)</f>
        <v>1</v>
      </c>
    </row>
    <row r="973" spans="1:11">
      <c r="A973" s="12">
        <v>45425</v>
      </c>
      <c r="B973" s="16" t="s">
        <v>113</v>
      </c>
      <c r="C973" s="1" t="s">
        <v>5500</v>
      </c>
      <c r="D973" s="8">
        <v>938678</v>
      </c>
      <c r="E973" s="8" t="s">
        <v>7346</v>
      </c>
      <c r="F973" s="8">
        <v>0</v>
      </c>
      <c r="G973" s="9">
        <v>1</v>
      </c>
      <c r="H973" s="1">
        <v>1</v>
      </c>
      <c r="I973" s="8">
        <v>23</v>
      </c>
      <c r="J973" s="9" t="s">
        <v>5</v>
      </c>
      <c r="K973" s="9">
        <f>COUNTIF(D$2:D973,D973)</f>
        <v>2</v>
      </c>
    </row>
    <row r="974" spans="1:11">
      <c r="A974" s="64">
        <v>45425</v>
      </c>
      <c r="B974" s="65" t="s">
        <v>113</v>
      </c>
      <c r="C974" s="66" t="s">
        <v>7380</v>
      </c>
      <c r="D974" s="67">
        <v>194118</v>
      </c>
      <c r="E974" s="67" t="s">
        <v>7381</v>
      </c>
      <c r="F974" s="67">
        <v>0</v>
      </c>
      <c r="G974" s="68">
        <v>2</v>
      </c>
      <c r="H974" s="66">
        <v>2</v>
      </c>
      <c r="I974" s="67">
        <v>2.84</v>
      </c>
      <c r="J974" s="68" t="s">
        <v>5</v>
      </c>
      <c r="K974" s="9">
        <f>COUNTIF(D$2:D974,D974)</f>
        <v>1</v>
      </c>
    </row>
    <row r="975" spans="1:11">
      <c r="A975" s="64">
        <v>45425</v>
      </c>
      <c r="B975" s="65" t="s">
        <v>113</v>
      </c>
      <c r="C975" s="66" t="s">
        <v>5504</v>
      </c>
      <c r="D975" s="67">
        <v>573139</v>
      </c>
      <c r="E975" s="67" t="s">
        <v>7347</v>
      </c>
      <c r="F975" s="67">
        <v>0</v>
      </c>
      <c r="G975" s="68">
        <v>1</v>
      </c>
      <c r="H975" s="66">
        <v>1</v>
      </c>
      <c r="I975" s="67">
        <v>21.1</v>
      </c>
      <c r="J975" s="68" t="s">
        <v>5</v>
      </c>
      <c r="K975" s="9">
        <f>COUNTIF(D$2:D975,D975)</f>
        <v>2</v>
      </c>
    </row>
    <row r="976" spans="1:11">
      <c r="A976" s="64">
        <v>45425</v>
      </c>
      <c r="B976" s="65" t="s">
        <v>113</v>
      </c>
      <c r="C976" s="66" t="s">
        <v>7348</v>
      </c>
      <c r="D976" s="67">
        <v>419672</v>
      </c>
      <c r="E976" s="67" t="s">
        <v>7349</v>
      </c>
      <c r="F976" s="67">
        <v>7</v>
      </c>
      <c r="G976" s="68">
        <v>9</v>
      </c>
      <c r="H976" s="66">
        <v>2</v>
      </c>
      <c r="I976" s="67">
        <v>67.8</v>
      </c>
      <c r="J976" s="68" t="s">
        <v>5</v>
      </c>
      <c r="K976" s="9">
        <f>COUNTIF(D$2:D976,D976)</f>
        <v>1</v>
      </c>
    </row>
    <row r="977" spans="1:11">
      <c r="A977" s="64">
        <v>45425</v>
      </c>
      <c r="B977" s="65" t="s">
        <v>113</v>
      </c>
      <c r="C977" s="66" t="s">
        <v>7351</v>
      </c>
      <c r="D977" s="67">
        <v>222118</v>
      </c>
      <c r="E977" s="67" t="s">
        <v>7352</v>
      </c>
      <c r="F977" s="67">
        <v>0</v>
      </c>
      <c r="G977" s="68">
        <v>1</v>
      </c>
      <c r="H977" s="66">
        <v>1</v>
      </c>
      <c r="I977" s="67">
        <v>36.97</v>
      </c>
      <c r="J977" s="68" t="s">
        <v>5</v>
      </c>
      <c r="K977" s="9">
        <f>COUNTIF(D$2:D977,D977)</f>
        <v>1</v>
      </c>
    </row>
    <row r="978" spans="1:11">
      <c r="A978" s="64">
        <v>45425</v>
      </c>
      <c r="B978" s="65" t="s">
        <v>113</v>
      </c>
      <c r="C978" s="66" t="s">
        <v>7355</v>
      </c>
      <c r="D978" s="67">
        <v>680134</v>
      </c>
      <c r="E978" s="67" t="s">
        <v>7356</v>
      </c>
      <c r="F978" s="67">
        <v>5</v>
      </c>
      <c r="G978" s="68">
        <v>6</v>
      </c>
      <c r="H978" s="66">
        <v>1</v>
      </c>
      <c r="I978" s="67">
        <v>217.62</v>
      </c>
      <c r="J978" s="68" t="s">
        <v>5</v>
      </c>
      <c r="K978" s="9">
        <f>COUNTIF(D$2:D978,D978)</f>
        <v>1</v>
      </c>
    </row>
    <row r="979" spans="1:11">
      <c r="A979" s="64">
        <v>45425</v>
      </c>
      <c r="B979" s="65" t="s">
        <v>113</v>
      </c>
      <c r="C979" s="66" t="s">
        <v>7357</v>
      </c>
      <c r="D979" s="67">
        <v>779444</v>
      </c>
      <c r="E979" s="67" t="s">
        <v>7358</v>
      </c>
      <c r="F979" s="67">
        <v>1</v>
      </c>
      <c r="G979" s="68">
        <v>0</v>
      </c>
      <c r="H979" s="66" t="s">
        <v>999</v>
      </c>
      <c r="I979" s="67" t="s">
        <v>7359</v>
      </c>
      <c r="J979" s="68" t="s">
        <v>5</v>
      </c>
      <c r="K979" s="9">
        <f>COUNTIF(D$2:D979,D979)</f>
        <v>1</v>
      </c>
    </row>
    <row r="980" spans="1:11">
      <c r="A980" s="64">
        <v>45425</v>
      </c>
      <c r="B980" s="65" t="s">
        <v>113</v>
      </c>
      <c r="C980" s="66" t="s">
        <v>7368</v>
      </c>
      <c r="D980" s="67">
        <v>7448042</v>
      </c>
      <c r="E980" s="67" t="s">
        <v>7369</v>
      </c>
      <c r="F980" s="67">
        <v>0</v>
      </c>
      <c r="G980" s="68">
        <v>1</v>
      </c>
      <c r="H980" s="66">
        <v>1</v>
      </c>
      <c r="I980" s="67">
        <v>8.18</v>
      </c>
      <c r="J980" s="68" t="s">
        <v>5</v>
      </c>
      <c r="K980" s="9">
        <f>COUNTIF(D$2:D980,D980)</f>
        <v>1</v>
      </c>
    </row>
    <row r="981" spans="1:11">
      <c r="A981" s="64">
        <v>45425</v>
      </c>
      <c r="B981" s="65" t="s">
        <v>113</v>
      </c>
      <c r="C981" s="66" t="s">
        <v>5432</v>
      </c>
      <c r="D981" s="67">
        <v>162527</v>
      </c>
      <c r="E981" s="67" t="s">
        <v>5433</v>
      </c>
      <c r="F981" s="67">
        <v>6</v>
      </c>
      <c r="G981" s="68">
        <v>10</v>
      </c>
      <c r="H981" s="66">
        <v>4</v>
      </c>
      <c r="I981" s="67">
        <v>25.92</v>
      </c>
      <c r="J981" s="68" t="s">
        <v>5</v>
      </c>
      <c r="K981" s="9">
        <f>COUNTIF(D$2:D981,D981)</f>
        <v>2</v>
      </c>
    </row>
    <row r="982" spans="1:11">
      <c r="A982" s="64">
        <v>45425</v>
      </c>
      <c r="B982" s="65" t="s">
        <v>113</v>
      </c>
      <c r="C982" s="66" t="s">
        <v>7375</v>
      </c>
      <c r="D982" s="67">
        <v>272131</v>
      </c>
      <c r="E982" s="67" t="s">
        <v>7376</v>
      </c>
      <c r="F982" s="67">
        <v>10</v>
      </c>
      <c r="G982" s="68">
        <v>8</v>
      </c>
      <c r="H982" s="66" t="s">
        <v>90</v>
      </c>
      <c r="I982" s="67" t="s">
        <v>7377</v>
      </c>
      <c r="J982" s="68" t="s">
        <v>5</v>
      </c>
      <c r="K982" s="9">
        <f>COUNTIF(D$2:D982,D982)</f>
        <v>1</v>
      </c>
    </row>
    <row r="983" spans="1:11">
      <c r="A983" s="64">
        <v>45425</v>
      </c>
      <c r="B983" s="65" t="s">
        <v>113</v>
      </c>
      <c r="C983" s="66" t="s">
        <v>3391</v>
      </c>
      <c r="D983" s="67">
        <v>629813</v>
      </c>
      <c r="E983" s="67" t="s">
        <v>7389</v>
      </c>
      <c r="F983" s="67">
        <v>3</v>
      </c>
      <c r="G983" s="68">
        <v>2</v>
      </c>
      <c r="H983" s="66" t="s">
        <v>79</v>
      </c>
      <c r="I983" s="67" t="s">
        <v>7390</v>
      </c>
      <c r="J983" s="68" t="s">
        <v>5</v>
      </c>
      <c r="K983" s="9">
        <f>COUNTIF(D$2:D983,D983)</f>
        <v>2</v>
      </c>
    </row>
    <row r="984" spans="1:11">
      <c r="A984" s="64">
        <v>45425</v>
      </c>
      <c r="B984" s="65" t="s">
        <v>113</v>
      </c>
      <c r="C984" s="66" t="s">
        <v>7393</v>
      </c>
      <c r="D984" s="67">
        <v>660453</v>
      </c>
      <c r="E984" s="67" t="s">
        <v>7394</v>
      </c>
      <c r="F984" s="67">
        <v>7</v>
      </c>
      <c r="G984" s="68">
        <v>6</v>
      </c>
      <c r="H984" s="66" t="s">
        <v>79</v>
      </c>
      <c r="I984" s="67" t="s">
        <v>7395</v>
      </c>
      <c r="J984" s="68" t="s">
        <v>5</v>
      </c>
      <c r="K984" s="9">
        <f>COUNTIF(D$2:D984,D984)</f>
        <v>1</v>
      </c>
    </row>
    <row r="985" spans="1:11">
      <c r="A985" s="64">
        <v>45425</v>
      </c>
      <c r="B985" s="65" t="s">
        <v>113</v>
      </c>
      <c r="C985" s="66" t="s">
        <v>7396</v>
      </c>
      <c r="D985" s="67">
        <v>208225</v>
      </c>
      <c r="E985" s="67" t="s">
        <v>7397</v>
      </c>
      <c r="F985" s="67">
        <v>2</v>
      </c>
      <c r="G985" s="68">
        <v>16</v>
      </c>
      <c r="H985" s="66">
        <v>14</v>
      </c>
      <c r="I985" s="67">
        <v>16.239999999999998</v>
      </c>
      <c r="J985" s="68" t="s">
        <v>5</v>
      </c>
      <c r="K985" s="9">
        <f>COUNTIF(D$2:D985,D985)</f>
        <v>1</v>
      </c>
    </row>
    <row r="986" spans="1:11">
      <c r="A986" s="64">
        <v>45425</v>
      </c>
      <c r="B986" s="65" t="s">
        <v>113</v>
      </c>
      <c r="C986" s="66" t="s">
        <v>7398</v>
      </c>
      <c r="D986" s="67">
        <v>503672</v>
      </c>
      <c r="E986" s="67" t="s">
        <v>7399</v>
      </c>
      <c r="F986" s="67">
        <v>1</v>
      </c>
      <c r="G986" s="68">
        <v>13</v>
      </c>
      <c r="H986" s="66">
        <v>12</v>
      </c>
      <c r="I986" s="67">
        <v>48.72</v>
      </c>
      <c r="J986" s="68" t="s">
        <v>5</v>
      </c>
      <c r="K986" s="9">
        <f>COUNTIF(D$2:D986,D986)</f>
        <v>1</v>
      </c>
    </row>
    <row r="987" spans="1:11">
      <c r="A987" s="64">
        <v>45425</v>
      </c>
      <c r="B987" s="65" t="s">
        <v>113</v>
      </c>
      <c r="C987" s="66" t="s">
        <v>7400</v>
      </c>
      <c r="D987" s="67">
        <v>393955</v>
      </c>
      <c r="E987" s="67" t="s">
        <v>7401</v>
      </c>
      <c r="F987" s="67">
        <v>2</v>
      </c>
      <c r="G987" s="68">
        <v>3</v>
      </c>
      <c r="H987" s="66">
        <v>1</v>
      </c>
      <c r="I987" s="67">
        <v>18.89</v>
      </c>
      <c r="J987" s="68" t="s">
        <v>5</v>
      </c>
      <c r="K987" s="9">
        <f>COUNTIF(D$2:D987,D987)</f>
        <v>1</v>
      </c>
    </row>
    <row r="988" spans="1:11">
      <c r="A988" s="64">
        <v>45425</v>
      </c>
      <c r="B988" s="65" t="s">
        <v>113</v>
      </c>
      <c r="C988" s="66" t="s">
        <v>163</v>
      </c>
      <c r="D988" s="67">
        <v>687147</v>
      </c>
      <c r="E988" s="67" t="s">
        <v>7402</v>
      </c>
      <c r="F988" s="67">
        <v>2</v>
      </c>
      <c r="G988" s="68">
        <v>3</v>
      </c>
      <c r="H988" s="66">
        <v>1</v>
      </c>
      <c r="I988" s="67">
        <v>48.5</v>
      </c>
      <c r="J988" s="68" t="s">
        <v>5</v>
      </c>
      <c r="K988" s="9">
        <f>COUNTIF(D$2:D988,D988)</f>
        <v>2</v>
      </c>
    </row>
    <row r="989" spans="1:11">
      <c r="A989" s="64">
        <v>45425</v>
      </c>
      <c r="B989" s="65" t="s">
        <v>113</v>
      </c>
      <c r="C989" s="66" t="s">
        <v>7403</v>
      </c>
      <c r="D989" s="67">
        <v>839969</v>
      </c>
      <c r="E989" s="67" t="s">
        <v>7404</v>
      </c>
      <c r="F989" s="67">
        <v>9</v>
      </c>
      <c r="G989" s="68">
        <v>10</v>
      </c>
      <c r="H989" s="66">
        <v>1</v>
      </c>
      <c r="I989" s="67">
        <v>28.48</v>
      </c>
      <c r="J989" s="68" t="s">
        <v>5</v>
      </c>
      <c r="K989" s="9">
        <f>COUNTIF(D$2:D989,D989)</f>
        <v>1</v>
      </c>
    </row>
    <row r="990" spans="1:11">
      <c r="A990" s="64">
        <v>45425</v>
      </c>
      <c r="B990" s="65" t="s">
        <v>113</v>
      </c>
      <c r="C990" s="66" t="s">
        <v>7407</v>
      </c>
      <c r="D990" s="67">
        <v>865486</v>
      </c>
      <c r="E990" s="67" t="s">
        <v>7408</v>
      </c>
      <c r="F990" s="67">
        <v>3</v>
      </c>
      <c r="G990" s="68">
        <v>12</v>
      </c>
      <c r="H990" s="66">
        <v>9</v>
      </c>
      <c r="I990" s="67">
        <v>48.33</v>
      </c>
      <c r="J990" s="68" t="s">
        <v>5</v>
      </c>
      <c r="K990" s="9">
        <f>COUNTIF(D$2:D990,D990)</f>
        <v>1</v>
      </c>
    </row>
    <row r="991" spans="1:11">
      <c r="A991" s="64">
        <v>45425</v>
      </c>
      <c r="B991" s="65" t="s">
        <v>113</v>
      </c>
      <c r="C991" s="66" t="s">
        <v>7409</v>
      </c>
      <c r="D991" s="67">
        <v>659649</v>
      </c>
      <c r="E991" s="67" t="s">
        <v>7410</v>
      </c>
      <c r="F991" s="67">
        <v>1</v>
      </c>
      <c r="G991" s="68">
        <v>3</v>
      </c>
      <c r="H991" s="66">
        <v>2</v>
      </c>
      <c r="I991" s="67">
        <v>6.22</v>
      </c>
      <c r="J991" s="68" t="s">
        <v>5</v>
      </c>
      <c r="K991" s="9">
        <f>COUNTIF(D$2:D991,D991)</f>
        <v>1</v>
      </c>
    </row>
    <row r="992" spans="1:11">
      <c r="A992" s="64">
        <v>45425</v>
      </c>
      <c r="B992" s="65" t="s">
        <v>113</v>
      </c>
      <c r="C992" s="66" t="s">
        <v>7412</v>
      </c>
      <c r="D992" s="67">
        <v>874492</v>
      </c>
      <c r="E992" s="67" t="s">
        <v>7413</v>
      </c>
      <c r="F992" s="67">
        <v>0</v>
      </c>
      <c r="G992" s="68">
        <v>1</v>
      </c>
      <c r="H992" s="66">
        <v>1</v>
      </c>
      <c r="I992" s="67">
        <v>119.55</v>
      </c>
      <c r="J992" s="68" t="s">
        <v>5</v>
      </c>
      <c r="K992" s="9">
        <f>COUNTIF(D$2:D992,D992)</f>
        <v>1</v>
      </c>
    </row>
    <row r="993" spans="1:11">
      <c r="A993" s="64">
        <v>45425</v>
      </c>
      <c r="B993" s="65" t="s">
        <v>113</v>
      </c>
      <c r="C993" s="66" t="s">
        <v>7414</v>
      </c>
      <c r="D993" s="67">
        <v>345134</v>
      </c>
      <c r="E993" s="67" t="s">
        <v>7415</v>
      </c>
      <c r="F993" s="67">
        <v>5</v>
      </c>
      <c r="G993" s="68">
        <v>8</v>
      </c>
      <c r="H993" s="66">
        <v>3</v>
      </c>
      <c r="I993" s="67">
        <v>166.05</v>
      </c>
      <c r="J993" s="68" t="s">
        <v>5</v>
      </c>
      <c r="K993" s="9">
        <f>COUNTIF(D$2:D993,D993)</f>
        <v>1</v>
      </c>
    </row>
    <row r="994" spans="1:11">
      <c r="A994" s="64">
        <v>45425</v>
      </c>
      <c r="B994" s="65" t="s">
        <v>113</v>
      </c>
      <c r="C994" s="66" t="s">
        <v>7418</v>
      </c>
      <c r="D994" s="67">
        <v>411473</v>
      </c>
      <c r="E994" s="67" t="s">
        <v>7419</v>
      </c>
      <c r="F994" s="67">
        <v>6</v>
      </c>
      <c r="G994" s="68">
        <v>4</v>
      </c>
      <c r="H994" s="66" t="s">
        <v>90</v>
      </c>
      <c r="I994" s="67" t="s">
        <v>167</v>
      </c>
      <c r="J994" s="68" t="s">
        <v>5</v>
      </c>
      <c r="K994" s="9">
        <f>COUNTIF(D$2:D994,D994)</f>
        <v>1</v>
      </c>
    </row>
    <row r="995" spans="1:11">
      <c r="A995" s="64">
        <v>45425</v>
      </c>
      <c r="B995" s="65" t="s">
        <v>113</v>
      </c>
      <c r="C995" s="66" t="s">
        <v>7420</v>
      </c>
      <c r="D995" s="67">
        <v>680074</v>
      </c>
      <c r="E995" s="67" t="s">
        <v>7421</v>
      </c>
      <c r="F995" s="67">
        <v>2</v>
      </c>
      <c r="G995" s="68">
        <v>6</v>
      </c>
      <c r="H995" s="66">
        <v>4</v>
      </c>
      <c r="I995" s="67">
        <v>33.04</v>
      </c>
      <c r="J995" s="68" t="s">
        <v>5</v>
      </c>
      <c r="K995" s="9">
        <f>COUNTIF(D$2:D995,D995)</f>
        <v>1</v>
      </c>
    </row>
    <row r="996" spans="1:11">
      <c r="A996" s="64">
        <v>45425</v>
      </c>
      <c r="B996" s="65" t="s">
        <v>113</v>
      </c>
      <c r="C996" s="66" t="s">
        <v>175</v>
      </c>
      <c r="D996" s="67">
        <v>275461</v>
      </c>
      <c r="E996" s="67" t="s">
        <v>1400</v>
      </c>
      <c r="F996" s="67">
        <v>10</v>
      </c>
      <c r="G996" s="68">
        <v>9</v>
      </c>
      <c r="H996" s="66" t="s">
        <v>79</v>
      </c>
      <c r="I996" s="67" t="s">
        <v>177</v>
      </c>
      <c r="J996" s="68" t="s">
        <v>5</v>
      </c>
      <c r="K996" s="9">
        <f>COUNTIF(D$2:D996,D996)</f>
        <v>4</v>
      </c>
    </row>
    <row r="997" spans="1:11">
      <c r="A997" s="64">
        <v>45425</v>
      </c>
      <c r="B997" s="65" t="s">
        <v>113</v>
      </c>
      <c r="C997" s="66" t="s">
        <v>7422</v>
      </c>
      <c r="D997" s="67">
        <v>498831</v>
      </c>
      <c r="E997" s="67" t="s">
        <v>7423</v>
      </c>
      <c r="F997" s="67">
        <v>0</v>
      </c>
      <c r="G997" s="68">
        <v>19</v>
      </c>
      <c r="H997" s="66">
        <v>19</v>
      </c>
      <c r="I997" s="67">
        <v>28.34</v>
      </c>
      <c r="J997" s="68" t="s">
        <v>5</v>
      </c>
      <c r="K997" s="9">
        <f>COUNTIF(D$2:D997,D997)</f>
        <v>1</v>
      </c>
    </row>
    <row r="998" spans="1:11">
      <c r="A998" s="64">
        <v>45425</v>
      </c>
      <c r="B998" s="65" t="s">
        <v>113</v>
      </c>
      <c r="C998" s="66" t="s">
        <v>7424</v>
      </c>
      <c r="D998" s="67">
        <v>2828933</v>
      </c>
      <c r="E998" s="67" t="s">
        <v>7425</v>
      </c>
      <c r="F998" s="67">
        <v>2</v>
      </c>
      <c r="G998" s="68">
        <v>3</v>
      </c>
      <c r="H998" s="66">
        <v>1</v>
      </c>
      <c r="I998" s="67">
        <v>31.91</v>
      </c>
      <c r="J998" s="68" t="s">
        <v>5</v>
      </c>
      <c r="K998" s="9">
        <f>COUNTIF(D$2:D998,D998)</f>
        <v>1</v>
      </c>
    </row>
    <row r="999" spans="1:11">
      <c r="A999" s="64">
        <v>45425</v>
      </c>
      <c r="B999" s="65" t="s">
        <v>113</v>
      </c>
      <c r="C999" s="66" t="s">
        <v>7372</v>
      </c>
      <c r="D999" s="67">
        <v>944306</v>
      </c>
      <c r="E999" s="67" t="s">
        <v>7373</v>
      </c>
      <c r="F999" s="67">
        <v>9</v>
      </c>
      <c r="G999" s="68">
        <v>4</v>
      </c>
      <c r="H999" s="66" t="s">
        <v>86</v>
      </c>
      <c r="I999" s="67" t="s">
        <v>7374</v>
      </c>
      <c r="J999" s="68" t="s">
        <v>5</v>
      </c>
      <c r="K999" s="9">
        <f>COUNTIF(D$2:D999,D999)</f>
        <v>1</v>
      </c>
    </row>
    <row r="1000" spans="1:11">
      <c r="A1000" s="64">
        <v>45425</v>
      </c>
      <c r="B1000" s="65" t="s">
        <v>113</v>
      </c>
      <c r="C1000" s="66" t="s">
        <v>7385</v>
      </c>
      <c r="D1000" s="67">
        <v>423616</v>
      </c>
      <c r="E1000" s="67" t="s">
        <v>7386</v>
      </c>
      <c r="F1000" s="67">
        <v>0</v>
      </c>
      <c r="G1000" s="68">
        <v>46</v>
      </c>
      <c r="H1000" s="66">
        <v>46</v>
      </c>
      <c r="I1000" s="67">
        <v>45.95</v>
      </c>
      <c r="J1000" s="68" t="s">
        <v>5</v>
      </c>
      <c r="K1000" s="9">
        <f>COUNTIF(D$2:D1000,D1000)</f>
        <v>1</v>
      </c>
    </row>
    <row r="1001" spans="1:11">
      <c r="A1001" s="64">
        <v>45425</v>
      </c>
      <c r="B1001" s="65" t="s">
        <v>113</v>
      </c>
      <c r="C1001" s="66" t="s">
        <v>7387</v>
      </c>
      <c r="D1001" s="67">
        <v>680005</v>
      </c>
      <c r="E1001" s="67" t="s">
        <v>7388</v>
      </c>
      <c r="F1001" s="67">
        <v>2</v>
      </c>
      <c r="G1001" s="68">
        <v>3</v>
      </c>
      <c r="H1001" s="66">
        <v>1</v>
      </c>
      <c r="I1001" s="67">
        <v>49.97</v>
      </c>
      <c r="J1001" s="68" t="s">
        <v>5</v>
      </c>
      <c r="K1001" s="9">
        <f>COUNTIF(D$2:D1001,D1001)</f>
        <v>1</v>
      </c>
    </row>
    <row r="1002" spans="1:11">
      <c r="A1002" s="64">
        <v>45425</v>
      </c>
      <c r="B1002" s="65" t="s">
        <v>113</v>
      </c>
      <c r="C1002" s="66" t="s">
        <v>173</v>
      </c>
      <c r="D1002" s="67">
        <v>8834351</v>
      </c>
      <c r="E1002" s="67" t="s">
        <v>7411</v>
      </c>
      <c r="F1002" s="67">
        <v>0</v>
      </c>
      <c r="G1002" s="68">
        <v>2</v>
      </c>
      <c r="H1002" s="66">
        <v>2</v>
      </c>
      <c r="I1002" s="67">
        <v>13.5</v>
      </c>
      <c r="J1002" s="68" t="s">
        <v>5</v>
      </c>
      <c r="K1002" s="9">
        <f>COUNTIF(D$2:D1002,D1002)</f>
        <v>2</v>
      </c>
    </row>
    <row r="1003" spans="1:11">
      <c r="A1003" s="64">
        <v>45425</v>
      </c>
      <c r="B1003" s="65" t="s">
        <v>113</v>
      </c>
      <c r="C1003" s="66" t="s">
        <v>7416</v>
      </c>
      <c r="D1003" s="67">
        <v>1365625</v>
      </c>
      <c r="E1003" s="67" t="s">
        <v>7417</v>
      </c>
      <c r="F1003" s="67">
        <v>0</v>
      </c>
      <c r="G1003" s="68">
        <v>3</v>
      </c>
      <c r="H1003" s="66">
        <v>3</v>
      </c>
      <c r="I1003" s="67">
        <v>3.78</v>
      </c>
      <c r="J1003" s="68" t="s">
        <v>5</v>
      </c>
      <c r="K1003" s="9">
        <f>COUNTIF(D$2:D1003,D1003)</f>
        <v>1</v>
      </c>
    </row>
    <row r="1004" spans="1:11">
      <c r="A1004" s="12">
        <v>45425</v>
      </c>
      <c r="B1004" s="16" t="s">
        <v>64</v>
      </c>
      <c r="C1004" s="1" t="s">
        <v>7426</v>
      </c>
      <c r="D1004" s="8">
        <v>221720</v>
      </c>
      <c r="E1004" s="8" t="s">
        <v>7427</v>
      </c>
      <c r="F1004" s="8">
        <v>250</v>
      </c>
      <c r="G1004" s="9">
        <v>242</v>
      </c>
      <c r="H1004" s="1" t="s">
        <v>2405</v>
      </c>
      <c r="I1004" s="8" t="s">
        <v>7428</v>
      </c>
      <c r="J1004" s="9" t="s">
        <v>5</v>
      </c>
      <c r="K1004" s="9">
        <f>COUNTIF(D$2:D1004,D1004)</f>
        <v>1</v>
      </c>
    </row>
    <row r="1005" spans="1:11">
      <c r="A1005" s="12">
        <v>45425</v>
      </c>
      <c r="B1005" s="16" t="s">
        <v>64</v>
      </c>
      <c r="C1005" s="1" t="s">
        <v>7429</v>
      </c>
      <c r="D1005" s="8">
        <v>169157</v>
      </c>
      <c r="E1005" s="8" t="s">
        <v>3765</v>
      </c>
      <c r="F1005" s="8">
        <v>272</v>
      </c>
      <c r="G1005" s="9">
        <v>267</v>
      </c>
      <c r="H1005" s="1" t="s">
        <v>3799</v>
      </c>
      <c r="I1005" s="8" t="s">
        <v>7430</v>
      </c>
      <c r="J1005" s="9" t="s">
        <v>5</v>
      </c>
      <c r="K1005" s="9">
        <f>COUNTIF(D$2:D1005,D1005)</f>
        <v>1</v>
      </c>
    </row>
    <row r="1006" spans="1:11">
      <c r="A1006" s="12">
        <v>45425</v>
      </c>
      <c r="B1006" s="16" t="s">
        <v>64</v>
      </c>
      <c r="C1006" s="1" t="s">
        <v>7431</v>
      </c>
      <c r="D1006" s="8">
        <v>681157</v>
      </c>
      <c r="E1006" s="8" t="s">
        <v>5598</v>
      </c>
      <c r="F1006" s="8">
        <v>29</v>
      </c>
      <c r="G1006" s="9">
        <v>32</v>
      </c>
      <c r="H1006" s="1">
        <v>3</v>
      </c>
      <c r="I1006" s="8">
        <v>34.56</v>
      </c>
      <c r="J1006" s="9" t="s">
        <v>5</v>
      </c>
      <c r="K1006" s="9">
        <f>COUNTIF(D$2:D1006,D1006)</f>
        <v>1</v>
      </c>
    </row>
    <row r="1007" spans="1:11">
      <c r="A1007" s="12">
        <v>45425</v>
      </c>
      <c r="B1007" s="16" t="s">
        <v>64</v>
      </c>
      <c r="C1007" s="1" t="s">
        <v>7432</v>
      </c>
      <c r="D1007" s="8">
        <v>9895197</v>
      </c>
      <c r="E1007" s="8" t="s">
        <v>7433</v>
      </c>
      <c r="F1007" s="8">
        <v>7</v>
      </c>
      <c r="G1007" s="9">
        <v>10</v>
      </c>
      <c r="H1007" s="1">
        <v>3</v>
      </c>
      <c r="I1007" s="8">
        <v>150.47999999999999</v>
      </c>
      <c r="J1007" s="9" t="s">
        <v>5</v>
      </c>
      <c r="K1007" s="9">
        <f>COUNTIF(D$2:D1007,D1007)</f>
        <v>1</v>
      </c>
    </row>
    <row r="1008" spans="1:11">
      <c r="A1008" s="12">
        <v>45425</v>
      </c>
      <c r="B1008" s="16" t="s">
        <v>64</v>
      </c>
      <c r="C1008" s="1" t="s">
        <v>7434</v>
      </c>
      <c r="D1008" s="8">
        <v>864855</v>
      </c>
      <c r="E1008" s="8" t="s">
        <v>7435</v>
      </c>
      <c r="F1008" s="8">
        <v>26</v>
      </c>
      <c r="G1008" s="9">
        <v>21</v>
      </c>
      <c r="H1008" s="1" t="s">
        <v>3799</v>
      </c>
      <c r="I1008" s="8" t="s">
        <v>7436</v>
      </c>
      <c r="J1008" s="9" t="s">
        <v>5</v>
      </c>
      <c r="K1008" s="9">
        <f>COUNTIF(D$2:D1008,D1008)</f>
        <v>1</v>
      </c>
    </row>
    <row r="1009" spans="1:11">
      <c r="A1009" s="12">
        <v>45425</v>
      </c>
      <c r="B1009" s="16" t="s">
        <v>64</v>
      </c>
      <c r="C1009" s="1" t="s">
        <v>7437</v>
      </c>
      <c r="D1009" s="8">
        <v>759695</v>
      </c>
      <c r="E1009" s="8" t="s">
        <v>7438</v>
      </c>
      <c r="F1009" s="8">
        <v>32</v>
      </c>
      <c r="G1009" s="9">
        <v>36</v>
      </c>
      <c r="H1009" s="1">
        <v>4</v>
      </c>
      <c r="I1009" s="8">
        <v>50.11</v>
      </c>
      <c r="J1009" s="9" t="s">
        <v>7</v>
      </c>
      <c r="K1009" s="9">
        <f>COUNTIF(D$2:D1009,D1009)</f>
        <v>1</v>
      </c>
    </row>
    <row r="1010" spans="1:11">
      <c r="A1010" s="12">
        <v>45425</v>
      </c>
      <c r="B1010" s="16" t="s">
        <v>64</v>
      </c>
      <c r="C1010" s="1" t="s">
        <v>7439</v>
      </c>
      <c r="D1010" s="8">
        <v>678583</v>
      </c>
      <c r="E1010" s="8" t="s">
        <v>7440</v>
      </c>
      <c r="F1010" s="8">
        <v>29</v>
      </c>
      <c r="G1010" s="9">
        <v>37</v>
      </c>
      <c r="H1010" s="1">
        <v>8</v>
      </c>
      <c r="I1010" s="8">
        <v>92.15</v>
      </c>
      <c r="J1010" s="9" t="s">
        <v>5</v>
      </c>
      <c r="K1010" s="9">
        <f>COUNTIF(D$2:D1010,D1010)</f>
        <v>1</v>
      </c>
    </row>
    <row r="1011" spans="1:11">
      <c r="A1011" s="12">
        <v>45425</v>
      </c>
      <c r="B1011" s="16" t="s">
        <v>64</v>
      </c>
      <c r="C1011" s="1" t="s">
        <v>7448</v>
      </c>
      <c r="D1011" s="8">
        <v>256961</v>
      </c>
      <c r="E1011" s="8" t="s">
        <v>7449</v>
      </c>
      <c r="F1011" s="8">
        <v>35</v>
      </c>
      <c r="G1011" s="9">
        <v>36</v>
      </c>
      <c r="H1011" s="1">
        <v>1</v>
      </c>
      <c r="I1011" s="8">
        <v>9.6</v>
      </c>
      <c r="J1011" s="9" t="s">
        <v>5</v>
      </c>
      <c r="K1011" s="9">
        <f>COUNTIF(D$2:D1011,D1011)</f>
        <v>1</v>
      </c>
    </row>
    <row r="1012" spans="1:11">
      <c r="A1012" s="12">
        <v>45425</v>
      </c>
      <c r="B1012" s="16" t="s">
        <v>64</v>
      </c>
      <c r="C1012" s="1" t="s">
        <v>7450</v>
      </c>
      <c r="D1012" s="8">
        <v>891103</v>
      </c>
      <c r="E1012" s="8" t="s">
        <v>7451</v>
      </c>
      <c r="F1012" s="8">
        <v>89</v>
      </c>
      <c r="G1012" s="9">
        <v>80</v>
      </c>
      <c r="H1012" s="1" t="s">
        <v>7452</v>
      </c>
      <c r="I1012" s="8" t="s">
        <v>7453</v>
      </c>
      <c r="J1012" s="9" t="s">
        <v>5</v>
      </c>
      <c r="K1012" s="9">
        <f>COUNTIF(D$2:D1012,D1012)</f>
        <v>1</v>
      </c>
    </row>
    <row r="1013" spans="1:11">
      <c r="A1013" s="12">
        <v>45425</v>
      </c>
      <c r="B1013" s="16" t="s">
        <v>64</v>
      </c>
      <c r="C1013" s="1" t="s">
        <v>7460</v>
      </c>
      <c r="D1013" s="8">
        <v>724513</v>
      </c>
      <c r="E1013" s="8" t="s">
        <v>7461</v>
      </c>
      <c r="F1013" s="8">
        <v>896</v>
      </c>
      <c r="G1013" s="9">
        <v>887</v>
      </c>
      <c r="H1013" s="1" t="s">
        <v>7452</v>
      </c>
      <c r="I1013" s="8" t="s">
        <v>2150</v>
      </c>
      <c r="J1013" s="9" t="s">
        <v>5</v>
      </c>
      <c r="K1013" s="9">
        <f>COUNTIF(D$2:D1013,D1013)</f>
        <v>1</v>
      </c>
    </row>
    <row r="1014" spans="1:11">
      <c r="A1014" s="12">
        <v>45425</v>
      </c>
      <c r="B1014" s="16" t="s">
        <v>64</v>
      </c>
      <c r="C1014" s="1" t="s">
        <v>7464</v>
      </c>
      <c r="D1014" s="8">
        <v>470229</v>
      </c>
      <c r="E1014" s="8" t="s">
        <v>7465</v>
      </c>
      <c r="F1014" s="8">
        <v>107</v>
      </c>
      <c r="G1014" s="9">
        <v>132</v>
      </c>
      <c r="H1014" s="1">
        <v>25</v>
      </c>
      <c r="I1014" s="8">
        <v>74.25</v>
      </c>
      <c r="J1014" s="9" t="s">
        <v>5</v>
      </c>
      <c r="K1014" s="9">
        <f>COUNTIF(D$2:D1014,D1014)</f>
        <v>1</v>
      </c>
    </row>
    <row r="1015" spans="1:11">
      <c r="A1015" s="12">
        <v>45425</v>
      </c>
      <c r="B1015" s="16" t="s">
        <v>64</v>
      </c>
      <c r="C1015" s="1" t="s">
        <v>7466</v>
      </c>
      <c r="D1015" s="8">
        <v>420935</v>
      </c>
      <c r="E1015" s="8" t="s">
        <v>7467</v>
      </c>
      <c r="F1015" s="8">
        <v>40</v>
      </c>
      <c r="G1015" s="9">
        <v>48</v>
      </c>
      <c r="H1015" s="1">
        <v>8</v>
      </c>
      <c r="I1015" s="8">
        <v>64.72</v>
      </c>
      <c r="J1015" s="9" t="s">
        <v>9</v>
      </c>
      <c r="K1015" s="9">
        <f>COUNTIF(D$2:D1015,D1015)</f>
        <v>1</v>
      </c>
    </row>
    <row r="1016" spans="1:11">
      <c r="A1016" s="12">
        <v>45425</v>
      </c>
      <c r="B1016" s="16" t="s">
        <v>64</v>
      </c>
      <c r="C1016" s="1" t="s">
        <v>7468</v>
      </c>
      <c r="D1016" s="8">
        <v>713800</v>
      </c>
      <c r="E1016" s="8" t="s">
        <v>7469</v>
      </c>
      <c r="F1016" s="8">
        <v>81</v>
      </c>
      <c r="G1016" s="9">
        <v>78</v>
      </c>
      <c r="H1016" s="1" t="s">
        <v>71</v>
      </c>
      <c r="I1016" s="8" t="s">
        <v>7470</v>
      </c>
      <c r="J1016" s="9" t="s">
        <v>9</v>
      </c>
      <c r="K1016" s="9">
        <f>COUNTIF(D$2:D1016,D1016)</f>
        <v>1</v>
      </c>
    </row>
    <row r="1017" spans="1:11">
      <c r="A1017" s="12">
        <v>45425</v>
      </c>
      <c r="B1017" s="16" t="s">
        <v>64</v>
      </c>
      <c r="C1017" s="1" t="s">
        <v>7476</v>
      </c>
      <c r="D1017" s="8">
        <v>3701286</v>
      </c>
      <c r="E1017" s="8" t="s">
        <v>7477</v>
      </c>
      <c r="F1017" s="8">
        <v>56</v>
      </c>
      <c r="G1017" s="9">
        <v>49</v>
      </c>
      <c r="H1017" s="1" t="s">
        <v>282</v>
      </c>
      <c r="I1017" s="8" t="s">
        <v>7478</v>
      </c>
      <c r="J1017" s="9" t="s">
        <v>9</v>
      </c>
      <c r="K1017" s="9">
        <f>COUNTIF(D$2:D1017,D1017)</f>
        <v>1</v>
      </c>
    </row>
    <row r="1018" spans="1:11">
      <c r="A1018" s="12">
        <v>45425</v>
      </c>
      <c r="B1018" s="16" t="s">
        <v>64</v>
      </c>
      <c r="C1018" s="1" t="s">
        <v>7479</v>
      </c>
      <c r="D1018" s="8">
        <v>523932</v>
      </c>
      <c r="E1018" s="8" t="s">
        <v>7480</v>
      </c>
      <c r="F1018" s="8">
        <v>78</v>
      </c>
      <c r="G1018" s="9">
        <v>79</v>
      </c>
      <c r="H1018" s="1">
        <v>1</v>
      </c>
      <c r="I1018" s="8">
        <v>25.54</v>
      </c>
      <c r="J1018" s="9" t="s">
        <v>7</v>
      </c>
      <c r="K1018" s="9">
        <f>COUNTIF(D$2:D1018,D1018)</f>
        <v>1</v>
      </c>
    </row>
    <row r="1019" spans="1:11">
      <c r="A1019" s="12">
        <v>45425</v>
      </c>
      <c r="B1019" s="16" t="s">
        <v>64</v>
      </c>
      <c r="C1019" s="1" t="s">
        <v>7493</v>
      </c>
      <c r="D1019" s="8">
        <v>1628713</v>
      </c>
      <c r="E1019" s="8" t="s">
        <v>7494</v>
      </c>
      <c r="F1019" s="8">
        <v>9</v>
      </c>
      <c r="G1019" s="9">
        <v>8</v>
      </c>
      <c r="H1019" s="1" t="s">
        <v>79</v>
      </c>
      <c r="I1019" s="8" t="s">
        <v>7495</v>
      </c>
      <c r="J1019" s="9" t="s">
        <v>5</v>
      </c>
      <c r="K1019" s="9">
        <f>COUNTIF(D$2:D1019,D1019)</f>
        <v>1</v>
      </c>
    </row>
    <row r="1020" spans="1:11">
      <c r="A1020" s="12">
        <v>45425</v>
      </c>
      <c r="B1020" s="16" t="s">
        <v>64</v>
      </c>
      <c r="C1020" s="1" t="s">
        <v>7498</v>
      </c>
      <c r="D1020" s="8">
        <v>108528</v>
      </c>
      <c r="E1020" s="8" t="s">
        <v>7499</v>
      </c>
      <c r="F1020" s="8">
        <v>15</v>
      </c>
      <c r="G1020" s="9">
        <v>17</v>
      </c>
      <c r="H1020" s="1">
        <v>2</v>
      </c>
      <c r="I1020" s="8">
        <v>73.099999999999994</v>
      </c>
      <c r="J1020" s="9" t="s">
        <v>5</v>
      </c>
      <c r="K1020" s="9">
        <f>COUNTIF(D$2:D1020,D1020)</f>
        <v>1</v>
      </c>
    </row>
    <row r="1021" spans="1:11">
      <c r="A1021" s="12">
        <v>45425</v>
      </c>
      <c r="B1021" s="16" t="s">
        <v>64</v>
      </c>
      <c r="C1021" s="1" t="s">
        <v>7504</v>
      </c>
      <c r="D1021" s="8">
        <v>5255766</v>
      </c>
      <c r="E1021" s="8" t="s">
        <v>4985</v>
      </c>
      <c r="F1021" s="8">
        <v>5</v>
      </c>
      <c r="G1021" s="9">
        <v>6</v>
      </c>
      <c r="H1021" s="1">
        <v>1</v>
      </c>
      <c r="I1021" s="8">
        <v>64.55</v>
      </c>
      <c r="J1021" s="9" t="s">
        <v>5</v>
      </c>
      <c r="K1021" s="9">
        <f>COUNTIF(D$2:D1021,D1021)</f>
        <v>1</v>
      </c>
    </row>
    <row r="1022" spans="1:11">
      <c r="A1022" s="12">
        <v>45425</v>
      </c>
      <c r="B1022" s="16" t="s">
        <v>64</v>
      </c>
      <c r="C1022" s="1" t="s">
        <v>329</v>
      </c>
      <c r="D1022" s="8">
        <v>695679</v>
      </c>
      <c r="E1022" s="8" t="s">
        <v>7516</v>
      </c>
      <c r="F1022" s="8">
        <v>150</v>
      </c>
      <c r="G1022" s="9">
        <v>144</v>
      </c>
      <c r="H1022" s="1" t="s">
        <v>1227</v>
      </c>
      <c r="I1022" s="8" t="s">
        <v>7517</v>
      </c>
      <c r="J1022" s="9" t="s">
        <v>5</v>
      </c>
      <c r="K1022" s="9">
        <f>COUNTIF(D$2:D1022,D1022)</f>
        <v>1</v>
      </c>
    </row>
    <row r="1023" spans="1:11">
      <c r="A1023" s="12">
        <v>45425</v>
      </c>
      <c r="B1023" s="16" t="s">
        <v>64</v>
      </c>
      <c r="C1023" s="1" t="s">
        <v>5915</v>
      </c>
      <c r="D1023" s="8">
        <v>168423</v>
      </c>
      <c r="E1023" s="8" t="s">
        <v>7518</v>
      </c>
      <c r="F1023" s="8">
        <v>750</v>
      </c>
      <c r="G1023" s="9">
        <v>740</v>
      </c>
      <c r="H1023" s="1" t="s">
        <v>1179</v>
      </c>
      <c r="I1023" s="8" t="s">
        <v>7519</v>
      </c>
      <c r="J1023" s="9" t="s">
        <v>5</v>
      </c>
      <c r="K1023" s="9">
        <f>COUNTIF(D$2:D1023,D1023)</f>
        <v>1</v>
      </c>
    </row>
    <row r="1024" spans="1:11">
      <c r="A1024" s="12">
        <v>45425</v>
      </c>
      <c r="B1024" s="16" t="s">
        <v>64</v>
      </c>
      <c r="C1024" s="1" t="s">
        <v>7520</v>
      </c>
      <c r="D1024" s="8">
        <v>520328</v>
      </c>
      <c r="E1024" s="8" t="s">
        <v>7521</v>
      </c>
      <c r="F1024" s="8">
        <v>228</v>
      </c>
      <c r="G1024" s="9">
        <v>204</v>
      </c>
      <c r="H1024" s="1" t="s">
        <v>327</v>
      </c>
      <c r="I1024" s="8" t="s">
        <v>7522</v>
      </c>
      <c r="J1024" s="9" t="s">
        <v>5</v>
      </c>
      <c r="K1024" s="9">
        <f>COUNTIF(D$2:D1024,D1024)</f>
        <v>1</v>
      </c>
    </row>
    <row r="1025" spans="1:11">
      <c r="A1025" s="12">
        <v>45425</v>
      </c>
      <c r="B1025" s="16" t="s">
        <v>64</v>
      </c>
      <c r="C1025" s="1" t="s">
        <v>7523</v>
      </c>
      <c r="D1025" s="8">
        <v>664011</v>
      </c>
      <c r="E1025" s="8" t="s">
        <v>1434</v>
      </c>
      <c r="F1025" s="8">
        <v>72</v>
      </c>
      <c r="G1025" s="9">
        <v>73</v>
      </c>
      <c r="H1025" s="1">
        <v>1</v>
      </c>
      <c r="I1025" s="8">
        <v>4.4400000000000004</v>
      </c>
      <c r="J1025" s="9" t="s">
        <v>5</v>
      </c>
      <c r="K1025" s="9">
        <f>COUNTIF(D$2:D1025,D1025)</f>
        <v>1</v>
      </c>
    </row>
    <row r="1026" spans="1:11">
      <c r="A1026" s="12">
        <v>45425</v>
      </c>
      <c r="B1026" s="16" t="s">
        <v>64</v>
      </c>
      <c r="C1026" s="1" t="s">
        <v>7524</v>
      </c>
      <c r="D1026" s="8">
        <v>242775</v>
      </c>
      <c r="E1026" s="8" t="s">
        <v>2694</v>
      </c>
      <c r="F1026" s="8">
        <v>390</v>
      </c>
      <c r="G1026" s="9">
        <v>380</v>
      </c>
      <c r="H1026" s="1" t="s">
        <v>1179</v>
      </c>
      <c r="I1026" s="8" t="s">
        <v>7525</v>
      </c>
      <c r="J1026" s="9" t="s">
        <v>5</v>
      </c>
      <c r="K1026" s="9">
        <f>COUNTIF(D$2:D1026,D1026)</f>
        <v>2</v>
      </c>
    </row>
    <row r="1027" spans="1:11">
      <c r="A1027" s="12">
        <v>45425</v>
      </c>
      <c r="B1027" s="16" t="s">
        <v>64</v>
      </c>
      <c r="C1027" s="1" t="s">
        <v>7529</v>
      </c>
      <c r="D1027" s="8">
        <v>912271</v>
      </c>
      <c r="E1027" s="8" t="s">
        <v>7530</v>
      </c>
      <c r="F1027" s="8">
        <v>544</v>
      </c>
      <c r="G1027" s="9">
        <v>536</v>
      </c>
      <c r="H1027" s="1" t="s">
        <v>1459</v>
      </c>
      <c r="I1027" s="8" t="s">
        <v>7531</v>
      </c>
      <c r="J1027" s="9" t="s">
        <v>5</v>
      </c>
      <c r="K1027" s="9">
        <f>COUNTIF(D$2:D1027,D1027)</f>
        <v>1</v>
      </c>
    </row>
    <row r="1028" spans="1:11">
      <c r="A1028" s="12">
        <v>45426</v>
      </c>
      <c r="B1028" s="16" t="s">
        <v>113</v>
      </c>
      <c r="C1028" s="1" t="s">
        <v>7541</v>
      </c>
      <c r="D1028" s="8">
        <v>212221</v>
      </c>
      <c r="E1028" s="8" t="s">
        <v>7542</v>
      </c>
      <c r="F1028" s="8">
        <v>27</v>
      </c>
      <c r="G1028" s="9">
        <v>15</v>
      </c>
      <c r="H1028" s="1" t="s">
        <v>1210</v>
      </c>
      <c r="I1028" s="8" t="s">
        <v>7543</v>
      </c>
      <c r="J1028" s="9" t="s">
        <v>5</v>
      </c>
      <c r="K1028" s="9">
        <f>COUNTIF(D$2:D1028,D1028)</f>
        <v>1</v>
      </c>
    </row>
    <row r="1029" spans="1:11">
      <c r="A1029" s="12">
        <v>45426</v>
      </c>
      <c r="B1029" s="16" t="s">
        <v>113</v>
      </c>
      <c r="C1029" s="1" t="s">
        <v>7555</v>
      </c>
      <c r="D1029" s="8">
        <v>193714</v>
      </c>
      <c r="E1029" s="8" t="s">
        <v>3550</v>
      </c>
      <c r="F1029" s="8">
        <v>3</v>
      </c>
      <c r="G1029" s="9">
        <v>0</v>
      </c>
      <c r="H1029" s="1" t="s">
        <v>341</v>
      </c>
      <c r="I1029" s="8" t="s">
        <v>7556</v>
      </c>
      <c r="J1029" s="9" t="s">
        <v>5</v>
      </c>
      <c r="K1029" s="9">
        <f>COUNTIF(D$2:D1029,D1029)</f>
        <v>1</v>
      </c>
    </row>
    <row r="1030" spans="1:11">
      <c r="A1030" s="12">
        <v>45426</v>
      </c>
      <c r="B1030" s="16" t="s">
        <v>113</v>
      </c>
      <c r="C1030" s="1" t="s">
        <v>7557</v>
      </c>
      <c r="D1030" s="8">
        <v>293776</v>
      </c>
      <c r="E1030" s="8" t="s">
        <v>7558</v>
      </c>
      <c r="F1030" s="8">
        <v>6</v>
      </c>
      <c r="G1030" s="9">
        <v>5</v>
      </c>
      <c r="H1030" s="1" t="s">
        <v>203</v>
      </c>
      <c r="I1030" s="8" t="s">
        <v>7559</v>
      </c>
      <c r="J1030" s="9" t="s">
        <v>5</v>
      </c>
      <c r="K1030" s="9">
        <f>COUNTIF(D$2:D1030,D1030)</f>
        <v>1</v>
      </c>
    </row>
    <row r="1031" spans="1:11">
      <c r="A1031" s="12">
        <v>45426</v>
      </c>
      <c r="B1031" s="16" t="s">
        <v>113</v>
      </c>
      <c r="C1031" s="1" t="s">
        <v>7566</v>
      </c>
      <c r="D1031" s="8">
        <v>385571</v>
      </c>
      <c r="E1031" s="8" t="s">
        <v>7567</v>
      </c>
      <c r="F1031" s="8">
        <v>12</v>
      </c>
      <c r="G1031" s="9">
        <v>13</v>
      </c>
      <c r="H1031" s="1">
        <v>1</v>
      </c>
      <c r="I1031" s="8">
        <v>109.49</v>
      </c>
      <c r="J1031" s="9" t="s">
        <v>5</v>
      </c>
      <c r="K1031" s="9">
        <f>COUNTIF(D$2:D1031,D1031)</f>
        <v>1</v>
      </c>
    </row>
    <row r="1032" spans="1:11">
      <c r="A1032" s="12">
        <v>45426</v>
      </c>
      <c r="B1032" s="16" t="s">
        <v>113</v>
      </c>
      <c r="C1032" s="1" t="s">
        <v>7273</v>
      </c>
      <c r="D1032" s="8">
        <v>567772</v>
      </c>
      <c r="E1032" s="8" t="s">
        <v>7274</v>
      </c>
      <c r="F1032" s="8">
        <v>6</v>
      </c>
      <c r="G1032" s="9">
        <v>7</v>
      </c>
      <c r="H1032" s="1">
        <v>1</v>
      </c>
      <c r="I1032" s="8">
        <v>362.64</v>
      </c>
      <c r="J1032" s="9" t="s">
        <v>5</v>
      </c>
      <c r="K1032" s="9">
        <f>COUNTIF(D$2:D1032,D1032)</f>
        <v>1</v>
      </c>
    </row>
    <row r="1033" spans="1:11">
      <c r="A1033" s="12">
        <v>45426</v>
      </c>
      <c r="B1033" s="16" t="s">
        <v>113</v>
      </c>
      <c r="C1033" s="1" t="s">
        <v>7577</v>
      </c>
      <c r="D1033" s="8">
        <v>8541748</v>
      </c>
      <c r="E1033" s="8" t="s">
        <v>7578</v>
      </c>
      <c r="F1033" s="8">
        <v>0</v>
      </c>
      <c r="G1033" s="9">
        <v>2</v>
      </c>
      <c r="H1033" s="1">
        <v>2</v>
      </c>
      <c r="I1033" s="8">
        <v>302.38</v>
      </c>
      <c r="J1033" s="9" t="s">
        <v>7</v>
      </c>
      <c r="K1033" s="9">
        <f>COUNTIF(D$2:D1033,D1033)</f>
        <v>1</v>
      </c>
    </row>
    <row r="1034" spans="1:11">
      <c r="A1034" s="12">
        <v>45426</v>
      </c>
      <c r="B1034" s="16" t="s">
        <v>113</v>
      </c>
      <c r="C1034" s="1" t="s">
        <v>6500</v>
      </c>
      <c r="D1034" s="8">
        <v>695769</v>
      </c>
      <c r="E1034" s="8" t="s">
        <v>4370</v>
      </c>
      <c r="F1034" s="8">
        <v>44</v>
      </c>
      <c r="G1034" s="9">
        <v>47</v>
      </c>
      <c r="H1034" s="1">
        <v>3</v>
      </c>
      <c r="I1034" s="8">
        <v>145.80000000000001</v>
      </c>
      <c r="J1034" s="9" t="s">
        <v>5</v>
      </c>
      <c r="K1034" s="9">
        <f>COUNTIF(D$2:D1034,D1034)</f>
        <v>1</v>
      </c>
    </row>
    <row r="1035" spans="1:11">
      <c r="A1035" s="12">
        <v>45426</v>
      </c>
      <c r="B1035" s="16" t="s">
        <v>113</v>
      </c>
      <c r="C1035" s="1" t="s">
        <v>2696</v>
      </c>
      <c r="D1035" s="8">
        <v>535704</v>
      </c>
      <c r="E1035" s="8" t="s">
        <v>2697</v>
      </c>
      <c r="F1035" s="8">
        <v>30</v>
      </c>
      <c r="G1035" s="9">
        <v>25</v>
      </c>
      <c r="H1035" s="1" t="s">
        <v>86</v>
      </c>
      <c r="I1035" s="8" t="s">
        <v>7579</v>
      </c>
      <c r="J1035" s="9" t="s">
        <v>5</v>
      </c>
      <c r="K1035" s="9">
        <f>COUNTIF(D$2:D1035,D1035)</f>
        <v>3</v>
      </c>
    </row>
    <row r="1036" spans="1:11">
      <c r="A1036" s="12">
        <v>45426</v>
      </c>
      <c r="B1036" s="16" t="s">
        <v>113</v>
      </c>
      <c r="C1036" s="1" t="s">
        <v>7280</v>
      </c>
      <c r="D1036" s="8">
        <v>829924</v>
      </c>
      <c r="E1036" s="8" t="s">
        <v>306</v>
      </c>
      <c r="F1036" s="8">
        <v>29</v>
      </c>
      <c r="G1036" s="9">
        <v>34</v>
      </c>
      <c r="H1036" s="1">
        <v>5</v>
      </c>
      <c r="I1036" s="8">
        <v>419.8</v>
      </c>
      <c r="J1036" s="9" t="s">
        <v>5</v>
      </c>
      <c r="K1036" s="9">
        <f>COUNTIF(D$2:D1036,D1036)</f>
        <v>1</v>
      </c>
    </row>
    <row r="1037" spans="1:11">
      <c r="A1037" s="12">
        <v>45426</v>
      </c>
      <c r="B1037" s="16" t="s">
        <v>113</v>
      </c>
      <c r="C1037" s="1" t="s">
        <v>7281</v>
      </c>
      <c r="D1037" s="8">
        <v>6774704</v>
      </c>
      <c r="E1037" s="8" t="s">
        <v>7587</v>
      </c>
      <c r="F1037" s="8">
        <v>36</v>
      </c>
      <c r="G1037" s="9">
        <v>41</v>
      </c>
      <c r="H1037" s="1">
        <v>5</v>
      </c>
      <c r="I1037" s="8">
        <v>334.9</v>
      </c>
      <c r="J1037" s="9" t="s">
        <v>5</v>
      </c>
      <c r="K1037" s="9">
        <f>COUNTIF(D$2:D1037,D1037)</f>
        <v>1</v>
      </c>
    </row>
    <row r="1038" spans="1:11">
      <c r="A1038" s="12">
        <v>45426</v>
      </c>
      <c r="B1038" s="16" t="s">
        <v>113</v>
      </c>
      <c r="C1038" s="1" t="s">
        <v>7591</v>
      </c>
      <c r="D1038" s="8">
        <v>9020680</v>
      </c>
      <c r="E1038" s="8" t="s">
        <v>2124</v>
      </c>
      <c r="F1038" s="8">
        <v>27</v>
      </c>
      <c r="G1038" s="9">
        <v>39</v>
      </c>
      <c r="H1038" s="1">
        <v>12</v>
      </c>
      <c r="I1038" s="8">
        <v>99.18</v>
      </c>
      <c r="J1038" s="9" t="s">
        <v>7</v>
      </c>
      <c r="K1038" s="9">
        <f>COUNTIF(D$2:D1038,D1038)</f>
        <v>1</v>
      </c>
    </row>
    <row r="1039" spans="1:11">
      <c r="A1039" s="12">
        <v>45426</v>
      </c>
      <c r="B1039" s="16" t="s">
        <v>113</v>
      </c>
      <c r="C1039" s="1" t="s">
        <v>5204</v>
      </c>
      <c r="D1039" s="8">
        <v>249135</v>
      </c>
      <c r="E1039" s="8" t="s">
        <v>5205</v>
      </c>
      <c r="F1039" s="8">
        <v>0</v>
      </c>
      <c r="G1039" s="9">
        <v>2</v>
      </c>
      <c r="H1039" s="1">
        <v>2</v>
      </c>
      <c r="I1039" s="8">
        <v>143.19999999999999</v>
      </c>
      <c r="J1039" s="9" t="s">
        <v>5</v>
      </c>
      <c r="K1039" s="9">
        <f>COUNTIF(D$2:D1039,D1039)</f>
        <v>2</v>
      </c>
    </row>
    <row r="1040" spans="1:11">
      <c r="A1040" s="12">
        <v>45426</v>
      </c>
      <c r="B1040" s="16" t="s">
        <v>113</v>
      </c>
      <c r="C1040" s="1" t="s">
        <v>7607</v>
      </c>
      <c r="D1040" s="8">
        <v>7498749</v>
      </c>
      <c r="E1040" s="8" t="s">
        <v>7608</v>
      </c>
      <c r="F1040" s="8">
        <v>27</v>
      </c>
      <c r="G1040" s="9">
        <v>28</v>
      </c>
      <c r="H1040" s="1">
        <v>1</v>
      </c>
      <c r="I1040" s="8">
        <v>35.5</v>
      </c>
      <c r="J1040" s="9" t="s">
        <v>5</v>
      </c>
      <c r="K1040" s="9">
        <f>COUNTIF(D$2:D1040,D1040)</f>
        <v>1</v>
      </c>
    </row>
    <row r="1041" spans="1:11">
      <c r="A1041" s="12">
        <v>45426</v>
      </c>
      <c r="B1041" s="16" t="s">
        <v>113</v>
      </c>
      <c r="C1041" s="1" t="s">
        <v>7614</v>
      </c>
      <c r="D1041" s="8">
        <v>293776</v>
      </c>
      <c r="E1041" s="8" t="s">
        <v>7558</v>
      </c>
      <c r="F1041" s="8">
        <v>1</v>
      </c>
      <c r="G1041" s="9">
        <v>0</v>
      </c>
      <c r="H1041" s="1" t="s">
        <v>79</v>
      </c>
      <c r="I1041" s="8" t="s">
        <v>7615</v>
      </c>
      <c r="J1041" s="9" t="s">
        <v>5</v>
      </c>
      <c r="K1041" s="9">
        <f>COUNTIF(D$2:D1041,D1041)</f>
        <v>2</v>
      </c>
    </row>
    <row r="1042" spans="1:11">
      <c r="A1042" s="12">
        <v>45426</v>
      </c>
      <c r="B1042" s="16" t="s">
        <v>113</v>
      </c>
      <c r="C1042" s="1" t="s">
        <v>6446</v>
      </c>
      <c r="D1042" s="8">
        <v>372296</v>
      </c>
      <c r="E1042" s="8" t="s">
        <v>537</v>
      </c>
      <c r="F1042" s="8">
        <v>1</v>
      </c>
      <c r="G1042" s="9">
        <v>0</v>
      </c>
      <c r="H1042" s="1" t="s">
        <v>538</v>
      </c>
      <c r="I1042" s="8" t="s">
        <v>7650</v>
      </c>
      <c r="J1042" s="9" t="s">
        <v>5</v>
      </c>
      <c r="K1042" s="9">
        <f>COUNTIF(D$2:D1042,D1042)</f>
        <v>1</v>
      </c>
    </row>
    <row r="1043" spans="1:11">
      <c r="A1043" s="12">
        <v>45426</v>
      </c>
      <c r="B1043" s="16" t="s">
        <v>113</v>
      </c>
      <c r="C1043" s="1" t="s">
        <v>6350</v>
      </c>
      <c r="D1043" s="8">
        <v>197374</v>
      </c>
      <c r="E1043" s="8" t="s">
        <v>6559</v>
      </c>
      <c r="F1043" s="8">
        <v>37</v>
      </c>
      <c r="G1043" s="9">
        <v>39</v>
      </c>
      <c r="H1043" s="1">
        <v>2</v>
      </c>
      <c r="I1043" s="8">
        <v>142.4</v>
      </c>
      <c r="J1043" s="9" t="s">
        <v>5</v>
      </c>
      <c r="K1043" s="9">
        <f>COUNTIF(D$2:D1043,D1043)</f>
        <v>1</v>
      </c>
    </row>
    <row r="1044" spans="1:11">
      <c r="A1044" s="12">
        <v>45426</v>
      </c>
      <c r="B1044" s="16" t="s">
        <v>64</v>
      </c>
      <c r="C1044" s="1" t="s">
        <v>7660</v>
      </c>
      <c r="D1044" s="8">
        <v>3001076</v>
      </c>
      <c r="E1044" s="8" t="s">
        <v>7661</v>
      </c>
      <c r="F1044" s="8">
        <v>101</v>
      </c>
      <c r="G1044" s="9">
        <v>104</v>
      </c>
      <c r="H1044" s="1">
        <v>3</v>
      </c>
      <c r="I1044" s="8">
        <v>62.36</v>
      </c>
      <c r="J1044" s="9" t="s">
        <v>5</v>
      </c>
      <c r="K1044" s="9">
        <f>COUNTIF(D$2:D1044,D1044)</f>
        <v>1</v>
      </c>
    </row>
    <row r="1045" spans="1:11">
      <c r="A1045" s="12">
        <v>45426</v>
      </c>
      <c r="B1045" s="16" t="s">
        <v>64</v>
      </c>
      <c r="C1045" s="1" t="s">
        <v>7664</v>
      </c>
      <c r="D1045" s="8">
        <v>918750</v>
      </c>
      <c r="E1045" s="8" t="s">
        <v>7665</v>
      </c>
      <c r="F1045" s="8">
        <v>38</v>
      </c>
      <c r="G1045" s="9">
        <v>39</v>
      </c>
      <c r="H1045" s="1">
        <v>1</v>
      </c>
      <c r="I1045" s="8">
        <v>123.82</v>
      </c>
      <c r="J1045" s="9" t="s">
        <v>5</v>
      </c>
      <c r="K1045" s="9">
        <f>COUNTIF(D$2:D1045,D1045)</f>
        <v>1</v>
      </c>
    </row>
    <row r="1046" spans="1:11">
      <c r="A1046" s="12">
        <v>45426</v>
      </c>
      <c r="B1046" s="16" t="s">
        <v>64</v>
      </c>
      <c r="C1046" s="1" t="s">
        <v>7666</v>
      </c>
      <c r="D1046" s="8">
        <v>8787516</v>
      </c>
      <c r="E1046" s="8" t="s">
        <v>7667</v>
      </c>
      <c r="F1046" s="8">
        <v>15</v>
      </c>
      <c r="G1046" s="9">
        <v>16</v>
      </c>
      <c r="H1046" s="1">
        <v>1</v>
      </c>
      <c r="I1046" s="8">
        <v>137.59</v>
      </c>
      <c r="J1046" s="9" t="s">
        <v>5</v>
      </c>
      <c r="K1046" s="9">
        <f>COUNTIF(D$2:D1046,D1046)</f>
        <v>1</v>
      </c>
    </row>
    <row r="1047" spans="1:11">
      <c r="A1047" s="12">
        <v>45426</v>
      </c>
      <c r="B1047" s="16" t="s">
        <v>64</v>
      </c>
      <c r="C1047" s="1" t="s">
        <v>7668</v>
      </c>
      <c r="D1047" s="8">
        <v>7574204</v>
      </c>
      <c r="E1047" s="8" t="s">
        <v>7669</v>
      </c>
      <c r="F1047" s="8">
        <v>7</v>
      </c>
      <c r="G1047" s="9">
        <v>11</v>
      </c>
      <c r="H1047" s="1">
        <v>4</v>
      </c>
      <c r="I1047" s="8">
        <v>200.64</v>
      </c>
      <c r="J1047" s="9" t="s">
        <v>5</v>
      </c>
      <c r="K1047" s="9">
        <f>COUNTIF(D$2:D1047,D1047)</f>
        <v>1</v>
      </c>
    </row>
    <row r="1048" spans="1:11">
      <c r="A1048" s="12">
        <v>45426</v>
      </c>
      <c r="B1048" s="16" t="s">
        <v>64</v>
      </c>
      <c r="C1048" s="1" t="s">
        <v>7670</v>
      </c>
      <c r="D1048" s="8">
        <v>7315653</v>
      </c>
      <c r="E1048" s="8" t="s">
        <v>7671</v>
      </c>
      <c r="F1048" s="8">
        <v>40</v>
      </c>
      <c r="G1048" s="9">
        <v>37</v>
      </c>
      <c r="H1048" s="1" t="s">
        <v>71</v>
      </c>
      <c r="I1048" s="8" t="s">
        <v>7672</v>
      </c>
      <c r="J1048" s="9" t="s">
        <v>5</v>
      </c>
      <c r="K1048" s="9">
        <f>COUNTIF(D$2:D1048,D1048)</f>
        <v>1</v>
      </c>
    </row>
    <row r="1049" spans="1:11">
      <c r="A1049" s="12">
        <v>45426</v>
      </c>
      <c r="B1049" s="16" t="s">
        <v>64</v>
      </c>
      <c r="C1049" s="1" t="s">
        <v>7675</v>
      </c>
      <c r="D1049" s="8">
        <v>8575644</v>
      </c>
      <c r="E1049" s="8" t="s">
        <v>5466</v>
      </c>
      <c r="F1049" s="8">
        <v>20</v>
      </c>
      <c r="G1049" s="9">
        <v>21</v>
      </c>
      <c r="H1049" s="1">
        <v>1</v>
      </c>
      <c r="I1049" s="8">
        <v>98.68</v>
      </c>
      <c r="J1049" s="9" t="s">
        <v>5</v>
      </c>
      <c r="K1049" s="9">
        <f>COUNTIF(D$2:D1049,D1049)</f>
        <v>1</v>
      </c>
    </row>
    <row r="1050" spans="1:11">
      <c r="A1050" s="12">
        <v>45426</v>
      </c>
      <c r="B1050" s="16" t="s">
        <v>64</v>
      </c>
      <c r="C1050" s="1" t="s">
        <v>7676</v>
      </c>
      <c r="D1050" s="8">
        <v>434357</v>
      </c>
      <c r="E1050" s="8" t="s">
        <v>7677</v>
      </c>
      <c r="F1050" s="8">
        <v>1127</v>
      </c>
      <c r="G1050" s="9">
        <v>1112</v>
      </c>
      <c r="H1050" s="1" t="s">
        <v>849</v>
      </c>
      <c r="I1050" s="8" t="s">
        <v>7678</v>
      </c>
      <c r="J1050" s="9" t="s">
        <v>5</v>
      </c>
      <c r="K1050" s="9">
        <f>COUNTIF(D$2:D1050,D1050)</f>
        <v>1</v>
      </c>
    </row>
    <row r="1051" spans="1:11">
      <c r="A1051" s="12">
        <v>45426</v>
      </c>
      <c r="B1051" s="16" t="s">
        <v>64</v>
      </c>
      <c r="C1051" s="1" t="s">
        <v>7679</v>
      </c>
      <c r="D1051" s="8">
        <v>292460</v>
      </c>
      <c r="E1051" s="8" t="s">
        <v>7680</v>
      </c>
      <c r="F1051" s="8">
        <v>68</v>
      </c>
      <c r="G1051" s="9">
        <v>69</v>
      </c>
      <c r="H1051" s="1">
        <v>1</v>
      </c>
      <c r="I1051" s="8">
        <v>4.66</v>
      </c>
      <c r="J1051" s="9" t="s">
        <v>5</v>
      </c>
      <c r="K1051" s="9">
        <f>COUNTIF(D$2:D1051,D1051)</f>
        <v>1</v>
      </c>
    </row>
    <row r="1052" spans="1:11">
      <c r="A1052" s="12">
        <v>45426</v>
      </c>
      <c r="B1052" s="16" t="s">
        <v>64</v>
      </c>
      <c r="C1052" s="1" t="s">
        <v>7683</v>
      </c>
      <c r="D1052" s="8">
        <v>6375492</v>
      </c>
      <c r="E1052" s="8" t="s">
        <v>7684</v>
      </c>
      <c r="F1052" s="8">
        <v>6</v>
      </c>
      <c r="G1052" s="9">
        <v>7</v>
      </c>
      <c r="H1052" s="1">
        <v>1</v>
      </c>
      <c r="I1052" s="8">
        <v>313.04000000000002</v>
      </c>
      <c r="J1052" s="9" t="s">
        <v>9</v>
      </c>
      <c r="K1052" s="9">
        <f>COUNTIF(D$2:D1052,D1052)</f>
        <v>1</v>
      </c>
    </row>
    <row r="1053" spans="1:11">
      <c r="A1053" s="12">
        <v>45426</v>
      </c>
      <c r="B1053" s="16" t="s">
        <v>64</v>
      </c>
      <c r="C1053" s="1" t="s">
        <v>7685</v>
      </c>
      <c r="D1053" s="8">
        <v>6558144</v>
      </c>
      <c r="E1053" s="8" t="s">
        <v>7686</v>
      </c>
      <c r="F1053" s="8">
        <v>21</v>
      </c>
      <c r="G1053" s="9">
        <v>19</v>
      </c>
      <c r="H1053" s="1" t="s">
        <v>90</v>
      </c>
      <c r="I1053" s="8" t="s">
        <v>7687</v>
      </c>
      <c r="J1053" s="9" t="s">
        <v>5</v>
      </c>
      <c r="K1053" s="9">
        <f>COUNTIF(D$2:D1053,D1053)</f>
        <v>1</v>
      </c>
    </row>
    <row r="1054" spans="1:11">
      <c r="A1054" s="12">
        <v>45426</v>
      </c>
      <c r="B1054" s="16" t="s">
        <v>64</v>
      </c>
      <c r="C1054" s="1" t="s">
        <v>7697</v>
      </c>
      <c r="D1054" s="8">
        <v>213236</v>
      </c>
      <c r="E1054" s="8" t="s">
        <v>7698</v>
      </c>
      <c r="F1054" s="8">
        <v>8</v>
      </c>
      <c r="G1054" s="9">
        <v>9</v>
      </c>
      <c r="H1054" s="1">
        <v>1</v>
      </c>
      <c r="I1054" s="8">
        <v>244.31</v>
      </c>
      <c r="J1054" s="9" t="s">
        <v>5</v>
      </c>
      <c r="K1054" s="9">
        <f>COUNTIF(D$2:D1054,D1054)</f>
        <v>1</v>
      </c>
    </row>
    <row r="1055" spans="1:11">
      <c r="A1055" s="12">
        <v>45426</v>
      </c>
      <c r="B1055" s="16" t="s">
        <v>64</v>
      </c>
      <c r="C1055" s="1" t="s">
        <v>7699</v>
      </c>
      <c r="D1055" s="8">
        <v>8545652</v>
      </c>
      <c r="E1055" s="8" t="s">
        <v>7700</v>
      </c>
      <c r="F1055" s="8">
        <v>10</v>
      </c>
      <c r="G1055" s="9">
        <v>11</v>
      </c>
      <c r="H1055" s="1">
        <v>1</v>
      </c>
      <c r="I1055" s="8">
        <v>265.99</v>
      </c>
      <c r="J1055" s="9" t="s">
        <v>5</v>
      </c>
      <c r="K1055" s="9">
        <f>COUNTIF(D$2:D1055,D1055)</f>
        <v>1</v>
      </c>
    </row>
    <row r="1056" spans="1:11">
      <c r="A1056" s="12">
        <v>45426</v>
      </c>
      <c r="B1056" s="16" t="s">
        <v>64</v>
      </c>
      <c r="C1056" s="1" t="s">
        <v>7701</v>
      </c>
      <c r="D1056" s="8">
        <v>355118</v>
      </c>
      <c r="E1056" s="8" t="s">
        <v>7702</v>
      </c>
      <c r="F1056" s="8">
        <v>7</v>
      </c>
      <c r="G1056" s="9">
        <v>6</v>
      </c>
      <c r="H1056" s="1" t="s">
        <v>79</v>
      </c>
      <c r="I1056" s="8" t="s">
        <v>7703</v>
      </c>
      <c r="J1056" s="9" t="s">
        <v>5</v>
      </c>
      <c r="K1056" s="9">
        <f>COUNTIF(D$2:D1056,D1056)</f>
        <v>1</v>
      </c>
    </row>
    <row r="1057" spans="1:11">
      <c r="A1057" s="12">
        <v>45426</v>
      </c>
      <c r="B1057" s="16" t="s">
        <v>64</v>
      </c>
      <c r="C1057" s="1" t="s">
        <v>7714</v>
      </c>
      <c r="D1057" s="8">
        <v>4613061</v>
      </c>
      <c r="E1057" s="8" t="s">
        <v>7715</v>
      </c>
      <c r="F1057" s="8">
        <v>9</v>
      </c>
      <c r="G1057" s="9">
        <v>8</v>
      </c>
      <c r="H1057" s="1" t="s">
        <v>79</v>
      </c>
      <c r="I1057" s="8" t="s">
        <v>7716</v>
      </c>
      <c r="J1057" s="9" t="s">
        <v>5</v>
      </c>
      <c r="K1057" s="9">
        <f>COUNTIF(D$2:D1057,D1057)</f>
        <v>1</v>
      </c>
    </row>
    <row r="1058" spans="1:11">
      <c r="A1058" s="12">
        <v>45426</v>
      </c>
      <c r="B1058" s="16" t="s">
        <v>64</v>
      </c>
      <c r="C1058" s="1" t="s">
        <v>7704</v>
      </c>
      <c r="D1058" s="8">
        <v>708208</v>
      </c>
      <c r="E1058" s="8" t="s">
        <v>7705</v>
      </c>
      <c r="F1058" s="8">
        <v>24</v>
      </c>
      <c r="G1058" s="9">
        <v>20</v>
      </c>
      <c r="H1058" s="1" t="s">
        <v>632</v>
      </c>
      <c r="I1058" s="8" t="s">
        <v>7706</v>
      </c>
      <c r="J1058" s="9" t="s">
        <v>5</v>
      </c>
      <c r="K1058" s="9">
        <f>COUNTIF(D$2:D1058,D1058)</f>
        <v>1</v>
      </c>
    </row>
    <row r="1059" spans="1:11">
      <c r="A1059" s="12">
        <v>45426</v>
      </c>
      <c r="B1059" s="16" t="s">
        <v>64</v>
      </c>
      <c r="C1059" s="1" t="s">
        <v>7707</v>
      </c>
      <c r="D1059" s="8">
        <v>791237</v>
      </c>
      <c r="E1059" s="8" t="s">
        <v>7708</v>
      </c>
      <c r="F1059" s="8">
        <v>69</v>
      </c>
      <c r="G1059" s="9">
        <v>71</v>
      </c>
      <c r="H1059" s="1">
        <v>2</v>
      </c>
      <c r="I1059" s="8">
        <v>44.9</v>
      </c>
      <c r="J1059" s="9" t="s">
        <v>5</v>
      </c>
      <c r="K1059" s="9">
        <f>COUNTIF(D$2:D1059,D1059)</f>
        <v>1</v>
      </c>
    </row>
    <row r="1060" spans="1:11">
      <c r="A1060" s="12">
        <v>45426</v>
      </c>
      <c r="B1060" s="16" t="s">
        <v>64</v>
      </c>
      <c r="C1060" s="1" t="s">
        <v>7711</v>
      </c>
      <c r="D1060" s="8">
        <v>5165592</v>
      </c>
      <c r="E1060" s="8" t="s">
        <v>7712</v>
      </c>
      <c r="F1060" s="8">
        <v>65</v>
      </c>
      <c r="G1060" s="9">
        <v>64</v>
      </c>
      <c r="H1060" s="1" t="s">
        <v>79</v>
      </c>
      <c r="I1060" s="8" t="s">
        <v>7713</v>
      </c>
      <c r="J1060" s="9" t="s">
        <v>5</v>
      </c>
      <c r="K1060" s="9">
        <f>COUNTIF(D$2:D1060,D1060)</f>
        <v>1</v>
      </c>
    </row>
    <row r="1061" spans="1:11">
      <c r="A1061" s="12">
        <v>45426</v>
      </c>
      <c r="B1061" s="16" t="s">
        <v>64</v>
      </c>
      <c r="C1061" s="1" t="s">
        <v>7709</v>
      </c>
      <c r="D1061" s="8">
        <v>242507</v>
      </c>
      <c r="E1061" s="8" t="s">
        <v>7710</v>
      </c>
      <c r="F1061" s="8">
        <v>12</v>
      </c>
      <c r="G1061" s="9">
        <v>16</v>
      </c>
      <c r="H1061" s="1">
        <v>4</v>
      </c>
      <c r="I1061" s="8">
        <v>233</v>
      </c>
      <c r="J1061" s="9" t="s">
        <v>5</v>
      </c>
      <c r="K1061" s="9">
        <f>COUNTIF(D$2:D1061,D1061)</f>
        <v>1</v>
      </c>
    </row>
    <row r="1062" spans="1:11">
      <c r="A1062" s="12">
        <v>45426</v>
      </c>
      <c r="B1062" s="16" t="s">
        <v>64</v>
      </c>
      <c r="C1062" s="1" t="s">
        <v>7719</v>
      </c>
      <c r="D1062" s="8">
        <v>619940</v>
      </c>
      <c r="E1062" s="8" t="s">
        <v>7720</v>
      </c>
      <c r="F1062" s="8">
        <v>22</v>
      </c>
      <c r="G1062" s="9">
        <v>23</v>
      </c>
      <c r="H1062" s="1">
        <v>1</v>
      </c>
      <c r="I1062" s="8">
        <v>28.97</v>
      </c>
      <c r="J1062" s="9" t="s">
        <v>5</v>
      </c>
      <c r="K1062" s="9">
        <f>COUNTIF(D$2:D1062,D1062)</f>
        <v>1</v>
      </c>
    </row>
    <row r="1063" spans="1:11">
      <c r="A1063" s="12">
        <v>45426</v>
      </c>
      <c r="B1063" s="16" t="s">
        <v>64</v>
      </c>
      <c r="C1063" s="1" t="s">
        <v>7756</v>
      </c>
      <c r="D1063" s="8">
        <v>725163</v>
      </c>
      <c r="E1063" s="8" t="s">
        <v>1685</v>
      </c>
      <c r="F1063" s="8">
        <v>816</v>
      </c>
      <c r="G1063" s="9">
        <v>800</v>
      </c>
      <c r="H1063" s="1" t="s">
        <v>7757</v>
      </c>
      <c r="I1063" s="8" t="s">
        <v>7758</v>
      </c>
      <c r="J1063" s="9" t="s">
        <v>5</v>
      </c>
      <c r="K1063" s="9">
        <f>COUNTIF(D$2:D1063,D1063)</f>
        <v>1</v>
      </c>
    </row>
    <row r="1064" spans="1:11">
      <c r="A1064" s="12">
        <v>45426</v>
      </c>
      <c r="B1064" s="16" t="s">
        <v>64</v>
      </c>
      <c r="C1064" s="1" t="s">
        <v>3671</v>
      </c>
      <c r="D1064" s="8">
        <v>940593</v>
      </c>
      <c r="E1064" s="8" t="s">
        <v>1748</v>
      </c>
      <c r="F1064" s="8">
        <v>19</v>
      </c>
      <c r="G1064" s="9">
        <v>20</v>
      </c>
      <c r="H1064" s="1">
        <v>1</v>
      </c>
      <c r="I1064" s="8">
        <v>51.5</v>
      </c>
      <c r="J1064" s="9" t="s">
        <v>5</v>
      </c>
      <c r="K1064" s="9">
        <f>COUNTIF(D$2:D1064,D1064)</f>
        <v>1</v>
      </c>
    </row>
    <row r="1065" spans="1:11">
      <c r="A1065" s="12">
        <v>45427</v>
      </c>
      <c r="B1065" s="16" t="s">
        <v>113</v>
      </c>
      <c r="C1065" s="1" t="s">
        <v>1934</v>
      </c>
      <c r="D1065" s="8">
        <v>634277</v>
      </c>
      <c r="E1065" s="8" t="s">
        <v>7765</v>
      </c>
      <c r="F1065" s="8">
        <v>42</v>
      </c>
      <c r="G1065" s="9">
        <v>34</v>
      </c>
      <c r="H1065" s="1" t="s">
        <v>362</v>
      </c>
      <c r="I1065" s="8" t="s">
        <v>7766</v>
      </c>
      <c r="J1065" s="9" t="s">
        <v>9</v>
      </c>
      <c r="K1065" s="9">
        <f>COUNTIF(D$2:D1065,D1065)</f>
        <v>2</v>
      </c>
    </row>
    <row r="1066" spans="1:11">
      <c r="A1066" s="12">
        <v>45427</v>
      </c>
      <c r="B1066" s="16" t="s">
        <v>113</v>
      </c>
      <c r="C1066" s="1" t="s">
        <v>7767</v>
      </c>
      <c r="D1066" s="8">
        <v>8704578</v>
      </c>
      <c r="E1066" s="8" t="s">
        <v>7768</v>
      </c>
      <c r="F1066" s="8">
        <v>28</v>
      </c>
      <c r="G1066" s="9">
        <v>16</v>
      </c>
      <c r="H1066" s="1" t="s">
        <v>622</v>
      </c>
      <c r="I1066" s="8" t="s">
        <v>7769</v>
      </c>
      <c r="J1066" s="9" t="s">
        <v>5</v>
      </c>
      <c r="K1066" s="9">
        <f>COUNTIF(D$2:D1066,D1066)</f>
        <v>1</v>
      </c>
    </row>
    <row r="1067" spans="1:11">
      <c r="A1067" s="12">
        <v>45427</v>
      </c>
      <c r="B1067" s="16" t="s">
        <v>113</v>
      </c>
      <c r="C1067" s="1" t="s">
        <v>2684</v>
      </c>
      <c r="D1067" s="8">
        <v>761003</v>
      </c>
      <c r="E1067" s="8" t="s">
        <v>7770</v>
      </c>
      <c r="F1067" s="8">
        <v>5</v>
      </c>
      <c r="G1067" s="9">
        <v>6</v>
      </c>
      <c r="H1067" s="1">
        <v>1</v>
      </c>
      <c r="I1067" s="8">
        <v>14.97</v>
      </c>
      <c r="J1067" s="9" t="s">
        <v>5</v>
      </c>
      <c r="K1067" s="9">
        <f>COUNTIF(D$2:D1067,D1067)</f>
        <v>2</v>
      </c>
    </row>
    <row r="1068" spans="1:11">
      <c r="A1068" s="12">
        <v>45427</v>
      </c>
      <c r="B1068" s="16" t="s">
        <v>113</v>
      </c>
      <c r="C1068" s="1" t="s">
        <v>3920</v>
      </c>
      <c r="D1068" s="8">
        <v>716735</v>
      </c>
      <c r="E1068" s="8" t="s">
        <v>2842</v>
      </c>
      <c r="F1068" s="8">
        <v>4</v>
      </c>
      <c r="G1068" s="9">
        <v>3</v>
      </c>
      <c r="H1068" s="1" t="s">
        <v>1406</v>
      </c>
      <c r="I1068" s="8">
        <v>16.41</v>
      </c>
      <c r="J1068" s="9" t="s">
        <v>5</v>
      </c>
      <c r="K1068" s="9">
        <f>COUNTIF(D$2:D1068,D1068)</f>
        <v>1</v>
      </c>
    </row>
    <row r="1069" spans="1:11">
      <c r="A1069" s="12">
        <v>45427</v>
      </c>
      <c r="B1069" s="16" t="s">
        <v>113</v>
      </c>
      <c r="C1069" s="1" t="s">
        <v>7772</v>
      </c>
      <c r="D1069" s="8">
        <v>3863395</v>
      </c>
      <c r="E1069" s="8" t="s">
        <v>3900</v>
      </c>
      <c r="F1069" s="8">
        <v>3</v>
      </c>
      <c r="G1069" s="9">
        <v>10</v>
      </c>
      <c r="H1069" s="1">
        <v>7</v>
      </c>
      <c r="I1069" s="8">
        <v>341.32</v>
      </c>
      <c r="J1069" s="9" t="s">
        <v>5</v>
      </c>
      <c r="K1069" s="9">
        <f>COUNTIF(D$2:D1069,D1069)</f>
        <v>1</v>
      </c>
    </row>
    <row r="1070" spans="1:11">
      <c r="A1070" s="12">
        <v>45427</v>
      </c>
      <c r="B1070" s="16" t="s">
        <v>113</v>
      </c>
      <c r="C1070" s="1" t="s">
        <v>4410</v>
      </c>
      <c r="D1070" s="8">
        <v>1588276</v>
      </c>
      <c r="E1070" s="8" t="s">
        <v>4687</v>
      </c>
      <c r="F1070" s="8">
        <v>4</v>
      </c>
      <c r="G1070" s="9">
        <v>2</v>
      </c>
      <c r="H1070" s="1" t="s">
        <v>2913</v>
      </c>
      <c r="I1070" s="8">
        <v>96</v>
      </c>
      <c r="J1070" s="9" t="s">
        <v>5</v>
      </c>
      <c r="K1070" s="9">
        <f>COUNTIF(D$2:D1070,D1070)</f>
        <v>1</v>
      </c>
    </row>
    <row r="1071" spans="1:11">
      <c r="A1071" s="12">
        <v>45427</v>
      </c>
      <c r="B1071" s="16" t="s">
        <v>113</v>
      </c>
      <c r="C1071" s="1" t="s">
        <v>7819</v>
      </c>
      <c r="D1071" s="8">
        <v>3863395</v>
      </c>
      <c r="E1071" s="8" t="s">
        <v>3900</v>
      </c>
      <c r="F1071" s="8">
        <v>39</v>
      </c>
      <c r="G1071" s="9">
        <v>33</v>
      </c>
      <c r="H1071" s="1" t="s">
        <v>126</v>
      </c>
      <c r="I1071" s="8" t="s">
        <v>7820</v>
      </c>
      <c r="J1071" s="9" t="s">
        <v>5</v>
      </c>
      <c r="K1071" s="9">
        <f>COUNTIF(D$2:D1071,D1071)</f>
        <v>2</v>
      </c>
    </row>
    <row r="1072" spans="1:11">
      <c r="A1072" s="12">
        <v>45427</v>
      </c>
      <c r="B1072" s="16" t="s">
        <v>113</v>
      </c>
      <c r="C1072" s="1" t="s">
        <v>7774</v>
      </c>
      <c r="D1072" s="8">
        <v>683201</v>
      </c>
      <c r="E1072" s="8" t="s">
        <v>7775</v>
      </c>
      <c r="F1072" s="8">
        <v>7</v>
      </c>
      <c r="G1072" s="9">
        <v>17</v>
      </c>
      <c r="H1072" s="1">
        <v>10</v>
      </c>
      <c r="I1072" s="8">
        <v>85.7</v>
      </c>
      <c r="J1072" s="9" t="s">
        <v>5</v>
      </c>
      <c r="K1072" s="9">
        <f>COUNTIF(D$2:D1072,D1072)</f>
        <v>1</v>
      </c>
    </row>
    <row r="1073" spans="1:11">
      <c r="A1073" s="12">
        <v>45427</v>
      </c>
      <c r="B1073" s="16" t="s">
        <v>113</v>
      </c>
      <c r="C1073" s="1" t="s">
        <v>7456</v>
      </c>
      <c r="D1073" s="8">
        <v>457727</v>
      </c>
      <c r="E1073" s="8" t="s">
        <v>7457</v>
      </c>
      <c r="F1073" s="8">
        <v>49</v>
      </c>
      <c r="G1073" s="9">
        <v>50</v>
      </c>
      <c r="H1073" s="1">
        <v>1</v>
      </c>
      <c r="I1073" s="8">
        <v>60.42</v>
      </c>
      <c r="J1073" s="9" t="s">
        <v>5</v>
      </c>
      <c r="K1073" s="9">
        <f>COUNTIF(D$2:D1073,D1073)</f>
        <v>1</v>
      </c>
    </row>
    <row r="1074" spans="1:11">
      <c r="A1074" s="12">
        <v>45427</v>
      </c>
      <c r="B1074" s="16" t="s">
        <v>113</v>
      </c>
      <c r="C1074" s="1" t="s">
        <v>7778</v>
      </c>
      <c r="D1074" s="8">
        <v>530238</v>
      </c>
      <c r="E1074" s="8" t="s">
        <v>7779</v>
      </c>
      <c r="F1074" s="8">
        <v>15</v>
      </c>
      <c r="G1074" s="9">
        <v>5</v>
      </c>
      <c r="H1074" s="1" t="s">
        <v>579</v>
      </c>
      <c r="I1074" s="8" t="s">
        <v>7780</v>
      </c>
      <c r="J1074" s="9" t="s">
        <v>5</v>
      </c>
      <c r="K1074" s="9">
        <f>COUNTIF(D$2:D1074,D1074)</f>
        <v>1</v>
      </c>
    </row>
    <row r="1075" spans="1:11">
      <c r="A1075" s="12">
        <v>45427</v>
      </c>
      <c r="B1075" s="16" t="s">
        <v>113</v>
      </c>
      <c r="C1075" s="1" t="s">
        <v>7783</v>
      </c>
      <c r="D1075" s="8">
        <v>650457</v>
      </c>
      <c r="E1075" s="8" t="s">
        <v>7784</v>
      </c>
      <c r="F1075" s="8">
        <v>0</v>
      </c>
      <c r="G1075" s="9">
        <v>1</v>
      </c>
      <c r="H1075" s="1">
        <v>1</v>
      </c>
      <c r="I1075" s="8">
        <v>2.1800000000000002</v>
      </c>
      <c r="J1075" s="9" t="s">
        <v>5</v>
      </c>
      <c r="K1075" s="9">
        <f>COUNTIF(D$2:D1075,D1075)</f>
        <v>1</v>
      </c>
    </row>
    <row r="1076" spans="1:11">
      <c r="A1076" s="12">
        <v>45427</v>
      </c>
      <c r="B1076" s="16" t="s">
        <v>113</v>
      </c>
      <c r="C1076" s="1" t="s">
        <v>1318</v>
      </c>
      <c r="D1076" s="8">
        <v>348243</v>
      </c>
      <c r="E1076" s="8" t="s">
        <v>7785</v>
      </c>
      <c r="F1076" s="8">
        <v>29</v>
      </c>
      <c r="G1076" s="9">
        <v>30</v>
      </c>
      <c r="H1076" s="1">
        <v>1</v>
      </c>
      <c r="I1076" s="8">
        <v>6.33</v>
      </c>
      <c r="J1076" s="9" t="s">
        <v>5</v>
      </c>
      <c r="K1076" s="9">
        <f>COUNTIF(D$2:D1076,D1076)</f>
        <v>1</v>
      </c>
    </row>
    <row r="1077" spans="1:11">
      <c r="A1077" s="12">
        <v>45427</v>
      </c>
      <c r="B1077" s="16" t="s">
        <v>113</v>
      </c>
      <c r="C1077" s="1" t="s">
        <v>1329</v>
      </c>
      <c r="D1077" s="8">
        <v>872110</v>
      </c>
      <c r="E1077" s="8" t="s">
        <v>1364</v>
      </c>
      <c r="F1077" s="8">
        <v>7</v>
      </c>
      <c r="G1077" s="9">
        <v>5</v>
      </c>
      <c r="H1077" s="1" t="s">
        <v>90</v>
      </c>
      <c r="I1077" s="8" t="s">
        <v>7788</v>
      </c>
      <c r="J1077" s="9" t="s">
        <v>5</v>
      </c>
      <c r="K1077" s="9">
        <f>COUNTIF(D$2:D1077,D1077)</f>
        <v>1</v>
      </c>
    </row>
    <row r="1078" spans="1:11">
      <c r="A1078" s="12">
        <v>45427</v>
      </c>
      <c r="B1078" s="16" t="s">
        <v>113</v>
      </c>
      <c r="C1078" s="1" t="s">
        <v>7792</v>
      </c>
      <c r="D1078" s="8">
        <v>202199</v>
      </c>
      <c r="E1078" s="8" t="s">
        <v>7793</v>
      </c>
      <c r="F1078" s="8">
        <v>5</v>
      </c>
      <c r="G1078" s="9">
        <v>6</v>
      </c>
      <c r="H1078" s="1">
        <v>1</v>
      </c>
      <c r="I1078" s="8">
        <v>24.55</v>
      </c>
      <c r="J1078" s="9" t="s">
        <v>5</v>
      </c>
      <c r="K1078" s="9">
        <f>COUNTIF(D$2:D1078,D1078)</f>
        <v>1</v>
      </c>
    </row>
    <row r="1079" spans="1:11">
      <c r="A1079" s="12">
        <v>45427</v>
      </c>
      <c r="B1079" s="16" t="s">
        <v>113</v>
      </c>
      <c r="C1079" s="1" t="s">
        <v>7796</v>
      </c>
      <c r="D1079" s="8">
        <v>401621</v>
      </c>
      <c r="E1079" s="8" t="s">
        <v>7797</v>
      </c>
      <c r="F1079" s="8">
        <v>2</v>
      </c>
      <c r="G1079" s="9">
        <v>7</v>
      </c>
      <c r="H1079" s="1">
        <v>5</v>
      </c>
      <c r="I1079" s="8">
        <v>174.55</v>
      </c>
      <c r="J1079" s="9" t="s">
        <v>7</v>
      </c>
      <c r="K1079" s="9">
        <f>COUNTIF(D$2:D1079,D1079)</f>
        <v>1</v>
      </c>
    </row>
    <row r="1080" spans="1:11">
      <c r="A1080" s="12">
        <v>45427</v>
      </c>
      <c r="B1080" s="16" t="s">
        <v>113</v>
      </c>
      <c r="C1080" s="1" t="s">
        <v>7803</v>
      </c>
      <c r="D1080" s="8">
        <v>673085</v>
      </c>
      <c r="E1080" s="8" t="s">
        <v>7804</v>
      </c>
      <c r="F1080" s="8">
        <v>13</v>
      </c>
      <c r="G1080" s="9">
        <v>18</v>
      </c>
      <c r="H1080" s="1">
        <v>5</v>
      </c>
      <c r="I1080" s="8">
        <v>304.75</v>
      </c>
      <c r="J1080" s="9" t="s">
        <v>5</v>
      </c>
      <c r="K1080" s="9">
        <f>COUNTIF(D$2:D1080,D1080)</f>
        <v>1</v>
      </c>
    </row>
    <row r="1081" spans="1:11">
      <c r="A1081" s="12">
        <v>45427</v>
      </c>
      <c r="B1081" s="16" t="s">
        <v>113</v>
      </c>
      <c r="C1081" s="1" t="s">
        <v>7489</v>
      </c>
      <c r="D1081" s="8">
        <v>9743405</v>
      </c>
      <c r="E1081" s="8" t="s">
        <v>7805</v>
      </c>
      <c r="F1081" s="8">
        <v>9</v>
      </c>
      <c r="G1081" s="9">
        <v>11</v>
      </c>
      <c r="H1081" s="1">
        <v>2</v>
      </c>
      <c r="I1081" s="8">
        <v>70.98</v>
      </c>
      <c r="J1081" s="9" t="s">
        <v>5</v>
      </c>
      <c r="K1081" s="9">
        <f>COUNTIF(D$2:D1081,D1081)</f>
        <v>1</v>
      </c>
    </row>
    <row r="1082" spans="1:11">
      <c r="A1082" s="12">
        <v>45427</v>
      </c>
      <c r="B1082" s="16" t="s">
        <v>113</v>
      </c>
      <c r="C1082" s="1" t="s">
        <v>7806</v>
      </c>
      <c r="D1082" s="8">
        <v>771066</v>
      </c>
      <c r="E1082" s="8" t="s">
        <v>7807</v>
      </c>
      <c r="F1082" s="8">
        <v>29</v>
      </c>
      <c r="G1082" s="9">
        <v>30</v>
      </c>
      <c r="H1082" s="1">
        <v>1</v>
      </c>
      <c r="I1082" s="8">
        <v>26.36</v>
      </c>
      <c r="J1082" s="9" t="s">
        <v>7</v>
      </c>
      <c r="K1082" s="9">
        <f>COUNTIF(D$2:D1082,D1082)</f>
        <v>1</v>
      </c>
    </row>
    <row r="1083" spans="1:11">
      <c r="A1083" s="12">
        <v>45427</v>
      </c>
      <c r="B1083" s="16" t="s">
        <v>113</v>
      </c>
      <c r="C1083" s="1" t="s">
        <v>7502</v>
      </c>
      <c r="D1083" s="8">
        <v>8987632</v>
      </c>
      <c r="E1083" s="8" t="s">
        <v>7813</v>
      </c>
      <c r="F1083" s="8">
        <v>23</v>
      </c>
      <c r="G1083" s="9">
        <v>25</v>
      </c>
      <c r="H1083" s="1">
        <v>2</v>
      </c>
      <c r="I1083" s="8">
        <v>77.94</v>
      </c>
      <c r="J1083" s="9" t="s">
        <v>5</v>
      </c>
      <c r="K1083" s="9">
        <f>COUNTIF(D$2:D1083,D1083)</f>
        <v>1</v>
      </c>
    </row>
    <row r="1084" spans="1:11">
      <c r="A1084" s="12">
        <v>45427</v>
      </c>
      <c r="B1084" s="16" t="s">
        <v>113</v>
      </c>
      <c r="C1084" s="1" t="s">
        <v>7823</v>
      </c>
      <c r="D1084" s="8">
        <v>411851</v>
      </c>
      <c r="E1084" s="8" t="s">
        <v>3902</v>
      </c>
      <c r="F1084" s="8">
        <v>58</v>
      </c>
      <c r="G1084" s="9">
        <v>59</v>
      </c>
      <c r="H1084" s="1">
        <v>1</v>
      </c>
      <c r="I1084" s="8">
        <v>19.91</v>
      </c>
      <c r="J1084" s="9" t="s">
        <v>5</v>
      </c>
      <c r="K1084" s="9">
        <f>COUNTIF(D$2:D1084,D1084)</f>
        <v>2</v>
      </c>
    </row>
    <row r="1085" spans="1:11">
      <c r="A1085" s="12">
        <v>45427</v>
      </c>
      <c r="B1085" s="16" t="s">
        <v>113</v>
      </c>
      <c r="C1085" s="1" t="s">
        <v>7540</v>
      </c>
      <c r="D1085" s="8">
        <v>2751159</v>
      </c>
      <c r="E1085" s="8" t="s">
        <v>7831</v>
      </c>
      <c r="F1085" s="8">
        <v>10</v>
      </c>
      <c r="G1085" s="9">
        <v>12</v>
      </c>
      <c r="H1085" s="1">
        <v>2</v>
      </c>
      <c r="I1085" s="8">
        <v>70.08</v>
      </c>
      <c r="J1085" s="9" t="s">
        <v>5</v>
      </c>
      <c r="K1085" s="9">
        <f>COUNTIF(D$2:D1085,D1085)</f>
        <v>1</v>
      </c>
    </row>
    <row r="1086" spans="1:11">
      <c r="A1086" s="12">
        <v>45427</v>
      </c>
      <c r="B1086" s="16" t="s">
        <v>64</v>
      </c>
      <c r="C1086" s="1" t="s">
        <v>7837</v>
      </c>
      <c r="D1086" s="8">
        <v>396521</v>
      </c>
      <c r="E1086" s="8" t="s">
        <v>7838</v>
      </c>
      <c r="F1086" s="8">
        <v>165</v>
      </c>
      <c r="G1086" s="9">
        <v>164</v>
      </c>
      <c r="H1086" s="1" t="s">
        <v>538</v>
      </c>
      <c r="I1086" s="8" t="s">
        <v>7839</v>
      </c>
      <c r="J1086" s="9" t="s">
        <v>5</v>
      </c>
      <c r="K1086" s="9">
        <f>COUNTIF(D$2:D1086,D1086)</f>
        <v>1</v>
      </c>
    </row>
    <row r="1087" spans="1:11">
      <c r="A1087" s="12">
        <v>45427</v>
      </c>
      <c r="B1087" s="16" t="s">
        <v>64</v>
      </c>
      <c r="C1087" s="1" t="s">
        <v>7834</v>
      </c>
      <c r="D1087" s="8">
        <v>6541727</v>
      </c>
      <c r="E1087" s="8" t="s">
        <v>7835</v>
      </c>
      <c r="F1087" s="8">
        <v>36</v>
      </c>
      <c r="G1087" s="9">
        <v>28</v>
      </c>
      <c r="H1087" s="1" t="s">
        <v>3068</v>
      </c>
      <c r="I1087" s="8" t="s">
        <v>7836</v>
      </c>
      <c r="J1087" s="9" t="s">
        <v>7</v>
      </c>
      <c r="K1087" s="9">
        <f>COUNTIF(D$2:D1087,D1087)</f>
        <v>1</v>
      </c>
    </row>
    <row r="1088" spans="1:11">
      <c r="A1088" s="12">
        <v>45427</v>
      </c>
      <c r="B1088" s="16" t="s">
        <v>64</v>
      </c>
      <c r="C1088" s="1" t="s">
        <v>7840</v>
      </c>
      <c r="D1088" s="8">
        <v>9111971</v>
      </c>
      <c r="E1088" s="8" t="s">
        <v>7841</v>
      </c>
      <c r="F1088" s="8">
        <v>26</v>
      </c>
      <c r="G1088" s="9">
        <v>29</v>
      </c>
      <c r="H1088" s="1">
        <v>3</v>
      </c>
      <c r="I1088" s="8">
        <v>34.44</v>
      </c>
      <c r="J1088" s="9" t="s">
        <v>7</v>
      </c>
      <c r="K1088" s="9">
        <f>COUNTIF(D$2:D1088,D1088)</f>
        <v>1</v>
      </c>
    </row>
    <row r="1089" spans="1:11">
      <c r="A1089" s="12">
        <v>45427</v>
      </c>
      <c r="B1089" s="16" t="s">
        <v>64</v>
      </c>
      <c r="C1089" s="1" t="s">
        <v>7842</v>
      </c>
      <c r="D1089" s="8">
        <v>918905</v>
      </c>
      <c r="E1089" s="8" t="s">
        <v>7843</v>
      </c>
      <c r="F1089" s="8">
        <v>25</v>
      </c>
      <c r="G1089" s="9">
        <v>32</v>
      </c>
      <c r="H1089" s="1">
        <v>7</v>
      </c>
      <c r="I1089" s="8">
        <v>85.33</v>
      </c>
      <c r="J1089" s="9" t="s">
        <v>5</v>
      </c>
      <c r="K1089" s="9">
        <f>COUNTIF(D$2:D1089,D1089)</f>
        <v>1</v>
      </c>
    </row>
    <row r="1090" spans="1:11">
      <c r="A1090" s="12">
        <v>45427</v>
      </c>
      <c r="B1090" s="16" t="s">
        <v>64</v>
      </c>
      <c r="C1090" s="1" t="s">
        <v>7844</v>
      </c>
      <c r="D1090" s="8">
        <v>921309</v>
      </c>
      <c r="E1090" s="8" t="s">
        <v>7845</v>
      </c>
      <c r="F1090" s="8">
        <v>35</v>
      </c>
      <c r="G1090" s="9">
        <v>44</v>
      </c>
      <c r="H1090" s="1">
        <v>9</v>
      </c>
      <c r="I1090" s="8">
        <v>95.22</v>
      </c>
      <c r="J1090" s="9" t="s">
        <v>5</v>
      </c>
      <c r="K1090" s="9">
        <f>COUNTIF(D$2:D1090,D1090)</f>
        <v>1</v>
      </c>
    </row>
    <row r="1091" spans="1:11">
      <c r="A1091" s="12">
        <v>45427</v>
      </c>
      <c r="B1091" s="16" t="s">
        <v>64</v>
      </c>
      <c r="C1091" s="1" t="s">
        <v>7846</v>
      </c>
      <c r="D1091" s="8">
        <v>9638760</v>
      </c>
      <c r="E1091" s="8" t="s">
        <v>7847</v>
      </c>
      <c r="F1091" s="8">
        <v>17</v>
      </c>
      <c r="G1091" s="9">
        <v>18</v>
      </c>
      <c r="H1091" s="1">
        <v>1</v>
      </c>
      <c r="I1091" s="8">
        <v>17.72</v>
      </c>
      <c r="J1091" s="9" t="s">
        <v>5</v>
      </c>
      <c r="K1091" s="9">
        <f>COUNTIF(D$2:D1091,D1091)</f>
        <v>1</v>
      </c>
    </row>
    <row r="1092" spans="1:11">
      <c r="A1092" s="12">
        <v>45427</v>
      </c>
      <c r="B1092" s="16" t="s">
        <v>64</v>
      </c>
      <c r="C1092" s="1" t="s">
        <v>7848</v>
      </c>
      <c r="D1092" s="8">
        <v>843787</v>
      </c>
      <c r="E1092" s="8" t="s">
        <v>7849</v>
      </c>
      <c r="F1092" s="8">
        <v>172</v>
      </c>
      <c r="G1092" s="9">
        <v>178</v>
      </c>
      <c r="H1092" s="1">
        <v>6</v>
      </c>
      <c r="I1092" s="8">
        <v>10.59</v>
      </c>
      <c r="J1092" s="9" t="s">
        <v>5</v>
      </c>
      <c r="K1092" s="9">
        <f>COUNTIF(D$2:D1092,D1092)</f>
        <v>1</v>
      </c>
    </row>
    <row r="1093" spans="1:11">
      <c r="A1093" s="12">
        <v>45427</v>
      </c>
      <c r="B1093" s="16" t="s">
        <v>64</v>
      </c>
      <c r="C1093" s="1" t="s">
        <v>7851</v>
      </c>
      <c r="D1093" s="8">
        <v>7026679</v>
      </c>
      <c r="E1093" s="8" t="s">
        <v>7671</v>
      </c>
      <c r="F1093" s="8">
        <v>60</v>
      </c>
      <c r="G1093" s="9">
        <v>57</v>
      </c>
      <c r="H1093" s="1" t="s">
        <v>553</v>
      </c>
      <c r="I1093" s="8" t="s">
        <v>7852</v>
      </c>
      <c r="J1093" s="9" t="s">
        <v>5</v>
      </c>
      <c r="K1093" s="9">
        <f>COUNTIF(D$2:D1093,D1093)</f>
        <v>1</v>
      </c>
    </row>
    <row r="1094" spans="1:11">
      <c r="A1094" s="12">
        <v>45427</v>
      </c>
      <c r="B1094" s="16" t="s">
        <v>64</v>
      </c>
      <c r="C1094" s="1" t="s">
        <v>7853</v>
      </c>
      <c r="D1094" s="8">
        <v>375006</v>
      </c>
      <c r="E1094" s="8" t="s">
        <v>1274</v>
      </c>
      <c r="F1094" s="8">
        <v>171</v>
      </c>
      <c r="G1094" s="9">
        <v>153</v>
      </c>
      <c r="H1094" s="1" t="s">
        <v>6967</v>
      </c>
      <c r="I1094" s="8" t="s">
        <v>7854</v>
      </c>
      <c r="J1094" s="9" t="s">
        <v>5</v>
      </c>
      <c r="K1094" s="9">
        <f>COUNTIF(D$2:D1094,D1094)</f>
        <v>1</v>
      </c>
    </row>
    <row r="1095" spans="1:11">
      <c r="A1095" s="12">
        <v>45427</v>
      </c>
      <c r="B1095" s="16" t="s">
        <v>64</v>
      </c>
      <c r="C1095" s="1" t="s">
        <v>242</v>
      </c>
      <c r="D1095" s="8">
        <v>526703</v>
      </c>
      <c r="E1095" s="8" t="s">
        <v>243</v>
      </c>
      <c r="F1095" s="8">
        <v>27</v>
      </c>
      <c r="G1095" s="9">
        <v>26</v>
      </c>
      <c r="H1095" s="1" t="s">
        <v>1406</v>
      </c>
      <c r="I1095" s="8">
        <v>109.49</v>
      </c>
      <c r="J1095" s="9" t="s">
        <v>5</v>
      </c>
      <c r="K1095" s="9">
        <f>COUNTIF(D$2:D1095,D1095)</f>
        <v>2</v>
      </c>
    </row>
    <row r="1096" spans="1:11">
      <c r="A1096" s="12">
        <v>45427</v>
      </c>
      <c r="B1096" s="16" t="s">
        <v>64</v>
      </c>
      <c r="C1096" s="1" t="s">
        <v>7858</v>
      </c>
      <c r="D1096" s="8">
        <v>165076</v>
      </c>
      <c r="E1096" s="8" t="s">
        <v>7859</v>
      </c>
      <c r="F1096" s="8">
        <v>397</v>
      </c>
      <c r="G1096" s="9">
        <v>380</v>
      </c>
      <c r="H1096" s="1" t="s">
        <v>6794</v>
      </c>
      <c r="I1096" s="8" t="s">
        <v>7860</v>
      </c>
      <c r="J1096" s="9" t="s">
        <v>5</v>
      </c>
      <c r="K1096" s="9">
        <f>COUNTIF(D$2:D1096,D1096)</f>
        <v>1</v>
      </c>
    </row>
    <row r="1097" spans="1:11">
      <c r="A1097" s="12">
        <v>45427</v>
      </c>
      <c r="B1097" s="16" t="s">
        <v>64</v>
      </c>
      <c r="C1097" s="1" t="s">
        <v>7866</v>
      </c>
      <c r="D1097" s="8">
        <v>728406</v>
      </c>
      <c r="E1097" s="8" t="s">
        <v>7867</v>
      </c>
      <c r="F1097" s="8">
        <v>46</v>
      </c>
      <c r="G1097" s="9">
        <v>45</v>
      </c>
      <c r="H1097" s="1" t="s">
        <v>538</v>
      </c>
      <c r="I1097" s="8" t="s">
        <v>7868</v>
      </c>
      <c r="J1097" s="9" t="s">
        <v>5</v>
      </c>
      <c r="K1097" s="9">
        <f>COUNTIF(D$2:D1097,D1097)</f>
        <v>1</v>
      </c>
    </row>
    <row r="1098" spans="1:11">
      <c r="A1098" s="12">
        <v>45427</v>
      </c>
      <c r="B1098" s="16" t="s">
        <v>64</v>
      </c>
      <c r="C1098" s="1" t="s">
        <v>7869</v>
      </c>
      <c r="D1098" s="8">
        <v>469829</v>
      </c>
      <c r="E1098" s="8" t="s">
        <v>7870</v>
      </c>
      <c r="F1098" s="8">
        <v>327</v>
      </c>
      <c r="G1098" s="9">
        <v>367</v>
      </c>
      <c r="H1098" s="1">
        <v>40</v>
      </c>
      <c r="I1098" s="8">
        <v>41.88</v>
      </c>
      <c r="J1098" s="9" t="s">
        <v>5</v>
      </c>
      <c r="K1098" s="9">
        <f>COUNTIF(D$2:D1098,D1098)</f>
        <v>1</v>
      </c>
    </row>
    <row r="1099" spans="1:11">
      <c r="A1099" s="12">
        <v>45427</v>
      </c>
      <c r="B1099" s="16" t="s">
        <v>64</v>
      </c>
      <c r="C1099" s="1" t="s">
        <v>7871</v>
      </c>
      <c r="D1099" s="8">
        <v>7420844</v>
      </c>
      <c r="E1099" s="8" t="s">
        <v>7872</v>
      </c>
      <c r="F1099" s="8">
        <v>6</v>
      </c>
      <c r="G1099" s="9">
        <v>7</v>
      </c>
      <c r="H1099" s="1">
        <v>1</v>
      </c>
      <c r="I1099" s="8">
        <v>49.4</v>
      </c>
      <c r="J1099" s="9" t="s">
        <v>5</v>
      </c>
      <c r="K1099" s="9">
        <f>COUNTIF(D$2:D1099,D1099)</f>
        <v>1</v>
      </c>
    </row>
    <row r="1100" spans="1:11">
      <c r="A1100" s="12">
        <v>45427</v>
      </c>
      <c r="B1100" s="16" t="s">
        <v>64</v>
      </c>
      <c r="C1100" s="1" t="s">
        <v>7873</v>
      </c>
      <c r="D1100" s="8">
        <v>5382603</v>
      </c>
      <c r="E1100" s="8" t="s">
        <v>7874</v>
      </c>
      <c r="F1100" s="8">
        <v>67</v>
      </c>
      <c r="G1100" s="9">
        <v>66</v>
      </c>
      <c r="H1100" s="1" t="s">
        <v>538</v>
      </c>
      <c r="I1100" s="8" t="s">
        <v>7875</v>
      </c>
      <c r="J1100" s="9" t="s">
        <v>9</v>
      </c>
      <c r="K1100" s="9">
        <f>COUNTIF(D$2:D1100,D1100)</f>
        <v>1</v>
      </c>
    </row>
    <row r="1101" spans="1:11">
      <c r="A1101" s="12">
        <v>45427</v>
      </c>
      <c r="B1101" s="16" t="s">
        <v>64</v>
      </c>
      <c r="C1101" s="1" t="s">
        <v>7878</v>
      </c>
      <c r="D1101" s="8">
        <v>115818</v>
      </c>
      <c r="E1101" s="8" t="s">
        <v>7879</v>
      </c>
      <c r="F1101" s="8">
        <v>17</v>
      </c>
      <c r="G1101" s="9">
        <v>19</v>
      </c>
      <c r="H1101" s="1">
        <v>2</v>
      </c>
      <c r="I1101" s="8">
        <v>181.16</v>
      </c>
      <c r="J1101" s="9" t="s">
        <v>5</v>
      </c>
      <c r="K1101" s="9">
        <f>COUNTIF(D$2:D1101,D1101)</f>
        <v>1</v>
      </c>
    </row>
    <row r="1102" spans="1:11">
      <c r="A1102" s="12">
        <v>45427</v>
      </c>
      <c r="B1102" s="16" t="s">
        <v>64</v>
      </c>
      <c r="C1102" s="1" t="s">
        <v>7885</v>
      </c>
      <c r="D1102" s="8">
        <v>132844</v>
      </c>
      <c r="E1102" s="8" t="s">
        <v>7886</v>
      </c>
      <c r="F1102" s="8">
        <v>7</v>
      </c>
      <c r="G1102" s="9">
        <v>5</v>
      </c>
      <c r="H1102" s="1" t="s">
        <v>518</v>
      </c>
      <c r="I1102" s="8" t="s">
        <v>7887</v>
      </c>
      <c r="J1102" s="9" t="s">
        <v>5</v>
      </c>
      <c r="K1102" s="9">
        <f>COUNTIF(D$2:D1102,D1102)</f>
        <v>1</v>
      </c>
    </row>
    <row r="1103" spans="1:11">
      <c r="A1103" s="12">
        <v>45427</v>
      </c>
      <c r="B1103" s="16" t="s">
        <v>64</v>
      </c>
      <c r="C1103" s="1" t="s">
        <v>7893</v>
      </c>
      <c r="D1103" s="8">
        <v>342598</v>
      </c>
      <c r="E1103" s="8" t="s">
        <v>7894</v>
      </c>
      <c r="F1103" s="8">
        <v>33</v>
      </c>
      <c r="G1103" s="9">
        <v>30</v>
      </c>
      <c r="H1103" s="1" t="s">
        <v>553</v>
      </c>
      <c r="I1103" s="8" t="s">
        <v>7895</v>
      </c>
      <c r="J1103" s="9" t="s">
        <v>9</v>
      </c>
      <c r="K1103" s="9">
        <f>COUNTIF(D$2:D1103,D1103)</f>
        <v>1</v>
      </c>
    </row>
    <row r="1104" spans="1:11">
      <c r="A1104" s="12">
        <v>45427</v>
      </c>
      <c r="B1104" s="16" t="s">
        <v>64</v>
      </c>
      <c r="C1104" s="1" t="s">
        <v>7898</v>
      </c>
      <c r="D1104" s="8">
        <v>3877428</v>
      </c>
      <c r="E1104" s="8" t="s">
        <v>7899</v>
      </c>
      <c r="F1104" s="8">
        <v>4</v>
      </c>
      <c r="G1104" s="9">
        <v>5</v>
      </c>
      <c r="H1104" s="1">
        <v>1</v>
      </c>
      <c r="I1104" s="8">
        <v>74.180000000000007</v>
      </c>
      <c r="J1104" s="9" t="s">
        <v>7</v>
      </c>
      <c r="K1104" s="9">
        <f>COUNTIF(D$2:D1104,D1104)</f>
        <v>1</v>
      </c>
    </row>
    <row r="1105" spans="1:11">
      <c r="A1105" s="12">
        <v>45427</v>
      </c>
      <c r="B1105" s="16" t="s">
        <v>64</v>
      </c>
      <c r="C1105" s="1" t="s">
        <v>7900</v>
      </c>
      <c r="D1105" s="8">
        <v>256543</v>
      </c>
      <c r="E1105" s="8" t="s">
        <v>1353</v>
      </c>
      <c r="F1105" s="8">
        <v>5</v>
      </c>
      <c r="G1105" s="9">
        <v>8</v>
      </c>
      <c r="H1105" s="1">
        <v>3</v>
      </c>
      <c r="I1105" s="8">
        <v>177.15</v>
      </c>
      <c r="J1105" s="9" t="s">
        <v>5</v>
      </c>
      <c r="K1105" s="9">
        <f>COUNTIF(D$2:D1105,D1105)</f>
        <v>1</v>
      </c>
    </row>
    <row r="1106" spans="1:11">
      <c r="A1106" s="12">
        <v>45427</v>
      </c>
      <c r="B1106" s="16" t="s">
        <v>64</v>
      </c>
      <c r="C1106" s="1" t="s">
        <v>7902</v>
      </c>
      <c r="D1106" s="8">
        <v>8240983</v>
      </c>
      <c r="E1106" s="8" t="s">
        <v>4027</v>
      </c>
      <c r="F1106" s="8">
        <v>160</v>
      </c>
      <c r="G1106" s="9">
        <v>176</v>
      </c>
      <c r="H1106" s="1">
        <v>16</v>
      </c>
      <c r="I1106" s="8">
        <v>29.58</v>
      </c>
      <c r="J1106" s="9" t="s">
        <v>5</v>
      </c>
      <c r="K1106" s="9">
        <f>COUNTIF(D$2:D1106,D1106)</f>
        <v>1</v>
      </c>
    </row>
    <row r="1107" spans="1:11">
      <c r="A1107" s="12">
        <v>45427</v>
      </c>
      <c r="B1107" s="16" t="s">
        <v>64</v>
      </c>
      <c r="C1107" s="1" t="s">
        <v>7930</v>
      </c>
      <c r="D1107" s="8">
        <v>9799162</v>
      </c>
      <c r="E1107" s="8" t="s">
        <v>7931</v>
      </c>
      <c r="F1107" s="8">
        <v>20</v>
      </c>
      <c r="G1107" s="9">
        <v>16</v>
      </c>
      <c r="H1107" s="1" t="s">
        <v>3804</v>
      </c>
      <c r="I1107" s="8" t="s">
        <v>7932</v>
      </c>
      <c r="J1107" s="9" t="s">
        <v>5</v>
      </c>
      <c r="K1107" s="9">
        <f>COUNTIF(D$2:D1107,D1107)</f>
        <v>1</v>
      </c>
    </row>
    <row r="1108" spans="1:11">
      <c r="A1108" s="12">
        <v>45427</v>
      </c>
      <c r="B1108" s="16" t="s">
        <v>64</v>
      </c>
      <c r="C1108" s="1" t="s">
        <v>7939</v>
      </c>
      <c r="D1108" s="8">
        <v>9345273</v>
      </c>
      <c r="E1108" s="8" t="s">
        <v>7940</v>
      </c>
      <c r="F1108" s="8">
        <v>120</v>
      </c>
      <c r="G1108" s="9">
        <v>188</v>
      </c>
      <c r="H1108" s="1">
        <v>68</v>
      </c>
      <c r="I1108" s="8">
        <v>168.3</v>
      </c>
      <c r="J1108" s="9" t="s">
        <v>5</v>
      </c>
      <c r="K1108" s="9">
        <f>COUNTIF(D$2:D1108,D1108)</f>
        <v>1</v>
      </c>
    </row>
    <row r="1109" spans="1:11">
      <c r="A1109" s="12">
        <v>45427</v>
      </c>
      <c r="B1109" s="16" t="s">
        <v>64</v>
      </c>
      <c r="C1109" s="1" t="s">
        <v>7942</v>
      </c>
      <c r="D1109" s="8">
        <v>9590809</v>
      </c>
      <c r="E1109" s="8" t="s">
        <v>7943</v>
      </c>
      <c r="F1109" s="8">
        <v>29</v>
      </c>
      <c r="G1109" s="9">
        <v>26</v>
      </c>
      <c r="H1109" s="1" t="s">
        <v>1007</v>
      </c>
      <c r="I1109" s="8" t="s">
        <v>7944</v>
      </c>
      <c r="J1109" s="9" t="s">
        <v>5</v>
      </c>
      <c r="K1109" s="9">
        <f>COUNTIF(D$2:D1109,D1109)</f>
        <v>1</v>
      </c>
    </row>
    <row r="1110" spans="1:11">
      <c r="A1110" s="12">
        <v>45427</v>
      </c>
      <c r="B1110" s="16" t="s">
        <v>64</v>
      </c>
      <c r="C1110" s="1" t="s">
        <v>7919</v>
      </c>
      <c r="D1110" s="8">
        <v>6776588</v>
      </c>
      <c r="E1110" s="8" t="s">
        <v>7920</v>
      </c>
      <c r="F1110" s="8">
        <v>70</v>
      </c>
      <c r="G1110" s="9">
        <v>67</v>
      </c>
      <c r="H1110" s="1" t="s">
        <v>1007</v>
      </c>
      <c r="I1110" s="8" t="s">
        <v>7921</v>
      </c>
      <c r="J1110" s="9" t="s">
        <v>5</v>
      </c>
      <c r="K1110" s="9">
        <f>COUNTIF(D$2:D1110,D1110)</f>
        <v>1</v>
      </c>
    </row>
    <row r="1111" spans="1:11">
      <c r="A1111" s="12">
        <v>45428</v>
      </c>
      <c r="B1111" s="16" t="s">
        <v>113</v>
      </c>
      <c r="C1111" s="1" t="s">
        <v>7434</v>
      </c>
      <c r="D1111" s="8">
        <v>864855</v>
      </c>
      <c r="E1111" s="8" t="s">
        <v>7435</v>
      </c>
      <c r="F1111" s="8">
        <v>27</v>
      </c>
      <c r="G1111" s="9">
        <v>23</v>
      </c>
      <c r="H1111" s="1" t="s">
        <v>632</v>
      </c>
      <c r="I1111" s="8" t="s">
        <v>7951</v>
      </c>
      <c r="J1111" s="9" t="s">
        <v>5</v>
      </c>
      <c r="K1111" s="9">
        <f>COUNTIF(D$2:D1111,D1111)</f>
        <v>2</v>
      </c>
    </row>
    <row r="1112" spans="1:11">
      <c r="A1112" s="12">
        <v>45428</v>
      </c>
      <c r="B1112" s="16" t="s">
        <v>113</v>
      </c>
      <c r="C1112" s="1" t="s">
        <v>7952</v>
      </c>
      <c r="D1112" s="8">
        <v>218282</v>
      </c>
      <c r="E1112" s="8" t="s">
        <v>5326</v>
      </c>
      <c r="F1112" s="8">
        <v>5</v>
      </c>
      <c r="G1112" s="9">
        <v>3</v>
      </c>
      <c r="H1112" s="1" t="s">
        <v>90</v>
      </c>
      <c r="I1112" s="8" t="s">
        <v>7953</v>
      </c>
      <c r="J1112" s="9" t="s">
        <v>5</v>
      </c>
      <c r="K1112" s="9">
        <f>COUNTIF(D$2:D1112,D1112)</f>
        <v>1</v>
      </c>
    </row>
    <row r="1113" spans="1:11">
      <c r="A1113" s="12">
        <v>45428</v>
      </c>
      <c r="B1113" s="16" t="s">
        <v>113</v>
      </c>
      <c r="C1113" s="1" t="s">
        <v>1671</v>
      </c>
      <c r="D1113" s="8">
        <v>9228445</v>
      </c>
      <c r="E1113" s="8" t="s">
        <v>4689</v>
      </c>
      <c r="F1113" s="8">
        <v>27</v>
      </c>
      <c r="G1113" s="9">
        <v>17</v>
      </c>
      <c r="H1113" s="1" t="s">
        <v>579</v>
      </c>
      <c r="I1113" s="8" t="s">
        <v>7954</v>
      </c>
      <c r="J1113" s="9" t="s">
        <v>5</v>
      </c>
      <c r="K1113" s="9">
        <f>COUNTIF(D$2:D1113,D1113)</f>
        <v>2</v>
      </c>
    </row>
    <row r="1114" spans="1:11">
      <c r="A1114" s="12">
        <v>45428</v>
      </c>
      <c r="B1114" s="16" t="s">
        <v>113</v>
      </c>
      <c r="C1114" s="1" t="s">
        <v>402</v>
      </c>
      <c r="D1114" s="8">
        <v>337994</v>
      </c>
      <c r="E1114" s="8" t="s">
        <v>7955</v>
      </c>
      <c r="F1114" s="8">
        <v>2</v>
      </c>
      <c r="G1114" s="9">
        <v>3</v>
      </c>
      <c r="H1114" s="1">
        <v>1</v>
      </c>
      <c r="I1114" s="8">
        <v>19.579999999999998</v>
      </c>
      <c r="J1114" s="9" t="s">
        <v>5</v>
      </c>
      <c r="K1114" s="9">
        <f>COUNTIF(D$2:D1114,D1114)</f>
        <v>1</v>
      </c>
    </row>
    <row r="1115" spans="1:11">
      <c r="A1115" s="12">
        <v>45428</v>
      </c>
      <c r="B1115" s="16" t="s">
        <v>113</v>
      </c>
      <c r="C1115" s="1" t="s">
        <v>7774</v>
      </c>
      <c r="D1115" s="8">
        <v>683201</v>
      </c>
      <c r="E1115" s="8" t="s">
        <v>7775</v>
      </c>
      <c r="F1115" s="8">
        <v>24</v>
      </c>
      <c r="G1115" s="9">
        <v>14</v>
      </c>
      <c r="H1115" s="1" t="s">
        <v>579</v>
      </c>
      <c r="I1115" s="8" t="s">
        <v>7957</v>
      </c>
      <c r="J1115" s="9" t="s">
        <v>5</v>
      </c>
      <c r="K1115" s="9">
        <f>COUNTIF(D$2:D1115,D1115)</f>
        <v>2</v>
      </c>
    </row>
    <row r="1116" spans="1:11">
      <c r="A1116" s="12">
        <v>45428</v>
      </c>
      <c r="B1116" s="16" t="s">
        <v>113</v>
      </c>
      <c r="C1116" s="1" t="s">
        <v>7963</v>
      </c>
      <c r="D1116" s="8">
        <v>1376497</v>
      </c>
      <c r="E1116" s="8" t="s">
        <v>7964</v>
      </c>
      <c r="F1116" s="8">
        <v>127</v>
      </c>
      <c r="G1116" s="9">
        <v>103</v>
      </c>
      <c r="H1116" s="1" t="s">
        <v>421</v>
      </c>
      <c r="I1116" s="8" t="s">
        <v>7965</v>
      </c>
      <c r="J1116" s="9" t="s">
        <v>5</v>
      </c>
      <c r="K1116" s="9">
        <f>COUNTIF(D$2:D1116,D1116)</f>
        <v>1</v>
      </c>
    </row>
    <row r="1117" spans="1:11">
      <c r="A1117" s="12">
        <v>45428</v>
      </c>
      <c r="B1117" s="16" t="s">
        <v>113</v>
      </c>
      <c r="C1117" s="1" t="s">
        <v>5025</v>
      </c>
      <c r="D1117" s="8">
        <v>621320</v>
      </c>
      <c r="E1117" s="8" t="s">
        <v>7946</v>
      </c>
      <c r="F1117" s="8">
        <v>21</v>
      </c>
      <c r="G1117" s="9">
        <v>30</v>
      </c>
      <c r="H1117" s="1">
        <v>9</v>
      </c>
      <c r="I1117" s="8">
        <v>75.87</v>
      </c>
      <c r="J1117" s="9" t="s">
        <v>5</v>
      </c>
      <c r="K1117" s="9">
        <f>COUNTIF(D$2:D1117,D1117)</f>
        <v>1</v>
      </c>
    </row>
    <row r="1118" spans="1:11">
      <c r="A1118" s="12">
        <v>45428</v>
      </c>
      <c r="B1118" s="16" t="s">
        <v>113</v>
      </c>
      <c r="C1118" s="1" t="s">
        <v>7971</v>
      </c>
      <c r="D1118" s="8">
        <v>598345</v>
      </c>
      <c r="E1118" s="8" t="s">
        <v>7972</v>
      </c>
      <c r="F1118" s="8">
        <v>9</v>
      </c>
      <c r="G1118" s="9">
        <v>5</v>
      </c>
      <c r="H1118" s="1" t="s">
        <v>5690</v>
      </c>
      <c r="I1118" s="8" t="s">
        <v>7973</v>
      </c>
      <c r="J1118" s="9" t="s">
        <v>5</v>
      </c>
      <c r="K1118" s="9">
        <f>COUNTIF(D$2:D1118,D1118)</f>
        <v>1</v>
      </c>
    </row>
    <row r="1119" spans="1:11">
      <c r="A1119" s="12">
        <v>45428</v>
      </c>
      <c r="B1119" s="16" t="s">
        <v>113</v>
      </c>
      <c r="C1119" s="1" t="s">
        <v>7978</v>
      </c>
      <c r="D1119" s="8">
        <v>687073</v>
      </c>
      <c r="E1119" s="8" t="s">
        <v>7979</v>
      </c>
      <c r="F1119" s="8">
        <v>0</v>
      </c>
      <c r="G1119" s="9">
        <v>9</v>
      </c>
      <c r="H1119" s="1">
        <v>9</v>
      </c>
      <c r="I1119" s="8">
        <v>39.24</v>
      </c>
      <c r="J1119" s="9" t="s">
        <v>5</v>
      </c>
      <c r="K1119" s="9">
        <f>COUNTIF(D$2:D1119,D1119)</f>
        <v>1</v>
      </c>
    </row>
    <row r="1120" spans="1:11">
      <c r="A1120" s="12">
        <v>45428</v>
      </c>
      <c r="B1120" s="16" t="s">
        <v>113</v>
      </c>
      <c r="C1120" s="1" t="s">
        <v>3979</v>
      </c>
      <c r="D1120" s="8">
        <v>348359</v>
      </c>
      <c r="E1120" s="8" t="s">
        <v>3305</v>
      </c>
      <c r="F1120" s="8">
        <v>33</v>
      </c>
      <c r="G1120" s="9">
        <v>41</v>
      </c>
      <c r="H1120" s="1">
        <v>8</v>
      </c>
      <c r="I1120" s="8">
        <v>63.04</v>
      </c>
      <c r="J1120" s="9" t="s">
        <v>5</v>
      </c>
      <c r="K1120" s="9">
        <f>COUNTIF(D$2:D1120,D1120)</f>
        <v>2</v>
      </c>
    </row>
    <row r="1121" spans="1:11">
      <c r="A1121" s="12">
        <v>45428</v>
      </c>
      <c r="B1121" s="16" t="s">
        <v>113</v>
      </c>
      <c r="C1121" s="1" t="s">
        <v>7980</v>
      </c>
      <c r="D1121" s="8">
        <v>157104</v>
      </c>
      <c r="E1121" s="8" t="s">
        <v>7981</v>
      </c>
      <c r="F1121" s="8">
        <v>7</v>
      </c>
      <c r="G1121" s="9">
        <v>8</v>
      </c>
      <c r="H1121" s="1">
        <v>1</v>
      </c>
      <c r="I1121" s="8">
        <v>47.34</v>
      </c>
      <c r="J1121" s="9" t="s">
        <v>5</v>
      </c>
      <c r="K1121" s="9">
        <f>COUNTIF(D$2:D1121,D1121)</f>
        <v>2</v>
      </c>
    </row>
    <row r="1122" spans="1:11">
      <c r="A1122" s="12">
        <v>45428</v>
      </c>
      <c r="B1122" s="16" t="s">
        <v>113</v>
      </c>
      <c r="C1122" s="1" t="s">
        <v>7994</v>
      </c>
      <c r="D1122" s="8">
        <v>5929458</v>
      </c>
      <c r="E1122" s="8" t="s">
        <v>4600</v>
      </c>
      <c r="F1122" s="8">
        <v>104</v>
      </c>
      <c r="G1122" s="9">
        <v>95</v>
      </c>
      <c r="H1122" s="1" t="s">
        <v>5715</v>
      </c>
      <c r="I1122" s="8" t="s">
        <v>7995</v>
      </c>
      <c r="J1122" s="9" t="s">
        <v>5</v>
      </c>
      <c r="K1122" s="9">
        <f>COUNTIF(D$2:D1122,D1122)</f>
        <v>1</v>
      </c>
    </row>
    <row r="1123" spans="1:11">
      <c r="A1123" s="12">
        <v>45428</v>
      </c>
      <c r="B1123" s="16" t="s">
        <v>113</v>
      </c>
      <c r="C1123" s="1" t="s">
        <v>6914</v>
      </c>
      <c r="D1123" s="8">
        <v>612855</v>
      </c>
      <c r="E1123" s="8" t="s">
        <v>6915</v>
      </c>
      <c r="F1123" s="8">
        <v>120</v>
      </c>
      <c r="G1123" s="9">
        <v>81</v>
      </c>
      <c r="H1123" s="1" t="s">
        <v>7996</v>
      </c>
      <c r="I1123" s="8" t="s">
        <v>7997</v>
      </c>
      <c r="J1123" s="9" t="s">
        <v>5</v>
      </c>
      <c r="K1123" s="9">
        <f>COUNTIF(D$2:D1123,D1123)</f>
        <v>1</v>
      </c>
    </row>
    <row r="1124" spans="1:11">
      <c r="A1124" s="12">
        <v>45428</v>
      </c>
      <c r="B1124" s="16" t="s">
        <v>113</v>
      </c>
      <c r="C1124" s="1" t="s">
        <v>8004</v>
      </c>
      <c r="D1124" s="8">
        <v>805564</v>
      </c>
      <c r="E1124" s="8" t="s">
        <v>8005</v>
      </c>
      <c r="F1124" s="8">
        <v>106</v>
      </c>
      <c r="G1124" s="9">
        <v>81</v>
      </c>
      <c r="H1124" s="1" t="s">
        <v>1739</v>
      </c>
      <c r="I1124" s="8" t="s">
        <v>8006</v>
      </c>
      <c r="J1124" s="9" t="s">
        <v>5</v>
      </c>
      <c r="K1124" s="9">
        <f>COUNTIF(D$2:D1124,D1124)</f>
        <v>1</v>
      </c>
    </row>
    <row r="1125" spans="1:11">
      <c r="A1125" s="12">
        <v>45428</v>
      </c>
      <c r="B1125" s="16" t="s">
        <v>113</v>
      </c>
      <c r="C1125" s="1" t="s">
        <v>8009</v>
      </c>
      <c r="D1125" s="8">
        <v>863782</v>
      </c>
      <c r="E1125" s="8" t="s">
        <v>4808</v>
      </c>
      <c r="F1125" s="8">
        <v>8</v>
      </c>
      <c r="G1125" s="9">
        <v>14</v>
      </c>
      <c r="H1125" s="1">
        <v>6</v>
      </c>
      <c r="I1125" s="8">
        <v>211.5</v>
      </c>
      <c r="J1125" s="9" t="s">
        <v>5</v>
      </c>
      <c r="K1125" s="9">
        <f>COUNTIF(D$2:D1125,D1125)</f>
        <v>1</v>
      </c>
    </row>
    <row r="1126" spans="1:11">
      <c r="A1126" s="12">
        <v>45428</v>
      </c>
      <c r="B1126" s="16" t="s">
        <v>113</v>
      </c>
      <c r="C1126" s="1" t="s">
        <v>8010</v>
      </c>
      <c r="D1126" s="8">
        <v>221447</v>
      </c>
      <c r="E1126" s="8" t="s">
        <v>8011</v>
      </c>
      <c r="F1126" s="8">
        <v>13</v>
      </c>
      <c r="G1126" s="9">
        <v>15</v>
      </c>
      <c r="H1126" s="1">
        <v>2</v>
      </c>
      <c r="I1126" s="8">
        <v>28.59</v>
      </c>
      <c r="J1126" s="9" t="s">
        <v>5</v>
      </c>
      <c r="K1126" s="9">
        <f>COUNTIF(D$2:D1126,D1126)</f>
        <v>1</v>
      </c>
    </row>
    <row r="1127" spans="1:11">
      <c r="A1127" s="12">
        <v>45428</v>
      </c>
      <c r="B1127" s="16" t="s">
        <v>113</v>
      </c>
      <c r="C1127" s="1" t="s">
        <v>8013</v>
      </c>
      <c r="D1127" s="8">
        <v>940643</v>
      </c>
      <c r="E1127" s="8" t="s">
        <v>8014</v>
      </c>
      <c r="F1127" s="8">
        <v>79</v>
      </c>
      <c r="G1127" s="9">
        <v>78</v>
      </c>
      <c r="H1127" s="1" t="s">
        <v>79</v>
      </c>
      <c r="I1127" s="8" t="s">
        <v>8015</v>
      </c>
      <c r="J1127" s="9" t="s">
        <v>5</v>
      </c>
      <c r="K1127" s="9">
        <f>COUNTIF(D$2:D1127,D1127)</f>
        <v>1</v>
      </c>
    </row>
    <row r="1128" spans="1:11">
      <c r="A1128" s="12">
        <v>45428</v>
      </c>
      <c r="B1128" s="16" t="s">
        <v>113</v>
      </c>
      <c r="C1128" s="1" t="s">
        <v>8022</v>
      </c>
      <c r="D1128" s="8">
        <v>7131322</v>
      </c>
      <c r="E1128" s="8" t="s">
        <v>1753</v>
      </c>
      <c r="F1128" s="8">
        <v>20</v>
      </c>
      <c r="G1128" s="9">
        <v>21</v>
      </c>
      <c r="H1128" s="1">
        <v>1</v>
      </c>
      <c r="I1128" s="8">
        <v>17.62</v>
      </c>
      <c r="J1128" s="9" t="s">
        <v>5</v>
      </c>
      <c r="K1128" s="9">
        <f>COUNTIF(D$2:D1128,D1128)</f>
        <v>1</v>
      </c>
    </row>
    <row r="1129" spans="1:11">
      <c r="A1129" s="12">
        <v>45428</v>
      </c>
      <c r="B1129" s="16" t="s">
        <v>113</v>
      </c>
      <c r="C1129" s="1" t="s">
        <v>8023</v>
      </c>
      <c r="D1129" s="8">
        <v>5679606</v>
      </c>
      <c r="E1129" s="8" t="s">
        <v>8024</v>
      </c>
      <c r="F1129" s="8">
        <v>2</v>
      </c>
      <c r="G1129" s="9">
        <v>0</v>
      </c>
      <c r="H1129" s="1" t="s">
        <v>90</v>
      </c>
      <c r="I1129" s="8" t="s">
        <v>8025</v>
      </c>
      <c r="J1129" s="9" t="s">
        <v>5</v>
      </c>
      <c r="K1129" s="9">
        <f>COUNTIF(D$2:D1129,D1129)</f>
        <v>1</v>
      </c>
    </row>
    <row r="1130" spans="1:11">
      <c r="A1130" s="12">
        <v>45428</v>
      </c>
      <c r="B1130" s="16" t="s">
        <v>113</v>
      </c>
      <c r="C1130" s="1" t="s">
        <v>3569</v>
      </c>
      <c r="D1130" s="8">
        <v>117165</v>
      </c>
      <c r="E1130" s="8" t="s">
        <v>2679</v>
      </c>
      <c r="F1130" s="8">
        <v>4</v>
      </c>
      <c r="G1130" s="9">
        <v>5</v>
      </c>
      <c r="H1130" s="1">
        <v>1</v>
      </c>
      <c r="I1130" s="8">
        <v>30.64</v>
      </c>
      <c r="J1130" s="9" t="s">
        <v>5</v>
      </c>
      <c r="K1130" s="9">
        <f>COUNTIF(D$2:D1130,D1130)</f>
        <v>1</v>
      </c>
    </row>
    <row r="1131" spans="1:11">
      <c r="A1131" s="12">
        <v>45428</v>
      </c>
      <c r="B1131" s="16" t="s">
        <v>113</v>
      </c>
      <c r="C1131" s="1" t="s">
        <v>8037</v>
      </c>
      <c r="D1131" s="8">
        <v>348359</v>
      </c>
      <c r="E1131" s="8" t="s">
        <v>3305</v>
      </c>
      <c r="F1131" s="8">
        <v>188</v>
      </c>
      <c r="G1131" s="9">
        <v>212</v>
      </c>
      <c r="H1131" s="1">
        <v>24</v>
      </c>
      <c r="I1131" s="8">
        <v>189.12</v>
      </c>
      <c r="J1131" s="9" t="s">
        <v>5</v>
      </c>
      <c r="K1131" s="9">
        <f>COUNTIF(D$2:D1131,D1131)</f>
        <v>3</v>
      </c>
    </row>
    <row r="1132" spans="1:11">
      <c r="A1132" s="12">
        <v>45428</v>
      </c>
      <c r="B1132" s="16" t="s">
        <v>113</v>
      </c>
      <c r="C1132" s="1" t="s">
        <v>1972</v>
      </c>
      <c r="D1132" s="8">
        <v>634277</v>
      </c>
      <c r="E1132" s="8" t="s">
        <v>7765</v>
      </c>
      <c r="F1132" s="8">
        <v>438</v>
      </c>
      <c r="G1132" s="9">
        <v>432</v>
      </c>
      <c r="H1132" s="1" t="s">
        <v>126</v>
      </c>
      <c r="I1132" s="8" t="s">
        <v>8040</v>
      </c>
      <c r="J1132" s="9" t="s">
        <v>5</v>
      </c>
      <c r="K1132" s="9">
        <f>COUNTIF(D$2:D1132,D1132)</f>
        <v>3</v>
      </c>
    </row>
    <row r="1133" spans="1:11">
      <c r="A1133" s="12">
        <v>45428</v>
      </c>
      <c r="B1133" s="16" t="s">
        <v>113</v>
      </c>
      <c r="C1133" s="1" t="s">
        <v>8044</v>
      </c>
      <c r="D1133" s="8">
        <v>6928452</v>
      </c>
      <c r="E1133" s="8" t="s">
        <v>541</v>
      </c>
      <c r="F1133" s="8">
        <v>108</v>
      </c>
      <c r="G1133" s="9">
        <v>99</v>
      </c>
      <c r="H1133" s="1" t="s">
        <v>303</v>
      </c>
      <c r="I1133" s="8" t="s">
        <v>543</v>
      </c>
      <c r="J1133" s="9" t="s">
        <v>5</v>
      </c>
      <c r="K1133" s="9">
        <f>COUNTIF(D$2:D1133,D1133)</f>
        <v>3</v>
      </c>
    </row>
    <row r="1134" spans="1:11">
      <c r="A1134" s="12">
        <v>45428</v>
      </c>
      <c r="B1134" s="16" t="s">
        <v>113</v>
      </c>
      <c r="C1134" s="1" t="s">
        <v>8051</v>
      </c>
      <c r="D1134" s="8">
        <v>855730</v>
      </c>
      <c r="E1134" s="8" t="s">
        <v>7787</v>
      </c>
      <c r="F1134" s="8">
        <v>10</v>
      </c>
      <c r="G1134" s="9">
        <v>0</v>
      </c>
      <c r="H1134" s="1" t="s">
        <v>579</v>
      </c>
      <c r="I1134" s="8" t="s">
        <v>8052</v>
      </c>
      <c r="J1134" s="9" t="s">
        <v>5</v>
      </c>
      <c r="K1134" s="9">
        <f>COUNTIF(D$2:D1134,D1134)</f>
        <v>1</v>
      </c>
    </row>
    <row r="1135" spans="1:11">
      <c r="A1135" s="12">
        <v>45428</v>
      </c>
      <c r="B1135" s="16" t="s">
        <v>113</v>
      </c>
      <c r="C1135" s="1" t="s">
        <v>8053</v>
      </c>
      <c r="D1135" s="8">
        <v>683201</v>
      </c>
      <c r="E1135" s="8" t="s">
        <v>7775</v>
      </c>
      <c r="F1135" s="8">
        <v>10</v>
      </c>
      <c r="G1135" s="9">
        <v>0</v>
      </c>
      <c r="H1135" s="1" t="s">
        <v>579</v>
      </c>
      <c r="I1135" s="8" t="s">
        <v>8054</v>
      </c>
      <c r="J1135" s="9" t="s">
        <v>5</v>
      </c>
      <c r="K1135" s="9">
        <f>COUNTIF(D$2:D1135,D1135)</f>
        <v>3</v>
      </c>
    </row>
    <row r="1136" spans="1:11">
      <c r="A1136" s="12">
        <v>45428</v>
      </c>
      <c r="B1136" s="16" t="s">
        <v>113</v>
      </c>
      <c r="C1136" s="1" t="s">
        <v>8055</v>
      </c>
      <c r="D1136" s="8">
        <v>218282</v>
      </c>
      <c r="E1136" s="8" t="s">
        <v>5326</v>
      </c>
      <c r="F1136" s="8">
        <v>1</v>
      </c>
      <c r="G1136" s="9">
        <v>0</v>
      </c>
      <c r="H1136" s="1" t="s">
        <v>79</v>
      </c>
      <c r="I1136" s="8" t="s">
        <v>2967</v>
      </c>
      <c r="J1136" s="9" t="s">
        <v>5</v>
      </c>
      <c r="K1136" s="9">
        <f>COUNTIF(D$2:D1136,D1136)</f>
        <v>2</v>
      </c>
    </row>
    <row r="1137" spans="1:11">
      <c r="A1137" s="12">
        <v>45428</v>
      </c>
      <c r="B1137" s="16" t="s">
        <v>113</v>
      </c>
      <c r="C1137" s="1" t="s">
        <v>8056</v>
      </c>
      <c r="D1137" s="8">
        <v>172517</v>
      </c>
      <c r="E1137" s="8" t="s">
        <v>8057</v>
      </c>
      <c r="F1137" s="8">
        <v>76</v>
      </c>
      <c r="G1137" s="9">
        <v>88</v>
      </c>
      <c r="H1137" s="1">
        <v>12</v>
      </c>
      <c r="I1137" s="8">
        <v>59.4</v>
      </c>
      <c r="J1137" s="9" t="s">
        <v>5</v>
      </c>
      <c r="K1137" s="9">
        <f>COUNTIF(D$2:D1137,D1137)</f>
        <v>1</v>
      </c>
    </row>
    <row r="1138" spans="1:11">
      <c r="A1138" s="12">
        <v>45428</v>
      </c>
      <c r="B1138" s="16" t="s">
        <v>113</v>
      </c>
      <c r="C1138" s="1" t="s">
        <v>8058</v>
      </c>
      <c r="D1138" s="8">
        <v>348359</v>
      </c>
      <c r="E1138" s="8" t="s">
        <v>3305</v>
      </c>
      <c r="F1138" s="8">
        <v>56</v>
      </c>
      <c r="G1138" s="9">
        <v>88</v>
      </c>
      <c r="H1138" s="1">
        <v>88</v>
      </c>
      <c r="I1138" s="8">
        <v>252.16</v>
      </c>
      <c r="J1138" s="9" t="s">
        <v>5</v>
      </c>
      <c r="K1138" s="9">
        <f>COUNTIF(D$2:D1138,D1138)</f>
        <v>4</v>
      </c>
    </row>
    <row r="1139" spans="1:11">
      <c r="A1139" s="12">
        <v>45428</v>
      </c>
      <c r="B1139" s="16" t="s">
        <v>113</v>
      </c>
      <c r="C1139" s="1" t="s">
        <v>4807</v>
      </c>
      <c r="D1139" s="8">
        <v>863782</v>
      </c>
      <c r="E1139" s="8" t="s">
        <v>8082</v>
      </c>
      <c r="F1139" s="8">
        <v>22</v>
      </c>
      <c r="G1139" s="9">
        <v>26</v>
      </c>
      <c r="H1139" s="1">
        <v>4</v>
      </c>
      <c r="I1139" s="8">
        <v>141</v>
      </c>
      <c r="J1139" s="9" t="s">
        <v>5</v>
      </c>
      <c r="K1139" s="9">
        <f>COUNTIF(D$2:D1139,D1139)</f>
        <v>2</v>
      </c>
    </row>
    <row r="1140" spans="1:11">
      <c r="A1140" s="12">
        <v>45428</v>
      </c>
      <c r="B1140" s="16" t="s">
        <v>113</v>
      </c>
      <c r="C1140" s="1" t="s">
        <v>8084</v>
      </c>
      <c r="D1140" s="8">
        <v>863782</v>
      </c>
      <c r="E1140" s="8" t="s">
        <v>8082</v>
      </c>
      <c r="F1140" s="8">
        <v>34</v>
      </c>
      <c r="G1140" s="9">
        <v>35</v>
      </c>
      <c r="H1140" s="1">
        <v>1</v>
      </c>
      <c r="I1140" s="8">
        <v>35.25</v>
      </c>
      <c r="J1140" s="9" t="s">
        <v>5</v>
      </c>
      <c r="K1140" s="9">
        <f>COUNTIF(D$2:D1140,D1140)</f>
        <v>3</v>
      </c>
    </row>
    <row r="1141" spans="1:11">
      <c r="A1141" s="12">
        <v>45428</v>
      </c>
      <c r="B1141" s="16" t="s">
        <v>113</v>
      </c>
      <c r="C1141" s="1" t="s">
        <v>7968</v>
      </c>
      <c r="D1141" s="8">
        <v>388302</v>
      </c>
      <c r="E1141" s="8" t="s">
        <v>7927</v>
      </c>
      <c r="F1141" s="8">
        <v>25</v>
      </c>
      <c r="G1141" s="9">
        <v>31</v>
      </c>
      <c r="H1141" s="1">
        <v>6</v>
      </c>
      <c r="I1141" s="8">
        <v>30.36</v>
      </c>
      <c r="J1141" s="9" t="s">
        <v>5</v>
      </c>
      <c r="K1141" s="9">
        <f>COUNTIF(D$2:D1141,D1141)</f>
        <v>1</v>
      </c>
    </row>
    <row r="1142" spans="1:11">
      <c r="A1142" s="12">
        <v>45427</v>
      </c>
      <c r="B1142" s="16" t="s">
        <v>64</v>
      </c>
      <c r="C1142" s="1" t="s">
        <v>7861</v>
      </c>
      <c r="D1142" s="8">
        <v>699488</v>
      </c>
      <c r="E1142" s="8" t="s">
        <v>7862</v>
      </c>
      <c r="F1142" s="8">
        <v>141</v>
      </c>
      <c r="G1142" s="9">
        <v>137</v>
      </c>
      <c r="H1142" s="1" t="s">
        <v>521</v>
      </c>
      <c r="I1142" s="8" t="s">
        <v>7863</v>
      </c>
      <c r="J1142" s="9" t="s">
        <v>5</v>
      </c>
      <c r="K1142" s="9">
        <f>COUNTIF(D$2:D1142,D1142)</f>
        <v>1</v>
      </c>
    </row>
    <row r="1143" spans="1:11">
      <c r="A1143" s="12">
        <v>45427</v>
      </c>
      <c r="B1143" s="16" t="s">
        <v>64</v>
      </c>
      <c r="C1143" s="1" t="s">
        <v>7855</v>
      </c>
      <c r="D1143" s="8">
        <v>1376587</v>
      </c>
      <c r="E1143" s="8" t="s">
        <v>7856</v>
      </c>
      <c r="F1143" s="8">
        <v>95</v>
      </c>
      <c r="G1143" s="9">
        <v>98</v>
      </c>
      <c r="H1143" s="1">
        <v>3</v>
      </c>
      <c r="I1143" s="8">
        <v>9.69</v>
      </c>
      <c r="J1143" s="9" t="s">
        <v>5</v>
      </c>
      <c r="K1143" s="9">
        <f>COUNTIF(D$2:D1143,D1143)</f>
        <v>1</v>
      </c>
    </row>
    <row r="1144" spans="1:11">
      <c r="A1144" s="12">
        <v>45426</v>
      </c>
      <c r="B1144" s="16" t="s">
        <v>113</v>
      </c>
      <c r="C1144" s="1" t="s">
        <v>7592</v>
      </c>
      <c r="D1144" s="8">
        <v>7193692</v>
      </c>
      <c r="E1144" s="8" t="s">
        <v>313</v>
      </c>
      <c r="F1144" s="8">
        <v>23</v>
      </c>
      <c r="G1144" s="9">
        <v>18</v>
      </c>
      <c r="H1144" s="1" t="s">
        <v>86</v>
      </c>
      <c r="I1144" s="8" t="s">
        <v>7593</v>
      </c>
      <c r="J1144" s="9" t="s">
        <v>5</v>
      </c>
      <c r="K1144" s="9">
        <f>COUNTIF(D$2:D1144,D1144)</f>
        <v>1</v>
      </c>
    </row>
    <row r="1145" spans="1:11">
      <c r="A1145" s="12">
        <v>45421</v>
      </c>
      <c r="B1145" s="16" t="s">
        <v>113</v>
      </c>
      <c r="C1145" s="1" t="s">
        <v>4302</v>
      </c>
      <c r="D1145" s="8">
        <v>8835154</v>
      </c>
      <c r="E1145" s="8" t="s">
        <v>6988</v>
      </c>
      <c r="F1145" s="8">
        <v>34</v>
      </c>
      <c r="G1145" s="9">
        <v>20</v>
      </c>
      <c r="H1145" s="1" t="s">
        <v>807</v>
      </c>
      <c r="I1145" s="8" t="s">
        <v>6989</v>
      </c>
      <c r="J1145" s="9" t="s">
        <v>5</v>
      </c>
      <c r="K1145" s="9">
        <f>COUNTIF(D$2:D1145,D1145)</f>
        <v>1</v>
      </c>
    </row>
    <row r="1146" spans="1:11">
      <c r="A1146" s="12">
        <v>45428</v>
      </c>
      <c r="B1146" s="16" t="s">
        <v>64</v>
      </c>
      <c r="C1146" s="1" t="s">
        <v>8085</v>
      </c>
      <c r="D1146" s="8">
        <v>1378972</v>
      </c>
      <c r="E1146" s="8" t="s">
        <v>8086</v>
      </c>
      <c r="F1146" s="8">
        <v>1440</v>
      </c>
      <c r="G1146" s="9">
        <v>1436</v>
      </c>
      <c r="H1146" s="1" t="s">
        <v>478</v>
      </c>
      <c r="I1146" s="8" t="s">
        <v>8087</v>
      </c>
      <c r="J1146" s="9" t="s">
        <v>5</v>
      </c>
      <c r="K1146" s="9">
        <f>COUNTIF(D$2:D1146,D1146)</f>
        <v>1</v>
      </c>
    </row>
    <row r="1147" spans="1:11">
      <c r="A1147" s="12">
        <v>45428</v>
      </c>
      <c r="B1147" s="16" t="s">
        <v>64</v>
      </c>
      <c r="C1147" s="1" t="s">
        <v>8088</v>
      </c>
      <c r="D1147" s="8">
        <v>729036</v>
      </c>
      <c r="E1147" s="8" t="s">
        <v>8089</v>
      </c>
      <c r="F1147" s="8">
        <v>715</v>
      </c>
      <c r="G1147" s="9">
        <v>711</v>
      </c>
      <c r="H1147" s="1" t="s">
        <v>478</v>
      </c>
      <c r="I1147" s="8" t="s">
        <v>8090</v>
      </c>
      <c r="J1147" s="9" t="s">
        <v>5</v>
      </c>
      <c r="K1147" s="9">
        <f>COUNTIF(D$2:D1147,D1147)</f>
        <v>1</v>
      </c>
    </row>
    <row r="1148" spans="1:11">
      <c r="A1148" s="12">
        <v>45428</v>
      </c>
      <c r="B1148" s="16" t="s">
        <v>64</v>
      </c>
      <c r="C1148" s="1" t="s">
        <v>8091</v>
      </c>
      <c r="D1148" s="8">
        <v>681265</v>
      </c>
      <c r="E1148" s="8" t="s">
        <v>8092</v>
      </c>
      <c r="F1148" s="8">
        <v>27</v>
      </c>
      <c r="G1148" s="9">
        <v>29</v>
      </c>
      <c r="H1148" s="1">
        <v>2</v>
      </c>
      <c r="I1148" s="8">
        <v>23.03</v>
      </c>
      <c r="J1148" s="9" t="s">
        <v>5</v>
      </c>
      <c r="K1148" s="9">
        <f>COUNTIF(D$2:D1148,D1148)</f>
        <v>1</v>
      </c>
    </row>
    <row r="1149" spans="1:11">
      <c r="A1149" s="12">
        <v>45428</v>
      </c>
      <c r="B1149" s="16" t="s">
        <v>64</v>
      </c>
      <c r="C1149" s="1" t="s">
        <v>8098</v>
      </c>
      <c r="D1149" s="8">
        <v>215631</v>
      </c>
      <c r="E1149" s="8" t="s">
        <v>2596</v>
      </c>
      <c r="F1149" s="8">
        <v>25</v>
      </c>
      <c r="G1149" s="9">
        <v>39</v>
      </c>
      <c r="H1149" s="1">
        <v>14</v>
      </c>
      <c r="I1149" s="8">
        <v>193.62</v>
      </c>
      <c r="J1149" s="9" t="s">
        <v>5</v>
      </c>
      <c r="K1149" s="9">
        <f>COUNTIF(D$2:D1149,D1149)</f>
        <v>1</v>
      </c>
    </row>
    <row r="1150" spans="1:11">
      <c r="A1150" s="12">
        <v>45428</v>
      </c>
      <c r="B1150" s="16" t="s">
        <v>64</v>
      </c>
      <c r="C1150" s="1" t="s">
        <v>8099</v>
      </c>
      <c r="D1150" s="8">
        <v>4021716</v>
      </c>
      <c r="E1150" s="8" t="s">
        <v>8100</v>
      </c>
      <c r="F1150" s="8">
        <v>91</v>
      </c>
      <c r="G1150" s="9">
        <v>89</v>
      </c>
      <c r="H1150" s="1" t="s">
        <v>310</v>
      </c>
      <c r="I1150" s="8" t="s">
        <v>8101</v>
      </c>
      <c r="J1150" s="9" t="s">
        <v>5</v>
      </c>
      <c r="K1150" s="9">
        <f>COUNTIF(D$2:D1150,D1150)</f>
        <v>1</v>
      </c>
    </row>
    <row r="1151" spans="1:11">
      <c r="A1151" s="12">
        <v>45428</v>
      </c>
      <c r="B1151" s="16" t="s">
        <v>64</v>
      </c>
      <c r="C1151" s="1" t="s">
        <v>8104</v>
      </c>
      <c r="D1151" s="8">
        <v>3489072</v>
      </c>
      <c r="E1151" s="8" t="s">
        <v>8105</v>
      </c>
      <c r="F1151" s="8">
        <v>64</v>
      </c>
      <c r="G1151" s="9">
        <v>69</v>
      </c>
      <c r="H1151" s="1">
        <v>5</v>
      </c>
      <c r="I1151" s="8">
        <v>24.3</v>
      </c>
      <c r="J1151" s="9" t="s">
        <v>5</v>
      </c>
      <c r="K1151" s="9">
        <f>COUNTIF(D$2:D1151,D1151)</f>
        <v>1</v>
      </c>
    </row>
    <row r="1152" spans="1:11">
      <c r="A1152" s="12">
        <v>45428</v>
      </c>
      <c r="B1152" s="16" t="s">
        <v>64</v>
      </c>
      <c r="C1152" s="1" t="s">
        <v>8106</v>
      </c>
      <c r="D1152" s="8">
        <v>659650</v>
      </c>
      <c r="E1152" s="8" t="s">
        <v>7031</v>
      </c>
      <c r="F1152" s="8">
        <v>18</v>
      </c>
      <c r="G1152" s="9">
        <v>20</v>
      </c>
      <c r="H1152" s="1">
        <v>2</v>
      </c>
      <c r="I1152" s="8">
        <v>79.2</v>
      </c>
      <c r="J1152" s="9" t="s">
        <v>5</v>
      </c>
      <c r="K1152" s="9">
        <f>COUNTIF(D$2:D1152,D1152)</f>
        <v>1</v>
      </c>
    </row>
    <row r="1153" spans="1:11">
      <c r="A1153" s="12">
        <v>45428</v>
      </c>
      <c r="B1153" s="16" t="s">
        <v>64</v>
      </c>
      <c r="C1153" s="1" t="s">
        <v>8109</v>
      </c>
      <c r="D1153" s="8">
        <v>502711</v>
      </c>
      <c r="E1153" s="8" t="s">
        <v>1888</v>
      </c>
      <c r="F1153" s="8">
        <v>17</v>
      </c>
      <c r="G1153" s="9">
        <v>18</v>
      </c>
      <c r="H1153" s="1">
        <v>1</v>
      </c>
      <c r="I1153" s="8">
        <v>49.16</v>
      </c>
      <c r="J1153" s="9" t="s">
        <v>5</v>
      </c>
      <c r="K1153" s="9">
        <f>COUNTIF(D$2:D1153,D1153)</f>
        <v>1</v>
      </c>
    </row>
    <row r="1154" spans="1:11">
      <c r="A1154" s="12">
        <v>45428</v>
      </c>
      <c r="B1154" s="16" t="s">
        <v>64</v>
      </c>
      <c r="C1154" s="1" t="s">
        <v>8110</v>
      </c>
      <c r="D1154" s="8">
        <v>8235620</v>
      </c>
      <c r="E1154" s="8" t="s">
        <v>3662</v>
      </c>
      <c r="F1154" s="8">
        <v>13</v>
      </c>
      <c r="G1154" s="9">
        <v>10</v>
      </c>
      <c r="H1154" s="1" t="s">
        <v>341</v>
      </c>
      <c r="I1154" s="8" t="s">
        <v>8111</v>
      </c>
      <c r="J1154" s="9" t="s">
        <v>5</v>
      </c>
      <c r="K1154" s="9">
        <f>COUNTIF(D$2:D1154,D1154)</f>
        <v>1</v>
      </c>
    </row>
    <row r="1155" spans="1:11">
      <c r="A1155" s="12">
        <v>45428</v>
      </c>
      <c r="B1155" s="16" t="s">
        <v>64</v>
      </c>
      <c r="C1155" s="1" t="s">
        <v>8113</v>
      </c>
      <c r="D1155" s="8">
        <v>8491242</v>
      </c>
      <c r="E1155" s="8" t="s">
        <v>8114</v>
      </c>
      <c r="F1155" s="8">
        <v>11</v>
      </c>
      <c r="G1155" s="9">
        <v>12</v>
      </c>
      <c r="H1155" s="1">
        <v>1</v>
      </c>
      <c r="I1155" s="8">
        <v>95</v>
      </c>
      <c r="J1155" s="9" t="s">
        <v>5</v>
      </c>
      <c r="K1155" s="9">
        <f>COUNTIF(D$2:D1155,D1155)</f>
        <v>1</v>
      </c>
    </row>
    <row r="1156" spans="1:11">
      <c r="A1156" s="12">
        <v>45428</v>
      </c>
      <c r="B1156" s="16" t="s">
        <v>64</v>
      </c>
      <c r="C1156" s="1" t="s">
        <v>8140</v>
      </c>
      <c r="D1156" s="8">
        <v>698811</v>
      </c>
      <c r="E1156" s="8" t="s">
        <v>8141</v>
      </c>
      <c r="F1156" s="8">
        <v>105</v>
      </c>
      <c r="G1156" s="9">
        <v>110</v>
      </c>
      <c r="H1156" s="1">
        <v>5</v>
      </c>
      <c r="I1156" s="8">
        <v>19.53</v>
      </c>
      <c r="J1156" s="9" t="s">
        <v>5</v>
      </c>
      <c r="K1156" s="9">
        <f>COUNTIF(D$2:D1156,D1156)</f>
        <v>1</v>
      </c>
    </row>
    <row r="1157" spans="1:11">
      <c r="A1157" s="12">
        <v>45429</v>
      </c>
      <c r="B1157" s="16" t="s">
        <v>113</v>
      </c>
      <c r="C1157" s="1" t="s">
        <v>8186</v>
      </c>
      <c r="D1157" s="8">
        <v>698811</v>
      </c>
      <c r="E1157" s="8" t="s">
        <v>6283</v>
      </c>
      <c r="F1157" s="8">
        <v>35</v>
      </c>
      <c r="G1157" s="9">
        <v>30</v>
      </c>
      <c r="H1157" s="1" t="s">
        <v>1161</v>
      </c>
      <c r="I1157" s="8" t="s">
        <v>8187</v>
      </c>
      <c r="J1157" s="9" t="s">
        <v>5</v>
      </c>
      <c r="K1157" s="9">
        <f>COUNTIF(D$2:D1157,D1157)</f>
        <v>2</v>
      </c>
    </row>
    <row r="1158" spans="1:11">
      <c r="A1158" s="12">
        <v>45429</v>
      </c>
      <c r="B1158" s="16" t="s">
        <v>113</v>
      </c>
      <c r="C1158" s="1" t="s">
        <v>8161</v>
      </c>
      <c r="D1158" s="8">
        <v>561486</v>
      </c>
      <c r="E1158" s="8" t="s">
        <v>8162</v>
      </c>
      <c r="F1158" s="8">
        <v>6</v>
      </c>
      <c r="G1158" s="9">
        <v>4</v>
      </c>
      <c r="H1158" s="1" t="s">
        <v>1014</v>
      </c>
      <c r="I1158" s="8" t="s">
        <v>8163</v>
      </c>
      <c r="J1158" s="9" t="s">
        <v>5</v>
      </c>
      <c r="K1158" s="9">
        <f>COUNTIF(D$2:D1158,D1158)</f>
        <v>1</v>
      </c>
    </row>
    <row r="1159" spans="1:11">
      <c r="A1159" s="12">
        <v>45429</v>
      </c>
      <c r="B1159" s="16" t="s">
        <v>113</v>
      </c>
      <c r="C1159" s="1" t="s">
        <v>8164</v>
      </c>
      <c r="D1159" s="8">
        <v>894654</v>
      </c>
      <c r="E1159" s="8" t="s">
        <v>8165</v>
      </c>
      <c r="F1159" s="8">
        <v>8</v>
      </c>
      <c r="G1159" s="9">
        <v>11</v>
      </c>
      <c r="H1159" s="1">
        <v>3</v>
      </c>
      <c r="I1159" s="8">
        <v>80.709999999999994</v>
      </c>
      <c r="J1159" s="9" t="s">
        <v>5</v>
      </c>
      <c r="K1159" s="9">
        <f>COUNTIF(D$2:D1159,D1159)</f>
        <v>1</v>
      </c>
    </row>
    <row r="1160" spans="1:11">
      <c r="A1160" s="12">
        <v>45429</v>
      </c>
      <c r="B1160" s="16" t="s">
        <v>113</v>
      </c>
      <c r="C1160" s="1" t="s">
        <v>8166</v>
      </c>
      <c r="D1160" s="8">
        <v>526637</v>
      </c>
      <c r="E1160" s="8" t="s">
        <v>8167</v>
      </c>
      <c r="F1160" s="8">
        <v>27</v>
      </c>
      <c r="G1160" s="9">
        <v>22</v>
      </c>
      <c r="H1160" s="1" t="s">
        <v>3799</v>
      </c>
      <c r="I1160" s="8" t="s">
        <v>8168</v>
      </c>
      <c r="J1160" s="9" t="s">
        <v>9</v>
      </c>
      <c r="K1160" s="9">
        <f>COUNTIF(D$2:D1160,D1160)</f>
        <v>1</v>
      </c>
    </row>
    <row r="1161" spans="1:11">
      <c r="A1161" s="12">
        <v>45429</v>
      </c>
      <c r="B1161" s="16" t="s">
        <v>113</v>
      </c>
      <c r="C1161" s="1" t="s">
        <v>8169</v>
      </c>
      <c r="D1161" s="8">
        <v>7388925</v>
      </c>
      <c r="E1161" s="8" t="s">
        <v>8170</v>
      </c>
      <c r="F1161" s="8">
        <v>7</v>
      </c>
      <c r="G1161" s="9">
        <v>11</v>
      </c>
      <c r="H1161" s="1">
        <v>4</v>
      </c>
      <c r="I1161" s="8">
        <v>211.39</v>
      </c>
      <c r="J1161" s="9" t="s">
        <v>5</v>
      </c>
      <c r="K1161" s="9">
        <f>COUNTIF(D$2:D1161,D1161)</f>
        <v>1</v>
      </c>
    </row>
    <row r="1162" spans="1:11">
      <c r="A1162" s="12">
        <v>45429</v>
      </c>
      <c r="B1162" s="16" t="s">
        <v>113</v>
      </c>
      <c r="C1162" s="1" t="s">
        <v>8171</v>
      </c>
      <c r="D1162" s="8">
        <v>911220</v>
      </c>
      <c r="E1162" s="8" t="s">
        <v>4169</v>
      </c>
      <c r="F1162" s="8">
        <v>976</v>
      </c>
      <c r="G1162" s="9">
        <v>962</v>
      </c>
      <c r="H1162" s="1" t="s">
        <v>3846</v>
      </c>
      <c r="I1162" s="8" t="s">
        <v>8172</v>
      </c>
      <c r="J1162" s="9" t="s">
        <v>5</v>
      </c>
      <c r="K1162" s="9">
        <f>COUNTIF(D$2:D1162,D1162)</f>
        <v>1</v>
      </c>
    </row>
    <row r="1163" spans="1:11">
      <c r="A1163" s="12">
        <v>45429</v>
      </c>
      <c r="B1163" s="16" t="s">
        <v>113</v>
      </c>
      <c r="C1163" s="1" t="s">
        <v>8175</v>
      </c>
      <c r="D1163" s="8">
        <v>843796</v>
      </c>
      <c r="E1163" s="8" t="s">
        <v>2192</v>
      </c>
      <c r="F1163" s="8">
        <v>164</v>
      </c>
      <c r="G1163" s="9">
        <v>159</v>
      </c>
      <c r="H1163" s="1" t="s">
        <v>3799</v>
      </c>
      <c r="I1163" s="8" t="s">
        <v>8176</v>
      </c>
      <c r="J1163" s="9" t="s">
        <v>5</v>
      </c>
      <c r="K1163" s="9">
        <f>COUNTIF(D$2:D1163,D1163)</f>
        <v>1</v>
      </c>
    </row>
    <row r="1164" spans="1:11">
      <c r="A1164" s="12">
        <v>45429</v>
      </c>
      <c r="B1164" s="16" t="s">
        <v>113</v>
      </c>
      <c r="C1164" s="1" t="s">
        <v>7976</v>
      </c>
      <c r="D1164" s="8">
        <v>840684</v>
      </c>
      <c r="E1164" s="8" t="s">
        <v>7977</v>
      </c>
      <c r="F1164" s="8">
        <v>9</v>
      </c>
      <c r="G1164" s="9">
        <v>7</v>
      </c>
      <c r="H1164" s="1" t="s">
        <v>310</v>
      </c>
      <c r="I1164" s="8" t="s">
        <v>8045</v>
      </c>
      <c r="J1164" s="9" t="s">
        <v>5</v>
      </c>
      <c r="K1164" s="9">
        <f>COUNTIF(D$2:D1164,D1164)</f>
        <v>1</v>
      </c>
    </row>
    <row r="1165" spans="1:11">
      <c r="A1165" s="12">
        <v>45429</v>
      </c>
      <c r="B1165" s="16" t="s">
        <v>113</v>
      </c>
      <c r="C1165" s="1" t="s">
        <v>5185</v>
      </c>
      <c r="D1165" s="8">
        <v>209692</v>
      </c>
      <c r="E1165" s="8" t="s">
        <v>5841</v>
      </c>
      <c r="F1165" s="8">
        <v>53</v>
      </c>
      <c r="G1165" s="9">
        <v>78</v>
      </c>
      <c r="H1165" s="1">
        <v>25</v>
      </c>
      <c r="I1165" s="8">
        <v>42.25</v>
      </c>
      <c r="J1165" s="9" t="s">
        <v>5</v>
      </c>
      <c r="K1165" s="9">
        <f>COUNTIF(D$2:D1165,D1165)</f>
        <v>1</v>
      </c>
    </row>
    <row r="1166" spans="1:11">
      <c r="A1166" s="12">
        <v>45429</v>
      </c>
      <c r="B1166" s="16" t="s">
        <v>113</v>
      </c>
      <c r="C1166" s="1" t="s">
        <v>4526</v>
      </c>
      <c r="D1166" s="8">
        <v>592812</v>
      </c>
      <c r="E1166" s="8" t="s">
        <v>8205</v>
      </c>
      <c r="F1166" s="8">
        <v>2</v>
      </c>
      <c r="G1166" s="9">
        <v>8</v>
      </c>
      <c r="H1166" s="1">
        <v>6</v>
      </c>
      <c r="I1166" s="8">
        <v>219.9</v>
      </c>
      <c r="J1166" s="9" t="s">
        <v>5</v>
      </c>
      <c r="K1166" s="9">
        <f>COUNTIF(D$2:D1166,D1166)</f>
        <v>1</v>
      </c>
    </row>
    <row r="1167" spans="1:11">
      <c r="A1167" s="12">
        <v>45429</v>
      </c>
      <c r="B1167" s="16" t="s">
        <v>113</v>
      </c>
      <c r="C1167" s="1" t="s">
        <v>8207</v>
      </c>
      <c r="D1167" s="8">
        <v>965028</v>
      </c>
      <c r="E1167" s="8" t="s">
        <v>8208</v>
      </c>
      <c r="F1167" s="8">
        <v>11</v>
      </c>
      <c r="G1167" s="9">
        <v>10</v>
      </c>
      <c r="H1167" s="1" t="s">
        <v>538</v>
      </c>
      <c r="I1167" s="8" t="s">
        <v>8209</v>
      </c>
      <c r="J1167" s="9" t="s">
        <v>5</v>
      </c>
      <c r="K1167" s="9">
        <f>COUNTIF(D$2:D1167,D1167)</f>
        <v>1</v>
      </c>
    </row>
    <row r="1168" spans="1:11">
      <c r="A1168" s="12">
        <v>45429</v>
      </c>
      <c r="B1168" s="16" t="s">
        <v>113</v>
      </c>
      <c r="C1168" s="1" t="s">
        <v>8109</v>
      </c>
      <c r="D1168" s="8">
        <v>502711</v>
      </c>
      <c r="E1168" s="8" t="s">
        <v>8212</v>
      </c>
      <c r="F1168" s="8">
        <v>17</v>
      </c>
      <c r="G1168" s="9">
        <v>18</v>
      </c>
      <c r="H1168" s="1">
        <v>1</v>
      </c>
      <c r="I1168" s="8">
        <v>49.16</v>
      </c>
      <c r="J1168" s="9" t="s">
        <v>5</v>
      </c>
      <c r="K1168" s="9">
        <f>COUNTIF(D$2:D1168,D1168)</f>
        <v>2</v>
      </c>
    </row>
    <row r="1169" spans="1:11">
      <c r="A1169" s="12">
        <v>45429</v>
      </c>
      <c r="B1169" s="16" t="s">
        <v>113</v>
      </c>
      <c r="C1169" s="1" t="s">
        <v>2191</v>
      </c>
      <c r="D1169" s="8">
        <v>843796</v>
      </c>
      <c r="E1169" s="8" t="s">
        <v>8213</v>
      </c>
      <c r="F1169" s="8">
        <v>372</v>
      </c>
      <c r="G1169" s="9">
        <v>360</v>
      </c>
      <c r="H1169" s="1" t="s">
        <v>3988</v>
      </c>
      <c r="I1169" s="8" t="s">
        <v>2193</v>
      </c>
      <c r="J1169" s="9" t="s">
        <v>5</v>
      </c>
      <c r="K1169" s="9">
        <f>COUNTIF(D$2:D1169,D1169)</f>
        <v>2</v>
      </c>
    </row>
    <row r="1170" spans="1:11">
      <c r="A1170" s="12">
        <v>45429</v>
      </c>
      <c r="B1170" s="16" t="s">
        <v>113</v>
      </c>
      <c r="C1170" s="1" t="s">
        <v>8249</v>
      </c>
      <c r="D1170" s="8">
        <v>209692</v>
      </c>
      <c r="E1170" s="8" t="s">
        <v>5186</v>
      </c>
      <c r="F1170" s="8">
        <v>72</v>
      </c>
      <c r="G1170" s="9">
        <v>90</v>
      </c>
      <c r="H1170" s="1">
        <v>18</v>
      </c>
      <c r="I1170" s="8">
        <v>30.42</v>
      </c>
      <c r="J1170" s="9" t="s">
        <v>5</v>
      </c>
      <c r="K1170" s="9">
        <f>COUNTIF(D$2:D1170,D1170)</f>
        <v>2</v>
      </c>
    </row>
    <row r="1171" spans="1:11">
      <c r="A1171" s="12">
        <v>45429</v>
      </c>
      <c r="B1171" s="16" t="s">
        <v>113</v>
      </c>
      <c r="C1171" s="1" t="s">
        <v>5001</v>
      </c>
      <c r="D1171" s="8">
        <v>843796</v>
      </c>
      <c r="E1171" s="8" t="s">
        <v>5002</v>
      </c>
      <c r="F1171" s="8">
        <v>288</v>
      </c>
      <c r="G1171" s="9">
        <v>264</v>
      </c>
      <c r="H1171" s="1" t="s">
        <v>421</v>
      </c>
      <c r="I1171" s="8" t="s">
        <v>8239</v>
      </c>
      <c r="J1171" s="9" t="s">
        <v>5</v>
      </c>
      <c r="K1171" s="9">
        <f>COUNTIF(D$2:D1171,D1171)</f>
        <v>3</v>
      </c>
    </row>
    <row r="1172" spans="1:11">
      <c r="K1172" s="9">
        <f>COUNTIF(D$2:D1172,D1172)</f>
        <v>0</v>
      </c>
    </row>
    <row r="1173" spans="1:11">
      <c r="K1173" s="9">
        <f>COUNTIF(D$2:D1173,D1173)</f>
        <v>0</v>
      </c>
    </row>
    <row r="1174" spans="1:11">
      <c r="K1174" s="9">
        <f>COUNTIF(D$2:D1174,D1174)</f>
        <v>0</v>
      </c>
    </row>
    <row r="1175" spans="1:11">
      <c r="K1175" s="9">
        <f>COUNTIF(D$2:D1175,D1175)</f>
        <v>0</v>
      </c>
    </row>
    <row r="1176" spans="1:11">
      <c r="K1176" s="9">
        <f>COUNTIF(D$2:D1176,D1176)</f>
        <v>0</v>
      </c>
    </row>
    <row r="1177" spans="1:11">
      <c r="K1177" s="9">
        <f>COUNTIF(D$2:D1177,D1177)</f>
        <v>0</v>
      </c>
    </row>
    <row r="1178" spans="1:11">
      <c r="K1178" s="9">
        <f>COUNTIF(D$2:D1178,D1178)</f>
        <v>0</v>
      </c>
    </row>
    <row r="1179" spans="1:11">
      <c r="K1179" s="9">
        <f>COUNTIF(D$2:D1179,D1179)</f>
        <v>0</v>
      </c>
    </row>
    <row r="1180" spans="1:11">
      <c r="K1180" s="9">
        <f>COUNTIF(D$2:D1180,D1180)</f>
        <v>0</v>
      </c>
    </row>
    <row r="1181" spans="1:11">
      <c r="K1181" s="9">
        <f>COUNTIF(D$2:D1181,D1181)</f>
        <v>0</v>
      </c>
    </row>
    <row r="1182" spans="1:11">
      <c r="K1182" s="9">
        <f>COUNTIF(D$2:D1182,D1182)</f>
        <v>0</v>
      </c>
    </row>
    <row r="1183" spans="1:11">
      <c r="K1183" s="9">
        <f>COUNTIF(D$2:D1183,D1183)</f>
        <v>0</v>
      </c>
    </row>
    <row r="1184" spans="1:11">
      <c r="K1184" s="9">
        <f>COUNTIF(D$2:D1184,D1184)</f>
        <v>0</v>
      </c>
    </row>
    <row r="1185" spans="11:11">
      <c r="K1185" s="9">
        <f>COUNTIF(D$2:D1185,D1185)</f>
        <v>0</v>
      </c>
    </row>
    <row r="1186" spans="11:11">
      <c r="K1186" s="9">
        <f>COUNTIF(D$2:D1186,D1186)</f>
        <v>0</v>
      </c>
    </row>
    <row r="1187" spans="11:11">
      <c r="K1187" s="9">
        <f>COUNTIF(D$2:D1187,D1187)</f>
        <v>0</v>
      </c>
    </row>
    <row r="1188" spans="11:11">
      <c r="K1188" s="9">
        <f>COUNTIF(D$2:D1188,D1188)</f>
        <v>0</v>
      </c>
    </row>
    <row r="1189" spans="11:11">
      <c r="K1189" s="9">
        <f>COUNTIF(D$2:D1189,D1189)</f>
        <v>0</v>
      </c>
    </row>
    <row r="1190" spans="11:11">
      <c r="K1190" s="9">
        <f>COUNTIF(D$2:D1190,D1190)</f>
        <v>0</v>
      </c>
    </row>
    <row r="1191" spans="11:11">
      <c r="K1191" s="9">
        <f>COUNTIF(D$2:D1191,D1191)</f>
        <v>0</v>
      </c>
    </row>
    <row r="1192" spans="11:11">
      <c r="K1192" s="9">
        <f>COUNTIF(D$2:D1192,D1192)</f>
        <v>0</v>
      </c>
    </row>
    <row r="1193" spans="11:11">
      <c r="K1193" s="9">
        <f>COUNTIF(D$2:D1193,D1193)</f>
        <v>0</v>
      </c>
    </row>
    <row r="1194" spans="11:11">
      <c r="K1194" s="9">
        <f>COUNTIF(D$2:D1194,D1194)</f>
        <v>0</v>
      </c>
    </row>
    <row r="1195" spans="11:11">
      <c r="K1195" s="9">
        <f>COUNTIF(D$2:D1195,D1195)</f>
        <v>0</v>
      </c>
    </row>
    <row r="1196" spans="11:11">
      <c r="K1196" s="9">
        <f>COUNTIF(D$2:D1196,D1196)</f>
        <v>0</v>
      </c>
    </row>
    <row r="1197" spans="11:11">
      <c r="K1197" s="9">
        <f>COUNTIF(D$2:D1197,D1197)</f>
        <v>0</v>
      </c>
    </row>
    <row r="1198" spans="11:11">
      <c r="K1198" s="9">
        <f>COUNTIF(D$2:D1198,D1198)</f>
        <v>0</v>
      </c>
    </row>
    <row r="1199" spans="11:11">
      <c r="K1199" s="9">
        <f>COUNTIF(D$2:D1199,D1199)</f>
        <v>0</v>
      </c>
    </row>
    <row r="1200" spans="11:11">
      <c r="K1200" s="9">
        <f>COUNTIF(D$2:D1200,D1200)</f>
        <v>0</v>
      </c>
    </row>
    <row r="1201" spans="11:11">
      <c r="K1201" s="9">
        <f>COUNTIF(D$2:D1201,D1201)</f>
        <v>0</v>
      </c>
    </row>
    <row r="1202" spans="11:11">
      <c r="K1202" s="9">
        <f>COUNTIF(D$2:D1202,D1202)</f>
        <v>0</v>
      </c>
    </row>
    <row r="1203" spans="11:11">
      <c r="K1203" s="9">
        <f>COUNTIF(D$2:D1203,D1203)</f>
        <v>0</v>
      </c>
    </row>
    <row r="1204" spans="11:11">
      <c r="K1204" s="9">
        <f>COUNTIF(D$2:D1204,D1204)</f>
        <v>0</v>
      </c>
    </row>
    <row r="1205" spans="11:11">
      <c r="K1205" s="9">
        <f>COUNTIF(D$2:D1205,D1205)</f>
        <v>0</v>
      </c>
    </row>
    <row r="1206" spans="11:11">
      <c r="K1206" s="9">
        <f>COUNTIF(D$2:D1206,D1206)</f>
        <v>0</v>
      </c>
    </row>
    <row r="1207" spans="11:11">
      <c r="K1207" s="9">
        <f>COUNTIF(D$2:D1207,D1207)</f>
        <v>0</v>
      </c>
    </row>
    <row r="1208" spans="11:11">
      <c r="K1208" s="9">
        <f>COUNTIF(D$2:D1208,D1208)</f>
        <v>0</v>
      </c>
    </row>
    <row r="1209" spans="11:11">
      <c r="K1209" s="9">
        <f>COUNTIF(D$2:D1209,D1209)</f>
        <v>0</v>
      </c>
    </row>
    <row r="1210" spans="11:11">
      <c r="K1210" s="9">
        <f>COUNTIF(D$2:D1210,D1210)</f>
        <v>0</v>
      </c>
    </row>
    <row r="1211" spans="11:11">
      <c r="K1211" s="9">
        <f>COUNTIF(D$2:D1211,D1211)</f>
        <v>0</v>
      </c>
    </row>
    <row r="1212" spans="11:11">
      <c r="K1212" s="9">
        <f>COUNTIF(D$2:D1212,D1212)</f>
        <v>0</v>
      </c>
    </row>
    <row r="1213" spans="11:11">
      <c r="K1213" s="9">
        <f>COUNTIF(D$2:D1213,D1213)</f>
        <v>0</v>
      </c>
    </row>
    <row r="1214" spans="11:11">
      <c r="K1214" s="9">
        <f>COUNTIF(D$2:D1214,D1214)</f>
        <v>0</v>
      </c>
    </row>
    <row r="1215" spans="11:11">
      <c r="K1215" s="9">
        <f>COUNTIF(D$2:D1215,D1215)</f>
        <v>0</v>
      </c>
    </row>
    <row r="1216" spans="11:11">
      <c r="K1216" s="9">
        <f>COUNTIF(D$2:D1216,D1216)</f>
        <v>0</v>
      </c>
    </row>
    <row r="1217" spans="11:11">
      <c r="K1217" s="9">
        <f>COUNTIF(D$2:D1217,D1217)</f>
        <v>0</v>
      </c>
    </row>
    <row r="1218" spans="11:11">
      <c r="K1218" s="9">
        <f>COUNTIF(D$2:D1218,D1218)</f>
        <v>0</v>
      </c>
    </row>
    <row r="1219" spans="11:11">
      <c r="K1219" s="9">
        <f>COUNTIF(D$2:D1219,D1219)</f>
        <v>0</v>
      </c>
    </row>
    <row r="1220" spans="11:11">
      <c r="K1220" s="9">
        <f>COUNTIF(D$2:D1220,D1220)</f>
        <v>0</v>
      </c>
    </row>
    <row r="1221" spans="11:11">
      <c r="K1221" s="9">
        <f>COUNTIF(D$2:D1221,D1221)</f>
        <v>0</v>
      </c>
    </row>
    <row r="1222" spans="11:11">
      <c r="K1222" s="9">
        <f>COUNTIF(D$2:D1222,D1222)</f>
        <v>0</v>
      </c>
    </row>
    <row r="1223" spans="11:11">
      <c r="K1223" s="9">
        <f>COUNTIF(D$2:D1223,D1223)</f>
        <v>0</v>
      </c>
    </row>
    <row r="1224" spans="11:11">
      <c r="K1224" s="9">
        <f>COUNTIF(D$2:D1224,D1224)</f>
        <v>0</v>
      </c>
    </row>
    <row r="1225" spans="11:11">
      <c r="K1225" s="9">
        <f>COUNTIF(D$2:D1225,D1225)</f>
        <v>0</v>
      </c>
    </row>
    <row r="1226" spans="11:11">
      <c r="K1226" s="9">
        <f>COUNTIF(D$2:D1226,D1226)</f>
        <v>0</v>
      </c>
    </row>
    <row r="1227" spans="11:11">
      <c r="K1227" s="9">
        <f>COUNTIF(D$2:D1227,D1227)</f>
        <v>0</v>
      </c>
    </row>
    <row r="1228" spans="11:11">
      <c r="K1228" s="9">
        <f>COUNTIF(D$2:D1228,D1228)</f>
        <v>0</v>
      </c>
    </row>
    <row r="1229" spans="11:11">
      <c r="K1229" s="9">
        <f>COUNTIF(D$2:D1229,D1229)</f>
        <v>0</v>
      </c>
    </row>
    <row r="1230" spans="11:11">
      <c r="K1230" s="9">
        <f>COUNTIF(D$2:D1230,D1230)</f>
        <v>0</v>
      </c>
    </row>
    <row r="1231" spans="11:11">
      <c r="K1231" s="9">
        <f>COUNTIF(D$2:D1231,D1231)</f>
        <v>0</v>
      </c>
    </row>
    <row r="1232" spans="11:11">
      <c r="K1232" s="9">
        <f>COUNTIF(D$2:D1232,D1232)</f>
        <v>0</v>
      </c>
    </row>
    <row r="1233" spans="11:11">
      <c r="K1233" s="9">
        <f>COUNTIF(D$2:D1233,D1233)</f>
        <v>0</v>
      </c>
    </row>
    <row r="1234" spans="11:11">
      <c r="K1234" s="9">
        <f>COUNTIF(D$2:D1234,D1234)</f>
        <v>0</v>
      </c>
    </row>
    <row r="1235" spans="11:11">
      <c r="K1235" s="9">
        <f>COUNTIF(D$2:D1235,D1235)</f>
        <v>0</v>
      </c>
    </row>
    <row r="1236" spans="11:11">
      <c r="K1236" s="9">
        <f>COUNTIF(D$2:D1236,D1236)</f>
        <v>0</v>
      </c>
    </row>
    <row r="1237" spans="11:11">
      <c r="K1237" s="9">
        <f>COUNTIF(D$2:D1237,D1237)</f>
        <v>0</v>
      </c>
    </row>
    <row r="1238" spans="11:11">
      <c r="K1238" s="9">
        <f>COUNTIF(D$2:D1238,D1238)</f>
        <v>0</v>
      </c>
    </row>
    <row r="1239" spans="11:11">
      <c r="K1239" s="9">
        <f>COUNTIF(D$2:D1239,D1239)</f>
        <v>0</v>
      </c>
    </row>
    <row r="1240" spans="11:11">
      <c r="K1240" s="9">
        <f>COUNTIF(D$2:D1240,D1240)</f>
        <v>0</v>
      </c>
    </row>
    <row r="1241" spans="11:11">
      <c r="K1241" s="9">
        <f>COUNTIF(D$2:D1241,D1241)</f>
        <v>0</v>
      </c>
    </row>
    <row r="1242" spans="11:11">
      <c r="K1242" s="9">
        <f>COUNTIF(D$2:D1242,D1242)</f>
        <v>0</v>
      </c>
    </row>
    <row r="1243" spans="11:11">
      <c r="K1243" s="9">
        <f>COUNTIF(D$2:D1243,D1243)</f>
        <v>0</v>
      </c>
    </row>
    <row r="1244" spans="11:11">
      <c r="K1244" s="9">
        <f>COUNTIF(D$2:D1244,D1244)</f>
        <v>0</v>
      </c>
    </row>
    <row r="1245" spans="11:11">
      <c r="K1245" s="9">
        <f>COUNTIF(D$2:D1245,D1245)</f>
        <v>0</v>
      </c>
    </row>
    <row r="1246" spans="11:11">
      <c r="K1246" s="9">
        <f>COUNTIF(D$2:D1246,D1246)</f>
        <v>0</v>
      </c>
    </row>
    <row r="1247" spans="11:11">
      <c r="K1247" s="9">
        <f>COUNTIF(D$2:D1247,D1247)</f>
        <v>0</v>
      </c>
    </row>
    <row r="1248" spans="11:11">
      <c r="K1248" s="9">
        <f>COUNTIF(D$2:D1248,D1248)</f>
        <v>0</v>
      </c>
    </row>
    <row r="1249" spans="11:11">
      <c r="K1249" s="9">
        <f>COUNTIF(D$2:D1249,D1249)</f>
        <v>0</v>
      </c>
    </row>
    <row r="1250" spans="11:11">
      <c r="K1250" s="9">
        <f>COUNTIF(D$2:D1250,D1250)</f>
        <v>0</v>
      </c>
    </row>
    <row r="1251" spans="11:11">
      <c r="K1251" s="9">
        <f>COUNTIF(D$2:D1251,D1251)</f>
        <v>0</v>
      </c>
    </row>
    <row r="1252" spans="11:11">
      <c r="K1252" s="9">
        <f>COUNTIF(D$2:D1252,D1252)</f>
        <v>0</v>
      </c>
    </row>
    <row r="1253" spans="11:11">
      <c r="K1253" s="9">
        <f>COUNTIF(D$2:D1253,D1253)</f>
        <v>0</v>
      </c>
    </row>
    <row r="1254" spans="11:11">
      <c r="K1254" s="9">
        <f>COUNTIF(D$2:D1254,D1254)</f>
        <v>0</v>
      </c>
    </row>
    <row r="1255" spans="11:11">
      <c r="K1255" s="9">
        <f>COUNTIF(D$2:D1255,D1255)</f>
        <v>0</v>
      </c>
    </row>
    <row r="1256" spans="11:11">
      <c r="K1256" s="9">
        <f>COUNTIF(D$2:D1256,D1256)</f>
        <v>0</v>
      </c>
    </row>
    <row r="1257" spans="11:11">
      <c r="K1257" s="9">
        <f>COUNTIF(D$2:D1257,D1257)</f>
        <v>0</v>
      </c>
    </row>
    <row r="1258" spans="11:11">
      <c r="K1258" s="9">
        <f>COUNTIF(D$2:D1258,D1258)</f>
        <v>0</v>
      </c>
    </row>
    <row r="1259" spans="11:11">
      <c r="K1259" s="9">
        <f>COUNTIF(D$2:D1259,D1259)</f>
        <v>0</v>
      </c>
    </row>
    <row r="1260" spans="11:11">
      <c r="K1260" s="9">
        <f>COUNTIF(D$2:D1260,D1260)</f>
        <v>0</v>
      </c>
    </row>
    <row r="1261" spans="11:11">
      <c r="K1261" s="9">
        <f>COUNTIF(D$2:D1261,D1261)</f>
        <v>0</v>
      </c>
    </row>
    <row r="1262" spans="11:11">
      <c r="K1262" s="9">
        <f>COUNTIF(D$2:D1262,D1262)</f>
        <v>0</v>
      </c>
    </row>
    <row r="1263" spans="11:11">
      <c r="K1263" s="9">
        <f>COUNTIF(D$2:D1263,D1263)</f>
        <v>0</v>
      </c>
    </row>
    <row r="1264" spans="11:11">
      <c r="K1264" s="9">
        <f>COUNTIF(D$2:D1264,D1264)</f>
        <v>0</v>
      </c>
    </row>
    <row r="1265" spans="11:11">
      <c r="K1265" s="9">
        <f>COUNTIF(D$2:D1265,D1265)</f>
        <v>0</v>
      </c>
    </row>
    <row r="1266" spans="11:11">
      <c r="K1266" s="9">
        <f>COUNTIF(D$2:D1266,D1266)</f>
        <v>0</v>
      </c>
    </row>
    <row r="1267" spans="11:11">
      <c r="K1267" s="9">
        <f>COUNTIF(D$2:D1267,D1267)</f>
        <v>0</v>
      </c>
    </row>
    <row r="1268" spans="11:11">
      <c r="K1268" s="9">
        <f>COUNTIF(D$2:D1268,D1268)</f>
        <v>0</v>
      </c>
    </row>
    <row r="1269" spans="11:11">
      <c r="K1269" s="9">
        <f>COUNTIF(D$2:D1269,D1269)</f>
        <v>0</v>
      </c>
    </row>
    <row r="1270" spans="11:11">
      <c r="K1270" s="9">
        <f>COUNTIF(D$2:D1270,D1270)</f>
        <v>0</v>
      </c>
    </row>
    <row r="1271" spans="11:11">
      <c r="K1271" s="9">
        <f>COUNTIF(D$2:D1271,D1271)</f>
        <v>0</v>
      </c>
    </row>
    <row r="1272" spans="11:11">
      <c r="K1272" s="9">
        <f>COUNTIF(D$2:D1272,D1272)</f>
        <v>0</v>
      </c>
    </row>
    <row r="1273" spans="11:11">
      <c r="K1273" s="9">
        <f>COUNTIF(D$2:D1273,D1273)</f>
        <v>0</v>
      </c>
    </row>
    <row r="1274" spans="11:11">
      <c r="K1274" s="9">
        <f>COUNTIF(D$2:D1274,D1274)</f>
        <v>0</v>
      </c>
    </row>
    <row r="1275" spans="11:11">
      <c r="K1275" s="9">
        <f>COUNTIF(D$2:D1275,D1275)</f>
        <v>0</v>
      </c>
    </row>
    <row r="1276" spans="11:11">
      <c r="K1276" s="9">
        <f>COUNTIF(D$2:D1276,D1276)</f>
        <v>0</v>
      </c>
    </row>
    <row r="1277" spans="11:11">
      <c r="K1277" s="9">
        <f>COUNTIF(D$2:D1277,D1277)</f>
        <v>0</v>
      </c>
    </row>
    <row r="1278" spans="11:11">
      <c r="K1278" s="9">
        <f>COUNTIF(D$2:D1278,D1278)</f>
        <v>0</v>
      </c>
    </row>
    <row r="1279" spans="11:11">
      <c r="K1279" s="9">
        <f>COUNTIF(D$2:D1279,D1279)</f>
        <v>0</v>
      </c>
    </row>
    <row r="1280" spans="11:11">
      <c r="K1280" s="9">
        <f>COUNTIF(D$2:D1280,D1280)</f>
        <v>0</v>
      </c>
    </row>
    <row r="1281" spans="11:11">
      <c r="K1281" s="9">
        <f>COUNTIF(D$2:D1281,D1281)</f>
        <v>0</v>
      </c>
    </row>
    <row r="1282" spans="11:11">
      <c r="K1282" s="9">
        <f>COUNTIF(D$2:D1282,D1282)</f>
        <v>0</v>
      </c>
    </row>
    <row r="1283" spans="11:11">
      <c r="K1283" s="9">
        <f>COUNTIF(D$2:D1283,D1283)</f>
        <v>0</v>
      </c>
    </row>
    <row r="1284" spans="11:11">
      <c r="K1284" s="9">
        <f>COUNTIF(D$2:D1284,D1284)</f>
        <v>0</v>
      </c>
    </row>
    <row r="1285" spans="11:11">
      <c r="K1285" s="9">
        <f>COUNTIF(D$2:D1285,D1285)</f>
        <v>0</v>
      </c>
    </row>
    <row r="1286" spans="11:11">
      <c r="K1286" s="9">
        <f>COUNTIF(D$2:D1286,D1286)</f>
        <v>0</v>
      </c>
    </row>
    <row r="1287" spans="11:11">
      <c r="K1287" s="9">
        <f>COUNTIF(D$2:D1287,D1287)</f>
        <v>0</v>
      </c>
    </row>
    <row r="1288" spans="11:11">
      <c r="K1288" s="9">
        <f>COUNTIF(D$2:D1288,D1288)</f>
        <v>0</v>
      </c>
    </row>
    <row r="1289" spans="11:11">
      <c r="K1289" s="9">
        <f>COUNTIF(D$2:D1289,D1289)</f>
        <v>0</v>
      </c>
    </row>
    <row r="1290" spans="11:11">
      <c r="K1290" s="9">
        <f>COUNTIF(D$2:D1290,D1290)</f>
        <v>0</v>
      </c>
    </row>
    <row r="1291" spans="11:11">
      <c r="K1291" s="9">
        <f>COUNTIF(D$2:D1291,D1291)</f>
        <v>0</v>
      </c>
    </row>
    <row r="1292" spans="11:11">
      <c r="K1292" s="9">
        <f>COUNTIF(D$2:D1292,D1292)</f>
        <v>0</v>
      </c>
    </row>
    <row r="1293" spans="11:11">
      <c r="K1293" s="9">
        <f>COUNTIF(D$2:D1293,D1293)</f>
        <v>0</v>
      </c>
    </row>
    <row r="1294" spans="11:11">
      <c r="K1294" s="9">
        <f>COUNTIF(D$2:D1294,D1294)</f>
        <v>0</v>
      </c>
    </row>
    <row r="1295" spans="11:11">
      <c r="K1295" s="9">
        <f>COUNTIF(D$2:D1295,D1295)</f>
        <v>0</v>
      </c>
    </row>
    <row r="1296" spans="11:11">
      <c r="K1296" s="9">
        <f>COUNTIF(D$2:D1296,D1296)</f>
        <v>0</v>
      </c>
    </row>
    <row r="1297" spans="11:11">
      <c r="K1297" s="9">
        <f>COUNTIF(D$2:D1297,D1297)</f>
        <v>0</v>
      </c>
    </row>
    <row r="1298" spans="11:11">
      <c r="K1298" s="9">
        <f>COUNTIF(D$2:D1298,D1298)</f>
        <v>0</v>
      </c>
    </row>
    <row r="1299" spans="11:11">
      <c r="K1299" s="9">
        <f>COUNTIF(D$2:D1299,D1299)</f>
        <v>0</v>
      </c>
    </row>
    <row r="1300" spans="11:11">
      <c r="K1300" s="9">
        <f>COUNTIF(D$2:D1300,D1300)</f>
        <v>0</v>
      </c>
    </row>
    <row r="1301" spans="11:11">
      <c r="K1301" s="9">
        <f>COUNTIF(D$2:D1301,D1301)</f>
        <v>0</v>
      </c>
    </row>
    <row r="1302" spans="11:11">
      <c r="K1302" s="9">
        <f>COUNTIF(D$2:D1302,D1302)</f>
        <v>0</v>
      </c>
    </row>
    <row r="1303" spans="11:11">
      <c r="K1303" s="9">
        <f>COUNTIF(D$2:D1303,D1303)</f>
        <v>0</v>
      </c>
    </row>
    <row r="1304" spans="11:11">
      <c r="K1304" s="9">
        <f>COUNTIF(D$2:D1304,D1304)</f>
        <v>0</v>
      </c>
    </row>
    <row r="1305" spans="11:11">
      <c r="K1305" s="9">
        <f>COUNTIF(D$2:D1305,D1305)</f>
        <v>0</v>
      </c>
    </row>
    <row r="1306" spans="11:11">
      <c r="K1306" s="9">
        <f>COUNTIF(D$2:D1306,D1306)</f>
        <v>0</v>
      </c>
    </row>
    <row r="1307" spans="11:11">
      <c r="K1307" s="9">
        <f>COUNTIF(D$2:D1307,D1307)</f>
        <v>0</v>
      </c>
    </row>
    <row r="1308" spans="11:11">
      <c r="K1308" s="9">
        <f>COUNTIF(D$2:D1308,D1308)</f>
        <v>0</v>
      </c>
    </row>
    <row r="1309" spans="11:11">
      <c r="K1309" s="9">
        <f>COUNTIF(D$2:D1309,D1309)</f>
        <v>0</v>
      </c>
    </row>
    <row r="1310" spans="11:11">
      <c r="K1310" s="9">
        <f>COUNTIF(D$2:D1310,D1310)</f>
        <v>0</v>
      </c>
    </row>
    <row r="1311" spans="11:11">
      <c r="K1311" s="9">
        <f>COUNTIF(D$2:D1311,D1311)</f>
        <v>0</v>
      </c>
    </row>
    <row r="1312" spans="11:11">
      <c r="K1312" s="9">
        <f>COUNTIF(D$2:D1312,D1312)</f>
        <v>0</v>
      </c>
    </row>
    <row r="1313" spans="11:11">
      <c r="K1313" s="9">
        <f>COUNTIF(D$2:D1313,D1313)</f>
        <v>0</v>
      </c>
    </row>
    <row r="1314" spans="11:11">
      <c r="K1314" s="9">
        <f>COUNTIF(D$2:D1314,D1314)</f>
        <v>0</v>
      </c>
    </row>
    <row r="1315" spans="11:11">
      <c r="K1315" s="9">
        <f>COUNTIF(D$2:D1315,D1315)</f>
        <v>0</v>
      </c>
    </row>
    <row r="1316" spans="11:11">
      <c r="K1316" s="9">
        <f>COUNTIF(D$2:D1316,D1316)</f>
        <v>0</v>
      </c>
    </row>
    <row r="1317" spans="11:11">
      <c r="K1317" s="9">
        <f>COUNTIF(D$2:D1317,D1317)</f>
        <v>0</v>
      </c>
    </row>
    <row r="1318" spans="11:11">
      <c r="K1318" s="9">
        <f>COUNTIF(D$2:D1318,D1318)</f>
        <v>0</v>
      </c>
    </row>
    <row r="1319" spans="11:11">
      <c r="K1319" s="9">
        <f>COUNTIF(D$2:D1319,D1319)</f>
        <v>0</v>
      </c>
    </row>
    <row r="1320" spans="11:11">
      <c r="K1320" s="9">
        <f>COUNTIF(D$2:D1320,D1320)</f>
        <v>0</v>
      </c>
    </row>
    <row r="1321" spans="11:11">
      <c r="K1321" s="9">
        <f>COUNTIF(D$2:D1321,D1321)</f>
        <v>0</v>
      </c>
    </row>
    <row r="1322" spans="11:11">
      <c r="K1322" s="9">
        <f>COUNTIF(D$2:D1322,D1322)</f>
        <v>0</v>
      </c>
    </row>
    <row r="1323" spans="11:11">
      <c r="K1323" s="9">
        <f>COUNTIF(D$2:D1323,D1323)</f>
        <v>0</v>
      </c>
    </row>
    <row r="1324" spans="11:11">
      <c r="K1324" s="9">
        <f>COUNTIF(D$2:D1324,D1324)</f>
        <v>0</v>
      </c>
    </row>
    <row r="1325" spans="11:11">
      <c r="K1325" s="9">
        <f>COUNTIF(D$2:D1325,D1325)</f>
        <v>0</v>
      </c>
    </row>
    <row r="1326" spans="11:11">
      <c r="K1326" s="9">
        <f>COUNTIF(D$2:D1326,D1326)</f>
        <v>0</v>
      </c>
    </row>
    <row r="1327" spans="11:11">
      <c r="K1327" s="9">
        <f>COUNTIF(D$2:D1327,D1327)</f>
        <v>0</v>
      </c>
    </row>
    <row r="1328" spans="11:11">
      <c r="K1328" s="9">
        <f>COUNTIF(D$2:D1328,D1328)</f>
        <v>0</v>
      </c>
    </row>
    <row r="1329" spans="11:11">
      <c r="K1329" s="9">
        <f>COUNTIF(D$2:D1329,D1329)</f>
        <v>0</v>
      </c>
    </row>
    <row r="1330" spans="11:11">
      <c r="K1330" s="9">
        <f>COUNTIF(D$2:D1330,D1330)</f>
        <v>0</v>
      </c>
    </row>
    <row r="1331" spans="11:11">
      <c r="K1331" s="9">
        <f>COUNTIF(D$2:D1331,D1331)</f>
        <v>0</v>
      </c>
    </row>
    <row r="1332" spans="11:11">
      <c r="K1332" s="9">
        <f>COUNTIF(D$2:D1332,D1332)</f>
        <v>0</v>
      </c>
    </row>
    <row r="1333" spans="11:11">
      <c r="K1333" s="9">
        <f>COUNTIF(D$2:D1333,D1333)</f>
        <v>0</v>
      </c>
    </row>
    <row r="1334" spans="11:11">
      <c r="K1334" s="9">
        <f>COUNTIF(D$2:D1334,D1334)</f>
        <v>0</v>
      </c>
    </row>
    <row r="1335" spans="11:11">
      <c r="K1335" s="9">
        <f>COUNTIF(D$2:D1335,D1335)</f>
        <v>0</v>
      </c>
    </row>
    <row r="1336" spans="11:11">
      <c r="K1336" s="9">
        <f>COUNTIF(D$2:D1336,D1336)</f>
        <v>0</v>
      </c>
    </row>
    <row r="1337" spans="11:11">
      <c r="K1337" s="9">
        <f>COUNTIF(D$2:D1337,D1337)</f>
        <v>0</v>
      </c>
    </row>
    <row r="1338" spans="11:11">
      <c r="K1338" s="9">
        <f>COUNTIF(D$2:D1338,D1338)</f>
        <v>0</v>
      </c>
    </row>
    <row r="1339" spans="11:11">
      <c r="K1339" s="9">
        <f>COUNTIF(D$2:D1339,D1339)</f>
        <v>0</v>
      </c>
    </row>
    <row r="1340" spans="11:11">
      <c r="K1340" s="9">
        <f>COUNTIF(D$2:D1340,D1340)</f>
        <v>0</v>
      </c>
    </row>
    <row r="1341" spans="11:11">
      <c r="K1341" s="9">
        <f>COUNTIF(D$2:D1341,D1341)</f>
        <v>0</v>
      </c>
    </row>
    <row r="1342" spans="11:11">
      <c r="K1342" s="9">
        <f>COUNTIF(D$2:D1342,D1342)</f>
        <v>0</v>
      </c>
    </row>
    <row r="1343" spans="11:11">
      <c r="K1343" s="9">
        <f>COUNTIF(D$2:D1343,D1343)</f>
        <v>0</v>
      </c>
    </row>
    <row r="1344" spans="11:11">
      <c r="K1344" s="9">
        <f>COUNTIF(D$2:D1344,D1344)</f>
        <v>0</v>
      </c>
    </row>
    <row r="1345" spans="11:11">
      <c r="K1345" s="9">
        <f>COUNTIF(D$2:D1345,D1345)</f>
        <v>0</v>
      </c>
    </row>
    <row r="1346" spans="11:11">
      <c r="K1346" s="9">
        <f>COUNTIF(D$2:D1346,D1346)</f>
        <v>0</v>
      </c>
    </row>
    <row r="1347" spans="11:11">
      <c r="K1347" s="9">
        <f>COUNTIF(D$2:D1347,D1347)</f>
        <v>0</v>
      </c>
    </row>
    <row r="1348" spans="11:11">
      <c r="K1348" s="9">
        <f>COUNTIF(D$2:D1348,D1348)</f>
        <v>0</v>
      </c>
    </row>
    <row r="1349" spans="11:11">
      <c r="K1349" s="9">
        <f>COUNTIF(D$2:D1349,D1349)</f>
        <v>0</v>
      </c>
    </row>
    <row r="1350" spans="11:11">
      <c r="K1350" s="9">
        <f>COUNTIF(D$2:D1350,D1350)</f>
        <v>0</v>
      </c>
    </row>
    <row r="1351" spans="11:11">
      <c r="K1351" s="9">
        <f>COUNTIF(D$2:D1351,D1351)</f>
        <v>0</v>
      </c>
    </row>
    <row r="1352" spans="11:11">
      <c r="K1352" s="9">
        <f>COUNTIF(D$2:D1352,D1352)</f>
        <v>0</v>
      </c>
    </row>
    <row r="1353" spans="11:11">
      <c r="K1353" s="9">
        <f>COUNTIF(D$2:D1353,D1353)</f>
        <v>0</v>
      </c>
    </row>
    <row r="1354" spans="11:11">
      <c r="K1354" s="9">
        <f>COUNTIF(D$2:D1354,D1354)</f>
        <v>0</v>
      </c>
    </row>
    <row r="1355" spans="11:11">
      <c r="K1355" s="9">
        <f>COUNTIF(D$2:D1355,D1355)</f>
        <v>0</v>
      </c>
    </row>
    <row r="1356" spans="11:11">
      <c r="K1356" s="9">
        <f>COUNTIF(D$2:D1356,D1356)</f>
        <v>0</v>
      </c>
    </row>
    <row r="1357" spans="11:11">
      <c r="K1357" s="9">
        <f>COUNTIF(D$2:D1357,D1357)</f>
        <v>0</v>
      </c>
    </row>
    <row r="1358" spans="11:11">
      <c r="K1358" s="9">
        <f>COUNTIF(D$2:D1358,D1358)</f>
        <v>0</v>
      </c>
    </row>
    <row r="1359" spans="11:11">
      <c r="K1359" s="9">
        <f>COUNTIF(D$2:D1359,D1359)</f>
        <v>0</v>
      </c>
    </row>
    <row r="1360" spans="11:11">
      <c r="K1360" s="9">
        <f>COUNTIF(D$2:D1360,D1360)</f>
        <v>0</v>
      </c>
    </row>
    <row r="1361" spans="11:11">
      <c r="K1361" s="9">
        <f>COUNTIF(D$2:D1361,D1361)</f>
        <v>0</v>
      </c>
    </row>
    <row r="1362" spans="11:11">
      <c r="K1362" s="9">
        <f>COUNTIF(D$2:D1362,D1362)</f>
        <v>0</v>
      </c>
    </row>
    <row r="1363" spans="11:11">
      <c r="K1363" s="9">
        <f>COUNTIF(D$2:D1363,D1363)</f>
        <v>0</v>
      </c>
    </row>
    <row r="1364" spans="11:11">
      <c r="K1364" s="9">
        <f>COUNTIF(D$2:D1364,D1364)</f>
        <v>0</v>
      </c>
    </row>
    <row r="1365" spans="11:11">
      <c r="K1365" s="9">
        <f>COUNTIF(D$2:D1365,D1365)</f>
        <v>0</v>
      </c>
    </row>
    <row r="1366" spans="11:11">
      <c r="K1366" s="9">
        <f>COUNTIF(D$2:D1366,D1366)</f>
        <v>0</v>
      </c>
    </row>
    <row r="1367" spans="11:11">
      <c r="K1367" s="9">
        <f>COUNTIF(D$2:D1367,D1367)</f>
        <v>0</v>
      </c>
    </row>
    <row r="1368" spans="11:11">
      <c r="K1368" s="9">
        <f>COUNTIF(D$2:D1368,D1368)</f>
        <v>0</v>
      </c>
    </row>
    <row r="1369" spans="11:11">
      <c r="K1369" s="9">
        <f>COUNTIF(D$2:D1369,D1369)</f>
        <v>0</v>
      </c>
    </row>
    <row r="1370" spans="11:11">
      <c r="K1370" s="9">
        <f>COUNTIF(D$2:D1370,D1370)</f>
        <v>0</v>
      </c>
    </row>
    <row r="1371" spans="11:11">
      <c r="K1371" s="9">
        <f>COUNTIF(D$2:D1371,D1371)</f>
        <v>0</v>
      </c>
    </row>
    <row r="1372" spans="11:11">
      <c r="K1372" s="9">
        <f>COUNTIF(D$2:D1372,D1372)</f>
        <v>0</v>
      </c>
    </row>
    <row r="1373" spans="11:11">
      <c r="K1373" s="9">
        <f>COUNTIF(D$2:D1373,D1373)</f>
        <v>0</v>
      </c>
    </row>
    <row r="1374" spans="11:11">
      <c r="K1374" s="9">
        <f>COUNTIF(D$2:D1374,D1374)</f>
        <v>0</v>
      </c>
    </row>
    <row r="1375" spans="11:11">
      <c r="K1375" s="9">
        <f>COUNTIF(D$2:D1375,D1375)</f>
        <v>0</v>
      </c>
    </row>
    <row r="1376" spans="11:11">
      <c r="K1376" s="9">
        <f>COUNTIF(D$2:D1376,D1376)</f>
        <v>0</v>
      </c>
    </row>
    <row r="1377" spans="11:11">
      <c r="K1377" s="9">
        <f>COUNTIF(D$2:D1377,D1377)</f>
        <v>0</v>
      </c>
    </row>
    <row r="1378" spans="11:11">
      <c r="K1378" s="9">
        <f>COUNTIF(D$2:D1378,D1378)</f>
        <v>0</v>
      </c>
    </row>
    <row r="1379" spans="11:11">
      <c r="K1379" s="9">
        <f>COUNTIF(D$2:D1379,D1379)</f>
        <v>0</v>
      </c>
    </row>
    <row r="1380" spans="11:11">
      <c r="K1380" s="9">
        <f>COUNTIF(D$2:D1380,D1380)</f>
        <v>0</v>
      </c>
    </row>
    <row r="1381" spans="11:11">
      <c r="K1381" s="9">
        <f>COUNTIF(D$2:D1381,D1381)</f>
        <v>0</v>
      </c>
    </row>
    <row r="1382" spans="11:11">
      <c r="K1382" s="9">
        <f>COUNTIF(D$2:D1382,D1382)</f>
        <v>0</v>
      </c>
    </row>
    <row r="1383" spans="11:11">
      <c r="K1383" s="9">
        <f>COUNTIF(D$2:D1383,D1383)</f>
        <v>0</v>
      </c>
    </row>
    <row r="1384" spans="11:11">
      <c r="K1384" s="9">
        <f>COUNTIF(D$2:D1384,D1384)</f>
        <v>0</v>
      </c>
    </row>
    <row r="1385" spans="11:11">
      <c r="K1385" s="9">
        <f>COUNTIF(D$2:D1385,D1385)</f>
        <v>0</v>
      </c>
    </row>
    <row r="1386" spans="11:11">
      <c r="K1386" s="9">
        <f>COUNTIF(D$2:D1386,D1386)</f>
        <v>0</v>
      </c>
    </row>
    <row r="1387" spans="11:11">
      <c r="K1387" s="9">
        <f>COUNTIF(D$2:D1387,D1387)</f>
        <v>0</v>
      </c>
    </row>
    <row r="1388" spans="11:11">
      <c r="K1388" s="9">
        <f>COUNTIF(D$2:D1388,D1388)</f>
        <v>0</v>
      </c>
    </row>
    <row r="1389" spans="11:11">
      <c r="K1389" s="9">
        <f>COUNTIF(D$2:D1389,D1389)</f>
        <v>0</v>
      </c>
    </row>
    <row r="1390" spans="11:11">
      <c r="K1390" s="9">
        <f>COUNTIF(D$2:D1390,D1390)</f>
        <v>0</v>
      </c>
    </row>
    <row r="1391" spans="11:11">
      <c r="K1391" s="9">
        <f>COUNTIF(D$2:D1391,D1391)</f>
        <v>0</v>
      </c>
    </row>
    <row r="1392" spans="11:11">
      <c r="K1392" s="9">
        <f>COUNTIF(D$2:D1392,D1392)</f>
        <v>0</v>
      </c>
    </row>
    <row r="1393" spans="11:11">
      <c r="K1393" s="9">
        <f>COUNTIF(D$2:D1393,D1393)</f>
        <v>0</v>
      </c>
    </row>
    <row r="1394" spans="11:11">
      <c r="K1394" s="9">
        <f>COUNTIF(D$2:D1394,D1394)</f>
        <v>0</v>
      </c>
    </row>
    <row r="1395" spans="11:11">
      <c r="K1395" s="9">
        <f>COUNTIF(D$2:D1395,D1395)</f>
        <v>0</v>
      </c>
    </row>
    <row r="1396" spans="11:11">
      <c r="K1396" s="9">
        <f>COUNTIF(D$2:D1396,D1396)</f>
        <v>0</v>
      </c>
    </row>
    <row r="1397" spans="11:11">
      <c r="K1397" s="9">
        <f>COUNTIF(D$2:D1397,D1397)</f>
        <v>0</v>
      </c>
    </row>
    <row r="1398" spans="11:11">
      <c r="K1398" s="9">
        <f>COUNTIF(D$2:D1398,D1398)</f>
        <v>0</v>
      </c>
    </row>
    <row r="1399" spans="11:11">
      <c r="K1399" s="9">
        <f>COUNTIF(D$2:D1399,D1399)</f>
        <v>0</v>
      </c>
    </row>
    <row r="1400" spans="11:11">
      <c r="K1400" s="9">
        <f>COUNTIF(D$2:D1400,D1400)</f>
        <v>0</v>
      </c>
    </row>
    <row r="1401" spans="11:11">
      <c r="K1401" s="9">
        <f>COUNTIF(D$2:D1401,D1401)</f>
        <v>0</v>
      </c>
    </row>
    <row r="1402" spans="11:11">
      <c r="K1402" s="9">
        <f>COUNTIF(D$2:D1402,D1402)</f>
        <v>0</v>
      </c>
    </row>
    <row r="1403" spans="11:11">
      <c r="K1403" s="9">
        <f>COUNTIF(D$2:D1403,D1403)</f>
        <v>0</v>
      </c>
    </row>
    <row r="1404" spans="11:11">
      <c r="K1404" s="9">
        <f>COUNTIF(D$2:D1404,D1404)</f>
        <v>0</v>
      </c>
    </row>
    <row r="1405" spans="11:11">
      <c r="K1405" s="9">
        <f>COUNTIF(D$2:D1405,D1405)</f>
        <v>0</v>
      </c>
    </row>
    <row r="1406" spans="11:11">
      <c r="K1406" s="9">
        <f>COUNTIF(D$2:D1406,D1406)</f>
        <v>0</v>
      </c>
    </row>
    <row r="1407" spans="11:11">
      <c r="K1407" s="9">
        <f>COUNTIF(D$2:D1407,D1407)</f>
        <v>0</v>
      </c>
    </row>
    <row r="1408" spans="11:11">
      <c r="K1408" s="9">
        <f>COUNTIF(D$2:D1408,D1408)</f>
        <v>0</v>
      </c>
    </row>
    <row r="1409" spans="11:11">
      <c r="K1409" s="9">
        <f>COUNTIF(D$2:D1409,D1409)</f>
        <v>0</v>
      </c>
    </row>
    <row r="1410" spans="11:11">
      <c r="K1410" s="9">
        <f>COUNTIF(D$2:D1410,D1410)</f>
        <v>0</v>
      </c>
    </row>
    <row r="1411" spans="11:11">
      <c r="K1411" s="9">
        <f>COUNTIF(D$2:D1411,D1411)</f>
        <v>0</v>
      </c>
    </row>
    <row r="1412" spans="11:11">
      <c r="K1412" s="9">
        <f>COUNTIF(D$2:D1412,D1412)</f>
        <v>0</v>
      </c>
    </row>
    <row r="1413" spans="11:11">
      <c r="K1413" s="9">
        <f>COUNTIF(D$2:D1413,D1413)</f>
        <v>0</v>
      </c>
    </row>
    <row r="1414" spans="11:11">
      <c r="K1414" s="9">
        <f>COUNTIF(D$2:D1414,D1414)</f>
        <v>0</v>
      </c>
    </row>
    <row r="1415" spans="11:11">
      <c r="K1415" s="9">
        <f>COUNTIF(D$2:D1415,D1415)</f>
        <v>0</v>
      </c>
    </row>
    <row r="1416" spans="11:11">
      <c r="K1416" s="9">
        <f>COUNTIF(D$2:D1416,D1416)</f>
        <v>0</v>
      </c>
    </row>
    <row r="1417" spans="11:11">
      <c r="K1417" s="9">
        <f>COUNTIF(D$2:D1417,D1417)</f>
        <v>0</v>
      </c>
    </row>
    <row r="1418" spans="11:11">
      <c r="K1418" s="9">
        <f>COUNTIF(D$2:D1418,D1418)</f>
        <v>0</v>
      </c>
    </row>
    <row r="1419" spans="11:11">
      <c r="K1419" s="9">
        <f>COUNTIF(D$2:D1419,D1419)</f>
        <v>0</v>
      </c>
    </row>
    <row r="1420" spans="11:11">
      <c r="K1420" s="9">
        <f>COUNTIF(D$2:D1420,D1420)</f>
        <v>0</v>
      </c>
    </row>
    <row r="1421" spans="11:11">
      <c r="K1421" s="9">
        <f>COUNTIF(D$2:D1421,D1421)</f>
        <v>0</v>
      </c>
    </row>
    <row r="1422" spans="11:11">
      <c r="K1422" s="9">
        <f>COUNTIF(D$2:D1422,D1422)</f>
        <v>0</v>
      </c>
    </row>
    <row r="1423" spans="11:11">
      <c r="K1423" s="9">
        <f>COUNTIF(D$2:D1423,D1423)</f>
        <v>0</v>
      </c>
    </row>
    <row r="1424" spans="11:11">
      <c r="K1424" s="9">
        <f>COUNTIF(D$2:D1424,D1424)</f>
        <v>0</v>
      </c>
    </row>
    <row r="1425" spans="11:11">
      <c r="K1425" s="9">
        <f>COUNTIF(D$2:D1425,D1425)</f>
        <v>0</v>
      </c>
    </row>
    <row r="1426" spans="11:11">
      <c r="K1426" s="9">
        <f>COUNTIF(D$2:D1426,D1426)</f>
        <v>0</v>
      </c>
    </row>
    <row r="1427" spans="11:11">
      <c r="K1427" s="9">
        <f>COUNTIF(D$2:D1427,D1427)</f>
        <v>0</v>
      </c>
    </row>
    <row r="1428" spans="11:11">
      <c r="K1428" s="9">
        <f>COUNTIF(D$2:D1428,D1428)</f>
        <v>0</v>
      </c>
    </row>
    <row r="1429" spans="11:11">
      <c r="K1429" s="9">
        <f>COUNTIF(D$2:D1429,D1429)</f>
        <v>0</v>
      </c>
    </row>
    <row r="1430" spans="11:11">
      <c r="K1430" s="9">
        <f>COUNTIF(D$2:D1430,D1430)</f>
        <v>0</v>
      </c>
    </row>
    <row r="1431" spans="11:11">
      <c r="K1431" s="9">
        <f>COUNTIF(D$2:D1431,D1431)</f>
        <v>0</v>
      </c>
    </row>
    <row r="1432" spans="11:11">
      <c r="K1432" s="9">
        <f>COUNTIF(D$2:D1432,D1432)</f>
        <v>0</v>
      </c>
    </row>
    <row r="1433" spans="11:11">
      <c r="K1433" s="9">
        <f>COUNTIF(D$2:D1433,D1433)</f>
        <v>0</v>
      </c>
    </row>
    <row r="1434" spans="11:11">
      <c r="K1434" s="9">
        <f>COUNTIF(D$2:D1434,D1434)</f>
        <v>0</v>
      </c>
    </row>
    <row r="1435" spans="11:11">
      <c r="K1435" s="9">
        <f>COUNTIF(D$2:D1435,D1435)</f>
        <v>0</v>
      </c>
    </row>
    <row r="1436" spans="11:11">
      <c r="K1436" s="9">
        <f>COUNTIF(D$2:D1436,D1436)</f>
        <v>0</v>
      </c>
    </row>
    <row r="1437" spans="11:11">
      <c r="K1437" s="9">
        <f>COUNTIF(D$2:D1437,D1437)</f>
        <v>0</v>
      </c>
    </row>
    <row r="1438" spans="11:11">
      <c r="K1438" s="9">
        <f>COUNTIF(D$2:D1438,D1438)</f>
        <v>0</v>
      </c>
    </row>
    <row r="1439" spans="11:11">
      <c r="K1439" s="9">
        <f>COUNTIF(D$2:D1439,D1439)</f>
        <v>0</v>
      </c>
    </row>
    <row r="1440" spans="11:11">
      <c r="K1440" s="9">
        <f>COUNTIF(D$2:D1440,D1440)</f>
        <v>0</v>
      </c>
    </row>
    <row r="1441" spans="11:11">
      <c r="K1441" s="9">
        <f>COUNTIF(D$2:D1441,D1441)</f>
        <v>0</v>
      </c>
    </row>
    <row r="1442" spans="11:11">
      <c r="K1442" s="9">
        <f>COUNTIF(D$2:D1442,D1442)</f>
        <v>0</v>
      </c>
    </row>
    <row r="1443" spans="11:11">
      <c r="K1443" s="9">
        <f>COUNTIF(D$2:D1443,D1443)</f>
        <v>0</v>
      </c>
    </row>
    <row r="1444" spans="11:11">
      <c r="K1444" s="9">
        <f>COUNTIF(D$2:D1444,D1444)</f>
        <v>0</v>
      </c>
    </row>
    <row r="1445" spans="11:11">
      <c r="K1445" s="9">
        <f>COUNTIF(D$2:D1445,D1445)</f>
        <v>0</v>
      </c>
    </row>
    <row r="1446" spans="11:11">
      <c r="K1446" s="9">
        <f>COUNTIF(D$2:D1446,D1446)</f>
        <v>0</v>
      </c>
    </row>
    <row r="1447" spans="11:11">
      <c r="K1447" s="9">
        <f>COUNTIF(D$2:D1447,D1447)</f>
        <v>0</v>
      </c>
    </row>
    <row r="1448" spans="11:11">
      <c r="K1448" s="9">
        <f>COUNTIF(D$2:D1448,D1448)</f>
        <v>0</v>
      </c>
    </row>
    <row r="1449" spans="11:11">
      <c r="K1449" s="9">
        <f>COUNTIF(D$2:D1449,D1449)</f>
        <v>0</v>
      </c>
    </row>
    <row r="1450" spans="11:11">
      <c r="K1450" s="9">
        <f>COUNTIF(D$2:D1450,D1450)</f>
        <v>0</v>
      </c>
    </row>
    <row r="1451" spans="11:11">
      <c r="K1451" s="9">
        <f>COUNTIF(D$2:D1451,D1451)</f>
        <v>0</v>
      </c>
    </row>
    <row r="1452" spans="11:11">
      <c r="K1452" s="9">
        <f>COUNTIF(D$2:D1452,D1452)</f>
        <v>0</v>
      </c>
    </row>
    <row r="1453" spans="11:11">
      <c r="K1453" s="9">
        <f>COUNTIF(D$2:D1453,D1453)</f>
        <v>0</v>
      </c>
    </row>
    <row r="1454" spans="11:11">
      <c r="K1454" s="9">
        <f>COUNTIF(D$2:D1454,D1454)</f>
        <v>0</v>
      </c>
    </row>
    <row r="1455" spans="11:11">
      <c r="K1455" s="9">
        <f>COUNTIF(D$2:D1455,D1455)</f>
        <v>0</v>
      </c>
    </row>
    <row r="1456" spans="11:11">
      <c r="K1456" s="9">
        <f>COUNTIF(D$2:D1456,D1456)</f>
        <v>0</v>
      </c>
    </row>
    <row r="1457" spans="11:11">
      <c r="K1457" s="9">
        <f>COUNTIF(D$2:D1457,D1457)</f>
        <v>0</v>
      </c>
    </row>
    <row r="1458" spans="11:11">
      <c r="K1458" s="9">
        <f>COUNTIF(D$2:D1458,D1458)</f>
        <v>0</v>
      </c>
    </row>
    <row r="1459" spans="11:11">
      <c r="K1459" s="9">
        <f>COUNTIF(D$2:D1459,D1459)</f>
        <v>0</v>
      </c>
    </row>
    <row r="1460" spans="11:11">
      <c r="K1460" s="9">
        <f>COUNTIF(D$2:D1460,D1460)</f>
        <v>0</v>
      </c>
    </row>
    <row r="1461" spans="11:11">
      <c r="K1461" s="9">
        <f>COUNTIF(D$2:D1461,D1461)</f>
        <v>0</v>
      </c>
    </row>
    <row r="1462" spans="11:11">
      <c r="K1462" s="9">
        <f>COUNTIF(D$2:D1462,D1462)</f>
        <v>0</v>
      </c>
    </row>
    <row r="1463" spans="11:11">
      <c r="K1463" s="9">
        <f>COUNTIF(D$2:D1463,D1463)</f>
        <v>0</v>
      </c>
    </row>
    <row r="1464" spans="11:11">
      <c r="K1464" s="9">
        <f>COUNTIF(D$2:D1464,D1464)</f>
        <v>0</v>
      </c>
    </row>
    <row r="1465" spans="11:11">
      <c r="K1465" s="9">
        <f>COUNTIF(D$2:D1465,D1465)</f>
        <v>0</v>
      </c>
    </row>
    <row r="1466" spans="11:11">
      <c r="K1466" s="9">
        <f>COUNTIF(D$2:D1466,D1466)</f>
        <v>0</v>
      </c>
    </row>
    <row r="1467" spans="11:11">
      <c r="K1467" s="9">
        <f>COUNTIF(D$2:D1467,D1467)</f>
        <v>0</v>
      </c>
    </row>
    <row r="1468" spans="11:11">
      <c r="K1468" s="9">
        <f>COUNTIF(D$2:D1468,D1468)</f>
        <v>0</v>
      </c>
    </row>
    <row r="1469" spans="11:11">
      <c r="K1469" s="9">
        <f>COUNTIF(D$2:D1469,D1469)</f>
        <v>0</v>
      </c>
    </row>
    <row r="1470" spans="11:11">
      <c r="K1470" s="9">
        <f>COUNTIF(D$2:D1470,D1470)</f>
        <v>0</v>
      </c>
    </row>
    <row r="1471" spans="11:11">
      <c r="K1471" s="9">
        <f>COUNTIF(D$2:D1471,D1471)</f>
        <v>0</v>
      </c>
    </row>
    <row r="1472" spans="11:11">
      <c r="K1472" s="9">
        <f>COUNTIF(D$2:D1472,D1472)</f>
        <v>0</v>
      </c>
    </row>
    <row r="1473" spans="11:11">
      <c r="K1473" s="9">
        <f>COUNTIF(D$2:D1473,D1473)</f>
        <v>0</v>
      </c>
    </row>
    <row r="1474" spans="11:11">
      <c r="K1474" s="9">
        <f>COUNTIF(D$2:D1474,D1474)</f>
        <v>0</v>
      </c>
    </row>
    <row r="1475" spans="11:11">
      <c r="K1475" s="9">
        <f>COUNTIF(D$2:D1475,D1475)</f>
        <v>0</v>
      </c>
    </row>
    <row r="1476" spans="11:11">
      <c r="K1476" s="9">
        <f>COUNTIF(D$2:D1476,D1476)</f>
        <v>0</v>
      </c>
    </row>
    <row r="1477" spans="11:11">
      <c r="K1477" s="9">
        <f>COUNTIF(D$2:D1477,D1477)</f>
        <v>0</v>
      </c>
    </row>
    <row r="1478" spans="11:11">
      <c r="K1478" s="9">
        <f>COUNTIF(D$2:D1478,D1478)</f>
        <v>0</v>
      </c>
    </row>
    <row r="1479" spans="11:11">
      <c r="K1479" s="9">
        <f>COUNTIF(D$2:D1479,D1479)</f>
        <v>0</v>
      </c>
    </row>
    <row r="1480" spans="11:11">
      <c r="K1480" s="9">
        <f>COUNTIF(D$2:D1480,D1480)</f>
        <v>0</v>
      </c>
    </row>
    <row r="1481" spans="11:11">
      <c r="K1481" s="9">
        <f>COUNTIF(D$2:D1481,D1481)</f>
        <v>0</v>
      </c>
    </row>
    <row r="1482" spans="11:11">
      <c r="K1482" s="9">
        <f>COUNTIF(D$2:D1482,D1482)</f>
        <v>0</v>
      </c>
    </row>
    <row r="1483" spans="11:11">
      <c r="K1483" s="9">
        <f>COUNTIF(D$2:D1483,D1483)</f>
        <v>0</v>
      </c>
    </row>
    <row r="1484" spans="11:11">
      <c r="K1484" s="9">
        <f>COUNTIF(D$2:D1484,D1484)</f>
        <v>0</v>
      </c>
    </row>
    <row r="1485" spans="11:11">
      <c r="K1485" s="9">
        <f>COUNTIF(D$2:D1485,D1485)</f>
        <v>0</v>
      </c>
    </row>
    <row r="1486" spans="11:11">
      <c r="K1486" s="9">
        <f>COUNTIF(D$2:D1486,D1486)</f>
        <v>0</v>
      </c>
    </row>
    <row r="1487" spans="11:11">
      <c r="K1487" s="9">
        <f>COUNTIF(D$2:D1487,D1487)</f>
        <v>0</v>
      </c>
    </row>
    <row r="1488" spans="11:11">
      <c r="K1488" s="9">
        <f>COUNTIF(D$2:D1488,D1488)</f>
        <v>0</v>
      </c>
    </row>
    <row r="1489" spans="11:11">
      <c r="K1489" s="9">
        <f>COUNTIF(D$2:D1489,D1489)</f>
        <v>0</v>
      </c>
    </row>
    <row r="1490" spans="11:11">
      <c r="K1490" s="9">
        <f>COUNTIF(D$2:D1490,D1490)</f>
        <v>0</v>
      </c>
    </row>
    <row r="1491" spans="11:11">
      <c r="K1491" s="9">
        <f>COUNTIF(D$2:D1491,D1491)</f>
        <v>0</v>
      </c>
    </row>
    <row r="1492" spans="11:11">
      <c r="K1492" s="9">
        <f>COUNTIF(D$2:D1492,D1492)</f>
        <v>0</v>
      </c>
    </row>
    <row r="1493" spans="11:11">
      <c r="K1493" s="9">
        <f>COUNTIF(D$2:D1493,D1493)</f>
        <v>0</v>
      </c>
    </row>
    <row r="1494" spans="11:11">
      <c r="K1494" s="9">
        <f>COUNTIF(D$2:D1494,D1494)</f>
        <v>0</v>
      </c>
    </row>
    <row r="1495" spans="11:11">
      <c r="K1495" s="9">
        <f>COUNTIF(D$2:D1495,D1495)</f>
        <v>0</v>
      </c>
    </row>
    <row r="1496" spans="11:11">
      <c r="K1496" s="9">
        <f>COUNTIF(D$2:D1496,D1496)</f>
        <v>0</v>
      </c>
    </row>
    <row r="1497" spans="11:11">
      <c r="K1497" s="9">
        <f>COUNTIF(D$2:D1497,D1497)</f>
        <v>0</v>
      </c>
    </row>
    <row r="1498" spans="11:11">
      <c r="K1498" s="9">
        <f>COUNTIF(D$2:D1498,D1498)</f>
        <v>0</v>
      </c>
    </row>
    <row r="1499" spans="11:11">
      <c r="K1499" s="9">
        <f>COUNTIF(D$2:D1499,D1499)</f>
        <v>0</v>
      </c>
    </row>
    <row r="1500" spans="11:11">
      <c r="K1500" s="9">
        <f>COUNTIF(D$2:D1500,D1500)</f>
        <v>0</v>
      </c>
    </row>
    <row r="1501" spans="11:11">
      <c r="K1501" s="9">
        <f>COUNTIF(D$2:D1501,D1501)</f>
        <v>0</v>
      </c>
    </row>
    <row r="1502" spans="11:11">
      <c r="K1502" s="9">
        <f>COUNTIF(D$2:D1502,D1502)</f>
        <v>0</v>
      </c>
    </row>
    <row r="1503" spans="11:11">
      <c r="K1503" s="9">
        <f>COUNTIF(D$2:D1503,D1503)</f>
        <v>0</v>
      </c>
    </row>
    <row r="1504" spans="11:11">
      <c r="K1504" s="9">
        <f>COUNTIF(D$2:D1504,D1504)</f>
        <v>0</v>
      </c>
    </row>
    <row r="1505" spans="11:11">
      <c r="K1505" s="9">
        <f>COUNTIF(D$2:D1505,D1505)</f>
        <v>0</v>
      </c>
    </row>
    <row r="1506" spans="11:11">
      <c r="K1506" s="9">
        <f>COUNTIF(D$2:D1506,D1506)</f>
        <v>0</v>
      </c>
    </row>
    <row r="1507" spans="11:11">
      <c r="K1507" s="9">
        <f>COUNTIF(D$2:D1507,D1507)</f>
        <v>0</v>
      </c>
    </row>
    <row r="1508" spans="11:11">
      <c r="K1508" s="9">
        <f>COUNTIF(D$2:D1508,D1508)</f>
        <v>0</v>
      </c>
    </row>
    <row r="1509" spans="11:11">
      <c r="K1509" s="9">
        <f>COUNTIF(D$2:D1509,D1509)</f>
        <v>0</v>
      </c>
    </row>
    <row r="1510" spans="11:11">
      <c r="K1510" s="9">
        <f>COUNTIF(D$2:D1510,D1510)</f>
        <v>0</v>
      </c>
    </row>
    <row r="1511" spans="11:11">
      <c r="K1511" s="9">
        <f>COUNTIF(D$2:D1511,D1511)</f>
        <v>0</v>
      </c>
    </row>
    <row r="1512" spans="11:11">
      <c r="K1512" s="9">
        <f>COUNTIF(D$2:D1512,D1512)</f>
        <v>0</v>
      </c>
    </row>
    <row r="1513" spans="11:11">
      <c r="K1513" s="9">
        <f>COUNTIF(D$2:D1513,D1513)</f>
        <v>0</v>
      </c>
    </row>
    <row r="1514" spans="11:11">
      <c r="K1514" s="9">
        <f>COUNTIF(D$2:D1514,D1514)</f>
        <v>0</v>
      </c>
    </row>
    <row r="1515" spans="11:11">
      <c r="K1515" s="9">
        <f>COUNTIF(D$2:D1515,D1515)</f>
        <v>0</v>
      </c>
    </row>
    <row r="1516" spans="11:11">
      <c r="K1516" s="9">
        <f>COUNTIF(D$2:D1516,D1516)</f>
        <v>0</v>
      </c>
    </row>
    <row r="1517" spans="11:11">
      <c r="K1517" s="9">
        <f>COUNTIF(D$2:D1517,D1517)</f>
        <v>0</v>
      </c>
    </row>
    <row r="1518" spans="11:11">
      <c r="K1518" s="9">
        <f>COUNTIF(D$2:D1518,D1518)</f>
        <v>0</v>
      </c>
    </row>
    <row r="1519" spans="11:11">
      <c r="K1519" s="9">
        <f>COUNTIF(D$2:D1519,D1519)</f>
        <v>0</v>
      </c>
    </row>
    <row r="1520" spans="11:11">
      <c r="K1520" s="9">
        <f>COUNTIF(D$2:D1520,D1520)</f>
        <v>0</v>
      </c>
    </row>
    <row r="1521" spans="11:11">
      <c r="K1521" s="9">
        <f>COUNTIF(D$2:D1521,D1521)</f>
        <v>0</v>
      </c>
    </row>
    <row r="1522" spans="11:11">
      <c r="K1522" s="9">
        <f>COUNTIF(D$2:D1522,D1522)</f>
        <v>0</v>
      </c>
    </row>
    <row r="1523" spans="11:11">
      <c r="K1523" s="9">
        <f>COUNTIF(D$2:D1523,D1523)</f>
        <v>0</v>
      </c>
    </row>
    <row r="1524" spans="11:11">
      <c r="K1524" s="9">
        <f>COUNTIF(D$2:D1524,D1524)</f>
        <v>0</v>
      </c>
    </row>
    <row r="1525" spans="11:11">
      <c r="K1525" s="9">
        <f>COUNTIF(D$2:D1525,D1525)</f>
        <v>0</v>
      </c>
    </row>
    <row r="1526" spans="11:11">
      <c r="K1526" s="9">
        <f>COUNTIF(D$2:D1526,D1526)</f>
        <v>0</v>
      </c>
    </row>
    <row r="1527" spans="11:11">
      <c r="K1527" s="9">
        <f>COUNTIF(D$2:D1527,D1527)</f>
        <v>0</v>
      </c>
    </row>
    <row r="1528" spans="11:11">
      <c r="K1528" s="9">
        <f>COUNTIF(D$2:D1528,D1528)</f>
        <v>0</v>
      </c>
    </row>
    <row r="1529" spans="11:11">
      <c r="K1529" s="9">
        <f>COUNTIF(D$2:D1529,D1529)</f>
        <v>0</v>
      </c>
    </row>
    <row r="1530" spans="11:11">
      <c r="K1530" s="9">
        <f>COUNTIF(D$2:D1530,D1530)</f>
        <v>0</v>
      </c>
    </row>
    <row r="1531" spans="11:11">
      <c r="K1531" s="9">
        <f>COUNTIF(D$2:D1531,D1531)</f>
        <v>0</v>
      </c>
    </row>
    <row r="1532" spans="11:11">
      <c r="K1532" s="9">
        <f>COUNTIF(D$2:D1532,D1532)</f>
        <v>0</v>
      </c>
    </row>
    <row r="1533" spans="11:11">
      <c r="K1533" s="9">
        <f>COUNTIF(D$2:D1533,D1533)</f>
        <v>0</v>
      </c>
    </row>
    <row r="1534" spans="11:11">
      <c r="K1534" s="9">
        <f>COUNTIF(D$2:D1534,D1534)</f>
        <v>0</v>
      </c>
    </row>
    <row r="1535" spans="11:11">
      <c r="K1535" s="9">
        <f>COUNTIF(D$2:D1535,D1535)</f>
        <v>0</v>
      </c>
    </row>
    <row r="1536" spans="11:11">
      <c r="K1536" s="9">
        <f>COUNTIF(D$2:D1536,D1536)</f>
        <v>0</v>
      </c>
    </row>
    <row r="1537" spans="11:11">
      <c r="K1537" s="9">
        <f>COUNTIF(D$2:D1537,D1537)</f>
        <v>0</v>
      </c>
    </row>
    <row r="1538" spans="11:11">
      <c r="K1538" s="9">
        <f>COUNTIF(D$2:D1538,D1538)</f>
        <v>0</v>
      </c>
    </row>
    <row r="1539" spans="11:11">
      <c r="K1539" s="9">
        <f>COUNTIF(D$2:D1539,D1539)</f>
        <v>0</v>
      </c>
    </row>
    <row r="1540" spans="11:11">
      <c r="K1540" s="9">
        <f>COUNTIF(D$2:D1540,D1540)</f>
        <v>0</v>
      </c>
    </row>
    <row r="1541" spans="11:11">
      <c r="K1541" s="9">
        <f>COUNTIF(D$2:D1541,D1541)</f>
        <v>0</v>
      </c>
    </row>
    <row r="1542" spans="11:11">
      <c r="K1542" s="9">
        <f>COUNTIF(D$2:D1542,D1542)</f>
        <v>0</v>
      </c>
    </row>
    <row r="1543" spans="11:11">
      <c r="K1543" s="9">
        <f>COUNTIF(D$2:D1543,D1543)</f>
        <v>0</v>
      </c>
    </row>
    <row r="1544" spans="11:11">
      <c r="K1544" s="9">
        <f>COUNTIF(D$2:D1544,D1544)</f>
        <v>0</v>
      </c>
    </row>
    <row r="1545" spans="11:11">
      <c r="K1545" s="9">
        <f>COUNTIF(D$2:D1545,D1545)</f>
        <v>0</v>
      </c>
    </row>
    <row r="1546" spans="11:11">
      <c r="K1546" s="9">
        <f>COUNTIF(D$2:D1546,D1546)</f>
        <v>0</v>
      </c>
    </row>
    <row r="1547" spans="11:11">
      <c r="K1547" s="9">
        <f>COUNTIF(D$2:D1547,D1547)</f>
        <v>0</v>
      </c>
    </row>
    <row r="1548" spans="11:11">
      <c r="K1548" s="9">
        <f>COUNTIF(D$2:D1548,D1548)</f>
        <v>0</v>
      </c>
    </row>
    <row r="1549" spans="11:11">
      <c r="K1549" s="9">
        <f>COUNTIF(D$2:D1549,D1549)</f>
        <v>0</v>
      </c>
    </row>
    <row r="1550" spans="11:11">
      <c r="K1550" s="9">
        <f>COUNTIF(D$2:D1550,D1550)</f>
        <v>0</v>
      </c>
    </row>
    <row r="1551" spans="11:11">
      <c r="K1551" s="9">
        <f>COUNTIF(D$2:D1551,D1551)</f>
        <v>0</v>
      </c>
    </row>
    <row r="1552" spans="11:11">
      <c r="K1552" s="9">
        <f>COUNTIF(D$2:D1552,D1552)</f>
        <v>0</v>
      </c>
    </row>
    <row r="1553" spans="11:11">
      <c r="K1553" s="9">
        <f>COUNTIF(D$2:D1553,D1553)</f>
        <v>0</v>
      </c>
    </row>
    <row r="1554" spans="11:11">
      <c r="K1554" s="9">
        <f>COUNTIF(D$2:D1554,D1554)</f>
        <v>0</v>
      </c>
    </row>
    <row r="1555" spans="11:11">
      <c r="K1555" s="9">
        <f>COUNTIF(D$2:D1555,D1555)</f>
        <v>0</v>
      </c>
    </row>
    <row r="1556" spans="11:11">
      <c r="K1556" s="9">
        <f>COUNTIF(D$2:D1556,D1556)</f>
        <v>0</v>
      </c>
    </row>
    <row r="1557" spans="11:11">
      <c r="K1557" s="9">
        <f>COUNTIF(D$2:D1557,D1557)</f>
        <v>0</v>
      </c>
    </row>
    <row r="1558" spans="11:11">
      <c r="K1558" s="9">
        <f>COUNTIF(D$2:D1558,D1558)</f>
        <v>0</v>
      </c>
    </row>
    <row r="1559" spans="11:11">
      <c r="K1559" s="9">
        <f>COUNTIF(D$2:D1559,D1559)</f>
        <v>0</v>
      </c>
    </row>
    <row r="1560" spans="11:11">
      <c r="K1560" s="9">
        <f>COUNTIF(D$2:D1560,D1560)</f>
        <v>0</v>
      </c>
    </row>
    <row r="1561" spans="11:11">
      <c r="K1561" s="9">
        <f>COUNTIF(D$2:D1561,D1561)</f>
        <v>0</v>
      </c>
    </row>
    <row r="1562" spans="11:11">
      <c r="K1562" s="9">
        <f>COUNTIF(D$2:D1562,D1562)</f>
        <v>0</v>
      </c>
    </row>
    <row r="1563" spans="11:11">
      <c r="K1563" s="9">
        <f>COUNTIF(D$2:D1563,D1563)</f>
        <v>0</v>
      </c>
    </row>
    <row r="1564" spans="11:11">
      <c r="K1564" s="9">
        <f>COUNTIF(D$2:D1564,D1564)</f>
        <v>0</v>
      </c>
    </row>
    <row r="1565" spans="11:11">
      <c r="K1565" s="9">
        <f>COUNTIF(D$2:D1565,D1565)</f>
        <v>0</v>
      </c>
    </row>
    <row r="1566" spans="11:11">
      <c r="K1566" s="9">
        <f>COUNTIF(D$2:D1566,D1566)</f>
        <v>0</v>
      </c>
    </row>
    <row r="1567" spans="11:11">
      <c r="K1567" s="9">
        <f>COUNTIF(D$2:D1567,D1567)</f>
        <v>0</v>
      </c>
    </row>
    <row r="1568" spans="11:11">
      <c r="K1568" s="9">
        <f>COUNTIF(D$2:D1568,D1568)</f>
        <v>0</v>
      </c>
    </row>
    <row r="1569" spans="11:11">
      <c r="K1569" s="9">
        <f>COUNTIF(D$2:D1569,D1569)</f>
        <v>0</v>
      </c>
    </row>
    <row r="1570" spans="11:11">
      <c r="K1570" s="9">
        <f>COUNTIF(D$2:D1570,D1570)</f>
        <v>0</v>
      </c>
    </row>
    <row r="1571" spans="11:11">
      <c r="K1571" s="9">
        <f>COUNTIF(D$2:D1571,D1571)</f>
        <v>0</v>
      </c>
    </row>
    <row r="1572" spans="11:11">
      <c r="K1572" s="9">
        <f>COUNTIF(D$2:D1572,D1572)</f>
        <v>0</v>
      </c>
    </row>
    <row r="1573" spans="11:11">
      <c r="K1573" s="9">
        <f>COUNTIF(D$2:D1573,D1573)</f>
        <v>0</v>
      </c>
    </row>
    <row r="1574" spans="11:11">
      <c r="K1574" s="9">
        <f>COUNTIF(D$2:D1574,D1574)</f>
        <v>0</v>
      </c>
    </row>
    <row r="1575" spans="11:11">
      <c r="K1575" s="9">
        <f>COUNTIF(D$2:D1575,D1575)</f>
        <v>0</v>
      </c>
    </row>
    <row r="1576" spans="11:11">
      <c r="K1576" s="9">
        <f>COUNTIF(D$2:D1576,D1576)</f>
        <v>0</v>
      </c>
    </row>
    <row r="1577" spans="11:11">
      <c r="K1577" s="9">
        <f>COUNTIF(D$2:D1577,D1577)</f>
        <v>0</v>
      </c>
    </row>
    <row r="1578" spans="11:11">
      <c r="K1578" s="9">
        <f>COUNTIF(D$2:D1578,D1578)</f>
        <v>0</v>
      </c>
    </row>
    <row r="1579" spans="11:11">
      <c r="K1579" s="9">
        <f>COUNTIF(D$2:D1579,D1579)</f>
        <v>0</v>
      </c>
    </row>
    <row r="1580" spans="11:11">
      <c r="K1580" s="9">
        <f>COUNTIF(D$2:D1580,D1580)</f>
        <v>0</v>
      </c>
    </row>
    <row r="1581" spans="11:11">
      <c r="K1581" s="9">
        <f>COUNTIF(D$2:D1581,D1581)</f>
        <v>0</v>
      </c>
    </row>
    <row r="1582" spans="11:11">
      <c r="K1582" s="9">
        <f>COUNTIF(D$2:D1582,D1582)</f>
        <v>0</v>
      </c>
    </row>
    <row r="1583" spans="11:11">
      <c r="K1583" s="9">
        <f>COUNTIF(D$2:D1583,D1583)</f>
        <v>0</v>
      </c>
    </row>
    <row r="1584" spans="11:11">
      <c r="K1584" s="9">
        <f>COUNTIF(D$2:D1584,D1584)</f>
        <v>0</v>
      </c>
    </row>
    <row r="1585" spans="11:11">
      <c r="K1585" s="9">
        <f>COUNTIF(D$2:D1585,D1585)</f>
        <v>0</v>
      </c>
    </row>
    <row r="1586" spans="11:11">
      <c r="K1586" s="9">
        <f>COUNTIF(D$2:D1586,D1586)</f>
        <v>0</v>
      </c>
    </row>
    <row r="1587" spans="11:11">
      <c r="K1587" s="9">
        <f>COUNTIF(D$2:D1587,D1587)</f>
        <v>0</v>
      </c>
    </row>
    <row r="1588" spans="11:11">
      <c r="K1588" s="9">
        <f>COUNTIF(D$2:D1588,D1588)</f>
        <v>0</v>
      </c>
    </row>
    <row r="1589" spans="11:11">
      <c r="K1589" s="9">
        <f>COUNTIF(D$2:D1589,D1589)</f>
        <v>0</v>
      </c>
    </row>
    <row r="1590" spans="11:11">
      <c r="K1590" s="9">
        <f>COUNTIF(D$2:D1590,D1590)</f>
        <v>0</v>
      </c>
    </row>
    <row r="1591" spans="11:11">
      <c r="K1591" s="9">
        <f>COUNTIF(D$2:D1591,D1591)</f>
        <v>0</v>
      </c>
    </row>
    <row r="1592" spans="11:11">
      <c r="K1592" s="9">
        <f>COUNTIF(D$2:D1592,D1592)</f>
        <v>0</v>
      </c>
    </row>
    <row r="1593" spans="11:11">
      <c r="K1593" s="9">
        <f>COUNTIF(D$2:D1593,D1593)</f>
        <v>0</v>
      </c>
    </row>
    <row r="1594" spans="11:11">
      <c r="K1594" s="9">
        <f>COUNTIF(D$2:D1594,D1594)</f>
        <v>0</v>
      </c>
    </row>
    <row r="1595" spans="11:11">
      <c r="K1595" s="9">
        <f>COUNTIF(D$2:D1595,D1595)</f>
        <v>0</v>
      </c>
    </row>
    <row r="1596" spans="11:11">
      <c r="K1596" s="9">
        <f>COUNTIF(D$2:D1596,D1596)</f>
        <v>0</v>
      </c>
    </row>
    <row r="1597" spans="11:11">
      <c r="K1597" s="9">
        <f>COUNTIF(D$2:D1597,D1597)</f>
        <v>0</v>
      </c>
    </row>
    <row r="1598" spans="11:11">
      <c r="K1598" s="9">
        <f>COUNTIF(D$2:D1598,D1598)</f>
        <v>0</v>
      </c>
    </row>
    <row r="1599" spans="11:11">
      <c r="K1599" s="9">
        <f>COUNTIF(D$2:D1599,D1599)</f>
        <v>0</v>
      </c>
    </row>
    <row r="1600" spans="11:11">
      <c r="K1600" s="9">
        <f>COUNTIF(D$2:D1600,D1600)</f>
        <v>0</v>
      </c>
    </row>
    <row r="1601" spans="11:11">
      <c r="K1601" s="9">
        <f>COUNTIF(D$2:D1601,D1601)</f>
        <v>0</v>
      </c>
    </row>
    <row r="1602" spans="11:11">
      <c r="K1602" s="9">
        <f>COUNTIF(D$2:D1602,D1602)</f>
        <v>0</v>
      </c>
    </row>
    <row r="1603" spans="11:11">
      <c r="K1603" s="9">
        <f>COUNTIF(D$2:D1603,D1603)</f>
        <v>0</v>
      </c>
    </row>
    <row r="1604" spans="11:11">
      <c r="K1604" s="9">
        <f>COUNTIF(D$2:D1604,D1604)</f>
        <v>0</v>
      </c>
    </row>
    <row r="1605" spans="11:11">
      <c r="K1605" s="9">
        <f>COUNTIF(D$2:D1605,D1605)</f>
        <v>0</v>
      </c>
    </row>
    <row r="1606" spans="11:11">
      <c r="K1606" s="9">
        <f>COUNTIF(D$2:D1606,D1606)</f>
        <v>0</v>
      </c>
    </row>
    <row r="1607" spans="11:11">
      <c r="K1607" s="9">
        <f>COUNTIF(D$2:D1607,D1607)</f>
        <v>0</v>
      </c>
    </row>
    <row r="1608" spans="11:11">
      <c r="K1608" s="9">
        <f>COUNTIF(D$2:D1608,D1608)</f>
        <v>0</v>
      </c>
    </row>
    <row r="1609" spans="11:11">
      <c r="K1609" s="9">
        <f>COUNTIF(D$2:D1609,D1609)</f>
        <v>0</v>
      </c>
    </row>
    <row r="1610" spans="11:11">
      <c r="K1610" s="9">
        <f>COUNTIF(D$2:D1610,D1610)</f>
        <v>0</v>
      </c>
    </row>
    <row r="1611" spans="11:11">
      <c r="K1611" s="9">
        <f>COUNTIF(D$2:D1611,D1611)</f>
        <v>0</v>
      </c>
    </row>
    <row r="1612" spans="11:11">
      <c r="K1612" s="9">
        <f>COUNTIF(D$2:D1612,D1612)</f>
        <v>0</v>
      </c>
    </row>
    <row r="1613" spans="11:11">
      <c r="K1613" s="9">
        <f>COUNTIF(D$2:D1613,D1613)</f>
        <v>0</v>
      </c>
    </row>
    <row r="1614" spans="11:11">
      <c r="K1614" s="9">
        <f>COUNTIF(D$2:D1614,D1614)</f>
        <v>0</v>
      </c>
    </row>
    <row r="1615" spans="11:11">
      <c r="K1615" s="9">
        <f>COUNTIF(D$2:D1615,D1615)</f>
        <v>0</v>
      </c>
    </row>
    <row r="1616" spans="11:11">
      <c r="K1616" s="9">
        <f>COUNTIF(D$2:D1616,D1616)</f>
        <v>0</v>
      </c>
    </row>
    <row r="1617" spans="11:11">
      <c r="K1617" s="9">
        <f>COUNTIF(D$2:D1617,D1617)</f>
        <v>0</v>
      </c>
    </row>
    <row r="1618" spans="11:11">
      <c r="K1618" s="9">
        <f>COUNTIF(D$2:D1618,D1618)</f>
        <v>0</v>
      </c>
    </row>
    <row r="1619" spans="11:11">
      <c r="K1619" s="9">
        <f>COUNTIF(D$2:D1619,D1619)</f>
        <v>0</v>
      </c>
    </row>
    <row r="1620" spans="11:11">
      <c r="K1620" s="9">
        <f>COUNTIF(D$2:D1620,D1620)</f>
        <v>0</v>
      </c>
    </row>
    <row r="1621" spans="11:11">
      <c r="K1621" s="9">
        <f>COUNTIF(D$2:D1621,D1621)</f>
        <v>0</v>
      </c>
    </row>
    <row r="1622" spans="11:11">
      <c r="K1622" s="9">
        <f>COUNTIF(D$2:D1622,D1622)</f>
        <v>0</v>
      </c>
    </row>
    <row r="1623" spans="11:11">
      <c r="K1623" s="9">
        <f>COUNTIF(D$2:D1623,D1623)</f>
        <v>0</v>
      </c>
    </row>
    <row r="1624" spans="11:11">
      <c r="K1624" s="9">
        <f>COUNTIF(D$2:D1624,D1624)</f>
        <v>0</v>
      </c>
    </row>
    <row r="1625" spans="11:11">
      <c r="K1625" s="9">
        <f>COUNTIF(D$2:D1625,D1625)</f>
        <v>0</v>
      </c>
    </row>
    <row r="1626" spans="11:11">
      <c r="K1626" s="9">
        <f>COUNTIF(D$2:D1626,D1626)</f>
        <v>0</v>
      </c>
    </row>
    <row r="1627" spans="11:11">
      <c r="K1627" s="9">
        <f>COUNTIF(D$2:D1627,D1627)</f>
        <v>0</v>
      </c>
    </row>
    <row r="1628" spans="11:11">
      <c r="K1628" s="9">
        <f>COUNTIF(D$2:D1628,D1628)</f>
        <v>0</v>
      </c>
    </row>
    <row r="1629" spans="11:11">
      <c r="K1629" s="9">
        <f>COUNTIF(D$2:D1629,D1629)</f>
        <v>0</v>
      </c>
    </row>
    <row r="1630" spans="11:11">
      <c r="K1630" s="9">
        <f>COUNTIF(D$2:D1630,D1630)</f>
        <v>0</v>
      </c>
    </row>
    <row r="1631" spans="11:11">
      <c r="K1631" s="9">
        <f>COUNTIF(D$2:D1631,D1631)</f>
        <v>0</v>
      </c>
    </row>
    <row r="1632" spans="11:11">
      <c r="K1632" s="9">
        <f>COUNTIF(D$2:D1632,D1632)</f>
        <v>0</v>
      </c>
    </row>
    <row r="1633" spans="11:11">
      <c r="K1633" s="9">
        <f>COUNTIF(D$2:D1633,D1633)</f>
        <v>0</v>
      </c>
    </row>
    <row r="1634" spans="11:11">
      <c r="K1634" s="9">
        <f>COUNTIF(D$2:D1634,D1634)</f>
        <v>0</v>
      </c>
    </row>
    <row r="1635" spans="11:11">
      <c r="K1635" s="9">
        <f>COUNTIF(D$2:D1635,D1635)</f>
        <v>0</v>
      </c>
    </row>
    <row r="1636" spans="11:11">
      <c r="K1636" s="9">
        <f>COUNTIF(D$2:D1636,D1636)</f>
        <v>0</v>
      </c>
    </row>
    <row r="1637" spans="11:11">
      <c r="K1637" s="9">
        <f>COUNTIF(D$2:D1637,D1637)</f>
        <v>0</v>
      </c>
    </row>
    <row r="1638" spans="11:11">
      <c r="K1638" s="9">
        <f>COUNTIF(D$2:D1638,D1638)</f>
        <v>0</v>
      </c>
    </row>
    <row r="1639" spans="11:11">
      <c r="K1639" s="9">
        <f>COUNTIF(D$2:D1639,D1639)</f>
        <v>0</v>
      </c>
    </row>
    <row r="1640" spans="11:11">
      <c r="K1640" s="9">
        <f>COUNTIF(D$2:D1640,D1640)</f>
        <v>0</v>
      </c>
    </row>
    <row r="1641" spans="11:11">
      <c r="K1641" s="9">
        <f>COUNTIF(D$2:D1641,D1641)</f>
        <v>0</v>
      </c>
    </row>
    <row r="1642" spans="11:11">
      <c r="K1642" s="9">
        <f>COUNTIF(D$2:D1642,D1642)</f>
        <v>0</v>
      </c>
    </row>
    <row r="1643" spans="11:11">
      <c r="K1643" s="9">
        <f>COUNTIF(D$2:D1643,D1643)</f>
        <v>0</v>
      </c>
    </row>
    <row r="1644" spans="11:11">
      <c r="K1644" s="9">
        <f>COUNTIF(D$2:D1644,D1644)</f>
        <v>0</v>
      </c>
    </row>
    <row r="1645" spans="11:11">
      <c r="K1645" s="9">
        <f>COUNTIF(D$2:D1645,D1645)</f>
        <v>0</v>
      </c>
    </row>
    <row r="1646" spans="11:11">
      <c r="K1646" s="9">
        <f>COUNTIF(D$2:D1646,D1646)</f>
        <v>0</v>
      </c>
    </row>
    <row r="1647" spans="11:11">
      <c r="K1647" s="9">
        <f>COUNTIF(D$2:D1647,D1647)</f>
        <v>0</v>
      </c>
    </row>
    <row r="1648" spans="11:11">
      <c r="K1648" s="9">
        <f>COUNTIF(D$2:D1648,D1648)</f>
        <v>0</v>
      </c>
    </row>
    <row r="1649" spans="11:11">
      <c r="K1649" s="9">
        <f>COUNTIF(D$2:D1649,D1649)</f>
        <v>0</v>
      </c>
    </row>
    <row r="1650" spans="11:11">
      <c r="K1650" s="9">
        <f>COUNTIF(D$2:D1650,D1650)</f>
        <v>0</v>
      </c>
    </row>
    <row r="1651" spans="11:11">
      <c r="K1651" s="9">
        <f>COUNTIF(D$2:D1651,D1651)</f>
        <v>0</v>
      </c>
    </row>
    <row r="1652" spans="11:11">
      <c r="K1652" s="9">
        <f>COUNTIF(D$2:D1652,D1652)</f>
        <v>0</v>
      </c>
    </row>
    <row r="1653" spans="11:11">
      <c r="K1653" s="9">
        <f>COUNTIF(D$2:D1653,D1653)</f>
        <v>0</v>
      </c>
    </row>
    <row r="1654" spans="11:11">
      <c r="K1654" s="9">
        <f>COUNTIF(D$2:D1654,D1654)</f>
        <v>0</v>
      </c>
    </row>
    <row r="1655" spans="11:11">
      <c r="K1655" s="9">
        <f>COUNTIF(D$2:D1655,D1655)</f>
        <v>0</v>
      </c>
    </row>
    <row r="1656" spans="11:11">
      <c r="K1656" s="9">
        <f>COUNTIF(D$2:D1656,D1656)</f>
        <v>0</v>
      </c>
    </row>
    <row r="1657" spans="11:11">
      <c r="K1657" s="9">
        <f>COUNTIF(D$2:D1657,D1657)</f>
        <v>0</v>
      </c>
    </row>
    <row r="1658" spans="11:11">
      <c r="K1658" s="9">
        <f>COUNTIF(D$2:D1658,D1658)</f>
        <v>0</v>
      </c>
    </row>
    <row r="1659" spans="11:11">
      <c r="K1659" s="9">
        <f>COUNTIF(D$2:D1659,D1659)</f>
        <v>0</v>
      </c>
    </row>
    <row r="1660" spans="11:11">
      <c r="K1660" s="9">
        <f>COUNTIF(D$2:D1660,D1660)</f>
        <v>0</v>
      </c>
    </row>
    <row r="1661" spans="11:11">
      <c r="K1661" s="9">
        <f>COUNTIF(D$2:D1661,D1661)</f>
        <v>0</v>
      </c>
    </row>
    <row r="1662" spans="11:11">
      <c r="K1662" s="9">
        <f>COUNTIF(D$2:D1662,D1662)</f>
        <v>0</v>
      </c>
    </row>
    <row r="1663" spans="11:11">
      <c r="K1663" s="9">
        <f>COUNTIF(D$2:D1663,D1663)</f>
        <v>0</v>
      </c>
    </row>
    <row r="1664" spans="11:11">
      <c r="K1664" s="9">
        <f>COUNTIF(D$2:D1664,D1664)</f>
        <v>0</v>
      </c>
    </row>
    <row r="1665" spans="11:11">
      <c r="K1665" s="9">
        <f>COUNTIF(D$2:D1665,D1665)</f>
        <v>0</v>
      </c>
    </row>
    <row r="1666" spans="11:11">
      <c r="K1666" s="9">
        <f>COUNTIF(D$2:D1666,D1666)</f>
        <v>0</v>
      </c>
    </row>
    <row r="1667" spans="11:11">
      <c r="K1667" s="9">
        <f>COUNTIF(D$2:D1667,D1667)</f>
        <v>0</v>
      </c>
    </row>
    <row r="1668" spans="11:11">
      <c r="K1668" s="9">
        <f>COUNTIF(D$2:D1668,D1668)</f>
        <v>0</v>
      </c>
    </row>
    <row r="1669" spans="11:11">
      <c r="K1669" s="9">
        <f>COUNTIF(D$2:D1669,D1669)</f>
        <v>0</v>
      </c>
    </row>
    <row r="1670" spans="11:11">
      <c r="K1670" s="9">
        <f>COUNTIF(D$2:D1670,D1670)</f>
        <v>0</v>
      </c>
    </row>
    <row r="1671" spans="11:11">
      <c r="K1671" s="9">
        <f>COUNTIF(D$2:D1671,D1671)</f>
        <v>0</v>
      </c>
    </row>
    <row r="1672" spans="11:11">
      <c r="K1672" s="9">
        <f>COUNTIF(D$2:D1672,D1672)</f>
        <v>0</v>
      </c>
    </row>
    <row r="1673" spans="11:11">
      <c r="K1673" s="9">
        <f>COUNTIF(D$2:D1673,D1673)</f>
        <v>0</v>
      </c>
    </row>
    <row r="1674" spans="11:11">
      <c r="K1674" s="9">
        <f>COUNTIF(D$2:D1674,D1674)</f>
        <v>0</v>
      </c>
    </row>
    <row r="1675" spans="11:11">
      <c r="K1675" s="9">
        <f>COUNTIF(D$2:D1675,D1675)</f>
        <v>0</v>
      </c>
    </row>
    <row r="1676" spans="11:11">
      <c r="K1676" s="9">
        <f>COUNTIF(D$2:D1676,D1676)</f>
        <v>0</v>
      </c>
    </row>
    <row r="1677" spans="11:11">
      <c r="K1677" s="9">
        <f>COUNTIF(D$2:D1677,D1677)</f>
        <v>0</v>
      </c>
    </row>
    <row r="1678" spans="11:11">
      <c r="K1678" s="9">
        <f>COUNTIF(D$2:D1678,D1678)</f>
        <v>0</v>
      </c>
    </row>
    <row r="1679" spans="11:11">
      <c r="K1679" s="9">
        <f>COUNTIF(D$2:D1679,D1679)</f>
        <v>0</v>
      </c>
    </row>
    <row r="1680" spans="11:11">
      <c r="K1680" s="9">
        <f>COUNTIF(D$2:D1680,D1680)</f>
        <v>0</v>
      </c>
    </row>
    <row r="1681" spans="11:11">
      <c r="K1681" s="9">
        <f>COUNTIF(D$2:D1681,D1681)</f>
        <v>0</v>
      </c>
    </row>
    <row r="1682" spans="11:11">
      <c r="K1682" s="9">
        <f>COUNTIF(D$2:D1682,D1682)</f>
        <v>0</v>
      </c>
    </row>
    <row r="1683" spans="11:11">
      <c r="K1683" s="9">
        <f>COUNTIF(D$2:D1683,D1683)</f>
        <v>0</v>
      </c>
    </row>
    <row r="1684" spans="11:11">
      <c r="K1684" s="9">
        <f>COUNTIF(D$2:D1684,D1684)</f>
        <v>0</v>
      </c>
    </row>
    <row r="1685" spans="11:11">
      <c r="K1685" s="9">
        <f>COUNTIF(D$2:D1685,D1685)</f>
        <v>0</v>
      </c>
    </row>
    <row r="1686" spans="11:11">
      <c r="K1686" s="9">
        <f>COUNTIF(D$2:D1686,D1686)</f>
        <v>0</v>
      </c>
    </row>
    <row r="1687" spans="11:11">
      <c r="K1687" s="9">
        <f>COUNTIF(D$2:D1687,D1687)</f>
        <v>0</v>
      </c>
    </row>
    <row r="1688" spans="11:11">
      <c r="K1688" s="9">
        <f>COUNTIF(D$2:D1688,D1688)</f>
        <v>0</v>
      </c>
    </row>
    <row r="1689" spans="11:11">
      <c r="K1689" s="9">
        <f>COUNTIF(D$2:D1689,D1689)</f>
        <v>0</v>
      </c>
    </row>
    <row r="1690" spans="11:11">
      <c r="K1690" s="9">
        <f>COUNTIF(D$2:D1690,D1690)</f>
        <v>0</v>
      </c>
    </row>
    <row r="1691" spans="11:11">
      <c r="K1691" s="9">
        <f>COUNTIF(D$2:D1691,D1691)</f>
        <v>0</v>
      </c>
    </row>
    <row r="1692" spans="11:11">
      <c r="K1692" s="9">
        <f>COUNTIF(D$2:D1692,D1692)</f>
        <v>0</v>
      </c>
    </row>
    <row r="1693" spans="11:11">
      <c r="K1693" s="9">
        <f>COUNTIF(D$2:D1693,D1693)</f>
        <v>0</v>
      </c>
    </row>
    <row r="1694" spans="11:11">
      <c r="K1694" s="9">
        <f>COUNTIF(D$2:D1694,D1694)</f>
        <v>0</v>
      </c>
    </row>
    <row r="1695" spans="11:11">
      <c r="K1695" s="9">
        <f>COUNTIF(D$2:D1695,D1695)</f>
        <v>0</v>
      </c>
    </row>
    <row r="1696" spans="11:11">
      <c r="K1696" s="9">
        <f>COUNTIF(D$2:D1696,D1696)</f>
        <v>0</v>
      </c>
    </row>
    <row r="1697" spans="11:11">
      <c r="K1697" s="9">
        <f>COUNTIF(D$2:D1697,D1697)</f>
        <v>0</v>
      </c>
    </row>
    <row r="1698" spans="11:11">
      <c r="K1698" s="9">
        <f>COUNTIF(D$2:D1698,D1698)</f>
        <v>0</v>
      </c>
    </row>
    <row r="1699" spans="11:11">
      <c r="K1699" s="9">
        <f>COUNTIF(D$2:D1699,D1699)</f>
        <v>0</v>
      </c>
    </row>
    <row r="1700" spans="11:11">
      <c r="K1700" s="9">
        <f>COUNTIF(D$2:D1700,D1700)</f>
        <v>0</v>
      </c>
    </row>
    <row r="1701" spans="11:11">
      <c r="K1701" s="9">
        <f>COUNTIF(D$2:D1701,D1701)</f>
        <v>0</v>
      </c>
    </row>
    <row r="1702" spans="11:11">
      <c r="K1702" s="9">
        <f>COUNTIF(D$2:D1702,D1702)</f>
        <v>0</v>
      </c>
    </row>
    <row r="1703" spans="11:11">
      <c r="K1703" s="9">
        <f>COUNTIF(D$2:D1703,D1703)</f>
        <v>0</v>
      </c>
    </row>
    <row r="1704" spans="11:11">
      <c r="K1704" s="9">
        <f>COUNTIF(D$2:D1704,D1704)</f>
        <v>0</v>
      </c>
    </row>
    <row r="1705" spans="11:11">
      <c r="K1705" s="9">
        <f>COUNTIF(D$2:D1705,D1705)</f>
        <v>0</v>
      </c>
    </row>
    <row r="1706" spans="11:11">
      <c r="K1706" s="9">
        <f>COUNTIF(D$2:D1706,D1706)</f>
        <v>0</v>
      </c>
    </row>
    <row r="1707" spans="11:11">
      <c r="K1707" s="9">
        <f>COUNTIF(D$2:D1707,D1707)</f>
        <v>0</v>
      </c>
    </row>
    <row r="1708" spans="11:11">
      <c r="K1708" s="9">
        <f>COUNTIF(D$2:D1708,D1708)</f>
        <v>0</v>
      </c>
    </row>
    <row r="1709" spans="11:11">
      <c r="K1709" s="9">
        <f>COUNTIF(D$2:D1709,D1709)</f>
        <v>0</v>
      </c>
    </row>
    <row r="1710" spans="11:11">
      <c r="K1710" s="9">
        <f>COUNTIF(D$2:D1710,D1710)</f>
        <v>0</v>
      </c>
    </row>
    <row r="1711" spans="11:11">
      <c r="K1711" s="9">
        <f>COUNTIF(D$2:D1711,D1711)</f>
        <v>0</v>
      </c>
    </row>
    <row r="1712" spans="11:11">
      <c r="K1712" s="9">
        <f>COUNTIF(D$2:D1712,D1712)</f>
        <v>0</v>
      </c>
    </row>
    <row r="1713" spans="11:11">
      <c r="K1713" s="9">
        <f>COUNTIF(D$2:D1713,D1713)</f>
        <v>0</v>
      </c>
    </row>
    <row r="1714" spans="11:11">
      <c r="K1714" s="9">
        <f>COUNTIF(D$2:D1714,D1714)</f>
        <v>0</v>
      </c>
    </row>
    <row r="1715" spans="11:11">
      <c r="K1715" s="9">
        <f>COUNTIF(D$2:D1715,D1715)</f>
        <v>0</v>
      </c>
    </row>
    <row r="1716" spans="11:11">
      <c r="K1716" s="9">
        <f>COUNTIF(D$2:D1716,D1716)</f>
        <v>0</v>
      </c>
    </row>
    <row r="1717" spans="11:11">
      <c r="K1717" s="9">
        <f>COUNTIF(D$2:D1717,D1717)</f>
        <v>0</v>
      </c>
    </row>
    <row r="1718" spans="11:11">
      <c r="K1718" s="9">
        <f>COUNTIF(D$2:D1718,D1718)</f>
        <v>0</v>
      </c>
    </row>
    <row r="1719" spans="11:11">
      <c r="K1719" s="9">
        <f>COUNTIF(D$2:D1719,D1719)</f>
        <v>0</v>
      </c>
    </row>
    <row r="1720" spans="11:11">
      <c r="K1720" s="9">
        <f>COUNTIF(D$2:D1720,D1720)</f>
        <v>0</v>
      </c>
    </row>
    <row r="1721" spans="11:11">
      <c r="K1721" s="9">
        <f>COUNTIF(D$2:D1721,D1721)</f>
        <v>0</v>
      </c>
    </row>
    <row r="1722" spans="11:11">
      <c r="K1722" s="9">
        <f>COUNTIF(D$2:D1722,D1722)</f>
        <v>0</v>
      </c>
    </row>
    <row r="1723" spans="11:11">
      <c r="K1723" s="9">
        <f>COUNTIF(D$2:D1723,D1723)</f>
        <v>0</v>
      </c>
    </row>
    <row r="1724" spans="11:11">
      <c r="K1724" s="9">
        <f>COUNTIF(D$2:D1724,D1724)</f>
        <v>0</v>
      </c>
    </row>
    <row r="1725" spans="11:11">
      <c r="K1725" s="9">
        <f>COUNTIF(D$2:D1725,D1725)</f>
        <v>0</v>
      </c>
    </row>
    <row r="1726" spans="11:11">
      <c r="K1726" s="9">
        <f>COUNTIF(D$2:D1726,D1726)</f>
        <v>0</v>
      </c>
    </row>
    <row r="1727" spans="11:11">
      <c r="K1727" s="9">
        <f>COUNTIF(D$2:D1727,D1727)</f>
        <v>0</v>
      </c>
    </row>
    <row r="1728" spans="11:11">
      <c r="K1728" s="9">
        <f>COUNTIF(D$2:D1728,D1728)</f>
        <v>0</v>
      </c>
    </row>
    <row r="1729" spans="11:11">
      <c r="K1729" s="9">
        <f>COUNTIF(D$2:D1729,D1729)</f>
        <v>0</v>
      </c>
    </row>
    <row r="1730" spans="11:11">
      <c r="K1730" s="9">
        <f>COUNTIF(D$2:D1730,D1730)</f>
        <v>0</v>
      </c>
    </row>
    <row r="1731" spans="11:11">
      <c r="K1731" s="9">
        <f>COUNTIF(D$2:D1731,D1731)</f>
        <v>0</v>
      </c>
    </row>
    <row r="1732" spans="11:11">
      <c r="K1732" s="9">
        <f>COUNTIF(D$2:D1732,D1732)</f>
        <v>0</v>
      </c>
    </row>
    <row r="1733" spans="11:11">
      <c r="K1733" s="9">
        <f>COUNTIF(D$2:D1733,D1733)</f>
        <v>0</v>
      </c>
    </row>
    <row r="1734" spans="11:11">
      <c r="K1734" s="9">
        <f>COUNTIF(D$2:D1734,D1734)</f>
        <v>0</v>
      </c>
    </row>
    <row r="1735" spans="11:11">
      <c r="K1735" s="9">
        <f>COUNTIF(D$2:D1735,D1735)</f>
        <v>0</v>
      </c>
    </row>
    <row r="1736" spans="11:11">
      <c r="K1736" s="9">
        <f>COUNTIF(D$2:D1736,D1736)</f>
        <v>0</v>
      </c>
    </row>
    <row r="1737" spans="11:11">
      <c r="K1737" s="9">
        <f>COUNTIF(D$2:D1737,D1737)</f>
        <v>0</v>
      </c>
    </row>
    <row r="1738" spans="11:11">
      <c r="K1738" s="9">
        <f>COUNTIF(D$2:D1738,D1738)</f>
        <v>0</v>
      </c>
    </row>
    <row r="1739" spans="11:11">
      <c r="K1739" s="9">
        <f>COUNTIF(D$2:D1739,D1739)</f>
        <v>0</v>
      </c>
    </row>
    <row r="1740" spans="11:11">
      <c r="K1740" s="9">
        <f>COUNTIF(D$2:D1740,D1740)</f>
        <v>0</v>
      </c>
    </row>
    <row r="1741" spans="11:11">
      <c r="K1741" s="9">
        <f>COUNTIF(D$2:D1741,D1741)</f>
        <v>0</v>
      </c>
    </row>
    <row r="1742" spans="11:11">
      <c r="K1742" s="9">
        <f>COUNTIF(D$2:D1742,D1742)</f>
        <v>0</v>
      </c>
    </row>
    <row r="1743" spans="11:11">
      <c r="K1743" s="9">
        <f>COUNTIF(D$2:D1743,D1743)</f>
        <v>0</v>
      </c>
    </row>
    <row r="1744" spans="11:11">
      <c r="K1744" s="9">
        <f>COUNTIF(D$2:D1744,D1744)</f>
        <v>0</v>
      </c>
    </row>
    <row r="1745" spans="11:11">
      <c r="K1745" s="9">
        <f>COUNTIF(D$2:D1745,D1745)</f>
        <v>0</v>
      </c>
    </row>
    <row r="1746" spans="11:11">
      <c r="K1746" s="9">
        <f>COUNTIF(D$2:D1746,D1746)</f>
        <v>0</v>
      </c>
    </row>
    <row r="1747" spans="11:11">
      <c r="K1747" s="9">
        <f>COUNTIF(D$2:D1747,D1747)</f>
        <v>0</v>
      </c>
    </row>
    <row r="1748" spans="11:11">
      <c r="K1748" s="9">
        <f>COUNTIF(D$2:D1748,D1748)</f>
        <v>0</v>
      </c>
    </row>
    <row r="1749" spans="11:11">
      <c r="K1749" s="9">
        <f>COUNTIF(D$2:D1749,D1749)</f>
        <v>0</v>
      </c>
    </row>
    <row r="1750" spans="11:11">
      <c r="K1750" s="9">
        <f>COUNTIF(D$2:D1750,D1750)</f>
        <v>0</v>
      </c>
    </row>
    <row r="1751" spans="11:11">
      <c r="K1751" s="9">
        <f>COUNTIF(D$2:D1751,D1751)</f>
        <v>0</v>
      </c>
    </row>
    <row r="1752" spans="11:11">
      <c r="K1752" s="9">
        <f>COUNTIF(D$2:D1752,D1752)</f>
        <v>0</v>
      </c>
    </row>
    <row r="1753" spans="11:11">
      <c r="K1753" s="9">
        <f>COUNTIF(D$2:D1753,D1753)</f>
        <v>0</v>
      </c>
    </row>
    <row r="1754" spans="11:11">
      <c r="K1754" s="9">
        <f>COUNTIF(D$2:D1754,D1754)</f>
        <v>0</v>
      </c>
    </row>
    <row r="1755" spans="11:11">
      <c r="K1755" s="9">
        <f>COUNTIF(D$2:D1755,D1755)</f>
        <v>0</v>
      </c>
    </row>
    <row r="1756" spans="11:11">
      <c r="K1756" s="9">
        <f>COUNTIF(D$2:D1756,D1756)</f>
        <v>0</v>
      </c>
    </row>
    <row r="1757" spans="11:11">
      <c r="K1757" s="9">
        <f>COUNTIF(D$2:D1757,D1757)</f>
        <v>0</v>
      </c>
    </row>
    <row r="1758" spans="11:11">
      <c r="K1758" s="9">
        <f>COUNTIF(D$2:D1758,D1758)</f>
        <v>0</v>
      </c>
    </row>
    <row r="1759" spans="11:11">
      <c r="K1759" s="9">
        <f>COUNTIF(D$2:D1759,D1759)</f>
        <v>0</v>
      </c>
    </row>
    <row r="1760" spans="11:11">
      <c r="K1760" s="9">
        <f>COUNTIF(D$2:D1760,D1760)</f>
        <v>0</v>
      </c>
    </row>
    <row r="1761" spans="11:11">
      <c r="K1761" s="9">
        <f>COUNTIF(D$2:D1761,D1761)</f>
        <v>0</v>
      </c>
    </row>
    <row r="1762" spans="11:11">
      <c r="K1762" s="9">
        <f>COUNTIF(D$2:D1762,D1762)</f>
        <v>0</v>
      </c>
    </row>
    <row r="1763" spans="11:11">
      <c r="K1763" s="9">
        <f>COUNTIF(D$2:D1763,D1763)</f>
        <v>0</v>
      </c>
    </row>
    <row r="1764" spans="11:11">
      <c r="K1764" s="9">
        <f>COUNTIF(D$2:D1764,D1764)</f>
        <v>0</v>
      </c>
    </row>
    <row r="1765" spans="11:11">
      <c r="K1765" s="9">
        <f>COUNTIF(D$2:D1765,D1765)</f>
        <v>0</v>
      </c>
    </row>
    <row r="1766" spans="11:11">
      <c r="K1766" s="9">
        <f>COUNTIF(D$2:D1766,D1766)</f>
        <v>0</v>
      </c>
    </row>
    <row r="1767" spans="11:11">
      <c r="K1767" s="9">
        <f>COUNTIF(D$2:D1767,D1767)</f>
        <v>0</v>
      </c>
    </row>
    <row r="1768" spans="11:11">
      <c r="K1768" s="9">
        <f>COUNTIF(D$2:D1768,D1768)</f>
        <v>0</v>
      </c>
    </row>
    <row r="1769" spans="11:11">
      <c r="K1769" s="9">
        <f>COUNTIF(D$2:D1769,D1769)</f>
        <v>0</v>
      </c>
    </row>
    <row r="1770" spans="11:11">
      <c r="K1770" s="9">
        <f>COUNTIF(D$2:D1770,D1770)</f>
        <v>0</v>
      </c>
    </row>
    <row r="1771" spans="11:11">
      <c r="K1771" s="9">
        <f>COUNTIF(D$2:D1771,D1771)</f>
        <v>0</v>
      </c>
    </row>
    <row r="1772" spans="11:11">
      <c r="K1772" s="9">
        <f>COUNTIF(D$2:D1772,D1772)</f>
        <v>0</v>
      </c>
    </row>
    <row r="1773" spans="11:11">
      <c r="K1773" s="9">
        <f>COUNTIF(D$2:D1773,D1773)</f>
        <v>0</v>
      </c>
    </row>
    <row r="1774" spans="11:11">
      <c r="K1774" s="9">
        <f>COUNTIF(D$2:D1774,D1774)</f>
        <v>0</v>
      </c>
    </row>
    <row r="1775" spans="11:11">
      <c r="K1775" s="9">
        <f>COUNTIF(D$2:D1775,D1775)</f>
        <v>0</v>
      </c>
    </row>
    <row r="1776" spans="11:11">
      <c r="K1776" s="9">
        <f>COUNTIF(D$2:D1776,D1776)</f>
        <v>0</v>
      </c>
    </row>
    <row r="1777" spans="11:11">
      <c r="K1777" s="9">
        <f>COUNTIF(D$2:D1777,D1777)</f>
        <v>0</v>
      </c>
    </row>
    <row r="1778" spans="11:11">
      <c r="K1778" s="9">
        <f>COUNTIF(D$2:D1778,D1778)</f>
        <v>0</v>
      </c>
    </row>
    <row r="1779" spans="11:11">
      <c r="K1779" s="9">
        <f>COUNTIF(D$2:D1779,D1779)</f>
        <v>0</v>
      </c>
    </row>
    <row r="1780" spans="11:11">
      <c r="K1780" s="9">
        <f>COUNTIF(D$2:D1780,D1780)</f>
        <v>0</v>
      </c>
    </row>
    <row r="1781" spans="11:11">
      <c r="K1781" s="9">
        <f>COUNTIF(D$2:D1781,D1781)</f>
        <v>0</v>
      </c>
    </row>
    <row r="1782" spans="11:11">
      <c r="K1782" s="9">
        <f>COUNTIF(D$2:D1782,D1782)</f>
        <v>0</v>
      </c>
    </row>
    <row r="1783" spans="11:11">
      <c r="K1783" s="9">
        <f>COUNTIF(D$2:D1783,D1783)</f>
        <v>0</v>
      </c>
    </row>
    <row r="1784" spans="11:11">
      <c r="K1784" s="9">
        <f>COUNTIF(D$2:D1784,D1784)</f>
        <v>0</v>
      </c>
    </row>
    <row r="1785" spans="11:11">
      <c r="K1785" s="9">
        <f>COUNTIF(D$2:D1785,D1785)</f>
        <v>0</v>
      </c>
    </row>
    <row r="1786" spans="11:11">
      <c r="K1786" s="9">
        <f>COUNTIF(D$2:D1786,D1786)</f>
        <v>0</v>
      </c>
    </row>
    <row r="1787" spans="11:11">
      <c r="K1787" s="9">
        <f>COUNTIF(D$2:D1787,D1787)</f>
        <v>0</v>
      </c>
    </row>
    <row r="1788" spans="11:11">
      <c r="K1788" s="9">
        <f>COUNTIF(D$2:D1788,D1788)</f>
        <v>0</v>
      </c>
    </row>
    <row r="1789" spans="11:11">
      <c r="K1789" s="9">
        <f>COUNTIF(D$2:D1789,D1789)</f>
        <v>0</v>
      </c>
    </row>
    <row r="1790" spans="11:11">
      <c r="K1790" s="9">
        <f>COUNTIF(D$2:D1790,D1790)</f>
        <v>0</v>
      </c>
    </row>
    <row r="1791" spans="11:11">
      <c r="K1791" s="9">
        <f>COUNTIF(D$2:D1791,D1791)</f>
        <v>0</v>
      </c>
    </row>
    <row r="1792" spans="11:11">
      <c r="K1792" s="9">
        <f>COUNTIF(D$2:D1792,D1792)</f>
        <v>0</v>
      </c>
    </row>
    <row r="1793" spans="11:11">
      <c r="K1793" s="9">
        <f>COUNTIF(D$2:D1793,D1793)</f>
        <v>0</v>
      </c>
    </row>
    <row r="1794" spans="11:11">
      <c r="K1794" s="9">
        <f>COUNTIF(D$2:D1794,D1794)</f>
        <v>0</v>
      </c>
    </row>
    <row r="1795" spans="11:11">
      <c r="K1795" s="9">
        <f>COUNTIF(D$2:D1795,D1795)</f>
        <v>0</v>
      </c>
    </row>
    <row r="1796" spans="11:11">
      <c r="K1796" s="9">
        <f>COUNTIF(D$2:D1796,D1796)</f>
        <v>0</v>
      </c>
    </row>
    <row r="1797" spans="11:11">
      <c r="K1797" s="9">
        <f>COUNTIF(D$2:D1797,D1797)</f>
        <v>0</v>
      </c>
    </row>
    <row r="1798" spans="11:11">
      <c r="K1798" s="9">
        <f>COUNTIF(D$2:D1798,D1798)</f>
        <v>0</v>
      </c>
    </row>
    <row r="1799" spans="11:11">
      <c r="K1799" s="9">
        <f>COUNTIF(D$2:D1799,D1799)</f>
        <v>0</v>
      </c>
    </row>
    <row r="1800" spans="11:11">
      <c r="K1800" s="9">
        <f>COUNTIF(D$2:D1800,D1800)</f>
        <v>0</v>
      </c>
    </row>
    <row r="1801" spans="11:11">
      <c r="K1801" s="9">
        <f>COUNTIF(D$2:D1801,D1801)</f>
        <v>0</v>
      </c>
    </row>
    <row r="1802" spans="11:11">
      <c r="K1802" s="9">
        <f>COUNTIF(D$2:D1802,D1802)</f>
        <v>0</v>
      </c>
    </row>
    <row r="1803" spans="11:11">
      <c r="K1803" s="9">
        <f>COUNTIF(D$2:D1803,D1803)</f>
        <v>0</v>
      </c>
    </row>
    <row r="1804" spans="11:11">
      <c r="K1804" s="9">
        <f>COUNTIF(D$2:D1804,D1804)</f>
        <v>0</v>
      </c>
    </row>
    <row r="1805" spans="11:11">
      <c r="K1805" s="9">
        <f>COUNTIF(D$2:D1805,D1805)</f>
        <v>0</v>
      </c>
    </row>
    <row r="1806" spans="11:11">
      <c r="K1806" s="9">
        <f>COUNTIF(D$2:D1806,D1806)</f>
        <v>0</v>
      </c>
    </row>
    <row r="1807" spans="11:11">
      <c r="K1807" s="9">
        <f>COUNTIF(D$2:D1807,D1807)</f>
        <v>0</v>
      </c>
    </row>
    <row r="1808" spans="11:11">
      <c r="K1808" s="9">
        <f>COUNTIF(D$2:D1808,D1808)</f>
        <v>0</v>
      </c>
    </row>
    <row r="1809" spans="11:11">
      <c r="K1809" s="9">
        <f>COUNTIF(D$2:D1809,D1809)</f>
        <v>0</v>
      </c>
    </row>
    <row r="1810" spans="11:11">
      <c r="K1810" s="9">
        <f>COUNTIF(D$2:D1810,D1810)</f>
        <v>0</v>
      </c>
    </row>
    <row r="1811" spans="11:11">
      <c r="K1811" s="9">
        <f>COUNTIF(D$2:D1811,D1811)</f>
        <v>0</v>
      </c>
    </row>
    <row r="1812" spans="11:11">
      <c r="K1812" s="9">
        <f>COUNTIF(D$2:D1812,D1812)</f>
        <v>0</v>
      </c>
    </row>
    <row r="1813" spans="11:11">
      <c r="K1813" s="9">
        <f>COUNTIF(D$2:D1813,D1813)</f>
        <v>0</v>
      </c>
    </row>
    <row r="1814" spans="11:11">
      <c r="K1814" s="9">
        <f>COUNTIF(D$2:D1814,D1814)</f>
        <v>0</v>
      </c>
    </row>
    <row r="1815" spans="11:11">
      <c r="K1815" s="9">
        <f>COUNTIF(D$2:D1815,D1815)</f>
        <v>0</v>
      </c>
    </row>
    <row r="1816" spans="11:11">
      <c r="K1816" s="9">
        <f>COUNTIF(D$2:D1816,D1816)</f>
        <v>0</v>
      </c>
    </row>
    <row r="1817" spans="11:11">
      <c r="K1817" s="9">
        <f>COUNTIF(D$2:D1817,D1817)</f>
        <v>0</v>
      </c>
    </row>
    <row r="1818" spans="11:11">
      <c r="K1818" s="9">
        <f>COUNTIF(D$2:D1818,D1818)</f>
        <v>0</v>
      </c>
    </row>
    <row r="1819" spans="11:11">
      <c r="K1819" s="9">
        <f>COUNTIF(D$2:D1819,D1819)</f>
        <v>0</v>
      </c>
    </row>
    <row r="1820" spans="11:11">
      <c r="K1820" s="9">
        <f>COUNTIF(D$2:D1820,D1820)</f>
        <v>0</v>
      </c>
    </row>
    <row r="1821" spans="11:11">
      <c r="K1821" s="9">
        <f>COUNTIF(D$2:D1821,D1821)</f>
        <v>0</v>
      </c>
    </row>
    <row r="1822" spans="11:11">
      <c r="K1822" s="9">
        <f>COUNTIF(D$2:D1822,D1822)</f>
        <v>0</v>
      </c>
    </row>
    <row r="1823" spans="11:11">
      <c r="K1823" s="9">
        <f>COUNTIF(D$2:D1823,D1823)</f>
        <v>0</v>
      </c>
    </row>
    <row r="1824" spans="11:11">
      <c r="K1824" s="9">
        <f>COUNTIF(D$2:D1824,D1824)</f>
        <v>0</v>
      </c>
    </row>
    <row r="1825" spans="11:11">
      <c r="K1825" s="9">
        <f>COUNTIF(D$2:D1825,D1825)</f>
        <v>0</v>
      </c>
    </row>
    <row r="1826" spans="11:11">
      <c r="K1826" s="9">
        <f>COUNTIF(D$2:D1826,D1826)</f>
        <v>0</v>
      </c>
    </row>
    <row r="1827" spans="11:11">
      <c r="K1827" s="9">
        <f>COUNTIF(D$2:D1827,D1827)</f>
        <v>0</v>
      </c>
    </row>
    <row r="1828" spans="11:11">
      <c r="K1828" s="9">
        <f>COUNTIF(D$2:D1828,D1828)</f>
        <v>0</v>
      </c>
    </row>
    <row r="1829" spans="11:11">
      <c r="K1829" s="9">
        <f>COUNTIF(D$2:D1829,D1829)</f>
        <v>0</v>
      </c>
    </row>
    <row r="1830" spans="11:11">
      <c r="K1830" s="9">
        <f>COUNTIF(D$2:D1830,D1830)</f>
        <v>0</v>
      </c>
    </row>
    <row r="1831" spans="11:11">
      <c r="K1831" s="9">
        <f>COUNTIF(D$2:D1831,D1831)</f>
        <v>0</v>
      </c>
    </row>
    <row r="1832" spans="11:11">
      <c r="K1832" s="9">
        <f>COUNTIF(D$2:D1832,D1832)</f>
        <v>0</v>
      </c>
    </row>
    <row r="1833" spans="11:11">
      <c r="K1833" s="9">
        <f>COUNTIF(D$2:D1833,D1833)</f>
        <v>0</v>
      </c>
    </row>
    <row r="1834" spans="11:11">
      <c r="K1834" s="9">
        <f>COUNTIF(D$2:D1834,D1834)</f>
        <v>0</v>
      </c>
    </row>
    <row r="1835" spans="11:11">
      <c r="K1835" s="9">
        <f>COUNTIF(D$2:D1835,D1835)</f>
        <v>0</v>
      </c>
    </row>
    <row r="1836" spans="11:11">
      <c r="K1836" s="9">
        <f>COUNTIF(D$2:D1836,D1836)</f>
        <v>0</v>
      </c>
    </row>
    <row r="1837" spans="11:11">
      <c r="K1837" s="9">
        <f>COUNTIF(D$2:D1837,D1837)</f>
        <v>0</v>
      </c>
    </row>
    <row r="1838" spans="11:11">
      <c r="K1838" s="9">
        <f>COUNTIF(D$2:D1838,D1838)</f>
        <v>0</v>
      </c>
    </row>
    <row r="1839" spans="11:11">
      <c r="K1839" s="9">
        <f>COUNTIF(D$2:D1839,D1839)</f>
        <v>0</v>
      </c>
    </row>
    <row r="1840" spans="11:11">
      <c r="K1840" s="9">
        <f>COUNTIF(D$2:D1840,D1840)</f>
        <v>0</v>
      </c>
    </row>
    <row r="1841" spans="11:11">
      <c r="K1841" s="9">
        <f>COUNTIF(D$2:D1841,D1841)</f>
        <v>0</v>
      </c>
    </row>
    <row r="1842" spans="11:11">
      <c r="K1842" s="9">
        <f>COUNTIF(D$2:D1842,D1842)</f>
        <v>0</v>
      </c>
    </row>
    <row r="1843" spans="11:11">
      <c r="K1843" s="9">
        <f>COUNTIF(D$2:D1843,D1843)</f>
        <v>0</v>
      </c>
    </row>
    <row r="1844" spans="11:11">
      <c r="K1844" s="9">
        <f>COUNTIF(D$2:D1844,D1844)</f>
        <v>0</v>
      </c>
    </row>
    <row r="1845" spans="11:11">
      <c r="K1845" s="9">
        <f>COUNTIF(D$2:D1845,D1845)</f>
        <v>0</v>
      </c>
    </row>
    <row r="1846" spans="11:11">
      <c r="K1846" s="9">
        <f>COUNTIF(D$2:D1846,D1846)</f>
        <v>0</v>
      </c>
    </row>
    <row r="1847" spans="11:11">
      <c r="K1847" s="9">
        <f>COUNTIF(D$2:D1847,D1847)</f>
        <v>0</v>
      </c>
    </row>
    <row r="1848" spans="11:11">
      <c r="K1848" s="9">
        <f>COUNTIF(D$2:D1848,D1848)</f>
        <v>0</v>
      </c>
    </row>
    <row r="1849" spans="11:11">
      <c r="K1849" s="9">
        <f>COUNTIF(D$2:D1849,D1849)</f>
        <v>0</v>
      </c>
    </row>
    <row r="1850" spans="11:11">
      <c r="K1850" s="9">
        <f>COUNTIF(D$2:D1850,D1850)</f>
        <v>0</v>
      </c>
    </row>
    <row r="1851" spans="11:11">
      <c r="K1851" s="9">
        <f>COUNTIF(D$2:D1851,D1851)</f>
        <v>0</v>
      </c>
    </row>
    <row r="1852" spans="11:11">
      <c r="K1852" s="9">
        <f>COUNTIF(D$2:D1852,D1852)</f>
        <v>0</v>
      </c>
    </row>
    <row r="1853" spans="11:11">
      <c r="K1853" s="9">
        <f>COUNTIF(D$2:D1853,D1853)</f>
        <v>0</v>
      </c>
    </row>
    <row r="1854" spans="11:11">
      <c r="K1854" s="9">
        <f>COUNTIF(D$2:D1854,D1854)</f>
        <v>0</v>
      </c>
    </row>
    <row r="1855" spans="11:11">
      <c r="K1855" s="9">
        <f>COUNTIF(D$2:D1855,D1855)</f>
        <v>0</v>
      </c>
    </row>
    <row r="1856" spans="11:11">
      <c r="K1856" s="9">
        <f>COUNTIF(D$2:D1856,D1856)</f>
        <v>0</v>
      </c>
    </row>
    <row r="1857" spans="11:11">
      <c r="K1857" s="9">
        <f>COUNTIF(D$2:D1857,D1857)</f>
        <v>0</v>
      </c>
    </row>
    <row r="1858" spans="11:11">
      <c r="K1858" s="9">
        <f>COUNTIF(D$2:D1858,D1858)</f>
        <v>0</v>
      </c>
    </row>
    <row r="1859" spans="11:11">
      <c r="K1859" s="9">
        <f>COUNTIF(D$2:D1859,D1859)</f>
        <v>0</v>
      </c>
    </row>
    <row r="1860" spans="11:11">
      <c r="K1860" s="9">
        <f>COUNTIF(D$2:D1860,D1860)</f>
        <v>0</v>
      </c>
    </row>
    <row r="1861" spans="11:11">
      <c r="K1861" s="9">
        <f>COUNTIF(D$2:D1861,D1861)</f>
        <v>0</v>
      </c>
    </row>
    <row r="1862" spans="11:11">
      <c r="K1862" s="9">
        <f>COUNTIF(D$2:D1862,D1862)</f>
        <v>0</v>
      </c>
    </row>
    <row r="1863" spans="11:11">
      <c r="K1863" s="9">
        <f>COUNTIF(D$2:D1863,D1863)</f>
        <v>0</v>
      </c>
    </row>
    <row r="1864" spans="11:11">
      <c r="K1864" s="9">
        <f>COUNTIF(D$2:D1864,D1864)</f>
        <v>0</v>
      </c>
    </row>
    <row r="1865" spans="11:11">
      <c r="K1865" s="9">
        <f>COUNTIF(D$2:D1865,D1865)</f>
        <v>0</v>
      </c>
    </row>
    <row r="1866" spans="11:11">
      <c r="K1866" s="9">
        <f>COUNTIF(D$2:D1866,D1866)</f>
        <v>0</v>
      </c>
    </row>
    <row r="1867" spans="11:11">
      <c r="K1867" s="9">
        <f>COUNTIF(D$2:D1867,D1867)</f>
        <v>0</v>
      </c>
    </row>
    <row r="1868" spans="11:11">
      <c r="K1868" s="9">
        <f>COUNTIF(D$2:D1868,D1868)</f>
        <v>0</v>
      </c>
    </row>
    <row r="1869" spans="11:11">
      <c r="K1869" s="9">
        <f>COUNTIF(D$2:D1869,D1869)</f>
        <v>0</v>
      </c>
    </row>
    <row r="1870" spans="11:11">
      <c r="K1870" s="9">
        <f>COUNTIF(D$2:D1870,D1870)</f>
        <v>0</v>
      </c>
    </row>
    <row r="1871" spans="11:11">
      <c r="K1871" s="9">
        <f>COUNTIF(D$2:D1871,D1871)</f>
        <v>0</v>
      </c>
    </row>
    <row r="1872" spans="11:11">
      <c r="K1872" s="9">
        <f>COUNTIF(D$2:D1872,D1872)</f>
        <v>0</v>
      </c>
    </row>
    <row r="1873" spans="11:11">
      <c r="K1873" s="9">
        <f>COUNTIF(D$2:D1873,D1873)</f>
        <v>0</v>
      </c>
    </row>
    <row r="1874" spans="11:11">
      <c r="K1874" s="9">
        <f>COUNTIF(D$2:D1874,D1874)</f>
        <v>0</v>
      </c>
    </row>
    <row r="1875" spans="11:11">
      <c r="K1875" s="9">
        <f>COUNTIF(D$2:D1875,D1875)</f>
        <v>0</v>
      </c>
    </row>
    <row r="1876" spans="11:11">
      <c r="K1876" s="9">
        <f>COUNTIF(D$2:D1876,D1876)</f>
        <v>0</v>
      </c>
    </row>
    <row r="1877" spans="11:11">
      <c r="K1877" s="9">
        <f>COUNTIF(D$2:D1877,D1877)</f>
        <v>0</v>
      </c>
    </row>
    <row r="1878" spans="11:11">
      <c r="K1878" s="9">
        <f>COUNTIF(D$2:D1878,D1878)</f>
        <v>0</v>
      </c>
    </row>
    <row r="1879" spans="11:11">
      <c r="K1879" s="9">
        <f>COUNTIF(D$2:D1879,D1879)</f>
        <v>0</v>
      </c>
    </row>
    <row r="1880" spans="11:11">
      <c r="K1880" s="9">
        <f>COUNTIF(D$2:D1880,D1880)</f>
        <v>0</v>
      </c>
    </row>
    <row r="1881" spans="11:11">
      <c r="K1881" s="9">
        <f>COUNTIF(D$2:D1881,D1881)</f>
        <v>0</v>
      </c>
    </row>
    <row r="1882" spans="11:11">
      <c r="K1882" s="9">
        <f>COUNTIF(D$2:D1882,D1882)</f>
        <v>0</v>
      </c>
    </row>
    <row r="1883" spans="11:11">
      <c r="K1883" s="9">
        <f>COUNTIF(D$2:D1883,D1883)</f>
        <v>0</v>
      </c>
    </row>
    <row r="1884" spans="11:11">
      <c r="K1884" s="9">
        <f>COUNTIF(D$2:D1884,D1884)</f>
        <v>0</v>
      </c>
    </row>
    <row r="1885" spans="11:11">
      <c r="K1885" s="9">
        <f>COUNTIF(D$2:D1885,D1885)</f>
        <v>0</v>
      </c>
    </row>
    <row r="1886" spans="11:11">
      <c r="K1886" s="9">
        <f>COUNTIF(D$2:D1886,D1886)</f>
        <v>0</v>
      </c>
    </row>
    <row r="1887" spans="11:11">
      <c r="K1887" s="9">
        <f>COUNTIF(D$2:D1887,D1887)</f>
        <v>0</v>
      </c>
    </row>
    <row r="1888" spans="11:11">
      <c r="K1888" s="9">
        <f>COUNTIF(D$2:D1888,D1888)</f>
        <v>0</v>
      </c>
    </row>
    <row r="1889" spans="11:11">
      <c r="K1889" s="9">
        <f>COUNTIF(D$2:D1889,D1889)</f>
        <v>0</v>
      </c>
    </row>
    <row r="1890" spans="11:11">
      <c r="K1890" s="9">
        <f>COUNTIF(D$2:D1890,D1890)</f>
        <v>0</v>
      </c>
    </row>
    <row r="1891" spans="11:11">
      <c r="K1891" s="9">
        <f>COUNTIF(D$2:D1891,D1891)</f>
        <v>0</v>
      </c>
    </row>
    <row r="1892" spans="11:11">
      <c r="K1892" s="9">
        <f>COUNTIF(D$2:D1892,D1892)</f>
        <v>0</v>
      </c>
    </row>
    <row r="1893" spans="11:11">
      <c r="K1893" s="9">
        <f>COUNTIF(D$2:D1893,D1893)</f>
        <v>0</v>
      </c>
    </row>
    <row r="1894" spans="11:11">
      <c r="K1894" s="9">
        <f>COUNTIF(D$2:D1894,D1894)</f>
        <v>0</v>
      </c>
    </row>
    <row r="1895" spans="11:11">
      <c r="K1895" s="9">
        <f>COUNTIF(D$2:D1895,D1895)</f>
        <v>0</v>
      </c>
    </row>
    <row r="1896" spans="11:11">
      <c r="K1896" s="9">
        <f>COUNTIF(D$2:D1896,D1896)</f>
        <v>0</v>
      </c>
    </row>
    <row r="1897" spans="11:11">
      <c r="K1897" s="9">
        <f>COUNTIF(D$2:D1897,D1897)</f>
        <v>0</v>
      </c>
    </row>
    <row r="1898" spans="11:11">
      <c r="K1898" s="9">
        <f>COUNTIF(D$2:D1898,D1898)</f>
        <v>0</v>
      </c>
    </row>
    <row r="1899" spans="11:11">
      <c r="K1899" s="9">
        <f>COUNTIF(D$2:D1899,D1899)</f>
        <v>0</v>
      </c>
    </row>
    <row r="1900" spans="11:11">
      <c r="K1900" s="9">
        <f>COUNTIF(D$2:D1900,D1900)</f>
        <v>0</v>
      </c>
    </row>
    <row r="1901" spans="11:11">
      <c r="K1901" s="9">
        <f>COUNTIF(D$2:D1901,D1901)</f>
        <v>0</v>
      </c>
    </row>
    <row r="1902" spans="11:11">
      <c r="K1902" s="9">
        <f>COUNTIF(D$2:D1902,D1902)</f>
        <v>0</v>
      </c>
    </row>
    <row r="1903" spans="11:11">
      <c r="K1903" s="9">
        <f>COUNTIF(D$2:D1903,D1903)</f>
        <v>0</v>
      </c>
    </row>
    <row r="1904" spans="11:11">
      <c r="K1904" s="9">
        <f>COUNTIF(D$2:D1904,D1904)</f>
        <v>0</v>
      </c>
    </row>
    <row r="1905" spans="11:11">
      <c r="K1905" s="9">
        <f>COUNTIF(D$2:D1905,D1905)</f>
        <v>0</v>
      </c>
    </row>
    <row r="1906" spans="11:11">
      <c r="K1906" s="9">
        <f>COUNTIF(D$2:D1906,D1906)</f>
        <v>0</v>
      </c>
    </row>
    <row r="1907" spans="11:11">
      <c r="K1907" s="9">
        <f>COUNTIF(D$2:D1907,D1907)</f>
        <v>0</v>
      </c>
    </row>
    <row r="1908" spans="11:11">
      <c r="K1908" s="9">
        <f>COUNTIF(D$2:D1908,D1908)</f>
        <v>0</v>
      </c>
    </row>
    <row r="1909" spans="11:11">
      <c r="K1909" s="9">
        <f>COUNTIF(D$2:D1909,D1909)</f>
        <v>0</v>
      </c>
    </row>
    <row r="1910" spans="11:11">
      <c r="K1910" s="9">
        <f>COUNTIF(D$2:D1910,D1910)</f>
        <v>0</v>
      </c>
    </row>
    <row r="1911" spans="11:11">
      <c r="K1911" s="9">
        <f>COUNTIF(D$2:D1911,D1911)</f>
        <v>0</v>
      </c>
    </row>
    <row r="1912" spans="11:11">
      <c r="K1912" s="9">
        <f>COUNTIF(D$2:D1912,D1912)</f>
        <v>0</v>
      </c>
    </row>
    <row r="1913" spans="11:11">
      <c r="K1913" s="9">
        <f>COUNTIF(D$2:D1913,D1913)</f>
        <v>0</v>
      </c>
    </row>
    <row r="1914" spans="11:11">
      <c r="K1914" s="9">
        <f>COUNTIF(D$2:D1914,D1914)</f>
        <v>0</v>
      </c>
    </row>
    <row r="1915" spans="11:11">
      <c r="K1915" s="9">
        <f>COUNTIF(D$2:D1915,D1915)</f>
        <v>0</v>
      </c>
    </row>
    <row r="1916" spans="11:11">
      <c r="K1916" s="9">
        <f>COUNTIF(D$2:D1916,D1916)</f>
        <v>0</v>
      </c>
    </row>
    <row r="1917" spans="11:11">
      <c r="K1917" s="9">
        <f>COUNTIF(D$2:D1917,D1917)</f>
        <v>0</v>
      </c>
    </row>
    <row r="1918" spans="11:11">
      <c r="K1918" s="9">
        <f>COUNTIF(D$2:D1918,D1918)</f>
        <v>0</v>
      </c>
    </row>
    <row r="1919" spans="11:11">
      <c r="K1919" s="9">
        <f>COUNTIF(D$2:D1919,D1919)</f>
        <v>0</v>
      </c>
    </row>
    <row r="1920" spans="11:11">
      <c r="K1920" s="9">
        <f>COUNTIF(D$2:D1920,D1920)</f>
        <v>0</v>
      </c>
    </row>
    <row r="1921" spans="11:11">
      <c r="K1921" s="9">
        <f>COUNTIF(D$2:D1921,D1921)</f>
        <v>0</v>
      </c>
    </row>
    <row r="1922" spans="11:11">
      <c r="K1922" s="9">
        <f>COUNTIF(D$2:D1922,D1922)</f>
        <v>0</v>
      </c>
    </row>
    <row r="1923" spans="11:11">
      <c r="K1923" s="9">
        <f>COUNTIF(D$2:D1923,D1923)</f>
        <v>0</v>
      </c>
    </row>
    <row r="1924" spans="11:11">
      <c r="K1924" s="9">
        <f>COUNTIF(D$2:D1924,D1924)</f>
        <v>0</v>
      </c>
    </row>
    <row r="1925" spans="11:11">
      <c r="K1925" s="9">
        <f>COUNTIF(D$2:D1925,D1925)</f>
        <v>0</v>
      </c>
    </row>
    <row r="1926" spans="11:11">
      <c r="K1926" s="9">
        <f>COUNTIF(D$2:D1926,D1926)</f>
        <v>0</v>
      </c>
    </row>
    <row r="1927" spans="11:11">
      <c r="K1927" s="9">
        <f>COUNTIF(D$2:D1927,D1927)</f>
        <v>0</v>
      </c>
    </row>
    <row r="1928" spans="11:11">
      <c r="K1928" s="9">
        <f>COUNTIF(D$2:D1928,D1928)</f>
        <v>0</v>
      </c>
    </row>
    <row r="1929" spans="11:11">
      <c r="K1929" s="9">
        <f>COUNTIF(D$2:D1929,D1929)</f>
        <v>0</v>
      </c>
    </row>
    <row r="1930" spans="11:11">
      <c r="K1930" s="9">
        <f>COUNTIF(D$2:D1930,D1930)</f>
        <v>0</v>
      </c>
    </row>
    <row r="1931" spans="11:11">
      <c r="K1931" s="9">
        <f>COUNTIF(D$2:D1931,D1931)</f>
        <v>0</v>
      </c>
    </row>
    <row r="1932" spans="11:11">
      <c r="K1932" s="9">
        <f>COUNTIF(D$2:D1932,D1932)</f>
        <v>0</v>
      </c>
    </row>
    <row r="1933" spans="11:11">
      <c r="K1933" s="9">
        <f>COUNTIF(D$2:D1933,D1933)</f>
        <v>0</v>
      </c>
    </row>
    <row r="1934" spans="11:11">
      <c r="K1934" s="9">
        <f>COUNTIF(D$2:D1934,D1934)</f>
        <v>0</v>
      </c>
    </row>
    <row r="1935" spans="11:11">
      <c r="K1935" s="9">
        <f>COUNTIF(D$2:D1935,D1935)</f>
        <v>0</v>
      </c>
    </row>
    <row r="1936" spans="11:11">
      <c r="K1936" s="9">
        <f>COUNTIF(D$2:D1936,D1936)</f>
        <v>0</v>
      </c>
    </row>
    <row r="1937" spans="11:11">
      <c r="K1937" s="9">
        <f>COUNTIF(D$2:D1937,D1937)</f>
        <v>0</v>
      </c>
    </row>
    <row r="1938" spans="11:11">
      <c r="K1938" s="9">
        <f>COUNTIF(D$2:D1938,D1938)</f>
        <v>0</v>
      </c>
    </row>
    <row r="1939" spans="11:11">
      <c r="K1939" s="9">
        <f>COUNTIF(D$2:D1939,D1939)</f>
        <v>0</v>
      </c>
    </row>
    <row r="1940" spans="11:11">
      <c r="K1940" s="9">
        <f>COUNTIF(D$2:D1940,D1940)</f>
        <v>0</v>
      </c>
    </row>
    <row r="1941" spans="11:11">
      <c r="K1941" s="9">
        <f>COUNTIF(D$2:D1941,D1941)</f>
        <v>0</v>
      </c>
    </row>
    <row r="1942" spans="11:11">
      <c r="K1942" s="9">
        <f>COUNTIF(D$2:D1942,D1942)</f>
        <v>0</v>
      </c>
    </row>
    <row r="1943" spans="11:11">
      <c r="K1943" s="9">
        <f>COUNTIF(D$2:D1943,D1943)</f>
        <v>0</v>
      </c>
    </row>
    <row r="1944" spans="11:11">
      <c r="K1944" s="9">
        <f>COUNTIF(D$2:D1944,D1944)</f>
        <v>0</v>
      </c>
    </row>
    <row r="1945" spans="11:11">
      <c r="K1945" s="9">
        <f>COUNTIF(D$2:D1945,D1945)</f>
        <v>0</v>
      </c>
    </row>
    <row r="1946" spans="11:11">
      <c r="K1946" s="9">
        <f>COUNTIF(D$2:D1946,D1946)</f>
        <v>0</v>
      </c>
    </row>
    <row r="1947" spans="11:11">
      <c r="K1947" s="9">
        <f>COUNTIF(D$2:D1947,D1947)</f>
        <v>0</v>
      </c>
    </row>
    <row r="1948" spans="11:11">
      <c r="K1948" s="9">
        <f>COUNTIF(D$2:D1948,D1948)</f>
        <v>0</v>
      </c>
    </row>
    <row r="1949" spans="11:11">
      <c r="K1949" s="9">
        <f>COUNTIF(D$2:D1949,D1949)</f>
        <v>0</v>
      </c>
    </row>
    <row r="1950" spans="11:11">
      <c r="K1950" s="9">
        <f>COUNTIF(D$2:D1950,D1950)</f>
        <v>0</v>
      </c>
    </row>
    <row r="1951" spans="11:11">
      <c r="K1951" s="9">
        <f>COUNTIF(D$2:D1951,D1951)</f>
        <v>0</v>
      </c>
    </row>
    <row r="1952" spans="11:11">
      <c r="K1952" s="9">
        <f>COUNTIF(D$2:D1952,D1952)</f>
        <v>0</v>
      </c>
    </row>
    <row r="1953" spans="11:11">
      <c r="K1953" s="9">
        <f>COUNTIF(D$2:D1953,D1953)</f>
        <v>0</v>
      </c>
    </row>
    <row r="1954" spans="11:11">
      <c r="K1954" s="9">
        <f>COUNTIF(D$2:D1954,D1954)</f>
        <v>0</v>
      </c>
    </row>
    <row r="1955" spans="11:11">
      <c r="K1955" s="9">
        <f>COUNTIF(D$2:D1955,D1955)</f>
        <v>0</v>
      </c>
    </row>
    <row r="1956" spans="11:11">
      <c r="K1956" s="9">
        <f>COUNTIF(D$2:D1956,D1956)</f>
        <v>0</v>
      </c>
    </row>
    <row r="1957" spans="11:11">
      <c r="K1957" s="9">
        <f>COUNTIF(D$2:D1957,D1957)</f>
        <v>0</v>
      </c>
    </row>
    <row r="1958" spans="11:11">
      <c r="K1958" s="9">
        <f>COUNTIF(D$2:D1958,D1958)</f>
        <v>0</v>
      </c>
    </row>
    <row r="1959" spans="11:11">
      <c r="K1959" s="9">
        <f>COUNTIF(D$2:D1959,D1959)</f>
        <v>0</v>
      </c>
    </row>
    <row r="1960" spans="11:11">
      <c r="K1960" s="9">
        <f>COUNTIF(D$2:D1960,D1960)</f>
        <v>0</v>
      </c>
    </row>
    <row r="1961" spans="11:11">
      <c r="K1961" s="9">
        <f>COUNTIF(D$2:D1961,D1961)</f>
        <v>0</v>
      </c>
    </row>
    <row r="1962" spans="11:11">
      <c r="K1962" s="9">
        <f>COUNTIF(D$2:D1962,D1962)</f>
        <v>0</v>
      </c>
    </row>
    <row r="1963" spans="11:11">
      <c r="K1963" s="9">
        <f>COUNTIF(D$2:D1963,D1963)</f>
        <v>0</v>
      </c>
    </row>
    <row r="1964" spans="11:11">
      <c r="K1964" s="9">
        <f>COUNTIF(D$2:D1964,D1964)</f>
        <v>0</v>
      </c>
    </row>
    <row r="1965" spans="11:11">
      <c r="K1965" s="9">
        <f>COUNTIF(D$2:D1965,D1965)</f>
        <v>0</v>
      </c>
    </row>
    <row r="1966" spans="11:11">
      <c r="K1966" s="9">
        <f>COUNTIF(D$2:D1966,D1966)</f>
        <v>0</v>
      </c>
    </row>
    <row r="1967" spans="11:11">
      <c r="K1967" s="9">
        <f>COUNTIF(D$2:D1967,D1967)</f>
        <v>0</v>
      </c>
    </row>
    <row r="1968" spans="11:11">
      <c r="K1968" s="9">
        <f>COUNTIF(D$2:D1968,D1968)</f>
        <v>0</v>
      </c>
    </row>
    <row r="1969" spans="11:11">
      <c r="K1969" s="9">
        <f>COUNTIF(D$2:D1969,D1969)</f>
        <v>0</v>
      </c>
    </row>
    <row r="1970" spans="11:11">
      <c r="K1970" s="9">
        <f>COUNTIF(D$2:D1970,D1970)</f>
        <v>0</v>
      </c>
    </row>
    <row r="1971" spans="11:11">
      <c r="K1971" s="9">
        <f>COUNTIF(D$2:D1971,D1971)</f>
        <v>0</v>
      </c>
    </row>
    <row r="1972" spans="11:11">
      <c r="K1972" s="9">
        <f>COUNTIF(D$2:D1972,D1972)</f>
        <v>0</v>
      </c>
    </row>
    <row r="1973" spans="11:11">
      <c r="K1973" s="9">
        <f>COUNTIF(D$2:D1973,D1973)</f>
        <v>0</v>
      </c>
    </row>
    <row r="1974" spans="11:11">
      <c r="K1974" s="9">
        <f>COUNTIF(D$2:D1974,D1974)</f>
        <v>0</v>
      </c>
    </row>
    <row r="1975" spans="11:11">
      <c r="K1975" s="9">
        <f>COUNTIF(D$2:D1975,D1975)</f>
        <v>0</v>
      </c>
    </row>
    <row r="1976" spans="11:11">
      <c r="K1976" s="9">
        <f>COUNTIF(D$2:D1976,D1976)</f>
        <v>0</v>
      </c>
    </row>
    <row r="1977" spans="11:11">
      <c r="K1977" s="9">
        <f>COUNTIF(D$2:D1977,D1977)</f>
        <v>0</v>
      </c>
    </row>
    <row r="1978" spans="11:11">
      <c r="K1978" s="9">
        <f>COUNTIF(D$2:D1978,D1978)</f>
        <v>0</v>
      </c>
    </row>
    <row r="1979" spans="11:11">
      <c r="K1979" s="9">
        <f>COUNTIF(D$2:D1979,D1979)</f>
        <v>0</v>
      </c>
    </row>
    <row r="1980" spans="11:11">
      <c r="K1980" s="9">
        <f>COUNTIF(D$2:D1980,D1980)</f>
        <v>0</v>
      </c>
    </row>
    <row r="1981" spans="11:11">
      <c r="K1981" s="9">
        <f>COUNTIF(D$2:D1981,D1981)</f>
        <v>0</v>
      </c>
    </row>
    <row r="1982" spans="11:11">
      <c r="K1982" s="9">
        <f>COUNTIF(D$2:D1982,D1982)</f>
        <v>0</v>
      </c>
    </row>
    <row r="1983" spans="11:11">
      <c r="K1983" s="9">
        <f>COUNTIF(D$2:D1983,D1983)</f>
        <v>0</v>
      </c>
    </row>
    <row r="1984" spans="11:11">
      <c r="K1984" s="9">
        <f>COUNTIF(D$2:D1984,D1984)</f>
        <v>0</v>
      </c>
    </row>
    <row r="1985" spans="11:11">
      <c r="K1985" s="9">
        <f>COUNTIF(D$2:D1985,D1985)</f>
        <v>0</v>
      </c>
    </row>
    <row r="1986" spans="11:11">
      <c r="K1986" s="9">
        <f>COUNTIF(D$2:D1986,D1986)</f>
        <v>0</v>
      </c>
    </row>
    <row r="1987" spans="11:11">
      <c r="K1987" s="9">
        <f>COUNTIF(D$2:D1987,D1987)</f>
        <v>0</v>
      </c>
    </row>
    <row r="1988" spans="11:11">
      <c r="K1988" s="9">
        <f>COUNTIF(D$2:D1988,D1988)</f>
        <v>0</v>
      </c>
    </row>
    <row r="1989" spans="11:11">
      <c r="K1989" s="9">
        <f>COUNTIF(D$2:D1989,D1989)</f>
        <v>0</v>
      </c>
    </row>
    <row r="1990" spans="11:11">
      <c r="K1990" s="9">
        <f>COUNTIF(D$2:D1990,D1990)</f>
        <v>0</v>
      </c>
    </row>
    <row r="1991" spans="11:11">
      <c r="K1991" s="9">
        <f>COUNTIF(D$2:D1991,D1991)</f>
        <v>0</v>
      </c>
    </row>
    <row r="1992" spans="11:11">
      <c r="K1992" s="9">
        <f>COUNTIF(D$2:D1992,D1992)</f>
        <v>0</v>
      </c>
    </row>
    <row r="1993" spans="11:11">
      <c r="K1993" s="9">
        <f>COUNTIF(D$2:D1993,D1993)</f>
        <v>0</v>
      </c>
    </row>
    <row r="1994" spans="11:11">
      <c r="K1994" s="9">
        <f>COUNTIF(D$2:D1994,D1994)</f>
        <v>0</v>
      </c>
    </row>
    <row r="1995" spans="11:11">
      <c r="K1995" s="9">
        <f>COUNTIF(D$2:D1995,D1995)</f>
        <v>0</v>
      </c>
    </row>
  </sheetData>
  <autoFilter ref="A1:J1995" xr:uid="{9ED83107-DDCA-45BE-B788-55E1BF99A43A}">
    <sortState xmlns:xlrd2="http://schemas.microsoft.com/office/spreadsheetml/2017/richdata2" ref="A2:J271">
      <sortCondition ref="A1:A271"/>
    </sortState>
  </autoFilter>
  <conditionalFormatting sqref="K1:K1048576">
    <cfRule type="cellIs" dxfId="0" priority="753" operator="greaterThan">
      <formula>5</formula>
    </cfRule>
  </conditionalFormatting>
  <printOptions horizontalCentered="1" verticalCentered="1"/>
  <pageMargins left="0.25" right="0.25" top="0.75" bottom="0.75" header="0.3" footer="0.3"/>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913E-5C2E-49B7-A0FE-1F7909D0F83F}">
  <dimension ref="A1:K44"/>
  <sheetViews>
    <sheetView showGridLines="0" workbookViewId="0">
      <selection activeCell="K18" sqref="K18"/>
    </sheetView>
  </sheetViews>
  <sheetFormatPr defaultRowHeight="15"/>
  <cols>
    <col min="1" max="1" width="9.28515625" bestFit="1" customWidth="1"/>
    <col min="2" max="2" width="11.28515625" bestFit="1" customWidth="1"/>
    <col min="3" max="3" width="11.42578125" bestFit="1" customWidth="1"/>
    <col min="5" max="5" width="9.28515625" bestFit="1" customWidth="1"/>
    <col min="6" max="6" width="11.28515625" bestFit="1" customWidth="1"/>
    <col min="7" max="7" width="24" bestFit="1" customWidth="1"/>
    <col min="9" max="9" width="19" bestFit="1" customWidth="1"/>
    <col min="10" max="10" width="20.140625" customWidth="1"/>
  </cols>
  <sheetData>
    <row r="1" spans="1:11">
      <c r="A1" s="86" t="s">
        <v>8260</v>
      </c>
      <c r="B1" s="86"/>
      <c r="C1" s="86"/>
      <c r="E1" s="86" t="s">
        <v>8261</v>
      </c>
      <c r="F1" s="86"/>
      <c r="G1" s="86"/>
      <c r="I1" s="101" t="s">
        <v>4</v>
      </c>
      <c r="J1" s="102" t="s">
        <v>8262</v>
      </c>
      <c r="K1" s="125" t="s">
        <v>4</v>
      </c>
    </row>
    <row r="2" spans="1:11">
      <c r="A2" s="78" t="s">
        <v>53</v>
      </c>
      <c r="B2" s="78" t="s">
        <v>54</v>
      </c>
      <c r="C2" s="79" t="s">
        <v>8263</v>
      </c>
      <c r="E2" s="78" t="s">
        <v>53</v>
      </c>
      <c r="F2" s="78" t="s">
        <v>54</v>
      </c>
      <c r="G2" s="79" t="s">
        <v>8255</v>
      </c>
      <c r="I2" s="104" t="s">
        <v>13</v>
      </c>
      <c r="J2" s="87">
        <f>COUNTIF($C$3:$C$3000,K2)</f>
        <v>0</v>
      </c>
      <c r="K2" s="126" t="s">
        <v>12</v>
      </c>
    </row>
    <row r="3" spans="1:11">
      <c r="I3" s="104" t="s">
        <v>15</v>
      </c>
      <c r="J3" s="87">
        <f t="shared" ref="J3:J13" si="0">COUNTIF($C$3:$C$3000,K3)</f>
        <v>0</v>
      </c>
      <c r="K3" s="126" t="s">
        <v>14</v>
      </c>
    </row>
    <row r="4" spans="1:11">
      <c r="I4" s="104" t="s">
        <v>17</v>
      </c>
      <c r="J4" s="87">
        <f t="shared" si="0"/>
        <v>0</v>
      </c>
      <c r="K4" s="126" t="s">
        <v>16</v>
      </c>
    </row>
    <row r="5" spans="1:11">
      <c r="I5" s="104" t="s">
        <v>19</v>
      </c>
      <c r="J5" s="87">
        <f t="shared" si="0"/>
        <v>0</v>
      </c>
      <c r="K5" s="126" t="s">
        <v>18</v>
      </c>
    </row>
    <row r="6" spans="1:11">
      <c r="I6" s="104" t="s">
        <v>21</v>
      </c>
      <c r="J6" s="87">
        <f t="shared" si="0"/>
        <v>0</v>
      </c>
      <c r="K6" s="126" t="s">
        <v>20</v>
      </c>
    </row>
    <row r="7" spans="1:11">
      <c r="I7" s="104" t="s">
        <v>23</v>
      </c>
      <c r="J7" s="87">
        <f t="shared" si="0"/>
        <v>0</v>
      </c>
      <c r="K7" s="126" t="s">
        <v>22</v>
      </c>
    </row>
    <row r="8" spans="1:11">
      <c r="I8" s="104" t="s">
        <v>25</v>
      </c>
      <c r="J8" s="87">
        <f t="shared" si="0"/>
        <v>0</v>
      </c>
      <c r="K8" s="126" t="s">
        <v>24</v>
      </c>
    </row>
    <row r="9" spans="1:11">
      <c r="I9" s="104" t="s">
        <v>27</v>
      </c>
      <c r="J9" s="87">
        <f t="shared" si="0"/>
        <v>0</v>
      </c>
      <c r="K9" s="126" t="s">
        <v>26</v>
      </c>
    </row>
    <row r="10" spans="1:11">
      <c r="I10" s="104" t="s">
        <v>29</v>
      </c>
      <c r="J10" s="87">
        <f t="shared" si="0"/>
        <v>0</v>
      </c>
      <c r="K10" s="126" t="s">
        <v>28</v>
      </c>
    </row>
    <row r="11" spans="1:11">
      <c r="I11" s="104" t="s">
        <v>42</v>
      </c>
      <c r="J11" s="87">
        <f t="shared" si="0"/>
        <v>0</v>
      </c>
      <c r="K11" s="126" t="s">
        <v>43</v>
      </c>
    </row>
    <row r="12" spans="1:11">
      <c r="I12" s="104" t="s">
        <v>44</v>
      </c>
      <c r="J12" s="87">
        <f t="shared" si="0"/>
        <v>0</v>
      </c>
      <c r="K12" s="126" t="s">
        <v>45</v>
      </c>
    </row>
    <row r="13" spans="1:11">
      <c r="I13" s="104" t="s">
        <v>46</v>
      </c>
      <c r="J13" s="87">
        <f t="shared" si="0"/>
        <v>0</v>
      </c>
      <c r="K13" s="126" t="s">
        <v>47</v>
      </c>
    </row>
    <row r="14" spans="1:11">
      <c r="I14" s="106" t="s">
        <v>48</v>
      </c>
      <c r="J14" s="90" t="s">
        <v>8262</v>
      </c>
      <c r="K14" s="127"/>
    </row>
    <row r="15" spans="1:11">
      <c r="I15" s="104" t="s">
        <v>13</v>
      </c>
      <c r="J15" s="87">
        <f>COUNTIFS($C$3:$C$3000,K2,$B$3:$B$3000,"CC")</f>
        <v>0</v>
      </c>
      <c r="K15" s="126" t="s">
        <v>5</v>
      </c>
    </row>
    <row r="16" spans="1:11">
      <c r="I16" s="104" t="s">
        <v>15</v>
      </c>
      <c r="J16" s="87">
        <f>COUNTIFS($C$3:$C$3000,K3,$B$3:$B$3000,"CC")</f>
        <v>0</v>
      </c>
      <c r="K16" s="126" t="s">
        <v>7</v>
      </c>
    </row>
    <row r="17" spans="9:11">
      <c r="I17" s="104" t="s">
        <v>17</v>
      </c>
      <c r="J17" s="87">
        <f>COUNTIFS($C$3:$C$3000,K4,$B$3:$B$3000,"CC")</f>
        <v>0</v>
      </c>
      <c r="K17" s="126" t="s">
        <v>9</v>
      </c>
    </row>
    <row r="18" spans="9:11">
      <c r="I18" s="104" t="s">
        <v>19</v>
      </c>
      <c r="J18" s="87">
        <f>COUNTIFS($C$3:$C$3000,K5,$B$3:$B$3000,"CC")</f>
        <v>0</v>
      </c>
      <c r="K18" s="128" t="s">
        <v>49</v>
      </c>
    </row>
    <row r="19" spans="9:11">
      <c r="I19" s="104" t="s">
        <v>21</v>
      </c>
      <c r="J19" s="105">
        <f>COUNTIFS($C$3:$C$3000,K6,$B$3:$B$3000,"CC")</f>
        <v>0</v>
      </c>
    </row>
    <row r="20" spans="9:11">
      <c r="I20" s="104" t="s">
        <v>23</v>
      </c>
      <c r="J20" s="105">
        <f>COUNTIFS($C$3:$C$3000,K7,$B$3:$B$3000,"CC")</f>
        <v>0</v>
      </c>
    </row>
    <row r="21" spans="9:11">
      <c r="I21" s="104" t="s">
        <v>25</v>
      </c>
      <c r="J21" s="105">
        <f>COUNTIFS($C$3:$C$3000,K8,$B$3:$B$3000,"CC")</f>
        <v>0</v>
      </c>
    </row>
    <row r="22" spans="9:11">
      <c r="I22" s="104" t="s">
        <v>27</v>
      </c>
      <c r="J22" s="105">
        <f>COUNTIFS($C$3:$C$3000,K9,$B$3:$B$3000,"CC")</f>
        <v>0</v>
      </c>
    </row>
    <row r="23" spans="9:11">
      <c r="I23" s="104" t="s">
        <v>29</v>
      </c>
      <c r="J23" s="105">
        <f>COUNTIFS($C$3:$C$3000,K10,$B$3:$B$3000,"CC")</f>
        <v>0</v>
      </c>
    </row>
    <row r="24" spans="9:11">
      <c r="I24" s="104" t="s">
        <v>42</v>
      </c>
      <c r="J24" s="105">
        <f t="shared" ref="J24:J26" si="1">COUNTIFS($C$3:$C$3000,K11,$B$3:$B$3000,"CC")</f>
        <v>0</v>
      </c>
    </row>
    <row r="25" spans="9:11">
      <c r="I25" s="104" t="s">
        <v>44</v>
      </c>
      <c r="J25" s="105">
        <f t="shared" si="1"/>
        <v>0</v>
      </c>
    </row>
    <row r="26" spans="9:11">
      <c r="I26" s="104" t="s">
        <v>46</v>
      </c>
      <c r="J26" s="105">
        <f t="shared" si="1"/>
        <v>0</v>
      </c>
    </row>
    <row r="27" spans="9:11">
      <c r="I27" s="106" t="s">
        <v>50</v>
      </c>
      <c r="J27" s="107" t="s">
        <v>8262</v>
      </c>
    </row>
    <row r="28" spans="9:11">
      <c r="I28" s="104" t="s">
        <v>13</v>
      </c>
      <c r="J28" s="105">
        <f>COUNTIFS($C$3:$C$3000,K2,$B$3:$B$3000,"FC")</f>
        <v>0</v>
      </c>
    </row>
    <row r="29" spans="9:11">
      <c r="I29" s="104" t="s">
        <v>15</v>
      </c>
      <c r="J29" s="105">
        <f>COUNTIFS($C$3:$C$3000,K3,$B$3:$B$3000,"FC")</f>
        <v>0</v>
      </c>
    </row>
    <row r="30" spans="9:11">
      <c r="I30" s="104" t="s">
        <v>17</v>
      </c>
      <c r="J30" s="105">
        <f>COUNTIFS($C$3:$C$3000,K4,$B$3:$B$3000,"FC")</f>
        <v>0</v>
      </c>
    </row>
    <row r="31" spans="9:11">
      <c r="I31" s="104" t="s">
        <v>19</v>
      </c>
      <c r="J31" s="105">
        <f>COUNTIFS($C$3:$C$3000,K5,$B$3:$B$3000,"FC")</f>
        <v>0</v>
      </c>
    </row>
    <row r="32" spans="9:11">
      <c r="I32" s="104" t="s">
        <v>21</v>
      </c>
      <c r="J32" s="105">
        <f>COUNTIFS($C$3:$C$3000,K6,$B$3:$B$3000,"FC")</f>
        <v>0</v>
      </c>
    </row>
    <row r="33" spans="9:10">
      <c r="I33" s="104" t="s">
        <v>23</v>
      </c>
      <c r="J33" s="105">
        <f>COUNTIFS($C$3:$C$3000,K7,$B$3:$B$3000,"FC")</f>
        <v>0</v>
      </c>
    </row>
    <row r="34" spans="9:10">
      <c r="I34" s="104" t="s">
        <v>25</v>
      </c>
      <c r="J34" s="105">
        <f>COUNTIFS($C$3:$C$3000,K8,$B$3:$B$3000,"FC")</f>
        <v>0</v>
      </c>
    </row>
    <row r="35" spans="9:10">
      <c r="I35" s="104" t="s">
        <v>27</v>
      </c>
      <c r="J35" s="105">
        <f>COUNTIFS($C$3:$C$3000,K9,$B$3:$B$3000,"FC")</f>
        <v>0</v>
      </c>
    </row>
    <row r="36" spans="9:10">
      <c r="I36" s="104" t="s">
        <v>29</v>
      </c>
      <c r="J36" s="105">
        <f>COUNTIFS($C$3:$C$3000,K10,$B$3:$B$3000,"FC")</f>
        <v>0</v>
      </c>
    </row>
    <row r="37" spans="9:10">
      <c r="I37" s="104" t="s">
        <v>42</v>
      </c>
      <c r="J37" s="105">
        <f t="shared" ref="J37:J39" si="2">COUNTIFS($C$3:$C$3000,K11,$B$3:$B$3000,"FC")</f>
        <v>0</v>
      </c>
    </row>
    <row r="38" spans="9:10">
      <c r="I38" s="104" t="s">
        <v>44</v>
      </c>
      <c r="J38" s="105">
        <f t="shared" si="2"/>
        <v>0</v>
      </c>
    </row>
    <row r="39" spans="9:10">
      <c r="I39" s="104" t="s">
        <v>46</v>
      </c>
      <c r="J39" s="105">
        <f t="shared" si="2"/>
        <v>0</v>
      </c>
    </row>
    <row r="40" spans="9:10">
      <c r="I40" s="101" t="s">
        <v>51</v>
      </c>
      <c r="J40" s="103" t="s">
        <v>8262</v>
      </c>
    </row>
    <row r="41" spans="9:10">
      <c r="I41" s="108" t="s">
        <v>6</v>
      </c>
      <c r="J41" s="105">
        <f>COUNTIF($G$3:$G$3000,K15)</f>
        <v>0</v>
      </c>
    </row>
    <row r="42" spans="9:10">
      <c r="I42" s="108" t="s">
        <v>8</v>
      </c>
      <c r="J42" s="105">
        <f>COUNTIF($G$3:$G$3000,K16)</f>
        <v>0</v>
      </c>
    </row>
    <row r="43" spans="9:10">
      <c r="I43" s="108" t="s">
        <v>10</v>
      </c>
      <c r="J43" s="105">
        <f>COUNTIF($G$3:$G$3000,K17)</f>
        <v>0</v>
      </c>
    </row>
    <row r="44" spans="9:10">
      <c r="I44" s="109" t="s">
        <v>52</v>
      </c>
      <c r="J44" s="111">
        <f t="shared" ref="J44" si="3">COUNTIF($G$3:$G$3000,K18)</f>
        <v>0</v>
      </c>
    </row>
  </sheetData>
  <mergeCells count="2">
    <mergeCell ref="A1:C1"/>
    <mergeCell ref="E1: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F75C-8B72-4C8F-AD84-BB04DE59DAED}">
  <dimension ref="A1:G1099"/>
  <sheetViews>
    <sheetView showGridLines="0" workbookViewId="0">
      <selection activeCell="I2" sqref="I2"/>
    </sheetView>
  </sheetViews>
  <sheetFormatPr defaultRowHeight="15"/>
  <cols>
    <col min="1" max="1" width="10.42578125" bestFit="1" customWidth="1"/>
    <col min="2" max="2" width="11.28515625" bestFit="1" customWidth="1"/>
    <col min="3" max="3" width="11.42578125" bestFit="1" customWidth="1"/>
    <col min="5" max="5" width="10.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row r="3" spans="1:7">
      <c r="A3" s="12">
        <v>45365</v>
      </c>
      <c r="B3" s="12" t="s">
        <v>64</v>
      </c>
      <c r="C3" s="1" t="s">
        <v>12</v>
      </c>
      <c r="E3" s="12">
        <v>45365</v>
      </c>
      <c r="F3" s="12" t="s">
        <v>64</v>
      </c>
      <c r="G3" s="1" t="s">
        <v>5</v>
      </c>
    </row>
    <row r="4" spans="1:7">
      <c r="A4" s="12">
        <v>45365</v>
      </c>
      <c r="B4" s="12" t="s">
        <v>64</v>
      </c>
      <c r="C4" s="1" t="s">
        <v>16</v>
      </c>
      <c r="E4" s="12">
        <v>45365</v>
      </c>
      <c r="F4" s="12" t="s">
        <v>113</v>
      </c>
      <c r="G4" s="1" t="s">
        <v>5</v>
      </c>
    </row>
    <row r="5" spans="1:7">
      <c r="A5" s="12">
        <v>45365</v>
      </c>
      <c r="B5" s="12" t="s">
        <v>64</v>
      </c>
      <c r="C5" s="1" t="s">
        <v>12</v>
      </c>
      <c r="E5" s="12">
        <v>45365</v>
      </c>
      <c r="F5" s="12" t="s">
        <v>113</v>
      </c>
      <c r="G5" s="1" t="s">
        <v>5</v>
      </c>
    </row>
    <row r="6" spans="1:7">
      <c r="A6" s="12">
        <v>45365</v>
      </c>
      <c r="B6" s="12" t="s">
        <v>64</v>
      </c>
      <c r="C6" s="1" t="s">
        <v>12</v>
      </c>
      <c r="E6" s="12">
        <v>45365</v>
      </c>
      <c r="F6" s="12" t="s">
        <v>64</v>
      </c>
      <c r="G6" s="1" t="s">
        <v>5</v>
      </c>
    </row>
    <row r="7" spans="1:7">
      <c r="A7" s="12">
        <v>45365</v>
      </c>
      <c r="B7" s="12" t="s">
        <v>64</v>
      </c>
      <c r="C7" s="1" t="s">
        <v>12</v>
      </c>
      <c r="E7" s="12">
        <v>45365</v>
      </c>
      <c r="F7" s="12" t="s">
        <v>113</v>
      </c>
      <c r="G7" s="1" t="s">
        <v>5</v>
      </c>
    </row>
    <row r="8" spans="1:7">
      <c r="A8" s="12">
        <v>45365</v>
      </c>
      <c r="B8" s="12" t="s">
        <v>64</v>
      </c>
      <c r="C8" s="1" t="s">
        <v>12</v>
      </c>
      <c r="E8" s="12">
        <v>45365</v>
      </c>
      <c r="F8" s="12" t="s">
        <v>113</v>
      </c>
      <c r="G8" s="1" t="s">
        <v>5</v>
      </c>
    </row>
    <row r="9" spans="1:7">
      <c r="A9" s="12">
        <v>45365</v>
      </c>
      <c r="B9" s="12" t="s">
        <v>64</v>
      </c>
      <c r="C9" s="1" t="s">
        <v>12</v>
      </c>
      <c r="E9" s="12">
        <v>45365</v>
      </c>
      <c r="F9" s="12" t="s">
        <v>113</v>
      </c>
      <c r="G9" s="1" t="s">
        <v>5</v>
      </c>
    </row>
    <row r="10" spans="1:7">
      <c r="A10" s="12">
        <v>45365</v>
      </c>
      <c r="B10" s="12" t="s">
        <v>64</v>
      </c>
      <c r="C10" s="1" t="s">
        <v>16</v>
      </c>
      <c r="E10" s="12">
        <v>45365</v>
      </c>
      <c r="F10" s="12" t="s">
        <v>113</v>
      </c>
      <c r="G10" s="1" t="s">
        <v>5</v>
      </c>
    </row>
    <row r="11" spans="1:7">
      <c r="A11" s="12">
        <v>45365</v>
      </c>
      <c r="B11" s="12" t="s">
        <v>64</v>
      </c>
      <c r="C11" s="1" t="s">
        <v>16</v>
      </c>
      <c r="E11" s="12">
        <v>45365</v>
      </c>
      <c r="F11" s="12" t="s">
        <v>113</v>
      </c>
      <c r="G11" s="1" t="s">
        <v>5</v>
      </c>
    </row>
    <row r="12" spans="1:7">
      <c r="A12" s="12">
        <v>45365</v>
      </c>
      <c r="B12" s="12" t="s">
        <v>64</v>
      </c>
      <c r="C12" s="1" t="s">
        <v>16</v>
      </c>
      <c r="E12" s="12">
        <v>45365</v>
      </c>
      <c r="F12" s="12" t="s">
        <v>113</v>
      </c>
      <c r="G12" s="1" t="s">
        <v>5</v>
      </c>
    </row>
    <row r="13" spans="1:7">
      <c r="A13" s="12">
        <v>45365</v>
      </c>
      <c r="B13" s="12" t="s">
        <v>64</v>
      </c>
      <c r="C13" s="1" t="s">
        <v>16</v>
      </c>
      <c r="E13" s="12">
        <v>45365</v>
      </c>
      <c r="F13" s="12" t="s">
        <v>113</v>
      </c>
      <c r="G13" s="1" t="s">
        <v>5</v>
      </c>
    </row>
    <row r="14" spans="1:7">
      <c r="A14" s="12">
        <v>45365</v>
      </c>
      <c r="B14" s="12" t="s">
        <v>64</v>
      </c>
      <c r="C14" s="1" t="s">
        <v>16</v>
      </c>
      <c r="E14" s="12">
        <v>45365</v>
      </c>
      <c r="F14" s="12" t="s">
        <v>113</v>
      </c>
      <c r="G14" s="1" t="s">
        <v>5</v>
      </c>
    </row>
    <row r="15" spans="1:7">
      <c r="A15" s="12">
        <v>45365</v>
      </c>
      <c r="B15" s="12" t="s">
        <v>64</v>
      </c>
      <c r="C15" s="1" t="s">
        <v>16</v>
      </c>
      <c r="E15" s="12">
        <v>45365</v>
      </c>
      <c r="F15" s="12" t="s">
        <v>113</v>
      </c>
      <c r="G15" s="1" t="s">
        <v>7</v>
      </c>
    </row>
    <row r="16" spans="1:7">
      <c r="A16" s="12">
        <v>45365</v>
      </c>
      <c r="B16" s="12" t="s">
        <v>64</v>
      </c>
      <c r="C16" s="1" t="s">
        <v>16</v>
      </c>
      <c r="E16" s="12">
        <v>45365</v>
      </c>
      <c r="F16" s="12" t="s">
        <v>113</v>
      </c>
      <c r="G16" s="1" t="s">
        <v>9</v>
      </c>
    </row>
    <row r="17" spans="1:7">
      <c r="A17" s="12">
        <v>45365</v>
      </c>
      <c r="B17" s="12" t="s">
        <v>64</v>
      </c>
      <c r="C17" s="1" t="s">
        <v>16</v>
      </c>
      <c r="E17" s="12">
        <v>45365</v>
      </c>
      <c r="F17" s="12" t="s">
        <v>113</v>
      </c>
      <c r="G17" s="1" t="s">
        <v>5</v>
      </c>
    </row>
    <row r="18" spans="1:7">
      <c r="A18" s="12">
        <v>45365</v>
      </c>
      <c r="B18" s="12" t="s">
        <v>64</v>
      </c>
      <c r="C18" s="1" t="s">
        <v>16</v>
      </c>
      <c r="E18" s="12">
        <v>45365</v>
      </c>
      <c r="F18" s="12" t="s">
        <v>113</v>
      </c>
      <c r="G18" s="1" t="s">
        <v>5</v>
      </c>
    </row>
    <row r="19" spans="1:7">
      <c r="A19" s="12">
        <v>45365</v>
      </c>
      <c r="B19" s="12" t="s">
        <v>64</v>
      </c>
      <c r="C19" s="1" t="s">
        <v>16</v>
      </c>
      <c r="E19" s="12">
        <v>45365</v>
      </c>
      <c r="F19" s="12" t="s">
        <v>113</v>
      </c>
      <c r="G19" s="1" t="s">
        <v>5</v>
      </c>
    </row>
    <row r="20" spans="1:7">
      <c r="A20" s="12">
        <v>45365</v>
      </c>
      <c r="B20" s="12" t="s">
        <v>64</v>
      </c>
      <c r="C20" s="1" t="s">
        <v>22</v>
      </c>
      <c r="E20" s="12">
        <v>45365</v>
      </c>
      <c r="F20" s="12" t="s">
        <v>113</v>
      </c>
      <c r="G20" s="1" t="s">
        <v>5</v>
      </c>
    </row>
    <row r="21" spans="1:7">
      <c r="A21" s="12">
        <v>45365</v>
      </c>
      <c r="B21" s="12" t="s">
        <v>113</v>
      </c>
      <c r="C21" s="1" t="s">
        <v>12</v>
      </c>
      <c r="E21" s="12">
        <v>45365</v>
      </c>
      <c r="F21" s="12" t="s">
        <v>113</v>
      </c>
      <c r="G21" s="1" t="s">
        <v>5</v>
      </c>
    </row>
    <row r="22" spans="1:7">
      <c r="A22" s="12">
        <v>45365</v>
      </c>
      <c r="B22" s="12" t="s">
        <v>113</v>
      </c>
      <c r="C22" s="1" t="s">
        <v>12</v>
      </c>
      <c r="E22" s="12">
        <v>45365</v>
      </c>
      <c r="F22" s="12" t="s">
        <v>64</v>
      </c>
      <c r="G22" s="1" t="s">
        <v>5</v>
      </c>
    </row>
    <row r="23" spans="1:7">
      <c r="A23" s="12">
        <v>45365</v>
      </c>
      <c r="B23" s="12" t="s">
        <v>113</v>
      </c>
      <c r="C23" s="1" t="s">
        <v>12</v>
      </c>
      <c r="E23" s="12">
        <v>45365</v>
      </c>
      <c r="F23" s="12" t="s">
        <v>113</v>
      </c>
      <c r="G23" s="1" t="s">
        <v>5</v>
      </c>
    </row>
    <row r="24" spans="1:7">
      <c r="A24" s="12">
        <v>45365</v>
      </c>
      <c r="B24" s="12" t="s">
        <v>113</v>
      </c>
      <c r="C24" s="1" t="s">
        <v>26</v>
      </c>
      <c r="E24" s="12">
        <v>45365</v>
      </c>
      <c r="F24" s="12" t="s">
        <v>113</v>
      </c>
      <c r="G24" s="1" t="s">
        <v>7</v>
      </c>
    </row>
    <row r="25" spans="1:7">
      <c r="A25" s="12">
        <v>45365</v>
      </c>
      <c r="B25" s="12" t="s">
        <v>113</v>
      </c>
      <c r="C25" s="1" t="s">
        <v>12</v>
      </c>
      <c r="E25" s="12">
        <v>45365</v>
      </c>
      <c r="F25" s="12" t="s">
        <v>113</v>
      </c>
      <c r="G25" s="1" t="s">
        <v>5</v>
      </c>
    </row>
    <row r="26" spans="1:7">
      <c r="A26" s="12">
        <v>45365</v>
      </c>
      <c r="B26" s="12" t="s">
        <v>113</v>
      </c>
      <c r="C26" s="1" t="s">
        <v>12</v>
      </c>
      <c r="E26" s="12">
        <v>45365</v>
      </c>
      <c r="F26" s="12" t="s">
        <v>113</v>
      </c>
      <c r="G26" s="1" t="s">
        <v>5</v>
      </c>
    </row>
    <row r="27" spans="1:7">
      <c r="A27" s="12">
        <v>45365</v>
      </c>
      <c r="B27" s="12" t="s">
        <v>113</v>
      </c>
      <c r="C27" s="1" t="s">
        <v>12</v>
      </c>
      <c r="E27" s="12">
        <v>45365</v>
      </c>
      <c r="F27" s="12" t="s">
        <v>113</v>
      </c>
      <c r="G27" s="1" t="s">
        <v>5</v>
      </c>
    </row>
    <row r="28" spans="1:7">
      <c r="A28" s="12">
        <v>45365</v>
      </c>
      <c r="B28" s="12" t="s">
        <v>113</v>
      </c>
      <c r="C28" s="1" t="s">
        <v>12</v>
      </c>
      <c r="E28" s="12">
        <v>45365</v>
      </c>
      <c r="F28" s="12" t="s">
        <v>113</v>
      </c>
      <c r="G28" s="1" t="s">
        <v>5</v>
      </c>
    </row>
    <row r="29" spans="1:7">
      <c r="A29" s="12">
        <v>45365</v>
      </c>
      <c r="B29" s="12" t="s">
        <v>113</v>
      </c>
      <c r="C29" s="1" t="s">
        <v>14</v>
      </c>
      <c r="E29" s="12">
        <v>45365</v>
      </c>
      <c r="F29" s="12" t="s">
        <v>113</v>
      </c>
      <c r="G29" s="1" t="s">
        <v>5</v>
      </c>
    </row>
    <row r="30" spans="1:7">
      <c r="A30" s="12">
        <v>45365</v>
      </c>
      <c r="B30" s="12" t="s">
        <v>113</v>
      </c>
      <c r="C30" s="1" t="s">
        <v>12</v>
      </c>
      <c r="E30" s="12">
        <v>45365</v>
      </c>
      <c r="F30" s="12" t="s">
        <v>113</v>
      </c>
      <c r="G30" s="1" t="s">
        <v>5</v>
      </c>
    </row>
    <row r="31" spans="1:7">
      <c r="A31" s="12">
        <v>45365</v>
      </c>
      <c r="B31" s="12" t="s">
        <v>113</v>
      </c>
      <c r="C31" s="1" t="s">
        <v>12</v>
      </c>
      <c r="E31" s="12">
        <v>45365</v>
      </c>
      <c r="F31" s="12" t="s">
        <v>113</v>
      </c>
      <c r="G31" s="1" t="s">
        <v>5</v>
      </c>
    </row>
    <row r="32" spans="1:7">
      <c r="A32" s="12">
        <v>45365</v>
      </c>
      <c r="B32" s="12" t="s">
        <v>113</v>
      </c>
      <c r="C32" s="1" t="s">
        <v>12</v>
      </c>
      <c r="E32" s="12">
        <v>45365</v>
      </c>
      <c r="F32" s="12" t="s">
        <v>113</v>
      </c>
      <c r="G32" s="1" t="s">
        <v>5</v>
      </c>
    </row>
    <row r="33" spans="1:7">
      <c r="A33" s="12">
        <v>45365</v>
      </c>
      <c r="B33" s="12" t="s">
        <v>113</v>
      </c>
      <c r="C33" s="1" t="s">
        <v>12</v>
      </c>
      <c r="E33" s="12">
        <v>45365</v>
      </c>
      <c r="F33" s="12" t="s">
        <v>113</v>
      </c>
      <c r="G33" s="1" t="s">
        <v>9</v>
      </c>
    </row>
    <row r="34" spans="1:7">
      <c r="A34" s="12">
        <v>45365</v>
      </c>
      <c r="B34" s="12" t="s">
        <v>113</v>
      </c>
      <c r="C34" s="1" t="s">
        <v>12</v>
      </c>
      <c r="E34" s="12">
        <v>45365</v>
      </c>
      <c r="F34" s="12" t="s">
        <v>113</v>
      </c>
      <c r="G34" s="1" t="s">
        <v>5</v>
      </c>
    </row>
    <row r="35" spans="1:7">
      <c r="A35" s="12">
        <v>45365</v>
      </c>
      <c r="B35" s="12" t="s">
        <v>113</v>
      </c>
      <c r="C35" s="1" t="s">
        <v>12</v>
      </c>
      <c r="E35" s="12">
        <v>45365</v>
      </c>
      <c r="F35" s="12" t="s">
        <v>113</v>
      </c>
      <c r="G35" s="1" t="s">
        <v>5</v>
      </c>
    </row>
    <row r="36" spans="1:7">
      <c r="A36" s="12">
        <v>45365</v>
      </c>
      <c r="B36" s="12" t="s">
        <v>113</v>
      </c>
      <c r="C36" s="1" t="s">
        <v>12</v>
      </c>
      <c r="E36" s="12">
        <v>45365</v>
      </c>
      <c r="F36" s="12" t="s">
        <v>64</v>
      </c>
      <c r="G36" s="1" t="s">
        <v>5</v>
      </c>
    </row>
    <row r="37" spans="1:7">
      <c r="A37" s="12">
        <v>45365</v>
      </c>
      <c r="B37" s="12" t="s">
        <v>113</v>
      </c>
      <c r="C37" s="1" t="s">
        <v>12</v>
      </c>
      <c r="E37" s="12">
        <v>45365</v>
      </c>
      <c r="F37" s="12" t="s">
        <v>113</v>
      </c>
      <c r="G37" s="80" t="s">
        <v>5</v>
      </c>
    </row>
    <row r="38" spans="1:7">
      <c r="A38" s="12">
        <v>45365</v>
      </c>
      <c r="B38" s="12" t="s">
        <v>113</v>
      </c>
      <c r="C38" s="1" t="s">
        <v>12</v>
      </c>
      <c r="E38" s="12">
        <v>45365</v>
      </c>
      <c r="F38" s="12" t="s">
        <v>113</v>
      </c>
      <c r="G38" s="80" t="s">
        <v>5</v>
      </c>
    </row>
    <row r="39" spans="1:7">
      <c r="A39" s="12">
        <v>45365</v>
      </c>
      <c r="B39" s="12" t="s">
        <v>113</v>
      </c>
      <c r="C39" s="1" t="s">
        <v>20</v>
      </c>
      <c r="E39" s="12">
        <v>45365</v>
      </c>
      <c r="F39" s="12" t="s">
        <v>113</v>
      </c>
      <c r="G39" s="1" t="s">
        <v>5</v>
      </c>
    </row>
    <row r="40" spans="1:7">
      <c r="A40" s="12">
        <v>45365</v>
      </c>
      <c r="B40" s="12" t="s">
        <v>113</v>
      </c>
      <c r="C40" s="1" t="s">
        <v>12</v>
      </c>
      <c r="E40" s="12">
        <v>45365</v>
      </c>
      <c r="F40" s="12" t="s">
        <v>113</v>
      </c>
      <c r="G40" s="1" t="s">
        <v>5</v>
      </c>
    </row>
    <row r="41" spans="1:7">
      <c r="A41" s="12">
        <v>45365</v>
      </c>
      <c r="B41" s="12" t="s">
        <v>113</v>
      </c>
      <c r="C41" s="1" t="s">
        <v>12</v>
      </c>
      <c r="E41" s="12">
        <v>45365</v>
      </c>
      <c r="F41" s="12" t="s">
        <v>113</v>
      </c>
      <c r="G41" s="1" t="s">
        <v>7</v>
      </c>
    </row>
    <row r="42" spans="1:7">
      <c r="A42" s="12">
        <v>45365</v>
      </c>
      <c r="B42" s="12" t="s">
        <v>113</v>
      </c>
      <c r="C42" s="1" t="s">
        <v>12</v>
      </c>
      <c r="E42" s="12">
        <v>45365</v>
      </c>
      <c r="F42" s="12" t="s">
        <v>113</v>
      </c>
      <c r="G42" s="1" t="s">
        <v>5</v>
      </c>
    </row>
    <row r="43" spans="1:7">
      <c r="A43" s="12">
        <v>45365</v>
      </c>
      <c r="B43" s="12" t="s">
        <v>113</v>
      </c>
      <c r="C43" s="1" t="s">
        <v>12</v>
      </c>
      <c r="E43" s="12">
        <v>45365</v>
      </c>
      <c r="F43" s="12" t="s">
        <v>113</v>
      </c>
      <c r="G43" s="1" t="s">
        <v>7</v>
      </c>
    </row>
    <row r="44" spans="1:7">
      <c r="A44" s="12">
        <v>45365</v>
      </c>
      <c r="B44" s="12" t="s">
        <v>113</v>
      </c>
      <c r="C44" s="1" t="s">
        <v>12</v>
      </c>
      <c r="E44" s="12">
        <v>45365</v>
      </c>
      <c r="F44" s="12" t="s">
        <v>64</v>
      </c>
      <c r="G44" s="1" t="s">
        <v>5</v>
      </c>
    </row>
    <row r="45" spans="1:7">
      <c r="A45" s="12">
        <v>45365</v>
      </c>
      <c r="B45" s="12" t="s">
        <v>113</v>
      </c>
      <c r="C45" s="1" t="s">
        <v>12</v>
      </c>
      <c r="E45" s="12">
        <v>45365</v>
      </c>
      <c r="F45" s="12" t="s">
        <v>113</v>
      </c>
      <c r="G45" s="1" t="s">
        <v>5</v>
      </c>
    </row>
    <row r="46" spans="1:7">
      <c r="A46" s="12">
        <v>45365</v>
      </c>
      <c r="B46" s="12" t="s">
        <v>113</v>
      </c>
      <c r="C46" s="1" t="s">
        <v>12</v>
      </c>
      <c r="E46" s="12">
        <v>45365</v>
      </c>
      <c r="F46" s="12" t="s">
        <v>113</v>
      </c>
      <c r="G46" s="1" t="s">
        <v>5</v>
      </c>
    </row>
    <row r="47" spans="1:7">
      <c r="A47" s="12">
        <v>45365</v>
      </c>
      <c r="B47" s="12" t="s">
        <v>113</v>
      </c>
      <c r="C47" s="1" t="s">
        <v>12</v>
      </c>
      <c r="E47" s="12">
        <v>45365</v>
      </c>
      <c r="F47" s="12" t="s">
        <v>113</v>
      </c>
      <c r="G47" s="1" t="s">
        <v>5</v>
      </c>
    </row>
    <row r="48" spans="1:7">
      <c r="A48" s="12">
        <v>45365</v>
      </c>
      <c r="B48" s="12" t="s">
        <v>113</v>
      </c>
      <c r="C48" s="1" t="s">
        <v>12</v>
      </c>
      <c r="E48" s="12">
        <v>45365</v>
      </c>
      <c r="F48" s="12" t="s">
        <v>113</v>
      </c>
      <c r="G48" s="1" t="s">
        <v>5</v>
      </c>
    </row>
    <row r="49" spans="1:7">
      <c r="A49" s="12">
        <v>45365</v>
      </c>
      <c r="B49" s="12" t="s">
        <v>113</v>
      </c>
      <c r="C49" s="1" t="s">
        <v>16</v>
      </c>
      <c r="E49" s="12">
        <v>45365</v>
      </c>
      <c r="F49" s="12" t="s">
        <v>113</v>
      </c>
      <c r="G49" s="1" t="s">
        <v>5</v>
      </c>
    </row>
    <row r="50" spans="1:7">
      <c r="A50" s="12">
        <v>45365</v>
      </c>
      <c r="B50" s="12" t="s">
        <v>113</v>
      </c>
      <c r="C50" s="1" t="s">
        <v>12</v>
      </c>
      <c r="E50" s="12">
        <v>45365</v>
      </c>
      <c r="F50" s="12" t="s">
        <v>113</v>
      </c>
      <c r="G50" s="1" t="s">
        <v>5</v>
      </c>
    </row>
    <row r="51" spans="1:7">
      <c r="A51" s="12">
        <v>45365</v>
      </c>
      <c r="B51" s="12" t="s">
        <v>113</v>
      </c>
      <c r="C51" s="1" t="s">
        <v>12</v>
      </c>
      <c r="E51" s="12">
        <v>45365</v>
      </c>
      <c r="F51" s="12" t="s">
        <v>113</v>
      </c>
      <c r="G51" s="1" t="s">
        <v>5</v>
      </c>
    </row>
    <row r="52" spans="1:7">
      <c r="A52" s="12">
        <v>45365</v>
      </c>
      <c r="B52" s="12" t="s">
        <v>113</v>
      </c>
      <c r="C52" s="1" t="s">
        <v>12</v>
      </c>
      <c r="E52" s="12">
        <v>45365</v>
      </c>
      <c r="F52" s="12" t="s">
        <v>64</v>
      </c>
      <c r="G52" s="1" t="s">
        <v>5</v>
      </c>
    </row>
    <row r="53" spans="1:7">
      <c r="A53" s="12">
        <v>45365</v>
      </c>
      <c r="B53" s="12" t="s">
        <v>113</v>
      </c>
      <c r="C53" s="1" t="s">
        <v>12</v>
      </c>
      <c r="E53" s="12">
        <v>45365</v>
      </c>
      <c r="F53" s="12" t="s">
        <v>113</v>
      </c>
      <c r="G53" s="1" t="s">
        <v>5</v>
      </c>
    </row>
    <row r="54" spans="1:7">
      <c r="A54" s="12">
        <v>45365</v>
      </c>
      <c r="B54" s="12" t="s">
        <v>113</v>
      </c>
      <c r="C54" s="1" t="s">
        <v>12</v>
      </c>
      <c r="E54" s="12">
        <v>45365</v>
      </c>
      <c r="F54" s="12" t="s">
        <v>113</v>
      </c>
      <c r="G54" s="1" t="s">
        <v>5</v>
      </c>
    </row>
    <row r="55" spans="1:7">
      <c r="A55" s="12">
        <v>45365</v>
      </c>
      <c r="B55" s="12" t="s">
        <v>113</v>
      </c>
      <c r="C55" s="1" t="s">
        <v>12</v>
      </c>
      <c r="E55" s="12">
        <v>45365</v>
      </c>
      <c r="F55" s="12" t="s">
        <v>113</v>
      </c>
      <c r="G55" s="1" t="s">
        <v>7</v>
      </c>
    </row>
    <row r="56" spans="1:7">
      <c r="A56" s="12">
        <v>45365</v>
      </c>
      <c r="B56" s="12" t="s">
        <v>113</v>
      </c>
      <c r="C56" s="1" t="s">
        <v>12</v>
      </c>
      <c r="E56" s="12">
        <v>45365</v>
      </c>
      <c r="F56" s="12" t="s">
        <v>113</v>
      </c>
      <c r="G56" s="1" t="s">
        <v>5</v>
      </c>
    </row>
    <row r="57" spans="1:7">
      <c r="A57" s="12">
        <v>45365</v>
      </c>
      <c r="B57" s="12" t="s">
        <v>113</v>
      </c>
      <c r="C57" s="1" t="s">
        <v>12</v>
      </c>
      <c r="E57" s="12">
        <v>45368</v>
      </c>
      <c r="F57" s="12" t="s">
        <v>64</v>
      </c>
      <c r="G57" s="1" t="s">
        <v>5</v>
      </c>
    </row>
    <row r="58" spans="1:7">
      <c r="A58" s="12">
        <v>45365</v>
      </c>
      <c r="B58" s="12" t="s">
        <v>113</v>
      </c>
      <c r="C58" s="1" t="s">
        <v>12</v>
      </c>
      <c r="E58" s="12">
        <v>45368</v>
      </c>
      <c r="F58" s="12" t="s">
        <v>64</v>
      </c>
      <c r="G58" s="1" t="s">
        <v>5</v>
      </c>
    </row>
    <row r="59" spans="1:7">
      <c r="A59" s="12">
        <v>45365</v>
      </c>
      <c r="B59" s="12" t="s">
        <v>113</v>
      </c>
      <c r="C59" s="1" t="s">
        <v>12</v>
      </c>
      <c r="E59" s="12">
        <v>45368</v>
      </c>
      <c r="F59" s="12" t="s">
        <v>64</v>
      </c>
      <c r="G59" s="1" t="s">
        <v>5</v>
      </c>
    </row>
    <row r="60" spans="1:7">
      <c r="A60" s="12">
        <v>45365</v>
      </c>
      <c r="B60" s="12" t="s">
        <v>113</v>
      </c>
      <c r="C60" s="1" t="s">
        <v>24</v>
      </c>
      <c r="E60" s="12">
        <v>45369</v>
      </c>
      <c r="F60" s="12" t="s">
        <v>64</v>
      </c>
      <c r="G60" s="1" t="s">
        <v>9</v>
      </c>
    </row>
    <row r="61" spans="1:7">
      <c r="A61" s="12">
        <v>45365</v>
      </c>
      <c r="B61" s="12" t="s">
        <v>113</v>
      </c>
      <c r="C61" s="1" t="s">
        <v>24</v>
      </c>
      <c r="E61" s="12">
        <v>45369</v>
      </c>
      <c r="F61" s="12" t="s">
        <v>113</v>
      </c>
      <c r="G61" s="1" t="s">
        <v>9</v>
      </c>
    </row>
    <row r="62" spans="1:7">
      <c r="A62" s="12">
        <v>45365</v>
      </c>
      <c r="B62" s="12" t="s">
        <v>113</v>
      </c>
      <c r="C62" s="1" t="s">
        <v>24</v>
      </c>
      <c r="E62" s="12">
        <v>45369</v>
      </c>
      <c r="F62" s="12" t="s">
        <v>113</v>
      </c>
      <c r="G62" s="1" t="s">
        <v>5</v>
      </c>
    </row>
    <row r="63" spans="1:7">
      <c r="A63" s="12">
        <v>45365</v>
      </c>
      <c r="B63" s="12" t="s">
        <v>113</v>
      </c>
      <c r="C63" s="1" t="s">
        <v>16</v>
      </c>
      <c r="E63" s="12">
        <v>45369</v>
      </c>
      <c r="F63" s="12" t="s">
        <v>64</v>
      </c>
      <c r="G63" s="1" t="s">
        <v>7</v>
      </c>
    </row>
    <row r="64" spans="1:7">
      <c r="A64" s="12">
        <v>45365</v>
      </c>
      <c r="B64" s="12" t="s">
        <v>113</v>
      </c>
      <c r="C64" s="1" t="s">
        <v>12</v>
      </c>
      <c r="E64" s="12">
        <v>45369</v>
      </c>
      <c r="F64" s="12" t="s">
        <v>64</v>
      </c>
      <c r="G64" s="1" t="s">
        <v>9</v>
      </c>
    </row>
    <row r="65" spans="1:7">
      <c r="A65" s="12">
        <v>45365</v>
      </c>
      <c r="B65" s="12" t="s">
        <v>113</v>
      </c>
      <c r="C65" s="1" t="s">
        <v>12</v>
      </c>
      <c r="E65" s="12">
        <v>45369</v>
      </c>
      <c r="F65" s="12" t="s">
        <v>64</v>
      </c>
      <c r="G65" s="1" t="s">
        <v>5</v>
      </c>
    </row>
    <row r="66" spans="1:7">
      <c r="A66" s="12">
        <v>45365</v>
      </c>
      <c r="B66" s="12" t="s">
        <v>113</v>
      </c>
      <c r="C66" s="1" t="s">
        <v>12</v>
      </c>
      <c r="E66" s="12">
        <v>45369</v>
      </c>
      <c r="F66" s="12" t="s">
        <v>64</v>
      </c>
      <c r="G66" s="1" t="s">
        <v>5</v>
      </c>
    </row>
    <row r="67" spans="1:7">
      <c r="A67" s="12">
        <v>45365</v>
      </c>
      <c r="B67" s="12" t="s">
        <v>113</v>
      </c>
      <c r="C67" s="1" t="s">
        <v>12</v>
      </c>
      <c r="E67" s="12">
        <v>45369</v>
      </c>
      <c r="F67" s="12" t="s">
        <v>64</v>
      </c>
      <c r="G67" s="1" t="s">
        <v>5</v>
      </c>
    </row>
    <row r="68" spans="1:7">
      <c r="A68" s="12">
        <v>45365</v>
      </c>
      <c r="B68" s="12" t="s">
        <v>113</v>
      </c>
      <c r="C68" s="1" t="s">
        <v>26</v>
      </c>
      <c r="E68" s="12">
        <v>45369</v>
      </c>
      <c r="F68" s="12" t="s">
        <v>64</v>
      </c>
      <c r="G68" s="1" t="s">
        <v>5</v>
      </c>
    </row>
    <row r="69" spans="1:7">
      <c r="A69" s="12">
        <v>45365</v>
      </c>
      <c r="B69" s="12" t="s">
        <v>113</v>
      </c>
      <c r="C69" s="1" t="s">
        <v>12</v>
      </c>
      <c r="E69" s="12">
        <v>45369</v>
      </c>
      <c r="F69" s="12" t="s">
        <v>64</v>
      </c>
      <c r="G69" s="1" t="s">
        <v>9</v>
      </c>
    </row>
    <row r="70" spans="1:7">
      <c r="A70" s="12">
        <v>45365</v>
      </c>
      <c r="B70" s="12" t="s">
        <v>113</v>
      </c>
      <c r="C70" s="1" t="s">
        <v>24</v>
      </c>
      <c r="E70" s="12">
        <v>45370</v>
      </c>
      <c r="F70" s="12" t="s">
        <v>113</v>
      </c>
      <c r="G70" s="1" t="s">
        <v>5</v>
      </c>
    </row>
    <row r="71" spans="1:7">
      <c r="A71" s="12">
        <v>45365</v>
      </c>
      <c r="B71" s="12" t="s">
        <v>113</v>
      </c>
      <c r="C71" s="1" t="s">
        <v>22</v>
      </c>
      <c r="E71" s="12">
        <v>45370</v>
      </c>
      <c r="F71" s="12" t="s">
        <v>113</v>
      </c>
      <c r="G71" s="1" t="s">
        <v>5</v>
      </c>
    </row>
    <row r="72" spans="1:7">
      <c r="A72" s="12">
        <v>45365</v>
      </c>
      <c r="B72" s="12" t="s">
        <v>113</v>
      </c>
      <c r="C72" s="1" t="s">
        <v>22</v>
      </c>
      <c r="E72" s="12">
        <v>45370</v>
      </c>
      <c r="F72" s="12" t="s">
        <v>64</v>
      </c>
      <c r="G72" s="1" t="s">
        <v>5</v>
      </c>
    </row>
    <row r="73" spans="1:7">
      <c r="A73" s="12">
        <v>45365</v>
      </c>
      <c r="B73" s="12" t="s">
        <v>113</v>
      </c>
      <c r="C73" s="1" t="s">
        <v>12</v>
      </c>
      <c r="E73" s="12">
        <v>45370</v>
      </c>
      <c r="F73" s="12" t="s">
        <v>113</v>
      </c>
      <c r="G73" s="1" t="s">
        <v>5</v>
      </c>
    </row>
    <row r="74" spans="1:7">
      <c r="A74" s="12">
        <v>45365</v>
      </c>
      <c r="B74" s="12" t="s">
        <v>113</v>
      </c>
      <c r="C74" s="1" t="s">
        <v>12</v>
      </c>
      <c r="E74" s="12">
        <v>45370</v>
      </c>
      <c r="F74" s="12" t="s">
        <v>113</v>
      </c>
      <c r="G74" s="1" t="s">
        <v>5</v>
      </c>
    </row>
    <row r="75" spans="1:7">
      <c r="A75" s="12">
        <v>45365</v>
      </c>
      <c r="B75" s="12" t="s">
        <v>113</v>
      </c>
      <c r="C75" s="1" t="s">
        <v>14</v>
      </c>
      <c r="E75" s="12">
        <v>45370</v>
      </c>
      <c r="F75" s="12" t="s">
        <v>64</v>
      </c>
      <c r="G75" s="1" t="s">
        <v>9</v>
      </c>
    </row>
    <row r="76" spans="1:7">
      <c r="A76" s="12">
        <v>45365</v>
      </c>
      <c r="B76" s="12" t="s">
        <v>113</v>
      </c>
      <c r="C76" s="1" t="s">
        <v>12</v>
      </c>
      <c r="E76" s="12">
        <v>45370</v>
      </c>
      <c r="F76" s="12" t="s">
        <v>113</v>
      </c>
      <c r="G76" s="1" t="s">
        <v>5</v>
      </c>
    </row>
    <row r="77" spans="1:7">
      <c r="A77" s="12">
        <v>45365</v>
      </c>
      <c r="B77" s="12" t="s">
        <v>113</v>
      </c>
      <c r="C77" s="1" t="s">
        <v>24</v>
      </c>
      <c r="E77" s="12">
        <v>45370</v>
      </c>
      <c r="F77" s="12" t="s">
        <v>113</v>
      </c>
      <c r="G77" s="1" t="s">
        <v>5</v>
      </c>
    </row>
    <row r="78" spans="1:7">
      <c r="A78" s="12">
        <v>45365</v>
      </c>
      <c r="B78" s="12" t="s">
        <v>113</v>
      </c>
      <c r="C78" s="1" t="s">
        <v>12</v>
      </c>
      <c r="E78" s="12">
        <v>45370</v>
      </c>
      <c r="F78" s="12" t="s">
        <v>113</v>
      </c>
      <c r="G78" s="1" t="s">
        <v>5</v>
      </c>
    </row>
    <row r="79" spans="1:7">
      <c r="A79" s="12">
        <v>45365</v>
      </c>
      <c r="B79" s="12" t="s">
        <v>113</v>
      </c>
      <c r="C79" s="1" t="s">
        <v>16</v>
      </c>
      <c r="E79" s="12">
        <v>45370</v>
      </c>
      <c r="F79" s="12" t="s">
        <v>113</v>
      </c>
      <c r="G79" s="1" t="s">
        <v>7</v>
      </c>
    </row>
    <row r="80" spans="1:7">
      <c r="A80" s="12">
        <v>45365</v>
      </c>
      <c r="B80" s="12" t="s">
        <v>113</v>
      </c>
      <c r="C80" s="1" t="s">
        <v>12</v>
      </c>
      <c r="E80" s="12">
        <v>45370</v>
      </c>
      <c r="F80" s="12" t="s">
        <v>64</v>
      </c>
      <c r="G80" s="1" t="s">
        <v>9</v>
      </c>
    </row>
    <row r="81" spans="1:7">
      <c r="A81" s="12">
        <v>45365</v>
      </c>
      <c r="B81" s="12" t="s">
        <v>113</v>
      </c>
      <c r="C81" s="1" t="s">
        <v>12</v>
      </c>
      <c r="E81" s="12">
        <v>45370</v>
      </c>
      <c r="F81" s="12" t="s">
        <v>113</v>
      </c>
      <c r="G81" s="1" t="s">
        <v>5</v>
      </c>
    </row>
    <row r="82" spans="1:7">
      <c r="A82" s="12">
        <v>45365</v>
      </c>
      <c r="B82" s="12" t="s">
        <v>113</v>
      </c>
      <c r="C82" s="1" t="s">
        <v>28</v>
      </c>
      <c r="E82" s="12">
        <v>45370</v>
      </c>
      <c r="F82" s="12" t="s">
        <v>113</v>
      </c>
      <c r="G82" s="1" t="s">
        <v>5</v>
      </c>
    </row>
    <row r="83" spans="1:7">
      <c r="A83" s="12">
        <v>45365</v>
      </c>
      <c r="B83" s="12" t="s">
        <v>113</v>
      </c>
      <c r="C83" s="1" t="s">
        <v>12</v>
      </c>
      <c r="E83" s="12">
        <v>45370</v>
      </c>
      <c r="F83" s="12" t="s">
        <v>113</v>
      </c>
      <c r="G83" s="1" t="s">
        <v>7</v>
      </c>
    </row>
    <row r="84" spans="1:7">
      <c r="A84" s="12">
        <v>45365</v>
      </c>
      <c r="B84" s="12" t="s">
        <v>113</v>
      </c>
      <c r="C84" s="1" t="s">
        <v>24</v>
      </c>
      <c r="E84" s="12">
        <v>45370</v>
      </c>
      <c r="F84" s="12" t="s">
        <v>64</v>
      </c>
      <c r="G84" s="1" t="s">
        <v>5</v>
      </c>
    </row>
    <row r="85" spans="1:7">
      <c r="A85" s="12">
        <v>45365</v>
      </c>
      <c r="B85" s="12" t="s">
        <v>113</v>
      </c>
      <c r="C85" s="1" t="s">
        <v>12</v>
      </c>
      <c r="E85" s="12">
        <v>45370</v>
      </c>
      <c r="F85" s="12" t="s">
        <v>113</v>
      </c>
      <c r="G85" s="1" t="s">
        <v>5</v>
      </c>
    </row>
    <row r="86" spans="1:7">
      <c r="A86" s="12">
        <v>45365</v>
      </c>
      <c r="B86" s="12" t="s">
        <v>113</v>
      </c>
      <c r="C86" s="1" t="s">
        <v>22</v>
      </c>
      <c r="E86" s="12">
        <v>45370</v>
      </c>
      <c r="F86" s="12" t="s">
        <v>64</v>
      </c>
      <c r="G86" s="1" t="s">
        <v>7</v>
      </c>
    </row>
    <row r="87" spans="1:7">
      <c r="A87" s="12">
        <v>45365</v>
      </c>
      <c r="B87" s="12" t="s">
        <v>113</v>
      </c>
      <c r="C87" s="1" t="s">
        <v>22</v>
      </c>
      <c r="E87" s="12">
        <v>45370</v>
      </c>
      <c r="F87" s="12" t="s">
        <v>113</v>
      </c>
      <c r="G87" s="1" t="s">
        <v>5</v>
      </c>
    </row>
    <row r="88" spans="1:7">
      <c r="A88" s="12">
        <v>45368</v>
      </c>
      <c r="B88" s="12" t="s">
        <v>64</v>
      </c>
      <c r="C88" s="1" t="s">
        <v>16</v>
      </c>
      <c r="E88" s="12">
        <v>45370</v>
      </c>
      <c r="F88" s="12" t="s">
        <v>64</v>
      </c>
      <c r="G88" s="1" t="s">
        <v>9</v>
      </c>
    </row>
    <row r="89" spans="1:7">
      <c r="A89" s="12">
        <v>45368</v>
      </c>
      <c r="B89" s="12" t="s">
        <v>64</v>
      </c>
      <c r="C89" s="1" t="s">
        <v>16</v>
      </c>
      <c r="E89" s="12">
        <v>45370</v>
      </c>
      <c r="F89" s="12" t="s">
        <v>113</v>
      </c>
      <c r="G89" s="1" t="s">
        <v>5</v>
      </c>
    </row>
    <row r="90" spans="1:7">
      <c r="A90" s="12">
        <v>45368</v>
      </c>
      <c r="B90" s="12" t="s">
        <v>64</v>
      </c>
      <c r="C90" s="1" t="s">
        <v>16</v>
      </c>
      <c r="E90" s="12">
        <v>45370</v>
      </c>
      <c r="F90" s="12" t="s">
        <v>113</v>
      </c>
      <c r="G90" s="1" t="s">
        <v>9</v>
      </c>
    </row>
    <row r="91" spans="1:7">
      <c r="A91" s="12">
        <v>45368</v>
      </c>
      <c r="B91" s="12" t="s">
        <v>64</v>
      </c>
      <c r="C91" s="1" t="s">
        <v>12</v>
      </c>
      <c r="E91" s="12">
        <v>45370</v>
      </c>
      <c r="F91" s="12" t="s">
        <v>113</v>
      </c>
      <c r="G91" s="1" t="s">
        <v>5</v>
      </c>
    </row>
    <row r="92" spans="1:7">
      <c r="A92" s="12">
        <v>45368</v>
      </c>
      <c r="B92" s="12" t="s">
        <v>64</v>
      </c>
      <c r="C92" s="1" t="s">
        <v>16</v>
      </c>
      <c r="E92" s="12">
        <v>45371</v>
      </c>
      <c r="F92" s="12" t="s">
        <v>113</v>
      </c>
      <c r="G92" s="1" t="s">
        <v>5</v>
      </c>
    </row>
    <row r="93" spans="1:7">
      <c r="A93" s="12">
        <v>45368</v>
      </c>
      <c r="B93" s="12" t="s">
        <v>64</v>
      </c>
      <c r="C93" s="1" t="s">
        <v>18</v>
      </c>
      <c r="E93" s="12">
        <v>45371</v>
      </c>
      <c r="F93" s="12" t="s">
        <v>64</v>
      </c>
      <c r="G93" s="1" t="s">
        <v>5</v>
      </c>
    </row>
    <row r="94" spans="1:7">
      <c r="A94" s="12">
        <v>45368</v>
      </c>
      <c r="B94" s="12" t="s">
        <v>64</v>
      </c>
      <c r="C94" s="1" t="s">
        <v>12</v>
      </c>
      <c r="E94" s="12">
        <v>45371</v>
      </c>
      <c r="F94" s="12" t="s">
        <v>113</v>
      </c>
      <c r="G94" s="1" t="s">
        <v>5</v>
      </c>
    </row>
    <row r="95" spans="1:7">
      <c r="A95" s="12">
        <v>45368</v>
      </c>
      <c r="B95" s="12" t="s">
        <v>64</v>
      </c>
      <c r="C95" s="1" t="s">
        <v>12</v>
      </c>
      <c r="E95" s="12">
        <v>45371</v>
      </c>
      <c r="F95" s="12" t="s">
        <v>113</v>
      </c>
      <c r="G95" s="1" t="s">
        <v>5</v>
      </c>
    </row>
    <row r="96" spans="1:7">
      <c r="A96" s="12">
        <v>45368</v>
      </c>
      <c r="B96" s="12" t="s">
        <v>64</v>
      </c>
      <c r="C96" s="1" t="s">
        <v>16</v>
      </c>
      <c r="E96" s="12">
        <v>45371</v>
      </c>
      <c r="F96" s="12" t="s">
        <v>113</v>
      </c>
      <c r="G96" s="1" t="s">
        <v>5</v>
      </c>
    </row>
    <row r="97" spans="1:7">
      <c r="A97" s="12">
        <v>45368</v>
      </c>
      <c r="B97" s="12" t="s">
        <v>64</v>
      </c>
      <c r="C97" s="1" t="s">
        <v>16</v>
      </c>
      <c r="E97" s="12">
        <v>45371</v>
      </c>
      <c r="F97" s="12" t="s">
        <v>113</v>
      </c>
      <c r="G97" s="1" t="s">
        <v>5</v>
      </c>
    </row>
    <row r="98" spans="1:7">
      <c r="A98" s="12">
        <v>45368</v>
      </c>
      <c r="B98" s="12" t="s">
        <v>64</v>
      </c>
      <c r="C98" s="1" t="s">
        <v>16</v>
      </c>
      <c r="E98" s="12">
        <v>45371</v>
      </c>
      <c r="F98" s="12" t="s">
        <v>113</v>
      </c>
      <c r="G98" s="1" t="s">
        <v>5</v>
      </c>
    </row>
    <row r="99" spans="1:7">
      <c r="A99" s="12">
        <v>45368</v>
      </c>
      <c r="B99" s="12" t="s">
        <v>64</v>
      </c>
      <c r="C99" s="1" t="s">
        <v>16</v>
      </c>
      <c r="E99" s="12">
        <v>45371</v>
      </c>
      <c r="F99" s="12" t="s">
        <v>113</v>
      </c>
      <c r="G99" s="1" t="s">
        <v>9</v>
      </c>
    </row>
    <row r="100" spans="1:7">
      <c r="A100" s="12">
        <v>45368</v>
      </c>
      <c r="B100" s="12" t="s">
        <v>64</v>
      </c>
      <c r="C100" s="1" t="s">
        <v>16</v>
      </c>
      <c r="E100" s="12">
        <v>45371</v>
      </c>
      <c r="F100" s="12" t="s">
        <v>113</v>
      </c>
      <c r="G100" s="1" t="s">
        <v>5</v>
      </c>
    </row>
    <row r="101" spans="1:7">
      <c r="A101" s="12">
        <v>45368</v>
      </c>
      <c r="B101" s="12" t="s">
        <v>64</v>
      </c>
      <c r="C101" s="1" t="s">
        <v>16</v>
      </c>
      <c r="E101" s="12">
        <v>45371</v>
      </c>
      <c r="F101" s="12" t="s">
        <v>113</v>
      </c>
      <c r="G101" s="1" t="s">
        <v>5</v>
      </c>
    </row>
    <row r="102" spans="1:7">
      <c r="A102" s="12">
        <v>45368</v>
      </c>
      <c r="B102" s="12" t="s">
        <v>64</v>
      </c>
      <c r="C102" s="1" t="s">
        <v>16</v>
      </c>
      <c r="E102" s="12">
        <v>45371</v>
      </c>
      <c r="F102" s="12" t="s">
        <v>113</v>
      </c>
      <c r="G102" s="1" t="s">
        <v>5</v>
      </c>
    </row>
    <row r="103" spans="1:7">
      <c r="A103" s="12">
        <v>45368</v>
      </c>
      <c r="B103" s="12" t="s">
        <v>64</v>
      </c>
      <c r="C103" s="1" t="s">
        <v>16</v>
      </c>
      <c r="E103" s="12">
        <v>45371</v>
      </c>
      <c r="F103" s="12" t="s">
        <v>64</v>
      </c>
      <c r="G103" s="1" t="s">
        <v>7</v>
      </c>
    </row>
    <row r="104" spans="1:7">
      <c r="A104" s="12">
        <v>45368</v>
      </c>
      <c r="B104" s="12" t="s">
        <v>64</v>
      </c>
      <c r="C104" s="1" t="s">
        <v>16</v>
      </c>
      <c r="E104" s="12">
        <v>45371</v>
      </c>
      <c r="F104" s="12" t="s">
        <v>113</v>
      </c>
      <c r="G104" s="1" t="s">
        <v>7</v>
      </c>
    </row>
    <row r="105" spans="1:7">
      <c r="A105" s="12">
        <v>45368</v>
      </c>
      <c r="B105" s="12" t="s">
        <v>64</v>
      </c>
      <c r="C105" s="1" t="s">
        <v>16</v>
      </c>
      <c r="E105" s="12">
        <v>45371</v>
      </c>
      <c r="F105" s="12" t="s">
        <v>113</v>
      </c>
      <c r="G105" s="1" t="s">
        <v>5</v>
      </c>
    </row>
    <row r="106" spans="1:7">
      <c r="A106" s="12">
        <v>45368</v>
      </c>
      <c r="B106" s="12" t="s">
        <v>64</v>
      </c>
      <c r="C106" s="1" t="s">
        <v>16</v>
      </c>
      <c r="E106" s="12">
        <v>45371</v>
      </c>
      <c r="F106" s="12" t="s">
        <v>113</v>
      </c>
      <c r="G106" s="1" t="s">
        <v>5</v>
      </c>
    </row>
    <row r="107" spans="1:7">
      <c r="A107" s="12">
        <v>45368</v>
      </c>
      <c r="B107" s="12" t="s">
        <v>64</v>
      </c>
      <c r="C107" s="1" t="s">
        <v>18</v>
      </c>
      <c r="E107" s="12">
        <v>45371</v>
      </c>
      <c r="F107" s="12" t="s">
        <v>113</v>
      </c>
      <c r="G107" s="1" t="s">
        <v>9</v>
      </c>
    </row>
    <row r="108" spans="1:7">
      <c r="A108" s="12">
        <v>45368</v>
      </c>
      <c r="B108" s="12" t="s">
        <v>64</v>
      </c>
      <c r="C108" s="1" t="s">
        <v>14</v>
      </c>
      <c r="E108" s="12">
        <v>45371</v>
      </c>
      <c r="F108" s="12" t="s">
        <v>113</v>
      </c>
      <c r="G108" s="1" t="s">
        <v>7</v>
      </c>
    </row>
    <row r="109" spans="1:7">
      <c r="A109" s="12">
        <v>45368</v>
      </c>
      <c r="B109" s="12" t="s">
        <v>64</v>
      </c>
      <c r="C109" s="1" t="s">
        <v>16</v>
      </c>
      <c r="E109" s="12">
        <v>45371</v>
      </c>
      <c r="F109" s="12" t="s">
        <v>113</v>
      </c>
      <c r="G109" s="1" t="s">
        <v>5</v>
      </c>
    </row>
    <row r="110" spans="1:7">
      <c r="A110" s="12">
        <v>45368</v>
      </c>
      <c r="B110" s="12" t="s">
        <v>64</v>
      </c>
      <c r="C110" s="1" t="s">
        <v>16</v>
      </c>
      <c r="E110" s="12">
        <v>45371</v>
      </c>
      <c r="F110" s="12" t="s">
        <v>113</v>
      </c>
      <c r="G110" s="1" t="s">
        <v>5</v>
      </c>
    </row>
    <row r="111" spans="1:7">
      <c r="A111" s="12">
        <v>45368</v>
      </c>
      <c r="B111" s="12" t="s">
        <v>64</v>
      </c>
      <c r="C111" s="1" t="s">
        <v>16</v>
      </c>
      <c r="E111" s="12">
        <v>45371</v>
      </c>
      <c r="F111" s="12" t="s">
        <v>113</v>
      </c>
      <c r="G111" s="1" t="s">
        <v>5</v>
      </c>
    </row>
    <row r="112" spans="1:7">
      <c r="A112" s="12">
        <v>45368</v>
      </c>
      <c r="B112" s="12" t="s">
        <v>64</v>
      </c>
      <c r="C112" s="1" t="s">
        <v>16</v>
      </c>
      <c r="E112" s="12">
        <v>45371</v>
      </c>
      <c r="F112" s="12" t="s">
        <v>113</v>
      </c>
      <c r="G112" s="1" t="s">
        <v>5</v>
      </c>
    </row>
    <row r="113" spans="1:7">
      <c r="A113" s="12">
        <v>45368</v>
      </c>
      <c r="B113" s="12" t="s">
        <v>64</v>
      </c>
      <c r="C113" s="1" t="s">
        <v>16</v>
      </c>
      <c r="E113" s="12">
        <v>45371</v>
      </c>
      <c r="F113" s="12" t="s">
        <v>113</v>
      </c>
      <c r="G113" s="1" t="s">
        <v>9</v>
      </c>
    </row>
    <row r="114" spans="1:7">
      <c r="A114" s="12">
        <v>45368</v>
      </c>
      <c r="B114" s="12" t="s">
        <v>64</v>
      </c>
      <c r="C114" s="1" t="s">
        <v>16</v>
      </c>
      <c r="E114" s="12">
        <v>45371</v>
      </c>
      <c r="F114" s="12" t="s">
        <v>113</v>
      </c>
      <c r="G114" s="1" t="s">
        <v>5</v>
      </c>
    </row>
    <row r="115" spans="1:7">
      <c r="A115" s="12">
        <v>45368</v>
      </c>
      <c r="B115" s="12" t="s">
        <v>64</v>
      </c>
      <c r="C115" s="1" t="s">
        <v>16</v>
      </c>
      <c r="E115" s="12">
        <v>45371</v>
      </c>
      <c r="F115" s="12" t="s">
        <v>113</v>
      </c>
      <c r="G115" s="1" t="s">
        <v>5</v>
      </c>
    </row>
    <row r="116" spans="1:7">
      <c r="A116" s="12">
        <v>45368</v>
      </c>
      <c r="B116" s="12" t="s">
        <v>64</v>
      </c>
      <c r="C116" s="1" t="s">
        <v>16</v>
      </c>
      <c r="E116" s="12">
        <v>45371</v>
      </c>
      <c r="F116" s="12" t="s">
        <v>113</v>
      </c>
      <c r="G116" s="1" t="s">
        <v>5</v>
      </c>
    </row>
    <row r="117" spans="1:7">
      <c r="A117" s="12">
        <v>45368</v>
      </c>
      <c r="B117" s="12" t="s">
        <v>64</v>
      </c>
      <c r="C117" s="1" t="s">
        <v>16</v>
      </c>
      <c r="E117" s="12">
        <v>45371</v>
      </c>
      <c r="F117" s="12" t="s">
        <v>113</v>
      </c>
      <c r="G117" s="1" t="s">
        <v>5</v>
      </c>
    </row>
    <row r="118" spans="1:7">
      <c r="A118" s="12">
        <v>45368</v>
      </c>
      <c r="B118" s="12" t="s">
        <v>64</v>
      </c>
      <c r="C118" s="1" t="s">
        <v>16</v>
      </c>
      <c r="E118" s="12">
        <v>45371</v>
      </c>
      <c r="F118" s="12" t="s">
        <v>113</v>
      </c>
      <c r="G118" s="1" t="s">
        <v>9</v>
      </c>
    </row>
    <row r="119" spans="1:7">
      <c r="A119" s="12">
        <v>45368</v>
      </c>
      <c r="B119" s="12" t="s">
        <v>64</v>
      </c>
      <c r="C119" s="1" t="s">
        <v>16</v>
      </c>
      <c r="E119" s="12">
        <v>45371</v>
      </c>
      <c r="F119" s="12" t="s">
        <v>113</v>
      </c>
      <c r="G119" s="1" t="s">
        <v>5</v>
      </c>
    </row>
    <row r="120" spans="1:7">
      <c r="A120" s="12">
        <v>45368</v>
      </c>
      <c r="B120" s="12" t="s">
        <v>64</v>
      </c>
      <c r="C120" s="1" t="s">
        <v>16</v>
      </c>
      <c r="E120" s="12">
        <v>45371</v>
      </c>
      <c r="F120" s="12" t="s">
        <v>113</v>
      </c>
      <c r="G120" s="1" t="s">
        <v>5</v>
      </c>
    </row>
    <row r="121" spans="1:7">
      <c r="A121" s="12">
        <v>45368</v>
      </c>
      <c r="B121" s="12" t="s">
        <v>64</v>
      </c>
      <c r="C121" s="1" t="s">
        <v>16</v>
      </c>
      <c r="E121" s="12">
        <v>45371</v>
      </c>
      <c r="F121" s="12" t="s">
        <v>113</v>
      </c>
      <c r="G121" s="1" t="s">
        <v>5</v>
      </c>
    </row>
    <row r="122" spans="1:7">
      <c r="A122" s="12">
        <v>45368</v>
      </c>
      <c r="B122" s="12" t="s">
        <v>64</v>
      </c>
      <c r="C122" s="1" t="s">
        <v>16</v>
      </c>
      <c r="E122" s="12">
        <v>45371</v>
      </c>
      <c r="F122" s="12" t="s">
        <v>113</v>
      </c>
      <c r="G122" s="1" t="s">
        <v>5</v>
      </c>
    </row>
    <row r="123" spans="1:7">
      <c r="A123" s="12">
        <v>45368</v>
      </c>
      <c r="B123" s="12" t="s">
        <v>64</v>
      </c>
      <c r="C123" s="1" t="s">
        <v>16</v>
      </c>
      <c r="E123" s="12">
        <v>45371</v>
      </c>
      <c r="F123" s="12" t="s">
        <v>113</v>
      </c>
      <c r="G123" s="1" t="s">
        <v>5</v>
      </c>
    </row>
    <row r="124" spans="1:7">
      <c r="A124" s="12">
        <v>45368</v>
      </c>
      <c r="B124" s="12" t="s">
        <v>64</v>
      </c>
      <c r="C124" s="1" t="s">
        <v>16</v>
      </c>
      <c r="E124" s="12">
        <v>45371</v>
      </c>
      <c r="F124" s="12" t="s">
        <v>113</v>
      </c>
      <c r="G124" s="1" t="s">
        <v>5</v>
      </c>
    </row>
    <row r="125" spans="1:7">
      <c r="A125" s="12">
        <v>45368</v>
      </c>
      <c r="B125" s="12" t="s">
        <v>64</v>
      </c>
      <c r="C125" s="1" t="s">
        <v>16</v>
      </c>
      <c r="E125" s="12">
        <v>45371</v>
      </c>
      <c r="F125" s="12" t="s">
        <v>113</v>
      </c>
      <c r="G125" s="1" t="s">
        <v>5</v>
      </c>
    </row>
    <row r="126" spans="1:7">
      <c r="A126" s="12">
        <v>45368</v>
      </c>
      <c r="B126" s="12" t="s">
        <v>64</v>
      </c>
      <c r="C126" s="1" t="s">
        <v>18</v>
      </c>
      <c r="E126" s="12">
        <v>45371</v>
      </c>
      <c r="F126" s="12" t="s">
        <v>113</v>
      </c>
      <c r="G126" s="1" t="s">
        <v>5</v>
      </c>
    </row>
    <row r="127" spans="1:7">
      <c r="A127" s="12">
        <v>45368</v>
      </c>
      <c r="B127" s="12" t="s">
        <v>64</v>
      </c>
      <c r="C127" s="1" t="s">
        <v>14</v>
      </c>
      <c r="E127" s="12">
        <v>45371</v>
      </c>
      <c r="F127" s="12" t="s">
        <v>113</v>
      </c>
      <c r="G127" s="1" t="s">
        <v>7</v>
      </c>
    </row>
    <row r="128" spans="1:7">
      <c r="A128" s="12">
        <v>45368</v>
      </c>
      <c r="B128" s="12" t="s">
        <v>64</v>
      </c>
      <c r="C128" s="1" t="s">
        <v>22</v>
      </c>
      <c r="E128" s="12">
        <v>45371</v>
      </c>
      <c r="F128" s="12" t="s">
        <v>113</v>
      </c>
      <c r="G128" s="1" t="s">
        <v>5</v>
      </c>
    </row>
    <row r="129" spans="1:7">
      <c r="A129" s="12">
        <v>45368</v>
      </c>
      <c r="B129" s="12" t="s">
        <v>64</v>
      </c>
      <c r="C129" s="1" t="s">
        <v>22</v>
      </c>
      <c r="E129" s="12">
        <v>45371</v>
      </c>
      <c r="F129" s="12" t="s">
        <v>113</v>
      </c>
      <c r="G129" s="1" t="s">
        <v>5</v>
      </c>
    </row>
    <row r="130" spans="1:7">
      <c r="A130" s="12">
        <v>45368</v>
      </c>
      <c r="B130" s="12" t="s">
        <v>64</v>
      </c>
      <c r="C130" s="1" t="s">
        <v>24</v>
      </c>
      <c r="E130" s="12">
        <v>45371</v>
      </c>
      <c r="F130" s="12" t="s">
        <v>113</v>
      </c>
      <c r="G130" s="1" t="s">
        <v>5</v>
      </c>
    </row>
    <row r="131" spans="1:7">
      <c r="A131" s="12">
        <v>45368</v>
      </c>
      <c r="B131" s="12" t="s">
        <v>64</v>
      </c>
      <c r="C131" s="1" t="s">
        <v>24</v>
      </c>
      <c r="E131" s="12">
        <v>45372</v>
      </c>
      <c r="F131" s="12" t="s">
        <v>64</v>
      </c>
      <c r="G131" s="1" t="s">
        <v>9</v>
      </c>
    </row>
    <row r="132" spans="1:7">
      <c r="A132" s="12">
        <v>45368</v>
      </c>
      <c r="B132" s="12" t="s">
        <v>64</v>
      </c>
      <c r="C132" s="1" t="s">
        <v>24</v>
      </c>
      <c r="E132" s="12">
        <v>45372</v>
      </c>
      <c r="F132" s="12" t="s">
        <v>64</v>
      </c>
      <c r="G132" s="1" t="s">
        <v>7</v>
      </c>
    </row>
    <row r="133" spans="1:7">
      <c r="A133" s="12">
        <v>45368</v>
      </c>
      <c r="B133" s="12" t="s">
        <v>64</v>
      </c>
      <c r="C133" s="1" t="s">
        <v>24</v>
      </c>
      <c r="E133" s="12">
        <v>45372</v>
      </c>
      <c r="F133" s="12" t="s">
        <v>64</v>
      </c>
      <c r="G133" s="1" t="s">
        <v>5</v>
      </c>
    </row>
    <row r="134" spans="1:7">
      <c r="A134" s="12">
        <v>45368</v>
      </c>
      <c r="B134" s="12" t="s">
        <v>64</v>
      </c>
      <c r="C134" s="1" t="s">
        <v>24</v>
      </c>
      <c r="E134" s="12">
        <v>45372</v>
      </c>
      <c r="F134" s="12" t="s">
        <v>64</v>
      </c>
      <c r="G134" s="1" t="s">
        <v>5</v>
      </c>
    </row>
    <row r="135" spans="1:7">
      <c r="A135" s="12">
        <v>45368</v>
      </c>
      <c r="B135" s="12" t="s">
        <v>64</v>
      </c>
      <c r="C135" s="1" t="s">
        <v>24</v>
      </c>
      <c r="E135" s="12">
        <v>45372</v>
      </c>
      <c r="F135" s="12" t="s">
        <v>64</v>
      </c>
      <c r="G135" s="1" t="s">
        <v>7</v>
      </c>
    </row>
    <row r="136" spans="1:7">
      <c r="A136" s="12">
        <v>45368</v>
      </c>
      <c r="B136" s="12" t="s">
        <v>64</v>
      </c>
      <c r="C136" s="1" t="s">
        <v>24</v>
      </c>
      <c r="E136" s="12">
        <v>45372</v>
      </c>
      <c r="F136" s="12" t="s">
        <v>64</v>
      </c>
      <c r="G136" s="1" t="s">
        <v>9</v>
      </c>
    </row>
    <row r="137" spans="1:7">
      <c r="A137" s="12">
        <v>45368</v>
      </c>
      <c r="B137" s="12" t="s">
        <v>64</v>
      </c>
      <c r="C137" s="1" t="s">
        <v>24</v>
      </c>
      <c r="E137" s="12">
        <v>45372</v>
      </c>
      <c r="F137" s="12" t="s">
        <v>64</v>
      </c>
      <c r="G137" s="1" t="s">
        <v>5</v>
      </c>
    </row>
    <row r="138" spans="1:7">
      <c r="A138" s="12">
        <v>45369</v>
      </c>
      <c r="B138" s="12" t="s">
        <v>64</v>
      </c>
      <c r="C138" s="1" t="s">
        <v>12</v>
      </c>
      <c r="E138" s="12">
        <v>45372</v>
      </c>
      <c r="F138" s="12" t="s">
        <v>64</v>
      </c>
      <c r="G138" s="1" t="s">
        <v>5</v>
      </c>
    </row>
    <row r="139" spans="1:7">
      <c r="A139" s="12">
        <v>45369</v>
      </c>
      <c r="B139" s="12" t="s">
        <v>64</v>
      </c>
      <c r="C139" s="1" t="s">
        <v>22</v>
      </c>
      <c r="E139" s="12">
        <v>45372</v>
      </c>
      <c r="F139" s="12" t="s">
        <v>64</v>
      </c>
      <c r="G139" s="1" t="s">
        <v>5</v>
      </c>
    </row>
    <row r="140" spans="1:7">
      <c r="A140" s="12">
        <v>45369</v>
      </c>
      <c r="B140" s="12" t="s">
        <v>64</v>
      </c>
      <c r="C140" s="1" t="s">
        <v>16</v>
      </c>
      <c r="E140" s="12">
        <v>45372</v>
      </c>
      <c r="F140" s="12" t="s">
        <v>64</v>
      </c>
      <c r="G140" s="1" t="s">
        <v>7</v>
      </c>
    </row>
    <row r="141" spans="1:7">
      <c r="A141" s="12">
        <v>45369</v>
      </c>
      <c r="B141" s="12" t="s">
        <v>64</v>
      </c>
      <c r="C141" s="1" t="s">
        <v>16</v>
      </c>
      <c r="E141" s="12">
        <v>45372</v>
      </c>
      <c r="F141" s="12" t="s">
        <v>64</v>
      </c>
      <c r="G141" s="1" t="s">
        <v>7</v>
      </c>
    </row>
    <row r="142" spans="1:7">
      <c r="A142" s="12">
        <v>45369</v>
      </c>
      <c r="B142" s="12" t="s">
        <v>64</v>
      </c>
      <c r="C142" s="1" t="s">
        <v>16</v>
      </c>
      <c r="E142" s="12">
        <v>45372</v>
      </c>
      <c r="F142" s="12" t="s">
        <v>64</v>
      </c>
      <c r="G142" s="1" t="s">
        <v>5</v>
      </c>
    </row>
    <row r="143" spans="1:7">
      <c r="A143" s="12">
        <v>45369</v>
      </c>
      <c r="B143" s="12" t="s">
        <v>64</v>
      </c>
      <c r="C143" s="1" t="s">
        <v>16</v>
      </c>
      <c r="E143" s="12">
        <v>45372</v>
      </c>
      <c r="F143" s="12" t="s">
        <v>113</v>
      </c>
      <c r="G143" s="1" t="s">
        <v>5</v>
      </c>
    </row>
    <row r="144" spans="1:7">
      <c r="A144" s="12">
        <v>45369</v>
      </c>
      <c r="B144" s="12" t="s">
        <v>64</v>
      </c>
      <c r="C144" s="1" t="s">
        <v>12</v>
      </c>
      <c r="E144" s="12">
        <v>45373</v>
      </c>
      <c r="F144" s="12" t="s">
        <v>113</v>
      </c>
      <c r="G144" s="1" t="s">
        <v>5</v>
      </c>
    </row>
    <row r="145" spans="1:7">
      <c r="A145" s="12">
        <v>45369</v>
      </c>
      <c r="B145" s="12" t="s">
        <v>64</v>
      </c>
      <c r="C145" s="1" t="s">
        <v>16</v>
      </c>
      <c r="E145" s="12">
        <v>45373</v>
      </c>
      <c r="F145" s="12" t="s">
        <v>113</v>
      </c>
      <c r="G145" s="1" t="s">
        <v>5</v>
      </c>
    </row>
    <row r="146" spans="1:7">
      <c r="A146" s="12">
        <v>45369</v>
      </c>
      <c r="B146" s="12" t="s">
        <v>64</v>
      </c>
      <c r="C146" s="1" t="s">
        <v>24</v>
      </c>
      <c r="E146" s="12">
        <v>45373</v>
      </c>
      <c r="F146" s="12" t="s">
        <v>113</v>
      </c>
      <c r="G146" s="1" t="s">
        <v>7</v>
      </c>
    </row>
    <row r="147" spans="1:7">
      <c r="A147" s="12">
        <v>45369</v>
      </c>
      <c r="B147" s="12" t="s">
        <v>64</v>
      </c>
      <c r="C147" s="1" t="s">
        <v>12</v>
      </c>
      <c r="E147" s="12">
        <v>45373</v>
      </c>
      <c r="F147" s="12" t="s">
        <v>113</v>
      </c>
      <c r="G147" s="1" t="s">
        <v>5</v>
      </c>
    </row>
    <row r="148" spans="1:7">
      <c r="A148" s="12">
        <v>45369</v>
      </c>
      <c r="B148" s="12" t="s">
        <v>64</v>
      </c>
      <c r="C148" s="1" t="s">
        <v>12</v>
      </c>
      <c r="E148" s="12">
        <v>45373</v>
      </c>
      <c r="F148" s="12" t="s">
        <v>113</v>
      </c>
      <c r="G148" s="1" t="s">
        <v>9</v>
      </c>
    </row>
    <row r="149" spans="1:7">
      <c r="A149" s="12">
        <v>45369</v>
      </c>
      <c r="B149" s="12" t="s">
        <v>64</v>
      </c>
      <c r="C149" s="1" t="s">
        <v>16</v>
      </c>
      <c r="E149" s="12">
        <v>45373</v>
      </c>
      <c r="F149" s="12" t="s">
        <v>113</v>
      </c>
      <c r="G149" s="1" t="s">
        <v>5</v>
      </c>
    </row>
    <row r="150" spans="1:7">
      <c r="A150" s="12">
        <v>45369</v>
      </c>
      <c r="B150" s="12" t="s">
        <v>64</v>
      </c>
      <c r="C150" s="1" t="s">
        <v>16</v>
      </c>
      <c r="E150" s="12">
        <v>45373</v>
      </c>
      <c r="F150" s="12" t="s">
        <v>113</v>
      </c>
      <c r="G150" s="1" t="s">
        <v>5</v>
      </c>
    </row>
    <row r="151" spans="1:7">
      <c r="A151" s="12">
        <v>45369</v>
      </c>
      <c r="B151" s="12" t="s">
        <v>64</v>
      </c>
      <c r="C151" s="1" t="s">
        <v>12</v>
      </c>
      <c r="E151" s="12">
        <v>45373</v>
      </c>
      <c r="F151" s="12" t="s">
        <v>113</v>
      </c>
      <c r="G151" s="1" t="s">
        <v>5</v>
      </c>
    </row>
    <row r="152" spans="1:7">
      <c r="A152" s="12">
        <v>45369</v>
      </c>
      <c r="B152" s="12" t="s">
        <v>64</v>
      </c>
      <c r="C152" s="1" t="s">
        <v>12</v>
      </c>
      <c r="E152" s="12">
        <v>45373</v>
      </c>
      <c r="F152" s="12" t="s">
        <v>113</v>
      </c>
      <c r="G152" s="1" t="s">
        <v>7</v>
      </c>
    </row>
    <row r="153" spans="1:7">
      <c r="A153" s="12">
        <v>45369</v>
      </c>
      <c r="B153" s="12" t="s">
        <v>64</v>
      </c>
      <c r="C153" s="1" t="s">
        <v>12</v>
      </c>
      <c r="E153" s="12">
        <v>45373</v>
      </c>
      <c r="F153" s="12" t="s">
        <v>113</v>
      </c>
      <c r="G153" s="1" t="s">
        <v>9</v>
      </c>
    </row>
    <row r="154" spans="1:7">
      <c r="A154" s="12">
        <v>45369</v>
      </c>
      <c r="B154" s="12" t="s">
        <v>64</v>
      </c>
      <c r="C154" s="1" t="s">
        <v>16</v>
      </c>
      <c r="E154" s="12">
        <v>45373</v>
      </c>
      <c r="F154" s="12" t="s">
        <v>113</v>
      </c>
      <c r="G154" s="1" t="s">
        <v>5</v>
      </c>
    </row>
    <row r="155" spans="1:7">
      <c r="A155" s="12">
        <v>45369</v>
      </c>
      <c r="B155" s="12" t="s">
        <v>64</v>
      </c>
      <c r="C155" s="1" t="s">
        <v>16</v>
      </c>
      <c r="E155" s="12">
        <v>45373</v>
      </c>
      <c r="F155" s="12" t="s">
        <v>113</v>
      </c>
      <c r="G155" s="1" t="s">
        <v>5</v>
      </c>
    </row>
    <row r="156" spans="1:7">
      <c r="A156" s="12">
        <v>45369</v>
      </c>
      <c r="B156" s="12" t="s">
        <v>64</v>
      </c>
      <c r="C156" s="1" t="s">
        <v>24</v>
      </c>
      <c r="E156" s="12">
        <v>45373</v>
      </c>
      <c r="F156" s="12" t="s">
        <v>113</v>
      </c>
      <c r="G156" s="1" t="s">
        <v>5</v>
      </c>
    </row>
    <row r="157" spans="1:7">
      <c r="A157" s="12">
        <v>45369</v>
      </c>
      <c r="B157" s="12" t="s">
        <v>64</v>
      </c>
      <c r="C157" s="1" t="s">
        <v>12</v>
      </c>
      <c r="E157" s="12">
        <v>45373</v>
      </c>
      <c r="F157" s="12" t="s">
        <v>113</v>
      </c>
      <c r="G157" s="1" t="s">
        <v>5</v>
      </c>
    </row>
    <row r="158" spans="1:7">
      <c r="A158" s="12">
        <v>45369</v>
      </c>
      <c r="B158" s="12" t="s">
        <v>64</v>
      </c>
      <c r="C158" s="1" t="s">
        <v>16</v>
      </c>
      <c r="E158" s="12">
        <v>45373</v>
      </c>
      <c r="F158" s="12" t="s">
        <v>113</v>
      </c>
      <c r="G158" s="1" t="s">
        <v>7</v>
      </c>
    </row>
    <row r="159" spans="1:7">
      <c r="A159" s="12">
        <v>45369</v>
      </c>
      <c r="B159" s="12" t="s">
        <v>64</v>
      </c>
      <c r="C159" s="1" t="s">
        <v>16</v>
      </c>
      <c r="E159" s="12">
        <v>45373</v>
      </c>
      <c r="F159" s="12" t="s">
        <v>113</v>
      </c>
      <c r="G159" s="1" t="s">
        <v>5</v>
      </c>
    </row>
    <row r="160" spans="1:7">
      <c r="A160" s="12">
        <v>45369</v>
      </c>
      <c r="B160" s="12" t="s">
        <v>64</v>
      </c>
      <c r="C160" s="1" t="s">
        <v>16</v>
      </c>
      <c r="E160" s="12">
        <v>45373</v>
      </c>
      <c r="F160" s="12" t="s">
        <v>113</v>
      </c>
      <c r="G160" s="1" t="s">
        <v>5</v>
      </c>
    </row>
    <row r="161" spans="1:7">
      <c r="A161" s="12">
        <v>45369</v>
      </c>
      <c r="B161" s="12" t="s">
        <v>64</v>
      </c>
      <c r="C161" s="1" t="s">
        <v>16</v>
      </c>
      <c r="E161" s="12">
        <v>45373</v>
      </c>
      <c r="F161" s="12" t="s">
        <v>113</v>
      </c>
      <c r="G161" s="1" t="s">
        <v>5</v>
      </c>
    </row>
    <row r="162" spans="1:7">
      <c r="A162" s="12">
        <v>45369</v>
      </c>
      <c r="B162" s="12" t="s">
        <v>64</v>
      </c>
      <c r="C162" s="1" t="s">
        <v>16</v>
      </c>
      <c r="E162" s="12">
        <v>45373</v>
      </c>
      <c r="F162" s="12" t="s">
        <v>113</v>
      </c>
      <c r="G162" s="1" t="s">
        <v>5</v>
      </c>
    </row>
    <row r="163" spans="1:7">
      <c r="A163" s="12">
        <v>45369</v>
      </c>
      <c r="B163" s="12" t="s">
        <v>64</v>
      </c>
      <c r="C163" s="1" t="s">
        <v>16</v>
      </c>
      <c r="E163" s="12">
        <v>45373</v>
      </c>
      <c r="F163" s="12" t="s">
        <v>113</v>
      </c>
      <c r="G163" s="1" t="s">
        <v>5</v>
      </c>
    </row>
    <row r="164" spans="1:7">
      <c r="A164" s="12">
        <v>45369</v>
      </c>
      <c r="B164" s="12" t="s">
        <v>64</v>
      </c>
      <c r="C164" s="1" t="s">
        <v>16</v>
      </c>
      <c r="E164" s="12">
        <v>45373</v>
      </c>
      <c r="F164" s="12" t="s">
        <v>113</v>
      </c>
      <c r="G164" s="1" t="s">
        <v>5</v>
      </c>
    </row>
    <row r="165" spans="1:7">
      <c r="A165" s="12">
        <v>45369</v>
      </c>
      <c r="B165" s="12" t="s">
        <v>64</v>
      </c>
      <c r="C165" s="1" t="s">
        <v>16</v>
      </c>
      <c r="E165" s="12">
        <v>45373</v>
      </c>
      <c r="F165" s="12" t="s">
        <v>113</v>
      </c>
      <c r="G165" s="1" t="s">
        <v>7</v>
      </c>
    </row>
    <row r="166" spans="1:7">
      <c r="A166" s="12">
        <v>45369</v>
      </c>
      <c r="B166" s="12" t="s">
        <v>64</v>
      </c>
      <c r="C166" s="1" t="s">
        <v>16</v>
      </c>
      <c r="E166" s="12">
        <v>45373</v>
      </c>
      <c r="F166" s="12" t="s">
        <v>113</v>
      </c>
      <c r="G166" s="1" t="s">
        <v>5</v>
      </c>
    </row>
    <row r="167" spans="1:7">
      <c r="A167" s="12">
        <v>45369</v>
      </c>
      <c r="B167" s="12" t="s">
        <v>64</v>
      </c>
      <c r="C167" s="1" t="s">
        <v>16</v>
      </c>
      <c r="E167" s="12">
        <v>45373</v>
      </c>
      <c r="F167" s="12" t="s">
        <v>113</v>
      </c>
      <c r="G167" s="1" t="s">
        <v>5</v>
      </c>
    </row>
    <row r="168" spans="1:7">
      <c r="A168" s="12">
        <v>45369</v>
      </c>
      <c r="B168" s="12" t="s">
        <v>64</v>
      </c>
      <c r="C168" s="1" t="s">
        <v>16</v>
      </c>
      <c r="E168" s="12">
        <v>45373</v>
      </c>
      <c r="F168" s="12" t="s">
        <v>113</v>
      </c>
      <c r="G168" s="1" t="s">
        <v>5</v>
      </c>
    </row>
    <row r="169" spans="1:7">
      <c r="A169" s="12">
        <v>45369</v>
      </c>
      <c r="B169" s="12" t="s">
        <v>64</v>
      </c>
      <c r="C169" s="1" t="s">
        <v>18</v>
      </c>
      <c r="E169" s="12">
        <v>45373</v>
      </c>
      <c r="F169" s="12" t="s">
        <v>113</v>
      </c>
      <c r="G169" s="1" t="s">
        <v>5</v>
      </c>
    </row>
    <row r="170" spans="1:7">
      <c r="A170" s="12">
        <v>45369</v>
      </c>
      <c r="B170" s="12" t="s">
        <v>64</v>
      </c>
      <c r="C170" s="1" t="s">
        <v>16</v>
      </c>
      <c r="E170" s="12">
        <v>45373</v>
      </c>
      <c r="F170" s="12" t="s">
        <v>113</v>
      </c>
      <c r="G170" s="1" t="s">
        <v>5</v>
      </c>
    </row>
    <row r="171" spans="1:7">
      <c r="A171" s="12">
        <v>45369</v>
      </c>
      <c r="B171" s="12" t="s">
        <v>64</v>
      </c>
      <c r="C171" s="1" t="s">
        <v>16</v>
      </c>
      <c r="E171" s="12">
        <v>45373</v>
      </c>
      <c r="F171" s="12" t="s">
        <v>113</v>
      </c>
      <c r="G171" s="1" t="s">
        <v>9</v>
      </c>
    </row>
    <row r="172" spans="1:7">
      <c r="A172" s="12">
        <v>45369</v>
      </c>
      <c r="B172" s="12" t="s">
        <v>64</v>
      </c>
      <c r="C172" s="1" t="s">
        <v>16</v>
      </c>
      <c r="E172" s="12">
        <v>45373</v>
      </c>
      <c r="F172" s="12" t="s">
        <v>113</v>
      </c>
      <c r="G172" s="1" t="s">
        <v>5</v>
      </c>
    </row>
    <row r="173" spans="1:7">
      <c r="A173" s="12">
        <v>45369</v>
      </c>
      <c r="B173" s="12" t="s">
        <v>64</v>
      </c>
      <c r="C173" s="1" t="s">
        <v>16</v>
      </c>
      <c r="E173" s="12">
        <v>45373</v>
      </c>
      <c r="F173" s="12" t="s">
        <v>113</v>
      </c>
      <c r="G173" s="1" t="s">
        <v>5</v>
      </c>
    </row>
    <row r="174" spans="1:7">
      <c r="A174" s="12">
        <v>45369</v>
      </c>
      <c r="B174" s="12" t="s">
        <v>64</v>
      </c>
      <c r="C174" s="1" t="s">
        <v>16</v>
      </c>
      <c r="E174" s="12">
        <v>45373</v>
      </c>
      <c r="F174" s="12" t="s">
        <v>113</v>
      </c>
      <c r="G174" s="1" t="s">
        <v>5</v>
      </c>
    </row>
    <row r="175" spans="1:7">
      <c r="A175" s="12">
        <v>45369</v>
      </c>
      <c r="B175" s="12" t="s">
        <v>64</v>
      </c>
      <c r="C175" s="1" t="s">
        <v>16</v>
      </c>
      <c r="E175" s="12">
        <v>45373</v>
      </c>
      <c r="F175" s="12" t="s">
        <v>113</v>
      </c>
      <c r="G175" s="1" t="s">
        <v>9</v>
      </c>
    </row>
    <row r="176" spans="1:7">
      <c r="A176" s="12">
        <v>45369</v>
      </c>
      <c r="B176" s="12" t="s">
        <v>64</v>
      </c>
      <c r="C176" s="1" t="s">
        <v>16</v>
      </c>
      <c r="E176" s="12">
        <v>45375</v>
      </c>
      <c r="F176" s="12" t="s">
        <v>64</v>
      </c>
      <c r="G176" s="1" t="s">
        <v>5</v>
      </c>
    </row>
    <row r="177" spans="1:7">
      <c r="A177" s="12">
        <v>45369</v>
      </c>
      <c r="B177" s="12" t="s">
        <v>64</v>
      </c>
      <c r="C177" s="1" t="s">
        <v>16</v>
      </c>
      <c r="E177" s="12">
        <v>45375</v>
      </c>
      <c r="F177" s="12" t="s">
        <v>64</v>
      </c>
      <c r="G177" s="1" t="s">
        <v>5</v>
      </c>
    </row>
    <row r="178" spans="1:7">
      <c r="A178" s="12">
        <v>45369</v>
      </c>
      <c r="B178" s="12" t="s">
        <v>64</v>
      </c>
      <c r="C178" s="1" t="s">
        <v>16</v>
      </c>
      <c r="E178" s="12">
        <v>45376</v>
      </c>
      <c r="F178" s="12" t="s">
        <v>64</v>
      </c>
      <c r="G178" s="1" t="s">
        <v>5</v>
      </c>
    </row>
    <row r="179" spans="1:7">
      <c r="A179" s="12">
        <v>45369</v>
      </c>
      <c r="B179" s="12" t="s">
        <v>64</v>
      </c>
      <c r="C179" s="1" t="s">
        <v>24</v>
      </c>
      <c r="E179" s="12">
        <v>45376</v>
      </c>
      <c r="F179" s="12" t="s">
        <v>113</v>
      </c>
      <c r="G179" s="1" t="s">
        <v>5</v>
      </c>
    </row>
    <row r="180" spans="1:7">
      <c r="A180" s="12">
        <v>45369</v>
      </c>
      <c r="B180" s="12" t="s">
        <v>64</v>
      </c>
      <c r="C180" s="1" t="s">
        <v>16</v>
      </c>
      <c r="E180" s="12">
        <v>45376</v>
      </c>
      <c r="F180" s="12" t="s">
        <v>113</v>
      </c>
      <c r="G180" s="1" t="s">
        <v>7</v>
      </c>
    </row>
    <row r="181" spans="1:7">
      <c r="A181" s="12">
        <v>45369</v>
      </c>
      <c r="B181" s="12" t="s">
        <v>64</v>
      </c>
      <c r="C181" s="1" t="s">
        <v>16</v>
      </c>
      <c r="E181" s="12">
        <v>45376</v>
      </c>
      <c r="F181" s="12" t="s">
        <v>113</v>
      </c>
      <c r="G181" s="1" t="s">
        <v>5</v>
      </c>
    </row>
    <row r="182" spans="1:7">
      <c r="A182" s="12">
        <v>45369</v>
      </c>
      <c r="B182" s="12" t="s">
        <v>64</v>
      </c>
      <c r="C182" s="1" t="s">
        <v>16</v>
      </c>
      <c r="E182" s="12">
        <v>45376</v>
      </c>
      <c r="F182" s="12" t="s">
        <v>64</v>
      </c>
      <c r="G182" s="1" t="s">
        <v>5</v>
      </c>
    </row>
    <row r="183" spans="1:7">
      <c r="A183" s="12">
        <v>45369</v>
      </c>
      <c r="B183" s="12" t="s">
        <v>64</v>
      </c>
      <c r="C183" s="1" t="s">
        <v>16</v>
      </c>
      <c r="E183" s="12">
        <v>45376</v>
      </c>
      <c r="F183" s="12" t="s">
        <v>64</v>
      </c>
      <c r="G183" s="1" t="s">
        <v>5</v>
      </c>
    </row>
    <row r="184" spans="1:7">
      <c r="A184" s="12">
        <v>45369</v>
      </c>
      <c r="B184" s="12" t="s">
        <v>64</v>
      </c>
      <c r="C184" s="1" t="s">
        <v>16</v>
      </c>
      <c r="E184" s="12">
        <v>45376</v>
      </c>
      <c r="F184" s="12" t="s">
        <v>113</v>
      </c>
      <c r="G184" s="1" t="s">
        <v>5</v>
      </c>
    </row>
    <row r="185" spans="1:7">
      <c r="A185" s="12">
        <v>45369</v>
      </c>
      <c r="B185" s="12" t="s">
        <v>113</v>
      </c>
      <c r="C185" s="1" t="s">
        <v>16</v>
      </c>
      <c r="E185" s="12">
        <v>45376</v>
      </c>
      <c r="F185" s="12" t="s">
        <v>113</v>
      </c>
      <c r="G185" s="1" t="s">
        <v>5</v>
      </c>
    </row>
    <row r="186" spans="1:7">
      <c r="A186" s="12">
        <v>45369</v>
      </c>
      <c r="B186" s="12" t="s">
        <v>113</v>
      </c>
      <c r="C186" s="1" t="s">
        <v>14</v>
      </c>
      <c r="E186" s="12">
        <v>45376</v>
      </c>
      <c r="F186" s="12" t="s">
        <v>113</v>
      </c>
      <c r="G186" s="1" t="s">
        <v>9</v>
      </c>
    </row>
    <row r="187" spans="1:7">
      <c r="A187" s="12">
        <v>45369</v>
      </c>
      <c r="B187" s="12" t="s">
        <v>113</v>
      </c>
      <c r="C187" s="1" t="s">
        <v>14</v>
      </c>
      <c r="E187" s="12">
        <v>45376</v>
      </c>
      <c r="F187" s="12" t="s">
        <v>64</v>
      </c>
      <c r="G187" s="1" t="s">
        <v>5</v>
      </c>
    </row>
    <row r="188" spans="1:7">
      <c r="A188" s="12">
        <v>45369</v>
      </c>
      <c r="B188" s="12" t="s">
        <v>113</v>
      </c>
      <c r="C188" s="1" t="s">
        <v>14</v>
      </c>
      <c r="E188" s="12">
        <v>45376</v>
      </c>
      <c r="F188" s="12" t="s">
        <v>113</v>
      </c>
      <c r="G188" s="1" t="s">
        <v>7</v>
      </c>
    </row>
    <row r="189" spans="1:7">
      <c r="A189" s="12">
        <v>45369</v>
      </c>
      <c r="B189" s="12" t="s">
        <v>113</v>
      </c>
      <c r="C189" s="1" t="s">
        <v>14</v>
      </c>
      <c r="E189" s="12">
        <v>45376</v>
      </c>
      <c r="F189" s="12" t="s">
        <v>113</v>
      </c>
      <c r="G189" s="1" t="s">
        <v>9</v>
      </c>
    </row>
    <row r="190" spans="1:7">
      <c r="A190" s="12">
        <v>45369</v>
      </c>
      <c r="B190" s="12" t="s">
        <v>113</v>
      </c>
      <c r="C190" s="1" t="s">
        <v>18</v>
      </c>
      <c r="E190" s="12">
        <v>45376</v>
      </c>
      <c r="F190" s="12" t="s">
        <v>113</v>
      </c>
      <c r="G190" s="1" t="s">
        <v>5</v>
      </c>
    </row>
    <row r="191" spans="1:7">
      <c r="A191" s="12">
        <v>45369</v>
      </c>
      <c r="B191" s="12" t="s">
        <v>113</v>
      </c>
      <c r="C191" s="1" t="s">
        <v>18</v>
      </c>
      <c r="E191" s="12">
        <v>45376</v>
      </c>
      <c r="F191" s="12" t="s">
        <v>64</v>
      </c>
      <c r="G191" s="1" t="s">
        <v>5</v>
      </c>
    </row>
    <row r="192" spans="1:7">
      <c r="A192" s="12">
        <v>45369</v>
      </c>
      <c r="B192" s="12" t="s">
        <v>113</v>
      </c>
      <c r="C192" s="1" t="s">
        <v>12</v>
      </c>
      <c r="E192" s="12">
        <v>45376</v>
      </c>
      <c r="F192" s="12" t="s">
        <v>64</v>
      </c>
      <c r="G192" s="1" t="s">
        <v>5</v>
      </c>
    </row>
    <row r="193" spans="1:7">
      <c r="A193" s="12">
        <v>45369</v>
      </c>
      <c r="B193" s="12" t="s">
        <v>113</v>
      </c>
      <c r="C193" s="1" t="s">
        <v>14</v>
      </c>
      <c r="E193" s="12">
        <v>45376</v>
      </c>
      <c r="F193" s="12" t="s">
        <v>113</v>
      </c>
      <c r="G193" s="1" t="s">
        <v>9</v>
      </c>
    </row>
    <row r="194" spans="1:7">
      <c r="A194" s="12">
        <v>45369</v>
      </c>
      <c r="B194" s="12" t="s">
        <v>113</v>
      </c>
      <c r="C194" s="1" t="s">
        <v>16</v>
      </c>
      <c r="E194" s="12">
        <v>45376</v>
      </c>
      <c r="F194" s="12" t="s">
        <v>113</v>
      </c>
      <c r="G194" s="1" t="s">
        <v>5</v>
      </c>
    </row>
    <row r="195" spans="1:7">
      <c r="A195" s="12">
        <v>45369</v>
      </c>
      <c r="B195" s="12" t="s">
        <v>113</v>
      </c>
      <c r="C195" s="1" t="s">
        <v>24</v>
      </c>
      <c r="E195" s="12">
        <v>45376</v>
      </c>
      <c r="F195" s="12" t="s">
        <v>113</v>
      </c>
      <c r="G195" s="1" t="s">
        <v>5</v>
      </c>
    </row>
    <row r="196" spans="1:7">
      <c r="A196" s="12">
        <v>45369</v>
      </c>
      <c r="B196" s="12" t="s">
        <v>113</v>
      </c>
      <c r="C196" s="1" t="s">
        <v>14</v>
      </c>
      <c r="E196" s="12">
        <v>45376</v>
      </c>
      <c r="F196" s="12" t="s">
        <v>64</v>
      </c>
      <c r="G196" s="1" t="s">
        <v>5</v>
      </c>
    </row>
    <row r="197" spans="1:7">
      <c r="A197" s="12">
        <v>45369</v>
      </c>
      <c r="B197" s="12" t="s">
        <v>113</v>
      </c>
      <c r="C197" s="1" t="s">
        <v>16</v>
      </c>
      <c r="E197" s="12">
        <v>45376</v>
      </c>
      <c r="F197" s="12" t="s">
        <v>64</v>
      </c>
      <c r="G197" s="1" t="s">
        <v>5</v>
      </c>
    </row>
    <row r="198" spans="1:7">
      <c r="A198" s="12">
        <v>45369</v>
      </c>
      <c r="B198" s="12" t="s">
        <v>113</v>
      </c>
      <c r="C198" s="1" t="s">
        <v>16</v>
      </c>
      <c r="E198" s="12">
        <v>45376</v>
      </c>
      <c r="F198" s="12" t="s">
        <v>113</v>
      </c>
      <c r="G198" s="1" t="s">
        <v>5</v>
      </c>
    </row>
    <row r="199" spans="1:7">
      <c r="A199" s="12">
        <v>45369</v>
      </c>
      <c r="B199" s="12" t="s">
        <v>113</v>
      </c>
      <c r="C199" s="1" t="s">
        <v>16</v>
      </c>
      <c r="E199" s="12">
        <v>45376</v>
      </c>
      <c r="F199" s="12" t="s">
        <v>113</v>
      </c>
      <c r="G199" s="1" t="s">
        <v>5</v>
      </c>
    </row>
    <row r="200" spans="1:7">
      <c r="A200" s="12">
        <v>45369</v>
      </c>
      <c r="B200" s="12" t="s">
        <v>113</v>
      </c>
      <c r="C200" s="1" t="s">
        <v>24</v>
      </c>
      <c r="E200" s="12">
        <v>45376</v>
      </c>
      <c r="F200" s="12" t="s">
        <v>113</v>
      </c>
      <c r="G200" s="1" t="s">
        <v>7</v>
      </c>
    </row>
    <row r="201" spans="1:7">
      <c r="A201" s="12">
        <v>45369</v>
      </c>
      <c r="B201" s="12" t="s">
        <v>113</v>
      </c>
      <c r="C201" s="1" t="s">
        <v>18</v>
      </c>
      <c r="E201" s="12">
        <v>45376</v>
      </c>
      <c r="F201" s="12" t="s">
        <v>113</v>
      </c>
      <c r="G201" s="1" t="s">
        <v>5</v>
      </c>
    </row>
    <row r="202" spans="1:7">
      <c r="A202" s="12">
        <v>45369</v>
      </c>
      <c r="B202" s="12" t="s">
        <v>113</v>
      </c>
      <c r="C202" s="1" t="s">
        <v>16</v>
      </c>
      <c r="E202" s="12">
        <v>45376</v>
      </c>
      <c r="F202" s="12" t="s">
        <v>64</v>
      </c>
      <c r="G202" s="1" t="s">
        <v>5</v>
      </c>
    </row>
    <row r="203" spans="1:7">
      <c r="A203" s="12">
        <v>45369</v>
      </c>
      <c r="B203" s="12" t="s">
        <v>113</v>
      </c>
      <c r="C203" s="1" t="s">
        <v>12</v>
      </c>
      <c r="E203" s="12">
        <v>45376</v>
      </c>
      <c r="F203" s="12" t="s">
        <v>113</v>
      </c>
      <c r="G203" s="1" t="s">
        <v>5</v>
      </c>
    </row>
    <row r="204" spans="1:7">
      <c r="A204" s="12">
        <v>45370</v>
      </c>
      <c r="B204" s="12" t="s">
        <v>113</v>
      </c>
      <c r="C204" s="1" t="s">
        <v>24</v>
      </c>
      <c r="E204" s="12">
        <v>45376</v>
      </c>
      <c r="F204" s="12" t="s">
        <v>113</v>
      </c>
      <c r="G204" s="1" t="s">
        <v>7</v>
      </c>
    </row>
    <row r="205" spans="1:7">
      <c r="A205" s="12">
        <v>45370</v>
      </c>
      <c r="B205" s="12" t="s">
        <v>113</v>
      </c>
      <c r="C205" s="1" t="s">
        <v>12</v>
      </c>
      <c r="E205" s="12">
        <v>45377</v>
      </c>
      <c r="F205" s="12" t="s">
        <v>113</v>
      </c>
      <c r="G205" s="1" t="s">
        <v>5</v>
      </c>
    </row>
    <row r="206" spans="1:7">
      <c r="A206" s="12">
        <v>45370</v>
      </c>
      <c r="B206" s="12" t="s">
        <v>113</v>
      </c>
      <c r="C206" s="1" t="s">
        <v>22</v>
      </c>
      <c r="E206" s="12">
        <v>45377</v>
      </c>
      <c r="F206" s="12" t="s">
        <v>113</v>
      </c>
      <c r="G206" s="1" t="s">
        <v>9</v>
      </c>
    </row>
    <row r="207" spans="1:7">
      <c r="A207" s="12">
        <v>45370</v>
      </c>
      <c r="B207" s="12" t="s">
        <v>113</v>
      </c>
      <c r="C207" s="1" t="s">
        <v>18</v>
      </c>
      <c r="E207" s="12">
        <v>45377</v>
      </c>
      <c r="F207" s="12" t="s">
        <v>113</v>
      </c>
      <c r="G207" s="1" t="s">
        <v>5</v>
      </c>
    </row>
    <row r="208" spans="1:7">
      <c r="A208" s="12">
        <v>45370</v>
      </c>
      <c r="B208" s="12" t="s">
        <v>113</v>
      </c>
      <c r="C208" s="1" t="s">
        <v>14</v>
      </c>
      <c r="E208" s="12">
        <v>45377</v>
      </c>
      <c r="F208" s="12" t="s">
        <v>113</v>
      </c>
      <c r="G208" s="1" t="s">
        <v>5</v>
      </c>
    </row>
    <row r="209" spans="1:7">
      <c r="A209" s="12">
        <v>45370</v>
      </c>
      <c r="B209" s="12" t="s">
        <v>113</v>
      </c>
      <c r="C209" s="1" t="s">
        <v>14</v>
      </c>
      <c r="E209" s="12">
        <v>45377</v>
      </c>
      <c r="F209" s="12" t="s">
        <v>113</v>
      </c>
      <c r="G209" s="1" t="s">
        <v>7</v>
      </c>
    </row>
    <row r="210" spans="1:7">
      <c r="A210" s="12">
        <v>45370</v>
      </c>
      <c r="B210" s="12" t="s">
        <v>113</v>
      </c>
      <c r="C210" s="1" t="s">
        <v>18</v>
      </c>
      <c r="E210" s="12">
        <v>45377</v>
      </c>
      <c r="F210" s="12" t="s">
        <v>113</v>
      </c>
      <c r="G210" s="1" t="s">
        <v>9</v>
      </c>
    </row>
    <row r="211" spans="1:7">
      <c r="A211" s="12">
        <v>45370</v>
      </c>
      <c r="B211" s="12" t="s">
        <v>113</v>
      </c>
      <c r="C211" s="1" t="s">
        <v>12</v>
      </c>
      <c r="E211" s="12">
        <v>45377</v>
      </c>
      <c r="F211" s="12" t="s">
        <v>113</v>
      </c>
      <c r="G211" s="1" t="s">
        <v>5</v>
      </c>
    </row>
    <row r="212" spans="1:7">
      <c r="A212" s="12">
        <v>45370</v>
      </c>
      <c r="B212" s="12" t="s">
        <v>113</v>
      </c>
      <c r="C212" s="1" t="s">
        <v>12</v>
      </c>
      <c r="E212" s="12">
        <v>45377</v>
      </c>
      <c r="F212" s="12" t="s">
        <v>113</v>
      </c>
      <c r="G212" s="1" t="s">
        <v>5</v>
      </c>
    </row>
    <row r="213" spans="1:7">
      <c r="A213" s="12">
        <v>45370</v>
      </c>
      <c r="B213" s="12" t="s">
        <v>113</v>
      </c>
      <c r="C213" s="1" t="s">
        <v>12</v>
      </c>
      <c r="E213" s="12">
        <v>45377</v>
      </c>
      <c r="F213" s="12" t="s">
        <v>113</v>
      </c>
      <c r="G213" s="1" t="s">
        <v>5</v>
      </c>
    </row>
    <row r="214" spans="1:7">
      <c r="A214" s="12">
        <v>45370</v>
      </c>
      <c r="B214" s="12" t="s">
        <v>113</v>
      </c>
      <c r="C214" s="1" t="s">
        <v>24</v>
      </c>
      <c r="E214" s="12">
        <v>45377</v>
      </c>
      <c r="F214" s="12" t="s">
        <v>113</v>
      </c>
      <c r="G214" s="1" t="s">
        <v>7</v>
      </c>
    </row>
    <row r="215" spans="1:7">
      <c r="A215" s="12">
        <v>45370</v>
      </c>
      <c r="B215" s="12" t="s">
        <v>113</v>
      </c>
      <c r="C215" s="1" t="s">
        <v>14</v>
      </c>
      <c r="E215" s="12">
        <v>45377</v>
      </c>
      <c r="F215" s="12" t="s">
        <v>113</v>
      </c>
      <c r="G215" s="1" t="s">
        <v>9</v>
      </c>
    </row>
    <row r="216" spans="1:7">
      <c r="A216" s="12">
        <v>45370</v>
      </c>
      <c r="B216" s="12" t="s">
        <v>113</v>
      </c>
      <c r="C216" s="1" t="s">
        <v>14</v>
      </c>
      <c r="E216" s="12">
        <v>45377</v>
      </c>
      <c r="F216" s="12" t="s">
        <v>113</v>
      </c>
      <c r="G216" s="1" t="s">
        <v>7</v>
      </c>
    </row>
    <row r="217" spans="1:7">
      <c r="A217" s="12">
        <v>45370</v>
      </c>
      <c r="B217" s="12" t="s">
        <v>113</v>
      </c>
      <c r="C217" s="1" t="s">
        <v>12</v>
      </c>
      <c r="E217" s="12">
        <v>45377</v>
      </c>
      <c r="F217" s="12" t="s">
        <v>113</v>
      </c>
      <c r="G217" s="1" t="s">
        <v>7</v>
      </c>
    </row>
    <row r="218" spans="1:7">
      <c r="A218" s="12">
        <v>45370</v>
      </c>
      <c r="B218" s="12" t="s">
        <v>113</v>
      </c>
      <c r="C218" s="1" t="s">
        <v>12</v>
      </c>
      <c r="E218" s="12">
        <v>45377</v>
      </c>
      <c r="F218" s="12" t="s">
        <v>113</v>
      </c>
      <c r="G218" s="1" t="s">
        <v>7</v>
      </c>
    </row>
    <row r="219" spans="1:7">
      <c r="A219" s="12">
        <v>45370</v>
      </c>
      <c r="B219" s="12" t="s">
        <v>113</v>
      </c>
      <c r="C219" s="1" t="s">
        <v>12</v>
      </c>
      <c r="E219" s="12">
        <v>45377</v>
      </c>
      <c r="F219" s="12" t="s">
        <v>113</v>
      </c>
      <c r="G219" s="1" t="s">
        <v>9</v>
      </c>
    </row>
    <row r="220" spans="1:7">
      <c r="A220" s="12">
        <v>45370</v>
      </c>
      <c r="B220" s="12" t="s">
        <v>113</v>
      </c>
      <c r="C220" s="1" t="s">
        <v>26</v>
      </c>
      <c r="E220" s="12">
        <v>45377</v>
      </c>
      <c r="F220" s="12" t="s">
        <v>113</v>
      </c>
      <c r="G220" s="1" t="s">
        <v>7</v>
      </c>
    </row>
    <row r="221" spans="1:7">
      <c r="A221" s="12">
        <v>45370</v>
      </c>
      <c r="B221" s="12" t="s">
        <v>113</v>
      </c>
      <c r="C221" s="1" t="s">
        <v>18</v>
      </c>
      <c r="E221" s="12">
        <v>45377</v>
      </c>
      <c r="F221" s="12" t="s">
        <v>113</v>
      </c>
      <c r="G221" s="1" t="s">
        <v>9</v>
      </c>
    </row>
    <row r="222" spans="1:7">
      <c r="A222" s="12">
        <v>45370</v>
      </c>
      <c r="B222" s="12" t="s">
        <v>113</v>
      </c>
      <c r="C222" s="1" t="s">
        <v>12</v>
      </c>
      <c r="E222" s="12">
        <v>45377</v>
      </c>
      <c r="F222" s="12" t="s">
        <v>113</v>
      </c>
      <c r="G222" s="1" t="s">
        <v>7</v>
      </c>
    </row>
    <row r="223" spans="1:7">
      <c r="A223" s="12">
        <v>45370</v>
      </c>
      <c r="B223" s="12" t="s">
        <v>113</v>
      </c>
      <c r="C223" s="1" t="s">
        <v>12</v>
      </c>
      <c r="E223" s="12">
        <v>45377</v>
      </c>
      <c r="F223" s="12" t="s">
        <v>113</v>
      </c>
      <c r="G223" s="1" t="s">
        <v>5</v>
      </c>
    </row>
    <row r="224" spans="1:7">
      <c r="A224" s="12">
        <v>45370</v>
      </c>
      <c r="B224" s="12" t="s">
        <v>113</v>
      </c>
      <c r="C224" s="1" t="s">
        <v>18</v>
      </c>
      <c r="E224" s="12">
        <v>45377</v>
      </c>
      <c r="F224" s="12" t="s">
        <v>113</v>
      </c>
      <c r="G224" s="1" t="s">
        <v>5</v>
      </c>
    </row>
    <row r="225" spans="1:7">
      <c r="A225" s="12">
        <v>45370</v>
      </c>
      <c r="B225" s="12" t="s">
        <v>113</v>
      </c>
      <c r="C225" s="1" t="s">
        <v>14</v>
      </c>
      <c r="E225" s="12">
        <v>45377</v>
      </c>
      <c r="F225" s="12" t="s">
        <v>113</v>
      </c>
      <c r="G225" s="1" t="s">
        <v>5</v>
      </c>
    </row>
    <row r="226" spans="1:7">
      <c r="A226" s="12">
        <v>45370</v>
      </c>
      <c r="B226" s="12" t="s">
        <v>113</v>
      </c>
      <c r="C226" s="1" t="s">
        <v>14</v>
      </c>
      <c r="E226" s="12">
        <v>45377</v>
      </c>
      <c r="F226" s="12" t="s">
        <v>113</v>
      </c>
      <c r="G226" s="1" t="s">
        <v>5</v>
      </c>
    </row>
    <row r="227" spans="1:7">
      <c r="A227" s="12">
        <v>45370</v>
      </c>
      <c r="B227" s="12" t="s">
        <v>113</v>
      </c>
      <c r="C227" s="1" t="s">
        <v>18</v>
      </c>
      <c r="E227" s="12">
        <v>45377</v>
      </c>
      <c r="F227" s="12" t="s">
        <v>113</v>
      </c>
      <c r="G227" s="1" t="s">
        <v>5</v>
      </c>
    </row>
    <row r="228" spans="1:7">
      <c r="A228" s="12">
        <v>45370</v>
      </c>
      <c r="B228" s="12" t="s">
        <v>113</v>
      </c>
      <c r="C228" s="1" t="s">
        <v>14</v>
      </c>
      <c r="E228" s="12">
        <v>45377</v>
      </c>
      <c r="F228" s="12" t="s">
        <v>64</v>
      </c>
      <c r="G228" s="1" t="s">
        <v>5</v>
      </c>
    </row>
    <row r="229" spans="1:7">
      <c r="A229" s="12">
        <v>45370</v>
      </c>
      <c r="B229" s="12" t="s">
        <v>113</v>
      </c>
      <c r="C229" s="1" t="s">
        <v>18</v>
      </c>
      <c r="E229" s="12">
        <v>45377</v>
      </c>
      <c r="F229" s="12" t="s">
        <v>113</v>
      </c>
      <c r="G229" s="1" t="s">
        <v>5</v>
      </c>
    </row>
    <row r="230" spans="1:7">
      <c r="A230" s="12">
        <v>45370</v>
      </c>
      <c r="B230" s="12" t="s">
        <v>113</v>
      </c>
      <c r="C230" s="1" t="s">
        <v>18</v>
      </c>
      <c r="E230" s="12">
        <v>45377</v>
      </c>
      <c r="F230" s="12" t="s">
        <v>113</v>
      </c>
      <c r="G230" s="1" t="s">
        <v>5</v>
      </c>
    </row>
    <row r="231" spans="1:7">
      <c r="A231" s="12">
        <v>45370</v>
      </c>
      <c r="B231" s="12" t="s">
        <v>113</v>
      </c>
      <c r="C231" s="1" t="s">
        <v>14</v>
      </c>
      <c r="E231" s="12">
        <v>45377</v>
      </c>
      <c r="F231" s="12" t="s">
        <v>113</v>
      </c>
      <c r="G231" s="1" t="s">
        <v>5</v>
      </c>
    </row>
    <row r="232" spans="1:7">
      <c r="A232" s="12">
        <v>45370</v>
      </c>
      <c r="B232" s="12" t="s">
        <v>113</v>
      </c>
      <c r="C232" s="1" t="s">
        <v>14</v>
      </c>
      <c r="E232" s="12">
        <v>45377</v>
      </c>
      <c r="F232" s="12" t="s">
        <v>113</v>
      </c>
      <c r="G232" s="1" t="s">
        <v>5</v>
      </c>
    </row>
    <row r="233" spans="1:7">
      <c r="A233" s="12">
        <v>45370</v>
      </c>
      <c r="B233" s="12" t="s">
        <v>113</v>
      </c>
      <c r="C233" s="1" t="s">
        <v>14</v>
      </c>
      <c r="E233" s="12">
        <v>45377</v>
      </c>
      <c r="F233" s="12" t="s">
        <v>113</v>
      </c>
      <c r="G233" s="1" t="s">
        <v>5</v>
      </c>
    </row>
    <row r="234" spans="1:7">
      <c r="A234" s="12">
        <v>45370</v>
      </c>
      <c r="B234" s="12" t="s">
        <v>113</v>
      </c>
      <c r="C234" s="1" t="s">
        <v>12</v>
      </c>
      <c r="E234" s="12">
        <v>45377</v>
      </c>
      <c r="F234" s="12" t="s">
        <v>113</v>
      </c>
      <c r="G234" s="1" t="s">
        <v>5</v>
      </c>
    </row>
    <row r="235" spans="1:7">
      <c r="A235" s="12">
        <v>45370</v>
      </c>
      <c r="B235" s="12" t="s">
        <v>113</v>
      </c>
      <c r="C235" s="1" t="s">
        <v>18</v>
      </c>
      <c r="E235" s="12">
        <v>45377</v>
      </c>
      <c r="F235" s="12" t="s">
        <v>113</v>
      </c>
      <c r="G235" s="1" t="s">
        <v>5</v>
      </c>
    </row>
    <row r="236" spans="1:7">
      <c r="A236" s="12">
        <v>45370</v>
      </c>
      <c r="B236" s="12" t="s">
        <v>113</v>
      </c>
      <c r="C236" s="1" t="s">
        <v>14</v>
      </c>
      <c r="E236" s="12">
        <v>45377</v>
      </c>
      <c r="F236" s="12" t="s">
        <v>113</v>
      </c>
      <c r="G236" s="1" t="s">
        <v>9</v>
      </c>
    </row>
    <row r="237" spans="1:7">
      <c r="A237" s="12">
        <v>45370</v>
      </c>
      <c r="B237" s="12" t="s">
        <v>113</v>
      </c>
      <c r="C237" s="1" t="s">
        <v>14</v>
      </c>
      <c r="E237" s="12">
        <v>45377</v>
      </c>
      <c r="F237" s="12" t="s">
        <v>113</v>
      </c>
      <c r="G237" s="1" t="s">
        <v>7</v>
      </c>
    </row>
    <row r="238" spans="1:7">
      <c r="A238" s="12">
        <v>45370</v>
      </c>
      <c r="B238" s="12" t="s">
        <v>113</v>
      </c>
      <c r="C238" s="1" t="s">
        <v>28</v>
      </c>
      <c r="E238" s="12">
        <v>45377</v>
      </c>
      <c r="F238" s="12" t="s">
        <v>113</v>
      </c>
      <c r="G238" s="1" t="s">
        <v>5</v>
      </c>
    </row>
    <row r="239" spans="1:7">
      <c r="A239" s="12">
        <v>45370</v>
      </c>
      <c r="B239" s="12" t="s">
        <v>113</v>
      </c>
      <c r="C239" s="1" t="s">
        <v>14</v>
      </c>
      <c r="E239" s="12">
        <v>45377</v>
      </c>
      <c r="F239" s="12" t="s">
        <v>113</v>
      </c>
      <c r="G239" s="1" t="s">
        <v>5</v>
      </c>
    </row>
    <row r="240" spans="1:7">
      <c r="A240" s="12">
        <v>45370</v>
      </c>
      <c r="B240" s="12" t="s">
        <v>64</v>
      </c>
      <c r="C240" s="1" t="s">
        <v>16</v>
      </c>
      <c r="E240" s="12">
        <v>45377</v>
      </c>
      <c r="F240" s="12" t="s">
        <v>64</v>
      </c>
      <c r="G240" s="1" t="s">
        <v>5</v>
      </c>
    </row>
    <row r="241" spans="1:7">
      <c r="A241" s="12">
        <v>45370</v>
      </c>
      <c r="B241" s="12" t="s">
        <v>64</v>
      </c>
      <c r="C241" s="1" t="s">
        <v>16</v>
      </c>
      <c r="E241" s="12">
        <v>45377</v>
      </c>
      <c r="F241" s="12" t="s">
        <v>113</v>
      </c>
      <c r="G241" s="1" t="s">
        <v>7</v>
      </c>
    </row>
    <row r="242" spans="1:7">
      <c r="A242" s="12">
        <v>45370</v>
      </c>
      <c r="B242" s="12" t="s">
        <v>64</v>
      </c>
      <c r="C242" s="1" t="s">
        <v>16</v>
      </c>
      <c r="E242" s="12">
        <v>45377</v>
      </c>
      <c r="F242" s="12" t="s">
        <v>64</v>
      </c>
      <c r="G242" s="1" t="s">
        <v>7</v>
      </c>
    </row>
    <row r="243" spans="1:7">
      <c r="A243" s="12">
        <v>45370</v>
      </c>
      <c r="B243" s="12" t="s">
        <v>64</v>
      </c>
      <c r="C243" s="1" t="s">
        <v>16</v>
      </c>
      <c r="E243" s="12">
        <v>45377</v>
      </c>
      <c r="F243" s="12" t="s">
        <v>113</v>
      </c>
      <c r="G243" s="1" t="s">
        <v>7</v>
      </c>
    </row>
    <row r="244" spans="1:7">
      <c r="A244" s="12">
        <v>45370</v>
      </c>
      <c r="B244" s="12" t="s">
        <v>64</v>
      </c>
      <c r="C244" s="1" t="s">
        <v>12</v>
      </c>
      <c r="E244" s="12">
        <v>45377</v>
      </c>
      <c r="F244" s="12" t="s">
        <v>113</v>
      </c>
      <c r="G244" s="1" t="s">
        <v>5</v>
      </c>
    </row>
    <row r="245" spans="1:7">
      <c r="A245" s="12">
        <v>45370</v>
      </c>
      <c r="B245" s="12" t="s">
        <v>64</v>
      </c>
      <c r="C245" s="1" t="s">
        <v>12</v>
      </c>
      <c r="E245" s="12">
        <v>45377</v>
      </c>
      <c r="F245" s="12" t="s">
        <v>113</v>
      </c>
      <c r="G245" s="1" t="s">
        <v>9</v>
      </c>
    </row>
    <row r="246" spans="1:7">
      <c r="A246" s="12">
        <v>45370</v>
      </c>
      <c r="B246" s="12" t="s">
        <v>64</v>
      </c>
      <c r="C246" s="1" t="s">
        <v>24</v>
      </c>
      <c r="E246" s="12">
        <v>45377</v>
      </c>
      <c r="F246" s="12" t="s">
        <v>113</v>
      </c>
      <c r="G246" s="1" t="s">
        <v>5</v>
      </c>
    </row>
    <row r="247" spans="1:7">
      <c r="A247" s="12">
        <v>45370</v>
      </c>
      <c r="B247" s="12" t="s">
        <v>64</v>
      </c>
      <c r="C247" s="1" t="s">
        <v>12</v>
      </c>
      <c r="E247" s="12">
        <v>45377</v>
      </c>
      <c r="F247" s="12" t="s">
        <v>113</v>
      </c>
      <c r="G247" s="1" t="s">
        <v>5</v>
      </c>
    </row>
    <row r="248" spans="1:7">
      <c r="A248" s="12">
        <v>45370</v>
      </c>
      <c r="B248" s="12" t="s">
        <v>64</v>
      </c>
      <c r="C248" s="1" t="s">
        <v>16</v>
      </c>
      <c r="E248" s="12">
        <v>45377</v>
      </c>
      <c r="F248" s="12" t="s">
        <v>113</v>
      </c>
      <c r="G248" s="1" t="s">
        <v>7</v>
      </c>
    </row>
    <row r="249" spans="1:7">
      <c r="A249" s="12">
        <v>45370</v>
      </c>
      <c r="B249" s="12" t="s">
        <v>64</v>
      </c>
      <c r="C249" s="1" t="s">
        <v>12</v>
      </c>
      <c r="E249" s="12">
        <v>45377</v>
      </c>
      <c r="F249" s="12" t="s">
        <v>64</v>
      </c>
      <c r="G249" s="1" t="s">
        <v>5</v>
      </c>
    </row>
    <row r="250" spans="1:7">
      <c r="A250" s="12">
        <v>45370</v>
      </c>
      <c r="B250" s="12" t="s">
        <v>64</v>
      </c>
      <c r="C250" s="1" t="s">
        <v>24</v>
      </c>
      <c r="E250" s="12">
        <v>45377</v>
      </c>
      <c r="F250" s="12" t="s">
        <v>113</v>
      </c>
      <c r="G250" s="1" t="s">
        <v>5</v>
      </c>
    </row>
    <row r="251" spans="1:7">
      <c r="A251" s="12">
        <v>45370</v>
      </c>
      <c r="B251" s="12" t="s">
        <v>64</v>
      </c>
      <c r="C251" s="1" t="s">
        <v>12</v>
      </c>
      <c r="E251" s="12">
        <v>45377</v>
      </c>
      <c r="F251" s="12" t="s">
        <v>113</v>
      </c>
      <c r="G251" s="1" t="s">
        <v>5</v>
      </c>
    </row>
    <row r="252" spans="1:7">
      <c r="A252" s="12">
        <v>45370</v>
      </c>
      <c r="B252" s="12" t="s">
        <v>64</v>
      </c>
      <c r="C252" s="1" t="s">
        <v>16</v>
      </c>
      <c r="E252" s="12">
        <v>45377</v>
      </c>
      <c r="F252" s="12" t="s">
        <v>113</v>
      </c>
      <c r="G252" s="1" t="s">
        <v>5</v>
      </c>
    </row>
    <row r="253" spans="1:7">
      <c r="A253" s="12">
        <v>45370</v>
      </c>
      <c r="B253" s="12" t="s">
        <v>64</v>
      </c>
      <c r="C253" s="1" t="s">
        <v>16</v>
      </c>
      <c r="E253" s="12">
        <v>45377</v>
      </c>
      <c r="F253" s="12" t="s">
        <v>113</v>
      </c>
      <c r="G253" s="1" t="s">
        <v>5</v>
      </c>
    </row>
    <row r="254" spans="1:7">
      <c r="A254" s="12">
        <v>45370</v>
      </c>
      <c r="B254" s="12" t="s">
        <v>64</v>
      </c>
      <c r="C254" s="1" t="s">
        <v>16</v>
      </c>
      <c r="E254" s="12">
        <v>45377</v>
      </c>
      <c r="F254" s="12" t="s">
        <v>113</v>
      </c>
      <c r="G254" s="1" t="s">
        <v>7</v>
      </c>
    </row>
    <row r="255" spans="1:7">
      <c r="A255" s="12">
        <v>45370</v>
      </c>
      <c r="B255" s="12" t="s">
        <v>64</v>
      </c>
      <c r="C255" s="1" t="s">
        <v>18</v>
      </c>
      <c r="E255" s="12">
        <v>45377</v>
      </c>
      <c r="F255" s="12" t="s">
        <v>113</v>
      </c>
      <c r="G255" s="1" t="s">
        <v>7</v>
      </c>
    </row>
    <row r="256" spans="1:7">
      <c r="A256" s="12">
        <v>45370</v>
      </c>
      <c r="B256" s="12" t="s">
        <v>64</v>
      </c>
      <c r="C256" s="1" t="s">
        <v>16</v>
      </c>
      <c r="E256" s="12">
        <v>45377</v>
      </c>
      <c r="F256" s="12" t="s">
        <v>113</v>
      </c>
      <c r="G256" s="1" t="s">
        <v>5</v>
      </c>
    </row>
    <row r="257" spans="1:7">
      <c r="A257" s="12">
        <v>45370</v>
      </c>
      <c r="B257" s="12" t="s">
        <v>64</v>
      </c>
      <c r="C257" s="1" t="s">
        <v>16</v>
      </c>
      <c r="E257" s="12">
        <v>45377</v>
      </c>
      <c r="F257" s="12" t="s">
        <v>113</v>
      </c>
      <c r="G257" s="1" t="s">
        <v>5</v>
      </c>
    </row>
    <row r="258" spans="1:7">
      <c r="A258" s="12">
        <v>45370</v>
      </c>
      <c r="B258" s="12" t="s">
        <v>64</v>
      </c>
      <c r="C258" s="1" t="s">
        <v>24</v>
      </c>
      <c r="E258" s="12">
        <v>45377</v>
      </c>
      <c r="F258" s="12" t="s">
        <v>113</v>
      </c>
      <c r="G258" s="1" t="s">
        <v>7</v>
      </c>
    </row>
    <row r="259" spans="1:7">
      <c r="A259" s="12">
        <v>45370</v>
      </c>
      <c r="B259" s="12" t="s">
        <v>64</v>
      </c>
      <c r="C259" s="1" t="s">
        <v>24</v>
      </c>
      <c r="E259" s="12">
        <v>45377</v>
      </c>
      <c r="F259" s="12" t="s">
        <v>113</v>
      </c>
      <c r="G259" s="1" t="s">
        <v>5</v>
      </c>
    </row>
    <row r="260" spans="1:7">
      <c r="A260" s="12">
        <v>45370</v>
      </c>
      <c r="B260" s="12" t="s">
        <v>64</v>
      </c>
      <c r="C260" s="1" t="s">
        <v>16</v>
      </c>
      <c r="E260" s="12">
        <v>45377</v>
      </c>
      <c r="F260" s="12" t="s">
        <v>113</v>
      </c>
      <c r="G260" s="1" t="s">
        <v>5</v>
      </c>
    </row>
    <row r="261" spans="1:7">
      <c r="A261" s="12">
        <v>45370</v>
      </c>
      <c r="B261" s="12" t="s">
        <v>64</v>
      </c>
      <c r="C261" s="1" t="s">
        <v>16</v>
      </c>
      <c r="E261" s="12">
        <v>45377</v>
      </c>
      <c r="F261" s="12" t="s">
        <v>113</v>
      </c>
      <c r="G261" s="1" t="s">
        <v>7</v>
      </c>
    </row>
    <row r="262" spans="1:7">
      <c r="A262" s="12">
        <v>45370</v>
      </c>
      <c r="B262" s="12" t="s">
        <v>64</v>
      </c>
      <c r="C262" s="1" t="s">
        <v>16</v>
      </c>
      <c r="E262" s="12">
        <v>45377</v>
      </c>
      <c r="F262" s="12" t="s">
        <v>113</v>
      </c>
      <c r="G262" s="1" t="s">
        <v>7</v>
      </c>
    </row>
    <row r="263" spans="1:7">
      <c r="A263" s="12">
        <v>45370</v>
      </c>
      <c r="B263" s="12" t="s">
        <v>64</v>
      </c>
      <c r="C263" s="1" t="s">
        <v>16</v>
      </c>
      <c r="E263" s="12">
        <v>45377</v>
      </c>
      <c r="F263" s="12" t="s">
        <v>113</v>
      </c>
      <c r="G263" s="1" t="s">
        <v>5</v>
      </c>
    </row>
    <row r="264" spans="1:7">
      <c r="A264" s="12">
        <v>45370</v>
      </c>
      <c r="B264" s="12" t="s">
        <v>64</v>
      </c>
      <c r="C264" s="1" t="s">
        <v>16</v>
      </c>
      <c r="E264" s="12">
        <v>45377</v>
      </c>
      <c r="F264" s="12" t="s">
        <v>113</v>
      </c>
      <c r="G264" s="1" t="s">
        <v>5</v>
      </c>
    </row>
    <row r="265" spans="1:7">
      <c r="A265" s="12">
        <v>45370</v>
      </c>
      <c r="B265" s="12" t="s">
        <v>64</v>
      </c>
      <c r="C265" s="1" t="s">
        <v>16</v>
      </c>
      <c r="E265" s="12">
        <v>45377</v>
      </c>
      <c r="F265" s="12" t="s">
        <v>113</v>
      </c>
      <c r="G265" s="1" t="s">
        <v>5</v>
      </c>
    </row>
    <row r="266" spans="1:7">
      <c r="A266" s="12">
        <v>45370</v>
      </c>
      <c r="B266" s="12" t="s">
        <v>64</v>
      </c>
      <c r="C266" s="1" t="s">
        <v>16</v>
      </c>
      <c r="E266" s="12">
        <v>45377</v>
      </c>
      <c r="F266" s="12" t="s">
        <v>113</v>
      </c>
      <c r="G266" s="1" t="s">
        <v>7</v>
      </c>
    </row>
    <row r="267" spans="1:7">
      <c r="A267" s="12">
        <v>45370</v>
      </c>
      <c r="B267" s="12" t="s">
        <v>64</v>
      </c>
      <c r="C267" s="1" t="s">
        <v>16</v>
      </c>
      <c r="E267" s="12">
        <v>45377</v>
      </c>
      <c r="F267" s="12" t="s">
        <v>113</v>
      </c>
      <c r="G267" s="1" t="s">
        <v>5</v>
      </c>
    </row>
    <row r="268" spans="1:7">
      <c r="A268" s="12">
        <v>45370</v>
      </c>
      <c r="B268" s="12" t="s">
        <v>64</v>
      </c>
      <c r="C268" s="1" t="s">
        <v>16</v>
      </c>
      <c r="E268" s="12">
        <v>45377</v>
      </c>
      <c r="F268" s="12" t="s">
        <v>113</v>
      </c>
      <c r="G268" s="1" t="s">
        <v>5</v>
      </c>
    </row>
    <row r="269" spans="1:7">
      <c r="A269" s="12">
        <v>45370</v>
      </c>
      <c r="B269" s="12" t="s">
        <v>64</v>
      </c>
      <c r="C269" s="1" t="s">
        <v>16</v>
      </c>
      <c r="E269" s="12">
        <v>45377</v>
      </c>
      <c r="F269" s="12" t="s">
        <v>113</v>
      </c>
      <c r="G269" s="1" t="s">
        <v>7</v>
      </c>
    </row>
    <row r="270" spans="1:7">
      <c r="A270" s="12">
        <v>45370</v>
      </c>
      <c r="B270" s="12" t="s">
        <v>64</v>
      </c>
      <c r="C270" s="1" t="s">
        <v>16</v>
      </c>
      <c r="E270" s="12">
        <v>45377</v>
      </c>
      <c r="F270" s="12" t="s">
        <v>113</v>
      </c>
      <c r="G270" s="1" t="s">
        <v>5</v>
      </c>
    </row>
    <row r="271" spans="1:7">
      <c r="A271" s="12">
        <v>45370</v>
      </c>
      <c r="B271" s="12" t="s">
        <v>64</v>
      </c>
      <c r="C271" s="1" t="s">
        <v>16</v>
      </c>
      <c r="E271" s="12">
        <v>45377</v>
      </c>
      <c r="F271" s="12" t="s">
        <v>113</v>
      </c>
      <c r="G271" s="1" t="s">
        <v>5</v>
      </c>
    </row>
    <row r="272" spans="1:7">
      <c r="A272" s="12">
        <v>45370</v>
      </c>
      <c r="B272" s="12" t="s">
        <v>64</v>
      </c>
      <c r="C272" s="1" t="s">
        <v>16</v>
      </c>
      <c r="E272" s="12">
        <v>45377</v>
      </c>
      <c r="F272" s="12" t="s">
        <v>113</v>
      </c>
      <c r="G272" s="1" t="s">
        <v>5</v>
      </c>
    </row>
    <row r="273" spans="1:7">
      <c r="A273" s="12">
        <v>45370</v>
      </c>
      <c r="B273" s="12" t="s">
        <v>64</v>
      </c>
      <c r="C273" s="1" t="s">
        <v>16</v>
      </c>
      <c r="E273" s="12">
        <v>45378</v>
      </c>
      <c r="F273" s="12" t="s">
        <v>64</v>
      </c>
      <c r="G273" s="1" t="s">
        <v>7</v>
      </c>
    </row>
    <row r="274" spans="1:7">
      <c r="A274" s="12">
        <v>45370</v>
      </c>
      <c r="B274" s="12" t="s">
        <v>64</v>
      </c>
      <c r="C274" s="1" t="s">
        <v>16</v>
      </c>
      <c r="E274" s="12">
        <v>45378</v>
      </c>
      <c r="F274" s="12" t="s">
        <v>64</v>
      </c>
      <c r="G274" s="1" t="s">
        <v>9</v>
      </c>
    </row>
    <row r="275" spans="1:7">
      <c r="A275" s="12">
        <v>45370</v>
      </c>
      <c r="B275" s="12" t="s">
        <v>64</v>
      </c>
      <c r="C275" s="1" t="s">
        <v>16</v>
      </c>
      <c r="E275" s="12">
        <v>45378</v>
      </c>
      <c r="F275" s="12" t="s">
        <v>64</v>
      </c>
      <c r="G275" s="1" t="s">
        <v>5</v>
      </c>
    </row>
    <row r="276" spans="1:7">
      <c r="A276" s="12">
        <v>45370</v>
      </c>
      <c r="B276" s="12" t="s">
        <v>64</v>
      </c>
      <c r="C276" s="1" t="s">
        <v>16</v>
      </c>
      <c r="E276" s="12">
        <v>45378</v>
      </c>
      <c r="F276" s="12" t="s">
        <v>113</v>
      </c>
      <c r="G276" s="1" t="s">
        <v>7</v>
      </c>
    </row>
    <row r="277" spans="1:7">
      <c r="A277" s="12">
        <v>45370</v>
      </c>
      <c r="B277" s="12" t="s">
        <v>64</v>
      </c>
      <c r="C277" s="1" t="s">
        <v>24</v>
      </c>
      <c r="E277" s="12">
        <v>45378</v>
      </c>
      <c r="F277" s="12" t="s">
        <v>113</v>
      </c>
      <c r="G277" s="1" t="s">
        <v>5</v>
      </c>
    </row>
    <row r="278" spans="1:7">
      <c r="A278" s="12">
        <v>45370</v>
      </c>
      <c r="B278" s="12" t="s">
        <v>64</v>
      </c>
      <c r="C278" s="1" t="s">
        <v>12</v>
      </c>
      <c r="E278" s="12">
        <v>45379</v>
      </c>
      <c r="F278" s="12" t="s">
        <v>113</v>
      </c>
      <c r="G278" s="1" t="s">
        <v>5</v>
      </c>
    </row>
    <row r="279" spans="1:7">
      <c r="A279" s="12">
        <v>45370</v>
      </c>
      <c r="B279" s="12" t="s">
        <v>64</v>
      </c>
      <c r="C279" s="1" t="s">
        <v>16</v>
      </c>
      <c r="E279" s="12">
        <v>45379</v>
      </c>
      <c r="F279" s="12" t="s">
        <v>113</v>
      </c>
      <c r="G279" s="1" t="s">
        <v>5</v>
      </c>
    </row>
    <row r="280" spans="1:7">
      <c r="A280" s="12">
        <v>45370</v>
      </c>
      <c r="B280" s="12" t="s">
        <v>113</v>
      </c>
      <c r="C280" s="1" t="s">
        <v>18</v>
      </c>
      <c r="E280" s="12">
        <v>45379</v>
      </c>
      <c r="F280" s="12" t="s">
        <v>113</v>
      </c>
      <c r="G280" s="1" t="s">
        <v>5</v>
      </c>
    </row>
    <row r="281" spans="1:7">
      <c r="A281" s="12">
        <v>45370</v>
      </c>
      <c r="B281" s="12" t="s">
        <v>113</v>
      </c>
      <c r="C281" s="1" t="s">
        <v>16</v>
      </c>
      <c r="E281" s="12">
        <v>45379</v>
      </c>
      <c r="F281" s="12" t="s">
        <v>64</v>
      </c>
      <c r="G281" s="1" t="s">
        <v>5</v>
      </c>
    </row>
    <row r="282" spans="1:7">
      <c r="A282" s="12">
        <v>45370</v>
      </c>
      <c r="B282" s="12" t="s">
        <v>113</v>
      </c>
      <c r="C282" s="1" t="s">
        <v>18</v>
      </c>
      <c r="E282" s="54">
        <v>45379</v>
      </c>
      <c r="F282" s="54" t="s">
        <v>113</v>
      </c>
      <c r="G282" s="56" t="s">
        <v>9</v>
      </c>
    </row>
    <row r="283" spans="1:7">
      <c r="A283" s="12">
        <v>45370</v>
      </c>
      <c r="B283" s="12" t="s">
        <v>113</v>
      </c>
      <c r="C283" s="1" t="s">
        <v>14</v>
      </c>
      <c r="E283" s="12">
        <v>45379</v>
      </c>
      <c r="F283" s="12" t="s">
        <v>113</v>
      </c>
      <c r="G283" s="1" t="s">
        <v>5</v>
      </c>
    </row>
    <row r="284" spans="1:7">
      <c r="A284" s="12">
        <v>45370</v>
      </c>
      <c r="B284" s="12" t="s">
        <v>113</v>
      </c>
      <c r="C284" s="1" t="s">
        <v>12</v>
      </c>
      <c r="E284" s="12">
        <v>45379</v>
      </c>
      <c r="F284" s="12" t="s">
        <v>113</v>
      </c>
      <c r="G284" s="1" t="s">
        <v>5</v>
      </c>
    </row>
    <row r="285" spans="1:7">
      <c r="A285" s="12">
        <v>45370</v>
      </c>
      <c r="B285" s="12" t="s">
        <v>113</v>
      </c>
      <c r="C285" s="1" t="s">
        <v>14</v>
      </c>
      <c r="E285" s="12">
        <v>45379</v>
      </c>
      <c r="F285" s="12" t="s">
        <v>113</v>
      </c>
      <c r="G285" s="1" t="s">
        <v>5</v>
      </c>
    </row>
    <row r="286" spans="1:7">
      <c r="A286" s="12">
        <v>45370</v>
      </c>
      <c r="B286" s="12" t="s">
        <v>113</v>
      </c>
      <c r="C286" s="1" t="s">
        <v>12</v>
      </c>
      <c r="E286" s="12">
        <v>45379</v>
      </c>
      <c r="F286" s="12" t="s">
        <v>113</v>
      </c>
      <c r="G286" s="1" t="s">
        <v>5</v>
      </c>
    </row>
    <row r="287" spans="1:7">
      <c r="A287" s="12">
        <v>45370</v>
      </c>
      <c r="B287" s="12" t="s">
        <v>113</v>
      </c>
      <c r="C287" s="1" t="s">
        <v>14</v>
      </c>
      <c r="E287" s="12">
        <v>45379</v>
      </c>
      <c r="F287" s="12" t="s">
        <v>113</v>
      </c>
      <c r="G287" s="1" t="s">
        <v>5</v>
      </c>
    </row>
    <row r="288" spans="1:7">
      <c r="A288" s="12">
        <v>45370</v>
      </c>
      <c r="B288" s="12" t="s">
        <v>113</v>
      </c>
      <c r="C288" s="1" t="s">
        <v>12</v>
      </c>
      <c r="E288" s="12">
        <v>45379</v>
      </c>
      <c r="F288" s="12" t="s">
        <v>113</v>
      </c>
      <c r="G288" s="1" t="s">
        <v>9</v>
      </c>
    </row>
    <row r="289" spans="1:7">
      <c r="A289" s="12">
        <v>45370</v>
      </c>
      <c r="B289" s="12" t="s">
        <v>113</v>
      </c>
      <c r="C289" s="1" t="s">
        <v>12</v>
      </c>
      <c r="E289" s="12">
        <v>45379</v>
      </c>
      <c r="F289" s="12" t="s">
        <v>113</v>
      </c>
      <c r="G289" s="1" t="s">
        <v>9</v>
      </c>
    </row>
    <row r="290" spans="1:7">
      <c r="A290" s="12">
        <v>45370</v>
      </c>
      <c r="B290" s="12" t="s">
        <v>113</v>
      </c>
      <c r="C290" s="1" t="s">
        <v>12</v>
      </c>
      <c r="E290" s="12">
        <v>45379</v>
      </c>
      <c r="F290" s="12" t="s">
        <v>113</v>
      </c>
      <c r="G290" s="1" t="s">
        <v>5</v>
      </c>
    </row>
    <row r="291" spans="1:7">
      <c r="A291" s="12">
        <v>45370</v>
      </c>
      <c r="B291" s="12" t="s">
        <v>113</v>
      </c>
      <c r="C291" s="1" t="s">
        <v>16</v>
      </c>
      <c r="E291" s="12">
        <v>45379</v>
      </c>
      <c r="F291" s="12" t="s">
        <v>113</v>
      </c>
      <c r="G291" s="1" t="s">
        <v>5</v>
      </c>
    </row>
    <row r="292" spans="1:7">
      <c r="A292" s="12">
        <v>45370</v>
      </c>
      <c r="B292" s="12" t="s">
        <v>113</v>
      </c>
      <c r="C292" s="1" t="s">
        <v>16</v>
      </c>
      <c r="E292" s="12">
        <v>45379</v>
      </c>
      <c r="F292" s="12" t="s">
        <v>113</v>
      </c>
      <c r="G292" s="1" t="s">
        <v>7</v>
      </c>
    </row>
    <row r="293" spans="1:7">
      <c r="A293" s="12">
        <v>45370</v>
      </c>
      <c r="B293" s="12" t="s">
        <v>113</v>
      </c>
      <c r="C293" s="1" t="s">
        <v>16</v>
      </c>
      <c r="E293" s="12">
        <v>45379</v>
      </c>
      <c r="F293" s="12" t="s">
        <v>113</v>
      </c>
      <c r="G293" s="1" t="s">
        <v>5</v>
      </c>
    </row>
    <row r="294" spans="1:7">
      <c r="A294" s="12">
        <v>45370</v>
      </c>
      <c r="B294" s="12" t="s">
        <v>113</v>
      </c>
      <c r="C294" s="1" t="s">
        <v>26</v>
      </c>
      <c r="E294" s="12">
        <v>45379</v>
      </c>
      <c r="F294" s="12" t="s">
        <v>113</v>
      </c>
      <c r="G294" s="1" t="s">
        <v>5</v>
      </c>
    </row>
    <row r="295" spans="1:7">
      <c r="A295" s="12">
        <v>45370</v>
      </c>
      <c r="B295" s="12" t="s">
        <v>113</v>
      </c>
      <c r="C295" s="1" t="s">
        <v>18</v>
      </c>
      <c r="E295" s="12">
        <v>45379</v>
      </c>
      <c r="F295" s="12" t="s">
        <v>113</v>
      </c>
      <c r="G295" s="1" t="s">
        <v>5</v>
      </c>
    </row>
    <row r="296" spans="1:7">
      <c r="A296" s="12">
        <v>45370</v>
      </c>
      <c r="B296" s="12" t="s">
        <v>113</v>
      </c>
      <c r="C296" s="1" t="s">
        <v>18</v>
      </c>
      <c r="E296" s="12">
        <v>45379</v>
      </c>
      <c r="F296" s="12" t="s">
        <v>113</v>
      </c>
      <c r="G296" s="1" t="s">
        <v>5</v>
      </c>
    </row>
    <row r="297" spans="1:7">
      <c r="A297" s="12">
        <v>45370</v>
      </c>
      <c r="B297" s="12" t="s">
        <v>113</v>
      </c>
      <c r="C297" s="1" t="s">
        <v>14</v>
      </c>
      <c r="E297" s="12">
        <v>45379</v>
      </c>
      <c r="F297" s="12" t="s">
        <v>113</v>
      </c>
      <c r="G297" s="1" t="s">
        <v>9</v>
      </c>
    </row>
    <row r="298" spans="1:7">
      <c r="A298" s="12">
        <v>45370</v>
      </c>
      <c r="B298" s="12" t="s">
        <v>113</v>
      </c>
      <c r="C298" s="1" t="s">
        <v>14</v>
      </c>
      <c r="E298" s="12">
        <v>45379</v>
      </c>
      <c r="F298" s="12" t="s">
        <v>113</v>
      </c>
      <c r="G298" s="1" t="s">
        <v>5</v>
      </c>
    </row>
    <row r="299" spans="1:7">
      <c r="A299" s="12">
        <v>45370</v>
      </c>
      <c r="B299" s="12" t="s">
        <v>113</v>
      </c>
      <c r="C299" s="1" t="s">
        <v>14</v>
      </c>
      <c r="E299" s="12">
        <v>45379</v>
      </c>
      <c r="F299" s="12" t="s">
        <v>113</v>
      </c>
      <c r="G299" s="1" t="s">
        <v>5</v>
      </c>
    </row>
    <row r="300" spans="1:7">
      <c r="A300" s="12">
        <v>45370</v>
      </c>
      <c r="B300" s="12" t="s">
        <v>113</v>
      </c>
      <c r="C300" s="1" t="s">
        <v>14</v>
      </c>
      <c r="E300" s="12">
        <v>45379</v>
      </c>
      <c r="F300" s="12" t="s">
        <v>113</v>
      </c>
      <c r="G300" s="1" t="s">
        <v>7</v>
      </c>
    </row>
    <row r="301" spans="1:7">
      <c r="A301" s="12">
        <v>45370</v>
      </c>
      <c r="B301" s="12" t="s">
        <v>113</v>
      </c>
      <c r="C301" s="1" t="s">
        <v>14</v>
      </c>
      <c r="E301" s="12">
        <v>45379</v>
      </c>
      <c r="F301" s="12" t="s">
        <v>113</v>
      </c>
      <c r="G301" s="1" t="s">
        <v>7</v>
      </c>
    </row>
    <row r="302" spans="1:7">
      <c r="A302" s="12">
        <v>45370</v>
      </c>
      <c r="B302" s="12" t="s">
        <v>113</v>
      </c>
      <c r="C302" s="1" t="s">
        <v>14</v>
      </c>
      <c r="E302" s="12">
        <v>45379</v>
      </c>
      <c r="F302" s="12" t="s">
        <v>113</v>
      </c>
      <c r="G302" s="1" t="s">
        <v>5</v>
      </c>
    </row>
    <row r="303" spans="1:7">
      <c r="A303" s="12">
        <v>45370</v>
      </c>
      <c r="B303" s="12" t="s">
        <v>113</v>
      </c>
      <c r="C303" s="1" t="s">
        <v>14</v>
      </c>
      <c r="E303" s="12">
        <v>45379</v>
      </c>
      <c r="F303" s="12" t="s">
        <v>113</v>
      </c>
      <c r="G303" s="1" t="s">
        <v>9</v>
      </c>
    </row>
    <row r="304" spans="1:7">
      <c r="A304" s="12">
        <v>45370</v>
      </c>
      <c r="B304" s="12" t="s">
        <v>113</v>
      </c>
      <c r="C304" s="1" t="s">
        <v>14</v>
      </c>
      <c r="E304" s="12">
        <v>45379</v>
      </c>
      <c r="F304" s="12" t="s">
        <v>113</v>
      </c>
      <c r="G304" s="1" t="s">
        <v>9</v>
      </c>
    </row>
    <row r="305" spans="1:7">
      <c r="A305" s="12">
        <v>45370</v>
      </c>
      <c r="B305" s="12" t="s">
        <v>113</v>
      </c>
      <c r="C305" s="1" t="s">
        <v>18</v>
      </c>
      <c r="E305" s="12">
        <v>45379</v>
      </c>
      <c r="F305" s="12" t="s">
        <v>113</v>
      </c>
      <c r="G305" s="1" t="s">
        <v>5</v>
      </c>
    </row>
    <row r="306" spans="1:7">
      <c r="A306" s="12">
        <v>45370</v>
      </c>
      <c r="B306" s="12" t="s">
        <v>113</v>
      </c>
      <c r="C306" s="1" t="s">
        <v>14</v>
      </c>
      <c r="E306" s="12">
        <v>45379</v>
      </c>
      <c r="F306" s="12" t="s">
        <v>113</v>
      </c>
      <c r="G306" s="1" t="s">
        <v>5</v>
      </c>
    </row>
    <row r="307" spans="1:7">
      <c r="A307" s="12">
        <v>45370</v>
      </c>
      <c r="B307" s="12" t="s">
        <v>113</v>
      </c>
      <c r="C307" s="1" t="s">
        <v>16</v>
      </c>
      <c r="E307" s="12">
        <v>45379</v>
      </c>
      <c r="F307" s="12" t="s">
        <v>113</v>
      </c>
      <c r="G307" s="1" t="s">
        <v>5</v>
      </c>
    </row>
    <row r="308" spans="1:7">
      <c r="A308" s="12">
        <v>45370</v>
      </c>
      <c r="B308" s="12" t="s">
        <v>113</v>
      </c>
      <c r="C308" s="1" t="s">
        <v>16</v>
      </c>
      <c r="E308" s="12">
        <v>45379</v>
      </c>
      <c r="F308" s="12" t="s">
        <v>113</v>
      </c>
      <c r="G308" s="1" t="s">
        <v>5</v>
      </c>
    </row>
    <row r="309" spans="1:7">
      <c r="A309" s="12">
        <v>45370</v>
      </c>
      <c r="B309" s="12" t="s">
        <v>113</v>
      </c>
      <c r="C309" s="1" t="s">
        <v>12</v>
      </c>
      <c r="E309" s="12">
        <v>45379</v>
      </c>
      <c r="F309" s="12" t="s">
        <v>113</v>
      </c>
      <c r="G309" s="1" t="s">
        <v>9</v>
      </c>
    </row>
    <row r="310" spans="1:7">
      <c r="A310" s="12">
        <v>45370</v>
      </c>
      <c r="B310" s="12" t="s">
        <v>113</v>
      </c>
      <c r="C310" s="1" t="s">
        <v>18</v>
      </c>
      <c r="E310" s="12">
        <v>45379</v>
      </c>
      <c r="F310" s="12" t="s">
        <v>113</v>
      </c>
      <c r="G310" s="1" t="s">
        <v>5</v>
      </c>
    </row>
    <row r="311" spans="1:7">
      <c r="A311" s="12">
        <v>45370</v>
      </c>
      <c r="B311" s="12" t="s">
        <v>113</v>
      </c>
      <c r="C311" s="1" t="s">
        <v>18</v>
      </c>
      <c r="E311" s="12">
        <v>45380</v>
      </c>
      <c r="F311" s="12" t="s">
        <v>113</v>
      </c>
      <c r="G311" s="1" t="s">
        <v>5</v>
      </c>
    </row>
    <row r="312" spans="1:7">
      <c r="A312" s="12">
        <v>45370</v>
      </c>
      <c r="B312" s="12" t="s">
        <v>113</v>
      </c>
      <c r="C312" s="1" t="s">
        <v>14</v>
      </c>
      <c r="E312" s="12">
        <v>45380</v>
      </c>
      <c r="F312" s="12" t="s">
        <v>113</v>
      </c>
      <c r="G312" s="1" t="s">
        <v>5</v>
      </c>
    </row>
    <row r="313" spans="1:7">
      <c r="A313" s="12">
        <v>45370</v>
      </c>
      <c r="B313" s="12" t="s">
        <v>113</v>
      </c>
      <c r="C313" s="1" t="s">
        <v>14</v>
      </c>
      <c r="E313" s="12">
        <v>45380</v>
      </c>
      <c r="F313" s="12" t="s">
        <v>113</v>
      </c>
      <c r="G313" s="1" t="s">
        <v>5</v>
      </c>
    </row>
    <row r="314" spans="1:7">
      <c r="A314" s="12">
        <v>45370</v>
      </c>
      <c r="B314" s="12" t="s">
        <v>113</v>
      </c>
      <c r="C314" s="1" t="s">
        <v>14</v>
      </c>
      <c r="E314" s="12">
        <v>45380</v>
      </c>
      <c r="F314" s="12" t="s">
        <v>113</v>
      </c>
      <c r="G314" s="1" t="s">
        <v>5</v>
      </c>
    </row>
    <row r="315" spans="1:7">
      <c r="A315" s="12">
        <v>45370</v>
      </c>
      <c r="B315" s="12" t="s">
        <v>113</v>
      </c>
      <c r="C315" s="1" t="s">
        <v>16</v>
      </c>
      <c r="E315" s="12">
        <v>45380</v>
      </c>
      <c r="F315" s="12" t="s">
        <v>113</v>
      </c>
      <c r="G315" s="1" t="s">
        <v>5</v>
      </c>
    </row>
    <row r="316" spans="1:7">
      <c r="A316" s="12">
        <v>45370</v>
      </c>
      <c r="B316" s="12" t="s">
        <v>113</v>
      </c>
      <c r="C316" s="1" t="s">
        <v>16</v>
      </c>
      <c r="E316" s="12">
        <v>45380</v>
      </c>
      <c r="F316" s="12" t="s">
        <v>113</v>
      </c>
      <c r="G316" s="1" t="s">
        <v>5</v>
      </c>
    </row>
    <row r="317" spans="1:7">
      <c r="A317" s="12">
        <v>45370</v>
      </c>
      <c r="B317" s="12" t="s">
        <v>113</v>
      </c>
      <c r="C317" s="1" t="s">
        <v>14</v>
      </c>
      <c r="E317" s="12">
        <v>45382</v>
      </c>
      <c r="F317" s="12" t="s">
        <v>64</v>
      </c>
      <c r="G317" s="1" t="s">
        <v>9</v>
      </c>
    </row>
    <row r="318" spans="1:7">
      <c r="A318" s="12">
        <v>45370</v>
      </c>
      <c r="B318" s="12" t="s">
        <v>113</v>
      </c>
      <c r="C318" s="1" t="s">
        <v>18</v>
      </c>
      <c r="E318" s="12">
        <v>45382</v>
      </c>
      <c r="F318" s="12" t="s">
        <v>64</v>
      </c>
      <c r="G318" s="1" t="s">
        <v>5</v>
      </c>
    </row>
    <row r="319" spans="1:7">
      <c r="A319" s="12">
        <v>45370</v>
      </c>
      <c r="B319" s="12" t="s">
        <v>113</v>
      </c>
      <c r="C319" s="1" t="s">
        <v>14</v>
      </c>
      <c r="E319" s="12">
        <v>45382</v>
      </c>
      <c r="F319" s="12" t="s">
        <v>64</v>
      </c>
      <c r="G319" s="1" t="s">
        <v>5</v>
      </c>
    </row>
    <row r="320" spans="1:7">
      <c r="A320" s="12">
        <v>45370</v>
      </c>
      <c r="B320" s="12" t="s">
        <v>113</v>
      </c>
      <c r="C320" s="1" t="s">
        <v>14</v>
      </c>
      <c r="E320" s="12">
        <v>45382</v>
      </c>
      <c r="F320" s="12" t="s">
        <v>64</v>
      </c>
      <c r="G320" s="1" t="s">
        <v>9</v>
      </c>
    </row>
    <row r="321" spans="1:3">
      <c r="A321" s="12">
        <v>45370</v>
      </c>
      <c r="B321" s="12" t="s">
        <v>113</v>
      </c>
      <c r="C321" s="1" t="s">
        <v>18</v>
      </c>
    </row>
    <row r="322" spans="1:3">
      <c r="A322" s="12">
        <v>45370</v>
      </c>
      <c r="B322" s="12" t="s">
        <v>113</v>
      </c>
      <c r="C322" s="1" t="s">
        <v>16</v>
      </c>
    </row>
    <row r="323" spans="1:3">
      <c r="A323" s="12">
        <v>45370</v>
      </c>
      <c r="B323" s="12" t="s">
        <v>113</v>
      </c>
      <c r="C323" s="1" t="s">
        <v>18</v>
      </c>
    </row>
    <row r="324" spans="1:3">
      <c r="A324" s="12">
        <v>45370</v>
      </c>
      <c r="B324" s="12" t="s">
        <v>113</v>
      </c>
      <c r="C324" s="1" t="s">
        <v>16</v>
      </c>
    </row>
    <row r="325" spans="1:3">
      <c r="A325" s="12">
        <v>45370</v>
      </c>
      <c r="B325" s="12" t="s">
        <v>113</v>
      </c>
      <c r="C325" s="1" t="s">
        <v>14</v>
      </c>
    </row>
    <row r="326" spans="1:3">
      <c r="A326" s="12">
        <v>45370</v>
      </c>
      <c r="B326" s="12" t="s">
        <v>113</v>
      </c>
      <c r="C326" s="1" t="s">
        <v>16</v>
      </c>
    </row>
    <row r="327" spans="1:3">
      <c r="A327" s="12">
        <v>45370</v>
      </c>
      <c r="B327" s="12" t="s">
        <v>113</v>
      </c>
      <c r="C327" s="1" t="s">
        <v>14</v>
      </c>
    </row>
    <row r="328" spans="1:3">
      <c r="A328" s="12">
        <v>45370</v>
      </c>
      <c r="B328" s="12" t="s">
        <v>113</v>
      </c>
      <c r="C328" s="1" t="s">
        <v>18</v>
      </c>
    </row>
    <row r="329" spans="1:3">
      <c r="A329" s="12">
        <v>45370</v>
      </c>
      <c r="B329" s="12" t="s">
        <v>113</v>
      </c>
      <c r="C329" s="1" t="s">
        <v>14</v>
      </c>
    </row>
    <row r="330" spans="1:3">
      <c r="A330" s="12">
        <v>45370</v>
      </c>
      <c r="B330" s="12" t="s">
        <v>113</v>
      </c>
      <c r="C330" s="1" t="s">
        <v>14</v>
      </c>
    </row>
    <row r="331" spans="1:3">
      <c r="A331" s="12">
        <v>45370</v>
      </c>
      <c r="B331" s="12" t="s">
        <v>113</v>
      </c>
      <c r="C331" s="1" t="s">
        <v>14</v>
      </c>
    </row>
    <row r="332" spans="1:3">
      <c r="A332" s="12">
        <v>45370</v>
      </c>
      <c r="B332" s="12" t="s">
        <v>113</v>
      </c>
      <c r="C332" s="1" t="s">
        <v>28</v>
      </c>
    </row>
    <row r="333" spans="1:3">
      <c r="A333" s="12">
        <v>45370</v>
      </c>
      <c r="B333" s="12" t="s">
        <v>113</v>
      </c>
      <c r="C333" s="1" t="s">
        <v>14</v>
      </c>
    </row>
    <row r="334" spans="1:3">
      <c r="A334" s="12">
        <v>45370</v>
      </c>
      <c r="B334" s="12" t="s">
        <v>113</v>
      </c>
      <c r="C334" s="1" t="s">
        <v>14</v>
      </c>
    </row>
    <row r="335" spans="1:3">
      <c r="A335" s="12">
        <v>45370</v>
      </c>
      <c r="B335" s="12" t="s">
        <v>113</v>
      </c>
      <c r="C335" s="1" t="s">
        <v>14</v>
      </c>
    </row>
    <row r="336" spans="1:3">
      <c r="A336" s="12">
        <v>45370</v>
      </c>
      <c r="B336" s="12" t="s">
        <v>113</v>
      </c>
      <c r="C336" s="1" t="s">
        <v>14</v>
      </c>
    </row>
    <row r="337" spans="1:3">
      <c r="A337" s="12">
        <v>45370</v>
      </c>
      <c r="B337" s="12" t="s">
        <v>113</v>
      </c>
      <c r="C337" s="1" t="s">
        <v>14</v>
      </c>
    </row>
    <row r="338" spans="1:3">
      <c r="A338" s="12">
        <v>45370</v>
      </c>
      <c r="B338" s="12" t="s">
        <v>113</v>
      </c>
      <c r="C338" s="1" t="s">
        <v>14</v>
      </c>
    </row>
    <row r="339" spans="1:3">
      <c r="A339" s="12">
        <v>45370</v>
      </c>
      <c r="B339" s="12" t="s">
        <v>113</v>
      </c>
      <c r="C339" s="1" t="s">
        <v>14</v>
      </c>
    </row>
    <row r="340" spans="1:3">
      <c r="A340" s="12">
        <v>45370</v>
      </c>
      <c r="B340" s="12" t="s">
        <v>113</v>
      </c>
      <c r="C340" s="1" t="s">
        <v>26</v>
      </c>
    </row>
    <row r="341" spans="1:3">
      <c r="A341" s="12">
        <v>45370</v>
      </c>
      <c r="B341" s="12" t="s">
        <v>113</v>
      </c>
      <c r="C341" s="1" t="s">
        <v>14</v>
      </c>
    </row>
    <row r="342" spans="1:3">
      <c r="A342" s="12">
        <v>45370</v>
      </c>
      <c r="B342" s="12" t="s">
        <v>113</v>
      </c>
      <c r="C342" s="1" t="s">
        <v>18</v>
      </c>
    </row>
    <row r="343" spans="1:3">
      <c r="A343" s="12">
        <v>45370</v>
      </c>
      <c r="B343" s="12" t="s">
        <v>113</v>
      </c>
      <c r="C343" s="1" t="s">
        <v>18</v>
      </c>
    </row>
    <row r="344" spans="1:3">
      <c r="A344" s="12">
        <v>45370</v>
      </c>
      <c r="B344" s="12" t="s">
        <v>113</v>
      </c>
      <c r="C344" s="1" t="s">
        <v>16</v>
      </c>
    </row>
    <row r="345" spans="1:3">
      <c r="A345" s="12">
        <v>45370</v>
      </c>
      <c r="B345" s="12" t="s">
        <v>113</v>
      </c>
      <c r="C345" s="1" t="s">
        <v>14</v>
      </c>
    </row>
    <row r="346" spans="1:3">
      <c r="A346" s="12">
        <v>45370</v>
      </c>
      <c r="B346" s="12" t="s">
        <v>113</v>
      </c>
      <c r="C346" s="1" t="s">
        <v>14</v>
      </c>
    </row>
    <row r="347" spans="1:3">
      <c r="A347" s="12">
        <v>45370</v>
      </c>
      <c r="B347" s="12" t="s">
        <v>113</v>
      </c>
      <c r="C347" s="1" t="s">
        <v>14</v>
      </c>
    </row>
    <row r="348" spans="1:3">
      <c r="A348" s="12">
        <v>45371</v>
      </c>
      <c r="B348" s="12" t="s">
        <v>113</v>
      </c>
      <c r="C348" s="1" t="s">
        <v>26</v>
      </c>
    </row>
    <row r="349" spans="1:3">
      <c r="A349" s="12">
        <v>45371</v>
      </c>
      <c r="B349" s="12" t="s">
        <v>113</v>
      </c>
      <c r="C349" s="1" t="s">
        <v>26</v>
      </c>
    </row>
    <row r="350" spans="1:3">
      <c r="A350" s="12">
        <v>45371</v>
      </c>
      <c r="B350" s="12" t="s">
        <v>64</v>
      </c>
      <c r="C350" s="1" t="s">
        <v>16</v>
      </c>
    </row>
    <row r="351" spans="1:3">
      <c r="A351" s="12">
        <v>45371</v>
      </c>
      <c r="B351" s="12" t="s">
        <v>64</v>
      </c>
      <c r="C351" s="1" t="s">
        <v>24</v>
      </c>
    </row>
    <row r="352" spans="1:3">
      <c r="A352" s="12">
        <v>45371</v>
      </c>
      <c r="B352" s="12" t="s">
        <v>64</v>
      </c>
      <c r="C352" s="1" t="s">
        <v>12</v>
      </c>
    </row>
    <row r="353" spans="1:3">
      <c r="A353" s="12">
        <v>45371</v>
      </c>
      <c r="B353" s="12" t="s">
        <v>64</v>
      </c>
      <c r="C353" s="1" t="s">
        <v>12</v>
      </c>
    </row>
    <row r="354" spans="1:3">
      <c r="A354" s="12">
        <v>45371</v>
      </c>
      <c r="B354" s="12" t="s">
        <v>64</v>
      </c>
      <c r="C354" s="1" t="s">
        <v>24</v>
      </c>
    </row>
    <row r="355" spans="1:3">
      <c r="A355" s="12">
        <v>45371</v>
      </c>
      <c r="B355" s="12" t="s">
        <v>64</v>
      </c>
      <c r="C355" s="1" t="s">
        <v>24</v>
      </c>
    </row>
    <row r="356" spans="1:3">
      <c r="A356" s="12">
        <v>45371</v>
      </c>
      <c r="B356" s="12" t="s">
        <v>64</v>
      </c>
      <c r="C356" s="1" t="s">
        <v>16</v>
      </c>
    </row>
    <row r="357" spans="1:3">
      <c r="A357" s="12">
        <v>45371</v>
      </c>
      <c r="B357" s="12" t="s">
        <v>64</v>
      </c>
      <c r="C357" s="1" t="s">
        <v>16</v>
      </c>
    </row>
    <row r="358" spans="1:3">
      <c r="A358" s="12">
        <v>45371</v>
      </c>
      <c r="B358" s="12" t="s">
        <v>64</v>
      </c>
      <c r="C358" s="1" t="s">
        <v>16</v>
      </c>
    </row>
    <row r="359" spans="1:3">
      <c r="A359" s="12">
        <v>45371</v>
      </c>
      <c r="B359" s="12" t="s">
        <v>64</v>
      </c>
      <c r="C359" s="1" t="s">
        <v>16</v>
      </c>
    </row>
    <row r="360" spans="1:3">
      <c r="A360" s="12">
        <v>45371</v>
      </c>
      <c r="B360" s="12" t="s">
        <v>64</v>
      </c>
      <c r="C360" s="1" t="s">
        <v>16</v>
      </c>
    </row>
    <row r="361" spans="1:3">
      <c r="A361" s="12">
        <v>45371</v>
      </c>
      <c r="B361" s="12" t="s">
        <v>64</v>
      </c>
      <c r="C361" s="1" t="s">
        <v>16</v>
      </c>
    </row>
    <row r="362" spans="1:3">
      <c r="A362" s="12">
        <v>45371</v>
      </c>
      <c r="B362" s="12" t="s">
        <v>64</v>
      </c>
      <c r="C362" s="1" t="s">
        <v>16</v>
      </c>
    </row>
    <row r="363" spans="1:3">
      <c r="A363" s="12">
        <v>45371</v>
      </c>
      <c r="B363" s="12" t="s">
        <v>64</v>
      </c>
      <c r="C363" s="1" t="s">
        <v>16</v>
      </c>
    </row>
    <row r="364" spans="1:3">
      <c r="A364" s="12">
        <v>45371</v>
      </c>
      <c r="B364" s="12" t="s">
        <v>64</v>
      </c>
      <c r="C364" s="1" t="s">
        <v>16</v>
      </c>
    </row>
    <row r="365" spans="1:3">
      <c r="A365" s="12">
        <v>45371</v>
      </c>
      <c r="B365" s="12" t="s">
        <v>64</v>
      </c>
      <c r="C365" s="1" t="s">
        <v>16</v>
      </c>
    </row>
    <row r="366" spans="1:3">
      <c r="A366" s="12">
        <v>45371</v>
      </c>
      <c r="B366" s="12" t="s">
        <v>64</v>
      </c>
      <c r="C366" s="1" t="s">
        <v>16</v>
      </c>
    </row>
    <row r="367" spans="1:3">
      <c r="A367" s="12">
        <v>45371</v>
      </c>
      <c r="B367" s="12" t="s">
        <v>64</v>
      </c>
      <c r="C367" s="1" t="s">
        <v>14</v>
      </c>
    </row>
    <row r="368" spans="1:3">
      <c r="A368" s="12">
        <v>45371</v>
      </c>
      <c r="B368" s="12" t="s">
        <v>64</v>
      </c>
      <c r="C368" s="1" t="s">
        <v>16</v>
      </c>
    </row>
    <row r="369" spans="1:3">
      <c r="A369" s="12">
        <v>45371</v>
      </c>
      <c r="B369" s="12" t="s">
        <v>64</v>
      </c>
      <c r="C369" s="1" t="s">
        <v>16</v>
      </c>
    </row>
    <row r="370" spans="1:3">
      <c r="A370" s="12">
        <v>45371</v>
      </c>
      <c r="B370" s="12" t="s">
        <v>64</v>
      </c>
      <c r="C370" s="1" t="s">
        <v>14</v>
      </c>
    </row>
    <row r="371" spans="1:3">
      <c r="A371" s="12">
        <v>45371</v>
      </c>
      <c r="B371" s="12" t="s">
        <v>64</v>
      </c>
      <c r="C371" s="1" t="s">
        <v>16</v>
      </c>
    </row>
    <row r="372" spans="1:3">
      <c r="A372" s="12">
        <v>45371</v>
      </c>
      <c r="B372" s="12" t="s">
        <v>64</v>
      </c>
      <c r="C372" s="1" t="s">
        <v>16</v>
      </c>
    </row>
    <row r="373" spans="1:3">
      <c r="A373" s="12">
        <v>45371</v>
      </c>
      <c r="B373" s="12" t="s">
        <v>64</v>
      </c>
      <c r="C373" s="1" t="s">
        <v>16</v>
      </c>
    </row>
    <row r="374" spans="1:3">
      <c r="A374" s="12">
        <v>45371</v>
      </c>
      <c r="B374" s="12" t="s">
        <v>64</v>
      </c>
      <c r="C374" s="1" t="s">
        <v>16</v>
      </c>
    </row>
    <row r="375" spans="1:3">
      <c r="A375" s="12">
        <v>45371</v>
      </c>
      <c r="B375" s="12" t="s">
        <v>64</v>
      </c>
      <c r="C375" s="1" t="s">
        <v>14</v>
      </c>
    </row>
    <row r="376" spans="1:3">
      <c r="A376" s="12">
        <v>45371</v>
      </c>
      <c r="B376" s="12" t="s">
        <v>64</v>
      </c>
      <c r="C376" s="1" t="s">
        <v>14</v>
      </c>
    </row>
    <row r="377" spans="1:3">
      <c r="A377" s="12">
        <v>45371</v>
      </c>
      <c r="B377" s="12" t="s">
        <v>64</v>
      </c>
      <c r="C377" s="1" t="s">
        <v>16</v>
      </c>
    </row>
    <row r="378" spans="1:3">
      <c r="A378" s="12">
        <v>45371</v>
      </c>
      <c r="B378" s="12" t="s">
        <v>64</v>
      </c>
      <c r="C378" s="1" t="s">
        <v>14</v>
      </c>
    </row>
    <row r="379" spans="1:3">
      <c r="A379" s="12">
        <v>45371</v>
      </c>
      <c r="B379" s="12" t="s">
        <v>64</v>
      </c>
      <c r="C379" s="1" t="s">
        <v>16</v>
      </c>
    </row>
    <row r="380" spans="1:3">
      <c r="A380" s="12">
        <v>45371</v>
      </c>
      <c r="B380" s="12" t="s">
        <v>64</v>
      </c>
      <c r="C380" s="1" t="s">
        <v>16</v>
      </c>
    </row>
    <row r="381" spans="1:3">
      <c r="A381" s="12">
        <v>45371</v>
      </c>
      <c r="B381" s="12" t="s">
        <v>64</v>
      </c>
      <c r="C381" s="1" t="s">
        <v>16</v>
      </c>
    </row>
    <row r="382" spans="1:3">
      <c r="A382" s="12">
        <v>45371</v>
      </c>
      <c r="B382" s="12" t="s">
        <v>113</v>
      </c>
      <c r="C382" s="1" t="s">
        <v>26</v>
      </c>
    </row>
    <row r="383" spans="1:3">
      <c r="A383" s="12">
        <v>45371</v>
      </c>
      <c r="B383" s="12" t="s">
        <v>113</v>
      </c>
      <c r="C383" s="1" t="s">
        <v>12</v>
      </c>
    </row>
    <row r="384" spans="1:3">
      <c r="A384" s="12">
        <v>45371</v>
      </c>
      <c r="B384" s="12" t="s">
        <v>113</v>
      </c>
      <c r="C384" s="1" t="s">
        <v>12</v>
      </c>
    </row>
    <row r="385" spans="1:3">
      <c r="A385" s="12">
        <v>45371</v>
      </c>
      <c r="B385" s="12" t="s">
        <v>113</v>
      </c>
      <c r="C385" s="1" t="s">
        <v>12</v>
      </c>
    </row>
    <row r="386" spans="1:3">
      <c r="A386" s="12">
        <v>45371</v>
      </c>
      <c r="B386" s="12" t="s">
        <v>113</v>
      </c>
      <c r="C386" s="1" t="s">
        <v>12</v>
      </c>
    </row>
    <row r="387" spans="1:3">
      <c r="A387" s="12">
        <v>45371</v>
      </c>
      <c r="B387" s="12" t="s">
        <v>113</v>
      </c>
      <c r="C387" s="1" t="s">
        <v>12</v>
      </c>
    </row>
    <row r="388" spans="1:3">
      <c r="A388" s="12">
        <v>45371</v>
      </c>
      <c r="B388" s="12" t="s">
        <v>113</v>
      </c>
      <c r="C388" s="1" t="s">
        <v>16</v>
      </c>
    </row>
    <row r="389" spans="1:3">
      <c r="A389" s="12">
        <v>45371</v>
      </c>
      <c r="B389" s="12" t="s">
        <v>113</v>
      </c>
      <c r="C389" s="1" t="s">
        <v>12</v>
      </c>
    </row>
    <row r="390" spans="1:3">
      <c r="A390" s="12">
        <v>45371</v>
      </c>
      <c r="B390" s="12" t="s">
        <v>113</v>
      </c>
      <c r="C390" s="1" t="s">
        <v>18</v>
      </c>
    </row>
    <row r="391" spans="1:3">
      <c r="A391" s="12">
        <v>45371</v>
      </c>
      <c r="B391" s="12" t="s">
        <v>113</v>
      </c>
      <c r="C391" s="1" t="s">
        <v>24</v>
      </c>
    </row>
    <row r="392" spans="1:3">
      <c r="A392" s="12">
        <v>45371</v>
      </c>
      <c r="B392" s="12" t="s">
        <v>113</v>
      </c>
      <c r="C392" s="1" t="s">
        <v>24</v>
      </c>
    </row>
    <row r="393" spans="1:3">
      <c r="A393" s="12">
        <v>45371</v>
      </c>
      <c r="B393" s="12" t="s">
        <v>113</v>
      </c>
      <c r="C393" s="1" t="s">
        <v>16</v>
      </c>
    </row>
    <row r="394" spans="1:3">
      <c r="A394" s="12">
        <v>45371</v>
      </c>
      <c r="B394" s="12" t="s">
        <v>113</v>
      </c>
      <c r="C394" s="1" t="s">
        <v>14</v>
      </c>
    </row>
    <row r="395" spans="1:3">
      <c r="A395" s="12">
        <v>45371</v>
      </c>
      <c r="B395" s="12" t="s">
        <v>113</v>
      </c>
      <c r="C395" s="1" t="s">
        <v>16</v>
      </c>
    </row>
    <row r="396" spans="1:3">
      <c r="A396" s="12">
        <v>45371</v>
      </c>
      <c r="B396" s="12" t="s">
        <v>113</v>
      </c>
      <c r="C396" s="1" t="s">
        <v>26</v>
      </c>
    </row>
    <row r="397" spans="1:3">
      <c r="A397" s="12">
        <v>45371</v>
      </c>
      <c r="B397" s="12" t="s">
        <v>113</v>
      </c>
      <c r="C397" s="1" t="s">
        <v>16</v>
      </c>
    </row>
    <row r="398" spans="1:3">
      <c r="A398" s="12">
        <v>45371</v>
      </c>
      <c r="B398" s="12" t="s">
        <v>113</v>
      </c>
      <c r="C398" s="1" t="s">
        <v>18</v>
      </c>
    </row>
    <row r="399" spans="1:3">
      <c r="A399" s="12">
        <v>45371</v>
      </c>
      <c r="B399" s="12" t="s">
        <v>113</v>
      </c>
      <c r="C399" s="1" t="s">
        <v>14</v>
      </c>
    </row>
    <row r="400" spans="1:3">
      <c r="A400" s="12">
        <v>45371</v>
      </c>
      <c r="B400" s="12" t="s">
        <v>113</v>
      </c>
      <c r="C400" s="1" t="s">
        <v>12</v>
      </c>
    </row>
    <row r="401" spans="1:3">
      <c r="A401" s="12">
        <v>45371</v>
      </c>
      <c r="B401" s="12" t="s">
        <v>113</v>
      </c>
      <c r="C401" s="1" t="s">
        <v>14</v>
      </c>
    </row>
    <row r="402" spans="1:3">
      <c r="A402" s="12">
        <v>45371</v>
      </c>
      <c r="B402" s="12" t="s">
        <v>113</v>
      </c>
      <c r="C402" s="1" t="s">
        <v>14</v>
      </c>
    </row>
    <row r="403" spans="1:3">
      <c r="A403" s="12">
        <v>45371</v>
      </c>
      <c r="B403" s="12" t="s">
        <v>113</v>
      </c>
      <c r="C403" s="1" t="s">
        <v>16</v>
      </c>
    </row>
    <row r="404" spans="1:3">
      <c r="A404" s="12">
        <v>45371</v>
      </c>
      <c r="B404" s="12" t="s">
        <v>113</v>
      </c>
      <c r="C404" s="1" t="s">
        <v>18</v>
      </c>
    </row>
    <row r="405" spans="1:3">
      <c r="A405" s="12">
        <v>45371</v>
      </c>
      <c r="B405" s="12" t="s">
        <v>113</v>
      </c>
      <c r="C405" s="1" t="s">
        <v>1005</v>
      </c>
    </row>
    <row r="406" spans="1:3">
      <c r="A406" s="12">
        <v>45371</v>
      </c>
      <c r="B406" s="12" t="s">
        <v>113</v>
      </c>
      <c r="C406" s="1" t="s">
        <v>18</v>
      </c>
    </row>
    <row r="407" spans="1:3">
      <c r="A407" s="12">
        <v>45371</v>
      </c>
      <c r="B407" s="12" t="s">
        <v>113</v>
      </c>
      <c r="C407" s="1" t="s">
        <v>18</v>
      </c>
    </row>
    <row r="408" spans="1:3">
      <c r="A408" s="12">
        <v>45371</v>
      </c>
      <c r="B408" s="12" t="s">
        <v>113</v>
      </c>
      <c r="C408" s="1" t="s">
        <v>14</v>
      </c>
    </row>
    <row r="409" spans="1:3">
      <c r="A409" s="12">
        <v>45371</v>
      </c>
      <c r="B409" s="12" t="s">
        <v>113</v>
      </c>
      <c r="C409" s="1" t="s">
        <v>16</v>
      </c>
    </row>
    <row r="410" spans="1:3">
      <c r="A410" s="12">
        <v>45371</v>
      </c>
      <c r="B410" s="12" t="s">
        <v>113</v>
      </c>
      <c r="C410" s="1" t="s">
        <v>14</v>
      </c>
    </row>
    <row r="411" spans="1:3">
      <c r="A411" s="12">
        <v>45371</v>
      </c>
      <c r="B411" s="12" t="s">
        <v>113</v>
      </c>
      <c r="C411" s="1" t="s">
        <v>12</v>
      </c>
    </row>
    <row r="412" spans="1:3">
      <c r="A412" s="12">
        <v>45371</v>
      </c>
      <c r="B412" s="12" t="s">
        <v>113</v>
      </c>
      <c r="C412" s="1" t="s">
        <v>12</v>
      </c>
    </row>
    <row r="413" spans="1:3">
      <c r="A413" s="12">
        <v>45371</v>
      </c>
      <c r="B413" s="12" t="s">
        <v>113</v>
      </c>
      <c r="C413" s="1" t="s">
        <v>12</v>
      </c>
    </row>
    <row r="414" spans="1:3">
      <c r="A414" s="12">
        <v>45371</v>
      </c>
      <c r="B414" s="12" t="s">
        <v>113</v>
      </c>
      <c r="C414" s="1" t="s">
        <v>28</v>
      </c>
    </row>
    <row r="415" spans="1:3">
      <c r="A415" s="12">
        <v>45371</v>
      </c>
      <c r="B415" s="12" t="s">
        <v>113</v>
      </c>
      <c r="C415" s="1" t="s">
        <v>22</v>
      </c>
    </row>
    <row r="416" spans="1:3">
      <c r="A416" s="12">
        <v>45371</v>
      </c>
      <c r="B416" s="12" t="s">
        <v>113</v>
      </c>
      <c r="C416" s="1" t="s">
        <v>22</v>
      </c>
    </row>
    <row r="417" spans="1:3">
      <c r="A417" s="12">
        <v>45371</v>
      </c>
      <c r="B417" s="12" t="s">
        <v>113</v>
      </c>
      <c r="C417" s="1" t="s">
        <v>12</v>
      </c>
    </row>
    <row r="418" spans="1:3">
      <c r="A418" s="12">
        <v>45371</v>
      </c>
      <c r="B418" s="12" t="s">
        <v>113</v>
      </c>
      <c r="C418" s="1" t="s">
        <v>12</v>
      </c>
    </row>
    <row r="419" spans="1:3">
      <c r="A419" s="12">
        <v>45371</v>
      </c>
      <c r="B419" s="12" t="s">
        <v>113</v>
      </c>
      <c r="C419" s="1" t="s">
        <v>12</v>
      </c>
    </row>
    <row r="420" spans="1:3">
      <c r="A420" s="12">
        <v>45371</v>
      </c>
      <c r="B420" s="12" t="s">
        <v>113</v>
      </c>
      <c r="C420" s="1" t="s">
        <v>12</v>
      </c>
    </row>
    <row r="421" spans="1:3">
      <c r="A421" s="12">
        <v>45371</v>
      </c>
      <c r="B421" s="12" t="s">
        <v>113</v>
      </c>
      <c r="C421" s="1" t="s">
        <v>26</v>
      </c>
    </row>
    <row r="422" spans="1:3">
      <c r="A422" s="12">
        <v>45371</v>
      </c>
      <c r="B422" s="12" t="s">
        <v>113</v>
      </c>
      <c r="C422" s="1" t="s">
        <v>12</v>
      </c>
    </row>
    <row r="423" spans="1:3">
      <c r="A423" s="12">
        <v>45371</v>
      </c>
      <c r="B423" s="12" t="s">
        <v>113</v>
      </c>
      <c r="C423" s="1" t="s">
        <v>24</v>
      </c>
    </row>
    <row r="424" spans="1:3">
      <c r="A424" s="12">
        <v>45371</v>
      </c>
      <c r="B424" s="12" t="s">
        <v>113</v>
      </c>
      <c r="C424" s="1" t="s">
        <v>22</v>
      </c>
    </row>
    <row r="425" spans="1:3">
      <c r="A425" s="12">
        <v>45371</v>
      </c>
      <c r="B425" s="12" t="s">
        <v>113</v>
      </c>
      <c r="C425" s="1" t="s">
        <v>22</v>
      </c>
    </row>
    <row r="426" spans="1:3">
      <c r="A426" s="12">
        <v>45371</v>
      </c>
      <c r="B426" s="12" t="s">
        <v>113</v>
      </c>
      <c r="C426" s="1" t="s">
        <v>12</v>
      </c>
    </row>
    <row r="427" spans="1:3">
      <c r="A427" s="12">
        <v>45371</v>
      </c>
      <c r="B427" s="12" t="s">
        <v>113</v>
      </c>
      <c r="C427" s="1" t="s">
        <v>12</v>
      </c>
    </row>
    <row r="428" spans="1:3">
      <c r="A428" s="12">
        <v>45371</v>
      </c>
      <c r="B428" s="12" t="s">
        <v>113</v>
      </c>
      <c r="C428" s="1" t="s">
        <v>12</v>
      </c>
    </row>
    <row r="429" spans="1:3">
      <c r="A429" s="12">
        <v>45371</v>
      </c>
      <c r="B429" s="12" t="s">
        <v>113</v>
      </c>
      <c r="C429" s="1" t="s">
        <v>12</v>
      </c>
    </row>
    <row r="430" spans="1:3">
      <c r="A430" s="12">
        <v>45371</v>
      </c>
      <c r="B430" s="12" t="s">
        <v>113</v>
      </c>
      <c r="C430" s="1" t="s">
        <v>12</v>
      </c>
    </row>
    <row r="431" spans="1:3">
      <c r="A431" s="12">
        <v>45371</v>
      </c>
      <c r="B431" s="12" t="s">
        <v>113</v>
      </c>
      <c r="C431" s="1" t="s">
        <v>12</v>
      </c>
    </row>
    <row r="432" spans="1:3">
      <c r="A432" s="12">
        <v>45371</v>
      </c>
      <c r="B432" s="12" t="s">
        <v>113</v>
      </c>
      <c r="C432" s="1" t="s">
        <v>12</v>
      </c>
    </row>
    <row r="433" spans="1:3">
      <c r="A433" s="12">
        <v>45371</v>
      </c>
      <c r="B433" s="12" t="s">
        <v>113</v>
      </c>
      <c r="C433" s="1" t="s">
        <v>12</v>
      </c>
    </row>
    <row r="434" spans="1:3">
      <c r="A434" s="12">
        <v>45371</v>
      </c>
      <c r="B434" s="12" t="s">
        <v>113</v>
      </c>
      <c r="C434" s="1" t="s">
        <v>12</v>
      </c>
    </row>
    <row r="435" spans="1:3">
      <c r="A435" s="12">
        <v>45371</v>
      </c>
      <c r="B435" s="12" t="s">
        <v>113</v>
      </c>
      <c r="C435" s="1" t="s">
        <v>12</v>
      </c>
    </row>
    <row r="436" spans="1:3">
      <c r="A436" s="12">
        <v>45371</v>
      </c>
      <c r="B436" s="12" t="s">
        <v>113</v>
      </c>
      <c r="C436" s="1" t="s">
        <v>22</v>
      </c>
    </row>
    <row r="437" spans="1:3">
      <c r="A437" s="12">
        <v>45371</v>
      </c>
      <c r="B437" s="12" t="s">
        <v>113</v>
      </c>
      <c r="C437" s="1" t="s">
        <v>12</v>
      </c>
    </row>
    <row r="438" spans="1:3">
      <c r="A438" s="12">
        <v>45371</v>
      </c>
      <c r="B438" s="12" t="s">
        <v>113</v>
      </c>
      <c r="C438" s="1" t="s">
        <v>28</v>
      </c>
    </row>
    <row r="439" spans="1:3">
      <c r="A439" s="12">
        <v>45371</v>
      </c>
      <c r="B439" s="12" t="s">
        <v>113</v>
      </c>
      <c r="C439" s="1" t="s">
        <v>12</v>
      </c>
    </row>
    <row r="440" spans="1:3">
      <c r="A440" s="12">
        <v>45371</v>
      </c>
      <c r="B440" s="12" t="s">
        <v>113</v>
      </c>
      <c r="C440" s="1" t="s">
        <v>12</v>
      </c>
    </row>
    <row r="441" spans="1:3">
      <c r="A441" s="12">
        <v>45371</v>
      </c>
      <c r="B441" s="12" t="s">
        <v>113</v>
      </c>
      <c r="C441" s="1" t="s">
        <v>12</v>
      </c>
    </row>
    <row r="442" spans="1:3">
      <c r="A442" s="12">
        <v>45371</v>
      </c>
      <c r="B442" s="12" t="s">
        <v>113</v>
      </c>
      <c r="C442" s="1" t="s">
        <v>16</v>
      </c>
    </row>
    <row r="443" spans="1:3">
      <c r="A443" s="12">
        <v>45371</v>
      </c>
      <c r="B443" s="12" t="s">
        <v>113</v>
      </c>
      <c r="C443" s="1" t="s">
        <v>12</v>
      </c>
    </row>
    <row r="444" spans="1:3">
      <c r="A444" s="12">
        <v>45371</v>
      </c>
      <c r="B444" s="12" t="s">
        <v>113</v>
      </c>
      <c r="C444" s="1" t="s">
        <v>12</v>
      </c>
    </row>
    <row r="445" spans="1:3">
      <c r="A445" s="12">
        <v>45371</v>
      </c>
      <c r="B445" s="12" t="s">
        <v>113</v>
      </c>
      <c r="C445" s="1" t="s">
        <v>12</v>
      </c>
    </row>
    <row r="446" spans="1:3">
      <c r="A446" s="12">
        <v>45371</v>
      </c>
      <c r="B446" s="12" t="s">
        <v>113</v>
      </c>
      <c r="C446" s="1" t="s">
        <v>12</v>
      </c>
    </row>
    <row r="447" spans="1:3">
      <c r="A447" s="12">
        <v>45371</v>
      </c>
      <c r="B447" s="12" t="s">
        <v>113</v>
      </c>
      <c r="C447" s="1" t="s">
        <v>22</v>
      </c>
    </row>
    <row r="448" spans="1:3">
      <c r="A448" s="12">
        <v>45371</v>
      </c>
      <c r="B448" s="12" t="s">
        <v>113</v>
      </c>
      <c r="C448" s="1" t="s">
        <v>12</v>
      </c>
    </row>
    <row r="449" spans="1:3">
      <c r="A449" s="12">
        <v>45371</v>
      </c>
      <c r="B449" s="12" t="s">
        <v>113</v>
      </c>
      <c r="C449" s="1" t="s">
        <v>12</v>
      </c>
    </row>
    <row r="450" spans="1:3">
      <c r="A450" s="12">
        <v>45371</v>
      </c>
      <c r="B450" s="12" t="s">
        <v>113</v>
      </c>
      <c r="C450" s="1" t="s">
        <v>12</v>
      </c>
    </row>
    <row r="451" spans="1:3">
      <c r="A451" s="12">
        <v>45371</v>
      </c>
      <c r="B451" s="12" t="s">
        <v>113</v>
      </c>
      <c r="C451" s="1" t="s">
        <v>12</v>
      </c>
    </row>
    <row r="452" spans="1:3">
      <c r="A452" s="12">
        <v>45372</v>
      </c>
      <c r="B452" s="12" t="s">
        <v>64</v>
      </c>
      <c r="C452" s="1" t="s">
        <v>12</v>
      </c>
    </row>
    <row r="453" spans="1:3">
      <c r="A453" s="12">
        <v>45372</v>
      </c>
      <c r="B453" s="12" t="s">
        <v>64</v>
      </c>
      <c r="C453" s="1" t="s">
        <v>12</v>
      </c>
    </row>
    <row r="454" spans="1:3">
      <c r="A454" s="12">
        <v>45372</v>
      </c>
      <c r="B454" s="12" t="s">
        <v>64</v>
      </c>
      <c r="C454" s="1" t="s">
        <v>12</v>
      </c>
    </row>
    <row r="455" spans="1:3">
      <c r="A455" s="12">
        <v>45372</v>
      </c>
      <c r="B455" s="12" t="s">
        <v>64</v>
      </c>
      <c r="C455" s="1" t="s">
        <v>16</v>
      </c>
    </row>
    <row r="456" spans="1:3">
      <c r="A456" s="12">
        <v>45372</v>
      </c>
      <c r="B456" s="12" t="s">
        <v>64</v>
      </c>
      <c r="C456" s="1" t="s">
        <v>12</v>
      </c>
    </row>
    <row r="457" spans="1:3">
      <c r="A457" s="12">
        <v>45372</v>
      </c>
      <c r="B457" s="12" t="s">
        <v>64</v>
      </c>
      <c r="C457" s="1" t="s">
        <v>16</v>
      </c>
    </row>
    <row r="458" spans="1:3">
      <c r="A458" s="12">
        <v>45372</v>
      </c>
      <c r="B458" s="12" t="s">
        <v>64</v>
      </c>
      <c r="C458" s="1" t="s">
        <v>12</v>
      </c>
    </row>
    <row r="459" spans="1:3">
      <c r="A459" s="12">
        <v>45372</v>
      </c>
      <c r="B459" s="12" t="s">
        <v>64</v>
      </c>
      <c r="C459" s="1" t="s">
        <v>24</v>
      </c>
    </row>
    <row r="460" spans="1:3">
      <c r="A460" s="12">
        <v>45372</v>
      </c>
      <c r="B460" s="12" t="s">
        <v>64</v>
      </c>
      <c r="C460" s="1" t="s">
        <v>16</v>
      </c>
    </row>
    <row r="461" spans="1:3">
      <c r="A461" s="12">
        <v>45372</v>
      </c>
      <c r="B461" s="12" t="s">
        <v>64</v>
      </c>
      <c r="C461" s="1" t="s">
        <v>16</v>
      </c>
    </row>
    <row r="462" spans="1:3">
      <c r="A462" s="12">
        <v>45372</v>
      </c>
      <c r="B462" s="12" t="s">
        <v>64</v>
      </c>
      <c r="C462" s="1" t="s">
        <v>12</v>
      </c>
    </row>
    <row r="463" spans="1:3">
      <c r="A463" s="12">
        <v>45372</v>
      </c>
      <c r="B463" s="12" t="s">
        <v>64</v>
      </c>
      <c r="C463" s="1" t="s">
        <v>24</v>
      </c>
    </row>
    <row r="464" spans="1:3">
      <c r="A464" s="12">
        <v>45372</v>
      </c>
      <c r="B464" s="12" t="s">
        <v>64</v>
      </c>
      <c r="C464" s="1" t="s">
        <v>24</v>
      </c>
    </row>
    <row r="465" spans="1:3">
      <c r="A465" s="12">
        <v>45372</v>
      </c>
      <c r="B465" s="12" t="s">
        <v>64</v>
      </c>
      <c r="C465" s="1" t="s">
        <v>12</v>
      </c>
    </row>
    <row r="466" spans="1:3">
      <c r="A466" s="12">
        <v>45372</v>
      </c>
      <c r="B466" s="12" t="s">
        <v>64</v>
      </c>
      <c r="C466" s="1" t="s">
        <v>16</v>
      </c>
    </row>
    <row r="467" spans="1:3">
      <c r="A467" s="12">
        <v>45372</v>
      </c>
      <c r="B467" s="12" t="s">
        <v>64</v>
      </c>
      <c r="C467" s="1" t="s">
        <v>24</v>
      </c>
    </row>
    <row r="468" spans="1:3">
      <c r="A468" s="12">
        <v>45372</v>
      </c>
      <c r="B468" s="12" t="s">
        <v>64</v>
      </c>
      <c r="C468" s="1" t="s">
        <v>12</v>
      </c>
    </row>
    <row r="469" spans="1:3">
      <c r="A469" s="12">
        <v>45372</v>
      </c>
      <c r="B469" s="12" t="s">
        <v>64</v>
      </c>
      <c r="C469" s="1" t="s">
        <v>12</v>
      </c>
    </row>
    <row r="470" spans="1:3">
      <c r="A470" s="12">
        <v>45372</v>
      </c>
      <c r="B470" s="12" t="s">
        <v>64</v>
      </c>
      <c r="C470" s="1" t="s">
        <v>12</v>
      </c>
    </row>
    <row r="471" spans="1:3">
      <c r="A471" s="12">
        <v>45372</v>
      </c>
      <c r="B471" s="12" t="s">
        <v>64</v>
      </c>
      <c r="C471" s="1" t="s">
        <v>12</v>
      </c>
    </row>
    <row r="472" spans="1:3">
      <c r="A472" s="12">
        <v>45372</v>
      </c>
      <c r="B472" s="12" t="s">
        <v>64</v>
      </c>
      <c r="C472" s="1" t="s">
        <v>24</v>
      </c>
    </row>
    <row r="473" spans="1:3">
      <c r="A473" s="12">
        <v>45372</v>
      </c>
      <c r="B473" s="12" t="s">
        <v>64</v>
      </c>
      <c r="C473" s="1" t="s">
        <v>12</v>
      </c>
    </row>
    <row r="474" spans="1:3">
      <c r="A474" s="12">
        <v>45372</v>
      </c>
      <c r="B474" s="12" t="s">
        <v>64</v>
      </c>
      <c r="C474" s="1" t="s">
        <v>16</v>
      </c>
    </row>
    <row r="475" spans="1:3">
      <c r="A475" s="12">
        <v>45372</v>
      </c>
      <c r="B475" s="12" t="s">
        <v>64</v>
      </c>
      <c r="C475" s="1" t="s">
        <v>16</v>
      </c>
    </row>
    <row r="476" spans="1:3">
      <c r="A476" s="12">
        <v>45372</v>
      </c>
      <c r="B476" s="12" t="s">
        <v>64</v>
      </c>
      <c r="C476" s="1" t="s">
        <v>16</v>
      </c>
    </row>
    <row r="477" spans="1:3">
      <c r="A477" s="12">
        <v>45372</v>
      </c>
      <c r="B477" s="12" t="s">
        <v>64</v>
      </c>
      <c r="C477" s="1" t="s">
        <v>16</v>
      </c>
    </row>
    <row r="478" spans="1:3">
      <c r="A478" s="12">
        <v>45372</v>
      </c>
      <c r="B478" s="12" t="s">
        <v>64</v>
      </c>
      <c r="C478" s="1" t="s">
        <v>16</v>
      </c>
    </row>
    <row r="479" spans="1:3">
      <c r="A479" s="12">
        <v>45372</v>
      </c>
      <c r="B479" s="12" t="s">
        <v>64</v>
      </c>
      <c r="C479" s="1" t="s">
        <v>16</v>
      </c>
    </row>
    <row r="480" spans="1:3">
      <c r="A480" s="12">
        <v>45372</v>
      </c>
      <c r="B480" s="12" t="s">
        <v>64</v>
      </c>
      <c r="C480" s="1" t="s">
        <v>16</v>
      </c>
    </row>
    <row r="481" spans="1:3">
      <c r="A481" s="12">
        <v>45372</v>
      </c>
      <c r="B481" s="12" t="s">
        <v>64</v>
      </c>
      <c r="C481" s="1" t="s">
        <v>16</v>
      </c>
    </row>
    <row r="482" spans="1:3">
      <c r="A482" s="12">
        <v>45372</v>
      </c>
      <c r="B482" s="12" t="s">
        <v>64</v>
      </c>
      <c r="C482" s="1" t="s">
        <v>16</v>
      </c>
    </row>
    <row r="483" spans="1:3">
      <c r="A483" s="12">
        <v>45372</v>
      </c>
      <c r="B483" s="12" t="s">
        <v>64</v>
      </c>
      <c r="C483" s="1" t="s">
        <v>16</v>
      </c>
    </row>
    <row r="484" spans="1:3">
      <c r="A484" s="12">
        <v>45372</v>
      </c>
      <c r="B484" s="12" t="s">
        <v>64</v>
      </c>
      <c r="C484" s="1" t="s">
        <v>16</v>
      </c>
    </row>
    <row r="485" spans="1:3">
      <c r="A485" s="12">
        <v>45372</v>
      </c>
      <c r="B485" s="12" t="s">
        <v>64</v>
      </c>
      <c r="C485" s="1" t="s">
        <v>16</v>
      </c>
    </row>
    <row r="486" spans="1:3">
      <c r="A486" s="12">
        <v>45372</v>
      </c>
      <c r="B486" s="12" t="s">
        <v>64</v>
      </c>
      <c r="C486" s="1" t="s">
        <v>16</v>
      </c>
    </row>
    <row r="487" spans="1:3">
      <c r="A487" s="12">
        <v>45372</v>
      </c>
      <c r="B487" s="12" t="s">
        <v>64</v>
      </c>
      <c r="C487" s="1" t="s">
        <v>16</v>
      </c>
    </row>
    <row r="488" spans="1:3">
      <c r="A488" s="12">
        <v>45372</v>
      </c>
      <c r="B488" s="12" t="s">
        <v>64</v>
      </c>
      <c r="C488" s="1" t="s">
        <v>16</v>
      </c>
    </row>
    <row r="489" spans="1:3">
      <c r="A489" s="12">
        <v>45372</v>
      </c>
      <c r="B489" s="12" t="s">
        <v>64</v>
      </c>
      <c r="C489" s="1" t="s">
        <v>16</v>
      </c>
    </row>
    <row r="490" spans="1:3">
      <c r="A490" s="12">
        <v>45372</v>
      </c>
      <c r="B490" s="12" t="s">
        <v>64</v>
      </c>
      <c r="C490" s="1" t="s">
        <v>16</v>
      </c>
    </row>
    <row r="491" spans="1:3">
      <c r="A491" s="12">
        <v>45372</v>
      </c>
      <c r="B491" s="12" t="s">
        <v>64</v>
      </c>
      <c r="C491" s="1" t="s">
        <v>16</v>
      </c>
    </row>
    <row r="492" spans="1:3">
      <c r="A492" s="12">
        <v>45372</v>
      </c>
      <c r="B492" s="12" t="s">
        <v>64</v>
      </c>
      <c r="C492" s="1" t="s">
        <v>16</v>
      </c>
    </row>
    <row r="493" spans="1:3">
      <c r="A493" s="12">
        <v>45372</v>
      </c>
      <c r="B493" s="12" t="s">
        <v>64</v>
      </c>
      <c r="C493" s="1" t="s">
        <v>24</v>
      </c>
    </row>
    <row r="494" spans="1:3">
      <c r="A494" s="12">
        <v>45372</v>
      </c>
      <c r="B494" s="12" t="s">
        <v>64</v>
      </c>
      <c r="C494" s="1" t="s">
        <v>16</v>
      </c>
    </row>
    <row r="495" spans="1:3">
      <c r="A495" s="12">
        <v>45372</v>
      </c>
      <c r="B495" s="12" t="s">
        <v>64</v>
      </c>
      <c r="C495" s="1" t="s">
        <v>16</v>
      </c>
    </row>
    <row r="496" spans="1:3">
      <c r="A496" s="12">
        <v>45372</v>
      </c>
      <c r="B496" s="12" t="s">
        <v>64</v>
      </c>
      <c r="C496" s="1" t="s">
        <v>16</v>
      </c>
    </row>
    <row r="497" spans="1:3">
      <c r="A497" s="12">
        <v>45372</v>
      </c>
      <c r="B497" s="12" t="s">
        <v>64</v>
      </c>
      <c r="C497" s="1" t="s">
        <v>16</v>
      </c>
    </row>
    <row r="498" spans="1:3">
      <c r="A498" s="12">
        <v>45372</v>
      </c>
      <c r="B498" s="12" t="s">
        <v>64</v>
      </c>
      <c r="C498" s="1" t="s">
        <v>16</v>
      </c>
    </row>
    <row r="499" spans="1:3">
      <c r="A499" s="12">
        <v>45372</v>
      </c>
      <c r="B499" s="12" t="s">
        <v>64</v>
      </c>
      <c r="C499" s="1" t="s">
        <v>16</v>
      </c>
    </row>
    <row r="500" spans="1:3">
      <c r="A500" s="12">
        <v>45372</v>
      </c>
      <c r="B500" s="12" t="s">
        <v>64</v>
      </c>
      <c r="C500" s="1" t="s">
        <v>16</v>
      </c>
    </row>
    <row r="501" spans="1:3">
      <c r="A501" s="12">
        <v>45372</v>
      </c>
      <c r="B501" s="12" t="s">
        <v>64</v>
      </c>
      <c r="C501" s="1" t="s">
        <v>16</v>
      </c>
    </row>
    <row r="502" spans="1:3">
      <c r="A502" s="12">
        <v>45372</v>
      </c>
      <c r="B502" s="12" t="s">
        <v>64</v>
      </c>
      <c r="C502" s="1" t="s">
        <v>24</v>
      </c>
    </row>
    <row r="503" spans="1:3">
      <c r="A503" s="12">
        <v>45372</v>
      </c>
      <c r="B503" s="12" t="s">
        <v>64</v>
      </c>
      <c r="C503" s="1" t="s">
        <v>24</v>
      </c>
    </row>
    <row r="504" spans="1:3">
      <c r="A504" s="12">
        <v>45372</v>
      </c>
      <c r="B504" s="12" t="s">
        <v>64</v>
      </c>
      <c r="C504" s="1" t="s">
        <v>16</v>
      </c>
    </row>
    <row r="505" spans="1:3">
      <c r="A505" s="12">
        <v>45372</v>
      </c>
      <c r="B505" s="12" t="s">
        <v>64</v>
      </c>
      <c r="C505" s="1" t="s">
        <v>16</v>
      </c>
    </row>
    <row r="506" spans="1:3">
      <c r="A506" s="12">
        <v>45372</v>
      </c>
      <c r="B506" s="12" t="s">
        <v>113</v>
      </c>
      <c r="C506" s="1" t="s">
        <v>26</v>
      </c>
    </row>
    <row r="507" spans="1:3">
      <c r="A507" s="12">
        <v>45372</v>
      </c>
      <c r="B507" s="12" t="s">
        <v>113</v>
      </c>
      <c r="C507" s="1" t="s">
        <v>14</v>
      </c>
    </row>
    <row r="508" spans="1:3">
      <c r="A508" s="12">
        <v>45372</v>
      </c>
      <c r="B508" s="12" t="s">
        <v>113</v>
      </c>
      <c r="C508" s="1" t="s">
        <v>12</v>
      </c>
    </row>
    <row r="509" spans="1:3">
      <c r="A509" s="12">
        <v>45372</v>
      </c>
      <c r="B509" s="12" t="s">
        <v>113</v>
      </c>
      <c r="C509" s="1" t="s">
        <v>16</v>
      </c>
    </row>
    <row r="510" spans="1:3">
      <c r="A510" s="12">
        <v>45372</v>
      </c>
      <c r="B510" s="12" t="s">
        <v>113</v>
      </c>
      <c r="C510" s="1" t="s">
        <v>16</v>
      </c>
    </row>
    <row r="511" spans="1:3">
      <c r="A511" s="12">
        <v>45372</v>
      </c>
      <c r="B511" s="12" t="s">
        <v>113</v>
      </c>
      <c r="C511" s="1" t="s">
        <v>16</v>
      </c>
    </row>
    <row r="512" spans="1:3">
      <c r="A512" s="12">
        <v>45373</v>
      </c>
      <c r="B512" s="12" t="s">
        <v>113</v>
      </c>
      <c r="C512" s="1" t="s">
        <v>18</v>
      </c>
    </row>
    <row r="513" spans="1:3">
      <c r="A513" s="12">
        <v>45373</v>
      </c>
      <c r="B513" s="12" t="s">
        <v>113</v>
      </c>
      <c r="C513" s="1" t="s">
        <v>12</v>
      </c>
    </row>
    <row r="514" spans="1:3">
      <c r="A514" s="12">
        <v>45373</v>
      </c>
      <c r="B514" s="12" t="s">
        <v>113</v>
      </c>
      <c r="C514" s="1" t="s">
        <v>20</v>
      </c>
    </row>
    <row r="515" spans="1:3">
      <c r="A515" s="12">
        <v>45373</v>
      </c>
      <c r="B515" s="12" t="s">
        <v>113</v>
      </c>
      <c r="C515" s="1" t="s">
        <v>12</v>
      </c>
    </row>
    <row r="516" spans="1:3">
      <c r="A516" s="12">
        <v>45373</v>
      </c>
      <c r="B516" s="12" t="s">
        <v>113</v>
      </c>
      <c r="C516" s="1" t="s">
        <v>12</v>
      </c>
    </row>
    <row r="517" spans="1:3">
      <c r="A517" s="12">
        <v>45373</v>
      </c>
      <c r="B517" s="12" t="s">
        <v>113</v>
      </c>
      <c r="C517" s="1" t="s">
        <v>14</v>
      </c>
    </row>
    <row r="518" spans="1:3">
      <c r="A518" s="12">
        <v>45373</v>
      </c>
      <c r="B518" s="12" t="s">
        <v>113</v>
      </c>
      <c r="C518" s="1" t="s">
        <v>24</v>
      </c>
    </row>
    <row r="519" spans="1:3">
      <c r="A519" s="12">
        <v>45373</v>
      </c>
      <c r="B519" s="12" t="s">
        <v>113</v>
      </c>
      <c r="C519" s="1" t="s">
        <v>20</v>
      </c>
    </row>
    <row r="520" spans="1:3">
      <c r="A520" s="12">
        <v>45373</v>
      </c>
      <c r="B520" s="12" t="s">
        <v>113</v>
      </c>
      <c r="C520" s="1" t="s">
        <v>12</v>
      </c>
    </row>
    <row r="521" spans="1:3">
      <c r="A521" s="12">
        <v>45373</v>
      </c>
      <c r="B521" s="12" t="s">
        <v>113</v>
      </c>
      <c r="C521" s="1" t="s">
        <v>12</v>
      </c>
    </row>
    <row r="522" spans="1:3">
      <c r="A522" s="12">
        <v>45373</v>
      </c>
      <c r="B522" s="12" t="s">
        <v>113</v>
      </c>
      <c r="C522" s="1" t="s">
        <v>18</v>
      </c>
    </row>
    <row r="523" spans="1:3">
      <c r="A523" s="12">
        <v>45373</v>
      </c>
      <c r="B523" s="12" t="s">
        <v>113</v>
      </c>
      <c r="C523" s="1" t="s">
        <v>12</v>
      </c>
    </row>
    <row r="524" spans="1:3">
      <c r="A524" s="12">
        <v>45373</v>
      </c>
      <c r="B524" s="12" t="s">
        <v>113</v>
      </c>
      <c r="C524" s="1" t="s">
        <v>12</v>
      </c>
    </row>
    <row r="525" spans="1:3">
      <c r="A525" s="12">
        <v>45373</v>
      </c>
      <c r="B525" s="12" t="s">
        <v>113</v>
      </c>
      <c r="C525" s="1" t="s">
        <v>12</v>
      </c>
    </row>
    <row r="526" spans="1:3">
      <c r="A526" s="12">
        <v>45373</v>
      </c>
      <c r="B526" s="12" t="s">
        <v>113</v>
      </c>
      <c r="C526" s="1" t="s">
        <v>12</v>
      </c>
    </row>
    <row r="527" spans="1:3">
      <c r="A527" s="12">
        <v>45373</v>
      </c>
      <c r="B527" s="12" t="s">
        <v>113</v>
      </c>
      <c r="C527" s="1" t="s">
        <v>12</v>
      </c>
    </row>
    <row r="528" spans="1:3">
      <c r="A528" s="12">
        <v>45373</v>
      </c>
      <c r="B528" s="12" t="s">
        <v>113</v>
      </c>
      <c r="C528" s="1" t="s">
        <v>12</v>
      </c>
    </row>
    <row r="529" spans="1:3">
      <c r="A529" s="12">
        <v>45373</v>
      </c>
      <c r="B529" s="12" t="s">
        <v>113</v>
      </c>
      <c r="C529" s="1" t="s">
        <v>12</v>
      </c>
    </row>
    <row r="530" spans="1:3">
      <c r="A530" s="12">
        <v>45373</v>
      </c>
      <c r="B530" s="12" t="s">
        <v>113</v>
      </c>
      <c r="C530" s="1" t="s">
        <v>12</v>
      </c>
    </row>
    <row r="531" spans="1:3">
      <c r="A531" s="12">
        <v>45373</v>
      </c>
      <c r="B531" s="12" t="s">
        <v>113</v>
      </c>
      <c r="C531" s="1" t="s">
        <v>22</v>
      </c>
    </row>
    <row r="532" spans="1:3">
      <c r="A532" s="12">
        <v>45373</v>
      </c>
      <c r="B532" s="12" t="s">
        <v>113</v>
      </c>
      <c r="C532" s="1" t="s">
        <v>12</v>
      </c>
    </row>
    <row r="533" spans="1:3">
      <c r="A533" s="12">
        <v>45373</v>
      </c>
      <c r="B533" s="12" t="s">
        <v>113</v>
      </c>
      <c r="C533" s="1" t="s">
        <v>26</v>
      </c>
    </row>
    <row r="534" spans="1:3">
      <c r="A534" s="12">
        <v>45373</v>
      </c>
      <c r="B534" s="12" t="s">
        <v>113</v>
      </c>
      <c r="C534" s="1" t="s">
        <v>12</v>
      </c>
    </row>
    <row r="535" spans="1:3">
      <c r="A535" s="12">
        <v>45373</v>
      </c>
      <c r="B535" s="12" t="s">
        <v>113</v>
      </c>
      <c r="C535" s="1" t="s">
        <v>14</v>
      </c>
    </row>
    <row r="536" spans="1:3">
      <c r="A536" s="12">
        <v>45373</v>
      </c>
      <c r="B536" s="12" t="s">
        <v>113</v>
      </c>
      <c r="C536" s="1" t="s">
        <v>26</v>
      </c>
    </row>
    <row r="537" spans="1:3">
      <c r="A537" s="12">
        <v>45373</v>
      </c>
      <c r="B537" s="12" t="s">
        <v>113</v>
      </c>
      <c r="C537" s="1" t="s">
        <v>24</v>
      </c>
    </row>
    <row r="538" spans="1:3">
      <c r="A538" s="12">
        <v>45373</v>
      </c>
      <c r="B538" s="12" t="s">
        <v>113</v>
      </c>
      <c r="C538" s="1" t="s">
        <v>26</v>
      </c>
    </row>
    <row r="539" spans="1:3">
      <c r="A539" s="12">
        <v>45373</v>
      </c>
      <c r="B539" s="12" t="s">
        <v>113</v>
      </c>
      <c r="C539" s="1" t="s">
        <v>18</v>
      </c>
    </row>
    <row r="540" spans="1:3">
      <c r="A540" s="12">
        <v>45373</v>
      </c>
      <c r="B540" s="12" t="s">
        <v>113</v>
      </c>
      <c r="C540" s="1" t="s">
        <v>24</v>
      </c>
    </row>
    <row r="541" spans="1:3">
      <c r="A541" s="12">
        <v>45373</v>
      </c>
      <c r="B541" s="12" t="s">
        <v>113</v>
      </c>
      <c r="C541" s="1" t="s">
        <v>12</v>
      </c>
    </row>
    <row r="542" spans="1:3">
      <c r="A542" s="12">
        <v>45373</v>
      </c>
      <c r="B542" s="12" t="s">
        <v>113</v>
      </c>
      <c r="C542" s="1" t="s">
        <v>18</v>
      </c>
    </row>
    <row r="543" spans="1:3">
      <c r="A543" s="12">
        <v>45373</v>
      </c>
      <c r="B543" s="12" t="s">
        <v>113</v>
      </c>
      <c r="C543" s="1" t="s">
        <v>12</v>
      </c>
    </row>
    <row r="544" spans="1:3">
      <c r="A544" s="12">
        <v>45373</v>
      </c>
      <c r="B544" s="12" t="s">
        <v>113</v>
      </c>
      <c r="C544" s="1" t="s">
        <v>12</v>
      </c>
    </row>
    <row r="545" spans="1:3">
      <c r="A545" s="12">
        <v>45373</v>
      </c>
      <c r="B545" s="12" t="s">
        <v>113</v>
      </c>
      <c r="C545" s="1" t="s">
        <v>12</v>
      </c>
    </row>
    <row r="546" spans="1:3">
      <c r="A546" s="12">
        <v>45373</v>
      </c>
      <c r="B546" s="12" t="s">
        <v>113</v>
      </c>
      <c r="C546" s="1" t="s">
        <v>12</v>
      </c>
    </row>
    <row r="547" spans="1:3">
      <c r="A547" s="12">
        <v>45373</v>
      </c>
      <c r="B547" s="12" t="s">
        <v>113</v>
      </c>
      <c r="C547" s="1" t="s">
        <v>26</v>
      </c>
    </row>
    <row r="548" spans="1:3">
      <c r="A548" s="12">
        <v>45373</v>
      </c>
      <c r="B548" s="12" t="s">
        <v>113</v>
      </c>
      <c r="C548" s="1" t="s">
        <v>24</v>
      </c>
    </row>
    <row r="549" spans="1:3">
      <c r="A549" s="12">
        <v>45373</v>
      </c>
      <c r="B549" s="12" t="s">
        <v>113</v>
      </c>
      <c r="C549" s="1" t="s">
        <v>18</v>
      </c>
    </row>
    <row r="550" spans="1:3">
      <c r="A550" s="12">
        <v>45373</v>
      </c>
      <c r="B550" s="12" t="s">
        <v>113</v>
      </c>
      <c r="C550" s="1" t="s">
        <v>12</v>
      </c>
    </row>
    <row r="551" spans="1:3">
      <c r="A551" s="12">
        <v>45373</v>
      </c>
      <c r="B551" s="12" t="s">
        <v>113</v>
      </c>
      <c r="C551" s="1" t="s">
        <v>26</v>
      </c>
    </row>
    <row r="552" spans="1:3">
      <c r="A552" s="12">
        <v>45373</v>
      </c>
      <c r="B552" s="12" t="s">
        <v>113</v>
      </c>
      <c r="C552" s="1" t="s">
        <v>26</v>
      </c>
    </row>
    <row r="553" spans="1:3">
      <c r="A553" s="12">
        <v>45373</v>
      </c>
      <c r="B553" s="12" t="s">
        <v>113</v>
      </c>
      <c r="C553" s="1" t="s">
        <v>18</v>
      </c>
    </row>
    <row r="554" spans="1:3">
      <c r="A554" s="12">
        <v>45373</v>
      </c>
      <c r="B554" s="12" t="s">
        <v>113</v>
      </c>
      <c r="C554" s="1" t="s">
        <v>14</v>
      </c>
    </row>
    <row r="555" spans="1:3">
      <c r="A555" s="12">
        <v>45373</v>
      </c>
      <c r="B555" s="12" t="s">
        <v>113</v>
      </c>
      <c r="C555" s="1" t="s">
        <v>18</v>
      </c>
    </row>
    <row r="556" spans="1:3">
      <c r="A556" s="12">
        <v>45373</v>
      </c>
      <c r="B556" s="12" t="s">
        <v>113</v>
      </c>
      <c r="C556" s="1" t="s">
        <v>12</v>
      </c>
    </row>
    <row r="557" spans="1:3">
      <c r="A557" s="12">
        <v>45373</v>
      </c>
      <c r="B557" s="12" t="s">
        <v>113</v>
      </c>
      <c r="C557" s="1" t="s">
        <v>18</v>
      </c>
    </row>
    <row r="558" spans="1:3">
      <c r="A558" s="12">
        <v>45373</v>
      </c>
      <c r="B558" s="12" t="s">
        <v>113</v>
      </c>
      <c r="C558" s="1" t="s">
        <v>14</v>
      </c>
    </row>
    <row r="559" spans="1:3">
      <c r="A559" s="12">
        <v>45373</v>
      </c>
      <c r="B559" s="12" t="s">
        <v>113</v>
      </c>
      <c r="C559" s="1" t="s">
        <v>12</v>
      </c>
    </row>
    <row r="560" spans="1:3">
      <c r="A560" s="12">
        <v>45373</v>
      </c>
      <c r="B560" s="12" t="s">
        <v>113</v>
      </c>
      <c r="C560" s="1" t="s">
        <v>14</v>
      </c>
    </row>
    <row r="561" spans="1:3">
      <c r="A561" s="12">
        <v>45373</v>
      </c>
      <c r="B561" s="12" t="s">
        <v>113</v>
      </c>
      <c r="C561" s="1" t="s">
        <v>22</v>
      </c>
    </row>
    <row r="562" spans="1:3">
      <c r="A562" s="12">
        <v>45373</v>
      </c>
      <c r="B562" s="12" t="s">
        <v>113</v>
      </c>
      <c r="C562" s="1" t="s">
        <v>12</v>
      </c>
    </row>
    <row r="563" spans="1:3">
      <c r="A563" s="12">
        <v>45373</v>
      </c>
      <c r="B563" s="12" t="s">
        <v>113</v>
      </c>
      <c r="C563" s="1" t="s">
        <v>22</v>
      </c>
    </row>
    <row r="564" spans="1:3">
      <c r="A564" s="12">
        <v>45373</v>
      </c>
      <c r="B564" s="12" t="s">
        <v>113</v>
      </c>
      <c r="C564" s="1" t="s">
        <v>12</v>
      </c>
    </row>
    <row r="565" spans="1:3">
      <c r="A565" s="12">
        <v>45373</v>
      </c>
      <c r="B565" s="12" t="s">
        <v>113</v>
      </c>
      <c r="C565" s="1" t="s">
        <v>22</v>
      </c>
    </row>
    <row r="566" spans="1:3">
      <c r="A566" s="12">
        <v>45373</v>
      </c>
      <c r="B566" s="12" t="s">
        <v>113</v>
      </c>
      <c r="C566" s="1" t="s">
        <v>26</v>
      </c>
    </row>
    <row r="567" spans="1:3">
      <c r="A567" s="12">
        <v>45373</v>
      </c>
      <c r="B567" s="12" t="s">
        <v>113</v>
      </c>
      <c r="C567" s="1" t="s">
        <v>12</v>
      </c>
    </row>
    <row r="568" spans="1:3">
      <c r="A568" s="12">
        <v>45373</v>
      </c>
      <c r="B568" s="12" t="s">
        <v>113</v>
      </c>
      <c r="C568" s="1" t="s">
        <v>12</v>
      </c>
    </row>
    <row r="569" spans="1:3">
      <c r="A569" s="12">
        <v>45373</v>
      </c>
      <c r="B569" s="12" t="s">
        <v>113</v>
      </c>
      <c r="C569" s="1" t="s">
        <v>24</v>
      </c>
    </row>
    <row r="570" spans="1:3">
      <c r="A570" s="12">
        <v>45373</v>
      </c>
      <c r="B570" s="12" t="s">
        <v>113</v>
      </c>
      <c r="C570" s="1" t="s">
        <v>12</v>
      </c>
    </row>
    <row r="571" spans="1:3">
      <c r="A571" s="12">
        <v>45373</v>
      </c>
      <c r="B571" s="12" t="s">
        <v>113</v>
      </c>
      <c r="C571" s="1" t="s">
        <v>12</v>
      </c>
    </row>
    <row r="572" spans="1:3">
      <c r="A572" s="12">
        <v>45373</v>
      </c>
      <c r="B572" s="12" t="s">
        <v>113</v>
      </c>
      <c r="C572" s="1" t="s">
        <v>22</v>
      </c>
    </row>
    <row r="573" spans="1:3">
      <c r="A573" s="12">
        <v>45373</v>
      </c>
      <c r="B573" s="12" t="s">
        <v>113</v>
      </c>
      <c r="C573" s="1" t="s">
        <v>12</v>
      </c>
    </row>
    <row r="574" spans="1:3">
      <c r="A574" s="12">
        <v>45373</v>
      </c>
      <c r="B574" s="12" t="s">
        <v>113</v>
      </c>
      <c r="C574" s="1" t="s">
        <v>12</v>
      </c>
    </row>
    <row r="575" spans="1:3">
      <c r="A575" s="12">
        <v>45373</v>
      </c>
      <c r="B575" s="12" t="s">
        <v>113</v>
      </c>
      <c r="C575" s="1" t="s">
        <v>22</v>
      </c>
    </row>
    <row r="576" spans="1:3">
      <c r="A576" s="12">
        <v>45373</v>
      </c>
      <c r="B576" s="12" t="s">
        <v>113</v>
      </c>
      <c r="C576" s="1" t="s">
        <v>12</v>
      </c>
    </row>
    <row r="577" spans="1:3">
      <c r="A577" s="12">
        <v>45375</v>
      </c>
      <c r="B577" s="12" t="s">
        <v>64</v>
      </c>
      <c r="C577" s="1" t="s">
        <v>24</v>
      </c>
    </row>
    <row r="578" spans="1:3">
      <c r="A578" s="12">
        <v>45375</v>
      </c>
      <c r="B578" s="12" t="s">
        <v>64</v>
      </c>
      <c r="C578" s="1" t="s">
        <v>12</v>
      </c>
    </row>
    <row r="579" spans="1:3">
      <c r="A579" s="12">
        <v>45375</v>
      </c>
      <c r="B579" s="12" t="s">
        <v>64</v>
      </c>
      <c r="C579" s="1" t="s">
        <v>12</v>
      </c>
    </row>
    <row r="580" spans="1:3">
      <c r="A580" s="12">
        <v>45375</v>
      </c>
      <c r="B580" s="12" t="s">
        <v>64</v>
      </c>
      <c r="C580" s="1" t="s">
        <v>16</v>
      </c>
    </row>
    <row r="581" spans="1:3">
      <c r="A581" s="12">
        <v>45375</v>
      </c>
      <c r="B581" s="12" t="s">
        <v>64</v>
      </c>
      <c r="C581" s="1" t="s">
        <v>24</v>
      </c>
    </row>
    <row r="582" spans="1:3">
      <c r="A582" s="12">
        <v>45375</v>
      </c>
      <c r="B582" s="12" t="s">
        <v>64</v>
      </c>
      <c r="C582" s="1" t="s">
        <v>16</v>
      </c>
    </row>
    <row r="583" spans="1:3">
      <c r="A583" s="12">
        <v>45375</v>
      </c>
      <c r="B583" s="12" t="s">
        <v>64</v>
      </c>
      <c r="C583" s="1" t="s">
        <v>16</v>
      </c>
    </row>
    <row r="584" spans="1:3">
      <c r="A584" s="12">
        <v>45375</v>
      </c>
      <c r="B584" s="12" t="s">
        <v>64</v>
      </c>
      <c r="C584" s="1" t="s">
        <v>24</v>
      </c>
    </row>
    <row r="585" spans="1:3">
      <c r="A585" s="12">
        <v>45375</v>
      </c>
      <c r="B585" s="12" t="s">
        <v>64</v>
      </c>
      <c r="C585" s="1" t="s">
        <v>16</v>
      </c>
    </row>
    <row r="586" spans="1:3">
      <c r="A586" s="12">
        <v>45375</v>
      </c>
      <c r="B586" s="12" t="s">
        <v>64</v>
      </c>
      <c r="C586" s="1" t="s">
        <v>16</v>
      </c>
    </row>
    <row r="587" spans="1:3">
      <c r="A587" s="12">
        <v>45375</v>
      </c>
      <c r="B587" s="12" t="s">
        <v>64</v>
      </c>
      <c r="C587" s="1" t="s">
        <v>16</v>
      </c>
    </row>
    <row r="588" spans="1:3">
      <c r="A588" s="12">
        <v>45375</v>
      </c>
      <c r="B588" s="12" t="s">
        <v>64</v>
      </c>
      <c r="C588" s="1" t="s">
        <v>16</v>
      </c>
    </row>
    <row r="589" spans="1:3">
      <c r="A589" s="12">
        <v>45375</v>
      </c>
      <c r="B589" s="12" t="s">
        <v>64</v>
      </c>
      <c r="C589" s="1" t="s">
        <v>24</v>
      </c>
    </row>
    <row r="590" spans="1:3">
      <c r="A590" s="12">
        <v>45375</v>
      </c>
      <c r="B590" s="12" t="s">
        <v>64</v>
      </c>
      <c r="C590" s="1" t="s">
        <v>16</v>
      </c>
    </row>
    <row r="591" spans="1:3">
      <c r="A591" s="12">
        <v>45375</v>
      </c>
      <c r="B591" s="12" t="s">
        <v>64</v>
      </c>
      <c r="C591" s="1" t="s">
        <v>16</v>
      </c>
    </row>
    <row r="592" spans="1:3">
      <c r="A592" s="12">
        <v>45375</v>
      </c>
      <c r="B592" s="12" t="s">
        <v>64</v>
      </c>
      <c r="C592" s="1" t="s">
        <v>24</v>
      </c>
    </row>
    <row r="593" spans="1:3">
      <c r="A593" s="12">
        <v>45375</v>
      </c>
      <c r="B593" s="12" t="s">
        <v>64</v>
      </c>
      <c r="C593" s="1" t="s">
        <v>16</v>
      </c>
    </row>
    <row r="594" spans="1:3">
      <c r="A594" s="12">
        <v>45375</v>
      </c>
      <c r="B594" s="12" t="s">
        <v>64</v>
      </c>
      <c r="C594" s="1" t="s">
        <v>18</v>
      </c>
    </row>
    <row r="595" spans="1:3">
      <c r="A595" s="12">
        <v>45375</v>
      </c>
      <c r="B595" s="12" t="s">
        <v>64</v>
      </c>
      <c r="C595" s="1" t="s">
        <v>16</v>
      </c>
    </row>
    <row r="596" spans="1:3">
      <c r="A596" s="12">
        <v>45375</v>
      </c>
      <c r="B596" s="12" t="s">
        <v>64</v>
      </c>
      <c r="C596" s="1" t="s">
        <v>16</v>
      </c>
    </row>
    <row r="597" spans="1:3">
      <c r="A597" s="12">
        <v>45375</v>
      </c>
      <c r="B597" s="12" t="s">
        <v>64</v>
      </c>
      <c r="C597" s="1" t="s">
        <v>16</v>
      </c>
    </row>
    <row r="598" spans="1:3">
      <c r="A598" s="12">
        <v>45375</v>
      </c>
      <c r="B598" s="12" t="s">
        <v>64</v>
      </c>
      <c r="C598" s="1" t="s">
        <v>16</v>
      </c>
    </row>
    <row r="599" spans="1:3">
      <c r="A599" s="12">
        <v>45375</v>
      </c>
      <c r="B599" s="12" t="s">
        <v>64</v>
      </c>
      <c r="C599" s="1" t="s">
        <v>16</v>
      </c>
    </row>
    <row r="600" spans="1:3">
      <c r="A600" s="12">
        <v>45375</v>
      </c>
      <c r="B600" s="12" t="s">
        <v>64</v>
      </c>
      <c r="C600" s="1" t="s">
        <v>16</v>
      </c>
    </row>
    <row r="601" spans="1:3">
      <c r="A601" s="12">
        <v>45375</v>
      </c>
      <c r="B601" s="12" t="s">
        <v>64</v>
      </c>
      <c r="C601" s="1" t="s">
        <v>16</v>
      </c>
    </row>
    <row r="602" spans="1:3">
      <c r="A602" s="12">
        <v>45375</v>
      </c>
      <c r="B602" s="12" t="s">
        <v>64</v>
      </c>
      <c r="C602" s="1" t="s">
        <v>16</v>
      </c>
    </row>
    <row r="603" spans="1:3">
      <c r="A603" s="12">
        <v>45376</v>
      </c>
      <c r="B603" s="12" t="s">
        <v>113</v>
      </c>
      <c r="C603" s="1" t="s">
        <v>12</v>
      </c>
    </row>
    <row r="604" spans="1:3">
      <c r="A604" s="12">
        <v>45376</v>
      </c>
      <c r="B604" s="12" t="s">
        <v>113</v>
      </c>
      <c r="C604" s="1" t="s">
        <v>24</v>
      </c>
    </row>
    <row r="605" spans="1:3">
      <c r="A605" s="12">
        <v>45376</v>
      </c>
      <c r="B605" s="12" t="s">
        <v>113</v>
      </c>
      <c r="C605" s="1" t="s">
        <v>12</v>
      </c>
    </row>
    <row r="606" spans="1:3">
      <c r="A606" s="12">
        <v>45376</v>
      </c>
      <c r="B606" s="12" t="s">
        <v>113</v>
      </c>
      <c r="C606" s="1" t="s">
        <v>12</v>
      </c>
    </row>
    <row r="607" spans="1:3">
      <c r="A607" s="12">
        <v>45376</v>
      </c>
      <c r="B607" s="12" t="s">
        <v>113</v>
      </c>
      <c r="C607" s="1" t="s">
        <v>12</v>
      </c>
    </row>
    <row r="608" spans="1:3">
      <c r="A608" s="12">
        <v>45376</v>
      </c>
      <c r="B608" s="12" t="s">
        <v>113</v>
      </c>
      <c r="C608" s="1" t="s">
        <v>22</v>
      </c>
    </row>
    <row r="609" spans="1:3">
      <c r="A609" s="12">
        <v>45376</v>
      </c>
      <c r="B609" s="12" t="s">
        <v>113</v>
      </c>
      <c r="C609" s="1" t="s">
        <v>24</v>
      </c>
    </row>
    <row r="610" spans="1:3">
      <c r="A610" s="12">
        <v>45376</v>
      </c>
      <c r="B610" s="12" t="s">
        <v>113</v>
      </c>
      <c r="C610" s="1" t="s">
        <v>24</v>
      </c>
    </row>
    <row r="611" spans="1:3">
      <c r="A611" s="12">
        <v>45376</v>
      </c>
      <c r="B611" s="12" t="s">
        <v>113</v>
      </c>
      <c r="C611" s="1" t="s">
        <v>24</v>
      </c>
    </row>
    <row r="612" spans="1:3">
      <c r="A612" s="12">
        <v>45376</v>
      </c>
      <c r="B612" s="12" t="s">
        <v>113</v>
      </c>
      <c r="C612" s="1" t="s">
        <v>12</v>
      </c>
    </row>
    <row r="613" spans="1:3">
      <c r="A613" s="12">
        <v>45376</v>
      </c>
      <c r="B613" s="12" t="s">
        <v>113</v>
      </c>
      <c r="C613" s="1" t="s">
        <v>26</v>
      </c>
    </row>
    <row r="614" spans="1:3">
      <c r="A614" s="12">
        <v>45376</v>
      </c>
      <c r="B614" s="12" t="s">
        <v>113</v>
      </c>
      <c r="C614" s="1" t="s">
        <v>12</v>
      </c>
    </row>
    <row r="615" spans="1:3">
      <c r="A615" s="12">
        <v>45376</v>
      </c>
      <c r="B615" s="12" t="s">
        <v>113</v>
      </c>
      <c r="C615" s="1" t="s">
        <v>12</v>
      </c>
    </row>
    <row r="616" spans="1:3">
      <c r="A616" s="12">
        <v>45376</v>
      </c>
      <c r="B616" s="12" t="s">
        <v>113</v>
      </c>
      <c r="C616" s="1" t="s">
        <v>12</v>
      </c>
    </row>
    <row r="617" spans="1:3">
      <c r="A617" s="12">
        <v>45376</v>
      </c>
      <c r="B617" s="12" t="s">
        <v>113</v>
      </c>
      <c r="C617" s="1" t="s">
        <v>12</v>
      </c>
    </row>
    <row r="618" spans="1:3">
      <c r="A618" s="12">
        <v>45376</v>
      </c>
      <c r="B618" s="12" t="s">
        <v>113</v>
      </c>
      <c r="C618" s="1" t="s">
        <v>12</v>
      </c>
    </row>
    <row r="619" spans="1:3">
      <c r="A619" s="12">
        <v>45376</v>
      </c>
      <c r="B619" s="12" t="s">
        <v>113</v>
      </c>
      <c r="C619" s="1" t="s">
        <v>12</v>
      </c>
    </row>
    <row r="620" spans="1:3">
      <c r="A620" s="12">
        <v>45376</v>
      </c>
      <c r="B620" s="12" t="s">
        <v>113</v>
      </c>
      <c r="C620" s="1" t="s">
        <v>26</v>
      </c>
    </row>
    <row r="621" spans="1:3">
      <c r="A621" s="12">
        <v>45376</v>
      </c>
      <c r="B621" s="12" t="s">
        <v>113</v>
      </c>
      <c r="C621" s="1" t="s">
        <v>12</v>
      </c>
    </row>
    <row r="622" spans="1:3">
      <c r="A622" s="12">
        <v>45376</v>
      </c>
      <c r="B622" s="12" t="s">
        <v>113</v>
      </c>
      <c r="C622" s="1" t="s">
        <v>12</v>
      </c>
    </row>
    <row r="623" spans="1:3">
      <c r="A623" s="12">
        <v>45376</v>
      </c>
      <c r="B623" s="12" t="s">
        <v>113</v>
      </c>
      <c r="C623" s="1" t="s">
        <v>12</v>
      </c>
    </row>
    <row r="624" spans="1:3">
      <c r="A624" s="12">
        <v>45376</v>
      </c>
      <c r="B624" s="12" t="s">
        <v>113</v>
      </c>
      <c r="C624" s="1" t="s">
        <v>12</v>
      </c>
    </row>
    <row r="625" spans="1:3">
      <c r="A625" s="12">
        <v>45376</v>
      </c>
      <c r="B625" s="12" t="s">
        <v>113</v>
      </c>
      <c r="C625" s="1" t="s">
        <v>26</v>
      </c>
    </row>
    <row r="626" spans="1:3">
      <c r="A626" s="12">
        <v>45376</v>
      </c>
      <c r="B626" s="12" t="s">
        <v>64</v>
      </c>
      <c r="C626" s="1" t="s">
        <v>12</v>
      </c>
    </row>
    <row r="627" spans="1:3">
      <c r="A627" s="12">
        <v>45376</v>
      </c>
      <c r="B627" s="12" t="s">
        <v>64</v>
      </c>
      <c r="C627" s="1" t="s">
        <v>16</v>
      </c>
    </row>
    <row r="628" spans="1:3">
      <c r="A628" s="12">
        <v>45376</v>
      </c>
      <c r="B628" s="12" t="s">
        <v>64</v>
      </c>
      <c r="C628" s="1" t="s">
        <v>16</v>
      </c>
    </row>
    <row r="629" spans="1:3">
      <c r="A629" s="12">
        <v>45376</v>
      </c>
      <c r="B629" s="12" t="s">
        <v>64</v>
      </c>
      <c r="C629" s="1" t="s">
        <v>12</v>
      </c>
    </row>
    <row r="630" spans="1:3">
      <c r="A630" s="12">
        <v>45376</v>
      </c>
      <c r="B630" s="12" t="s">
        <v>64</v>
      </c>
      <c r="C630" s="1" t="s">
        <v>12</v>
      </c>
    </row>
    <row r="631" spans="1:3">
      <c r="A631" s="12">
        <v>45376</v>
      </c>
      <c r="B631" s="12" t="s">
        <v>64</v>
      </c>
      <c r="C631" s="1" t="s">
        <v>16</v>
      </c>
    </row>
    <row r="632" spans="1:3">
      <c r="A632" s="12">
        <v>45376</v>
      </c>
      <c r="B632" s="12" t="s">
        <v>64</v>
      </c>
      <c r="C632" s="1" t="s">
        <v>16</v>
      </c>
    </row>
    <row r="633" spans="1:3">
      <c r="A633" s="12">
        <v>45376</v>
      </c>
      <c r="B633" s="12" t="s">
        <v>64</v>
      </c>
      <c r="C633" s="1" t="s">
        <v>24</v>
      </c>
    </row>
    <row r="634" spans="1:3">
      <c r="A634" s="12">
        <v>45376</v>
      </c>
      <c r="B634" s="12" t="s">
        <v>64</v>
      </c>
      <c r="C634" s="1" t="s">
        <v>16</v>
      </c>
    </row>
    <row r="635" spans="1:3">
      <c r="A635" s="12">
        <v>45376</v>
      </c>
      <c r="B635" s="12" t="s">
        <v>64</v>
      </c>
      <c r="C635" s="1" t="s">
        <v>12</v>
      </c>
    </row>
    <row r="636" spans="1:3">
      <c r="A636" s="12">
        <v>45376</v>
      </c>
      <c r="B636" s="12" t="s">
        <v>64</v>
      </c>
      <c r="C636" s="1" t="s">
        <v>16</v>
      </c>
    </row>
    <row r="637" spans="1:3">
      <c r="A637" s="12">
        <v>45376</v>
      </c>
      <c r="B637" s="12" t="s">
        <v>64</v>
      </c>
      <c r="C637" s="1" t="s">
        <v>12</v>
      </c>
    </row>
    <row r="638" spans="1:3">
      <c r="A638" s="12">
        <v>45376</v>
      </c>
      <c r="B638" s="12" t="s">
        <v>64</v>
      </c>
      <c r="C638" s="1" t="s">
        <v>16</v>
      </c>
    </row>
    <row r="639" spans="1:3">
      <c r="A639" s="12">
        <v>45376</v>
      </c>
      <c r="B639" s="12" t="s">
        <v>64</v>
      </c>
      <c r="C639" s="1" t="s">
        <v>12</v>
      </c>
    </row>
    <row r="640" spans="1:3">
      <c r="A640" s="12">
        <v>45376</v>
      </c>
      <c r="B640" s="12" t="s">
        <v>64</v>
      </c>
      <c r="C640" s="1" t="s">
        <v>24</v>
      </c>
    </row>
    <row r="641" spans="1:3">
      <c r="A641" s="12">
        <v>45376</v>
      </c>
      <c r="B641" s="12" t="s">
        <v>64</v>
      </c>
      <c r="C641" s="1" t="s">
        <v>16</v>
      </c>
    </row>
    <row r="642" spans="1:3">
      <c r="A642" s="12">
        <v>45376</v>
      </c>
      <c r="B642" s="12" t="s">
        <v>64</v>
      </c>
      <c r="C642" s="1" t="s">
        <v>12</v>
      </c>
    </row>
    <row r="643" spans="1:3">
      <c r="A643" s="12">
        <v>45376</v>
      </c>
      <c r="B643" s="12" t="s">
        <v>64</v>
      </c>
      <c r="C643" s="1" t="s">
        <v>12</v>
      </c>
    </row>
    <row r="644" spans="1:3">
      <c r="A644" s="12">
        <v>45376</v>
      </c>
      <c r="B644" s="12" t="s">
        <v>64</v>
      </c>
      <c r="C644" s="1" t="s">
        <v>12</v>
      </c>
    </row>
    <row r="645" spans="1:3">
      <c r="A645" s="12">
        <v>45376</v>
      </c>
      <c r="B645" s="12" t="s">
        <v>64</v>
      </c>
      <c r="C645" s="1" t="s">
        <v>24</v>
      </c>
    </row>
    <row r="646" spans="1:3">
      <c r="A646" s="12">
        <v>45376</v>
      </c>
      <c r="B646" s="12" t="s">
        <v>64</v>
      </c>
      <c r="C646" s="1" t="s">
        <v>16</v>
      </c>
    </row>
    <row r="647" spans="1:3">
      <c r="A647" s="12">
        <v>45376</v>
      </c>
      <c r="B647" s="12" t="s">
        <v>64</v>
      </c>
      <c r="C647" s="1" t="s">
        <v>16</v>
      </c>
    </row>
    <row r="648" spans="1:3">
      <c r="A648" s="12">
        <v>45376</v>
      </c>
      <c r="B648" s="12" t="s">
        <v>64</v>
      </c>
      <c r="C648" s="1" t="s">
        <v>16</v>
      </c>
    </row>
    <row r="649" spans="1:3">
      <c r="A649" s="12">
        <v>45376</v>
      </c>
      <c r="B649" s="12" t="s">
        <v>64</v>
      </c>
      <c r="C649" s="1" t="s">
        <v>16</v>
      </c>
    </row>
    <row r="650" spans="1:3">
      <c r="A650" s="12">
        <v>45376</v>
      </c>
      <c r="B650" s="12" t="s">
        <v>64</v>
      </c>
      <c r="C650" s="1" t="s">
        <v>16</v>
      </c>
    </row>
    <row r="651" spans="1:3">
      <c r="A651" s="12">
        <v>45376</v>
      </c>
      <c r="B651" s="12" t="s">
        <v>64</v>
      </c>
      <c r="C651" s="1" t="s">
        <v>16</v>
      </c>
    </row>
    <row r="652" spans="1:3">
      <c r="A652" s="12">
        <v>45376</v>
      </c>
      <c r="B652" s="12" t="s">
        <v>64</v>
      </c>
      <c r="C652" s="1" t="s">
        <v>16</v>
      </c>
    </row>
    <row r="653" spans="1:3">
      <c r="A653" s="12">
        <v>45376</v>
      </c>
      <c r="B653" s="12" t="s">
        <v>64</v>
      </c>
      <c r="C653" s="1" t="s">
        <v>16</v>
      </c>
    </row>
    <row r="654" spans="1:3">
      <c r="A654" s="12">
        <v>45376</v>
      </c>
      <c r="B654" s="12" t="s">
        <v>64</v>
      </c>
      <c r="C654" s="1" t="s">
        <v>16</v>
      </c>
    </row>
    <row r="655" spans="1:3">
      <c r="A655" s="12">
        <v>45376</v>
      </c>
      <c r="B655" s="12" t="s">
        <v>64</v>
      </c>
      <c r="C655" s="1" t="s">
        <v>18</v>
      </c>
    </row>
    <row r="656" spans="1:3">
      <c r="A656" s="12">
        <v>45376</v>
      </c>
      <c r="B656" s="12" t="s">
        <v>64</v>
      </c>
      <c r="C656" s="1" t="s">
        <v>16</v>
      </c>
    </row>
    <row r="657" spans="1:3">
      <c r="A657" s="12">
        <v>45376</v>
      </c>
      <c r="B657" s="12" t="s">
        <v>64</v>
      </c>
      <c r="C657" s="1" t="s">
        <v>16</v>
      </c>
    </row>
    <row r="658" spans="1:3">
      <c r="A658" s="12">
        <v>45376</v>
      </c>
      <c r="B658" s="12" t="s">
        <v>64</v>
      </c>
      <c r="C658" s="1" t="s">
        <v>16</v>
      </c>
    </row>
    <row r="659" spans="1:3">
      <c r="A659" s="12">
        <v>45376</v>
      </c>
      <c r="B659" s="12" t="s">
        <v>64</v>
      </c>
      <c r="C659" s="1" t="s">
        <v>16</v>
      </c>
    </row>
    <row r="660" spans="1:3">
      <c r="A660" s="12">
        <v>45376</v>
      </c>
      <c r="B660" s="12" t="s">
        <v>64</v>
      </c>
      <c r="C660" s="1" t="s">
        <v>16</v>
      </c>
    </row>
    <row r="661" spans="1:3">
      <c r="A661" s="12">
        <v>45376</v>
      </c>
      <c r="B661" s="12" t="s">
        <v>64</v>
      </c>
      <c r="C661" s="1" t="s">
        <v>14</v>
      </c>
    </row>
    <row r="662" spans="1:3">
      <c r="A662" s="12">
        <v>45376</v>
      </c>
      <c r="B662" s="12" t="s">
        <v>64</v>
      </c>
      <c r="C662" s="1" t="s">
        <v>16</v>
      </c>
    </row>
    <row r="663" spans="1:3">
      <c r="A663" s="12">
        <v>45376</v>
      </c>
      <c r="B663" s="12" t="s">
        <v>64</v>
      </c>
      <c r="C663" s="1" t="s">
        <v>16</v>
      </c>
    </row>
    <row r="664" spans="1:3">
      <c r="A664" s="12">
        <v>45376</v>
      </c>
      <c r="B664" s="12" t="s">
        <v>64</v>
      </c>
      <c r="C664" s="1" t="s">
        <v>16</v>
      </c>
    </row>
    <row r="665" spans="1:3">
      <c r="A665" s="12">
        <v>45376</v>
      </c>
      <c r="B665" s="12" t="s">
        <v>64</v>
      </c>
      <c r="C665" s="1" t="s">
        <v>16</v>
      </c>
    </row>
    <row r="666" spans="1:3">
      <c r="A666" s="12">
        <v>45376</v>
      </c>
      <c r="B666" s="12" t="s">
        <v>64</v>
      </c>
      <c r="C666" s="1" t="s">
        <v>16</v>
      </c>
    </row>
    <row r="667" spans="1:3">
      <c r="A667" s="12">
        <v>45376</v>
      </c>
      <c r="B667" s="12" t="s">
        <v>64</v>
      </c>
      <c r="C667" s="1" t="s">
        <v>16</v>
      </c>
    </row>
    <row r="668" spans="1:3">
      <c r="A668" s="12">
        <v>45376</v>
      </c>
      <c r="B668" s="12" t="s">
        <v>64</v>
      </c>
      <c r="C668" s="1" t="s">
        <v>16</v>
      </c>
    </row>
    <row r="669" spans="1:3">
      <c r="A669" s="12">
        <v>45376</v>
      </c>
      <c r="B669" s="12" t="s">
        <v>64</v>
      </c>
      <c r="C669" s="1" t="s">
        <v>16</v>
      </c>
    </row>
    <row r="670" spans="1:3">
      <c r="A670" s="12">
        <v>45376</v>
      </c>
      <c r="B670" s="12" t="s">
        <v>64</v>
      </c>
      <c r="C670" s="1" t="s">
        <v>16</v>
      </c>
    </row>
    <row r="671" spans="1:3">
      <c r="A671" s="12">
        <v>45376</v>
      </c>
      <c r="B671" s="12" t="s">
        <v>64</v>
      </c>
      <c r="C671" s="1" t="s">
        <v>16</v>
      </c>
    </row>
    <row r="672" spans="1:3">
      <c r="A672" s="12">
        <v>45376</v>
      </c>
      <c r="B672" s="12" t="s">
        <v>64</v>
      </c>
      <c r="C672" s="1" t="s">
        <v>16</v>
      </c>
    </row>
    <row r="673" spans="1:3">
      <c r="A673" s="12">
        <v>45376</v>
      </c>
      <c r="B673" s="12" t="s">
        <v>113</v>
      </c>
      <c r="C673" s="1" t="s">
        <v>24</v>
      </c>
    </row>
    <row r="674" spans="1:3">
      <c r="A674" s="12">
        <v>45376</v>
      </c>
      <c r="B674" s="12" t="s">
        <v>113</v>
      </c>
      <c r="C674" s="1" t="s">
        <v>12</v>
      </c>
    </row>
    <row r="675" spans="1:3">
      <c r="A675" s="12">
        <v>45376</v>
      </c>
      <c r="B675" s="12" t="s">
        <v>113</v>
      </c>
      <c r="C675" s="1" t="s">
        <v>16</v>
      </c>
    </row>
    <row r="676" spans="1:3">
      <c r="A676" s="12">
        <v>45376</v>
      </c>
      <c r="B676" s="12" t="s">
        <v>113</v>
      </c>
      <c r="C676" s="1" t="s">
        <v>14</v>
      </c>
    </row>
    <row r="677" spans="1:3">
      <c r="A677" s="12">
        <v>45376</v>
      </c>
      <c r="B677" s="12" t="s">
        <v>113</v>
      </c>
      <c r="C677" s="1" t="s">
        <v>16</v>
      </c>
    </row>
    <row r="678" spans="1:3">
      <c r="A678" s="12">
        <v>45376</v>
      </c>
      <c r="B678" s="12" t="s">
        <v>113</v>
      </c>
      <c r="C678" s="1" t="s">
        <v>14</v>
      </c>
    </row>
    <row r="679" spans="1:3">
      <c r="A679" s="12">
        <v>45376</v>
      </c>
      <c r="B679" s="12" t="s">
        <v>113</v>
      </c>
      <c r="C679" s="1" t="s">
        <v>18</v>
      </c>
    </row>
    <row r="680" spans="1:3">
      <c r="A680" s="12">
        <v>45376</v>
      </c>
      <c r="B680" s="12" t="s">
        <v>113</v>
      </c>
      <c r="C680" s="1" t="s">
        <v>16</v>
      </c>
    </row>
    <row r="681" spans="1:3">
      <c r="A681" s="12">
        <v>45376</v>
      </c>
      <c r="B681" s="12" t="s">
        <v>113</v>
      </c>
      <c r="C681" s="1" t="s">
        <v>18</v>
      </c>
    </row>
    <row r="682" spans="1:3">
      <c r="A682" s="12">
        <v>45376</v>
      </c>
      <c r="B682" s="12" t="s">
        <v>113</v>
      </c>
      <c r="C682" s="1" t="s">
        <v>12</v>
      </c>
    </row>
    <row r="683" spans="1:3">
      <c r="A683" s="12">
        <v>45376</v>
      </c>
      <c r="B683" s="12" t="s">
        <v>113</v>
      </c>
      <c r="C683" s="1" t="s">
        <v>16</v>
      </c>
    </row>
    <row r="684" spans="1:3">
      <c r="A684" s="12">
        <v>45376</v>
      </c>
      <c r="B684" s="12" t="s">
        <v>113</v>
      </c>
      <c r="C684" s="1" t="s">
        <v>14</v>
      </c>
    </row>
    <row r="685" spans="1:3">
      <c r="A685" s="12">
        <v>45376</v>
      </c>
      <c r="B685" s="12" t="s">
        <v>113</v>
      </c>
      <c r="C685" s="1" t="s">
        <v>18</v>
      </c>
    </row>
    <row r="686" spans="1:3">
      <c r="A686" s="12">
        <v>45376</v>
      </c>
      <c r="B686" s="12" t="s">
        <v>113</v>
      </c>
      <c r="C686" s="1" t="s">
        <v>14</v>
      </c>
    </row>
    <row r="687" spans="1:3">
      <c r="A687" s="12">
        <v>45376</v>
      </c>
      <c r="B687" s="12" t="s">
        <v>113</v>
      </c>
      <c r="C687" s="1" t="s">
        <v>18</v>
      </c>
    </row>
    <row r="688" spans="1:3">
      <c r="A688" s="12">
        <v>45376</v>
      </c>
      <c r="B688" s="12" t="s">
        <v>113</v>
      </c>
      <c r="C688" s="1" t="s">
        <v>18</v>
      </c>
    </row>
    <row r="689" spans="1:3">
      <c r="A689" s="12">
        <v>45376</v>
      </c>
      <c r="B689" s="12" t="s">
        <v>113</v>
      </c>
      <c r="C689" s="1" t="s">
        <v>14</v>
      </c>
    </row>
    <row r="690" spans="1:3">
      <c r="A690" s="12">
        <v>45376</v>
      </c>
      <c r="B690" s="12" t="s">
        <v>113</v>
      </c>
      <c r="C690" s="1" t="s">
        <v>14</v>
      </c>
    </row>
    <row r="691" spans="1:3">
      <c r="A691" s="12">
        <v>45376</v>
      </c>
      <c r="B691" s="12" t="s">
        <v>113</v>
      </c>
      <c r="C691" s="1" t="s">
        <v>18</v>
      </c>
    </row>
    <row r="692" spans="1:3">
      <c r="A692" s="12">
        <v>45376</v>
      </c>
      <c r="B692" s="12" t="s">
        <v>113</v>
      </c>
      <c r="C692" s="1" t="s">
        <v>18</v>
      </c>
    </row>
    <row r="693" spans="1:3">
      <c r="A693" s="12">
        <v>45376</v>
      </c>
      <c r="B693" s="12" t="s">
        <v>113</v>
      </c>
      <c r="C693" s="1" t="s">
        <v>16</v>
      </c>
    </row>
    <row r="694" spans="1:3">
      <c r="A694" s="12">
        <v>45376</v>
      </c>
      <c r="B694" s="12" t="s">
        <v>113</v>
      </c>
      <c r="C694" s="1" t="s">
        <v>14</v>
      </c>
    </row>
    <row r="695" spans="1:3">
      <c r="A695" s="12">
        <v>45376</v>
      </c>
      <c r="B695" s="12" t="s">
        <v>113</v>
      </c>
      <c r="C695" s="1" t="s">
        <v>14</v>
      </c>
    </row>
    <row r="696" spans="1:3">
      <c r="A696" s="12">
        <v>45376</v>
      </c>
      <c r="B696" s="12" t="s">
        <v>113</v>
      </c>
      <c r="C696" s="1" t="s">
        <v>14</v>
      </c>
    </row>
    <row r="697" spans="1:3">
      <c r="A697" s="12">
        <v>45376</v>
      </c>
      <c r="B697" s="12" t="s">
        <v>113</v>
      </c>
      <c r="C697" s="1" t="s">
        <v>14</v>
      </c>
    </row>
    <row r="698" spans="1:3">
      <c r="A698" s="12">
        <v>45376</v>
      </c>
      <c r="B698" s="12" t="s">
        <v>113</v>
      </c>
      <c r="C698" s="1" t="s">
        <v>14</v>
      </c>
    </row>
    <row r="699" spans="1:3">
      <c r="A699" s="12">
        <v>45376</v>
      </c>
      <c r="B699" s="12" t="s">
        <v>113</v>
      </c>
      <c r="C699" s="1" t="s">
        <v>18</v>
      </c>
    </row>
    <row r="700" spans="1:3">
      <c r="A700" s="12">
        <v>45376</v>
      </c>
      <c r="B700" s="12" t="s">
        <v>113</v>
      </c>
      <c r="C700" s="1" t="s">
        <v>14</v>
      </c>
    </row>
    <row r="701" spans="1:3">
      <c r="A701" s="12">
        <v>45376</v>
      </c>
      <c r="B701" s="12" t="s">
        <v>113</v>
      </c>
      <c r="C701" s="1" t="s">
        <v>18</v>
      </c>
    </row>
    <row r="702" spans="1:3">
      <c r="A702" s="12">
        <v>45376</v>
      </c>
      <c r="B702" s="12" t="s">
        <v>113</v>
      </c>
      <c r="C702" s="1" t="s">
        <v>14</v>
      </c>
    </row>
    <row r="703" spans="1:3">
      <c r="A703" s="12">
        <v>45376</v>
      </c>
      <c r="B703" s="12" t="s">
        <v>113</v>
      </c>
      <c r="C703" s="1" t="s">
        <v>16</v>
      </c>
    </row>
    <row r="704" spans="1:3">
      <c r="A704" s="12">
        <v>45376</v>
      </c>
      <c r="B704" s="12" t="s">
        <v>113</v>
      </c>
      <c r="C704" s="1" t="s">
        <v>14</v>
      </c>
    </row>
    <row r="705" spans="1:3">
      <c r="A705" s="12">
        <v>45376</v>
      </c>
      <c r="B705" s="12" t="s">
        <v>113</v>
      </c>
      <c r="C705" s="1" t="s">
        <v>18</v>
      </c>
    </row>
    <row r="706" spans="1:3">
      <c r="A706" s="12">
        <v>45376</v>
      </c>
      <c r="B706" s="12" t="s">
        <v>113</v>
      </c>
      <c r="C706" s="1" t="s">
        <v>14</v>
      </c>
    </row>
    <row r="707" spans="1:3">
      <c r="A707" s="12">
        <v>45376</v>
      </c>
      <c r="B707" s="12" t="s">
        <v>113</v>
      </c>
      <c r="C707" s="1" t="s">
        <v>16</v>
      </c>
    </row>
    <row r="708" spans="1:3">
      <c r="A708" s="12">
        <v>45376</v>
      </c>
      <c r="B708" s="12" t="s">
        <v>113</v>
      </c>
      <c r="C708" s="1" t="s">
        <v>14</v>
      </c>
    </row>
    <row r="709" spans="1:3">
      <c r="A709" s="12">
        <v>45376</v>
      </c>
      <c r="B709" s="12" t="s">
        <v>113</v>
      </c>
      <c r="C709" s="1" t="s">
        <v>14</v>
      </c>
    </row>
    <row r="710" spans="1:3">
      <c r="A710" s="12">
        <v>45376</v>
      </c>
      <c r="B710" s="12" t="s">
        <v>113</v>
      </c>
      <c r="C710" s="1" t="s">
        <v>18</v>
      </c>
    </row>
    <row r="711" spans="1:3">
      <c r="A711" s="12">
        <v>45376</v>
      </c>
      <c r="B711" s="12" t="s">
        <v>113</v>
      </c>
      <c r="C711" s="1" t="s">
        <v>12</v>
      </c>
    </row>
    <row r="712" spans="1:3">
      <c r="A712" s="12">
        <v>45377</v>
      </c>
      <c r="B712" s="12" t="s">
        <v>113</v>
      </c>
      <c r="C712" s="1" t="s">
        <v>12</v>
      </c>
    </row>
    <row r="713" spans="1:3">
      <c r="A713" s="12">
        <v>45377</v>
      </c>
      <c r="B713" s="12" t="s">
        <v>113</v>
      </c>
      <c r="C713" s="1" t="s">
        <v>12</v>
      </c>
    </row>
    <row r="714" spans="1:3">
      <c r="A714" s="12">
        <v>45377</v>
      </c>
      <c r="B714" s="12" t="s">
        <v>113</v>
      </c>
      <c r="C714" s="1" t="s">
        <v>28</v>
      </c>
    </row>
    <row r="715" spans="1:3">
      <c r="A715" s="12">
        <v>45377</v>
      </c>
      <c r="B715" s="12" t="s">
        <v>113</v>
      </c>
      <c r="C715" s="1" t="s">
        <v>12</v>
      </c>
    </row>
    <row r="716" spans="1:3">
      <c r="A716" s="12">
        <v>45377</v>
      </c>
      <c r="B716" s="12" t="s">
        <v>113</v>
      </c>
      <c r="C716" s="1" t="s">
        <v>14</v>
      </c>
    </row>
    <row r="717" spans="1:3">
      <c r="A717" s="12">
        <v>45377</v>
      </c>
      <c r="B717" s="12" t="s">
        <v>113</v>
      </c>
      <c r="C717" s="1" t="s">
        <v>14</v>
      </c>
    </row>
    <row r="718" spans="1:3">
      <c r="A718" s="12">
        <v>45377</v>
      </c>
      <c r="B718" s="12" t="s">
        <v>113</v>
      </c>
      <c r="C718" s="1" t="s">
        <v>14</v>
      </c>
    </row>
    <row r="719" spans="1:3">
      <c r="A719" s="12">
        <v>45377</v>
      </c>
      <c r="B719" s="12" t="s">
        <v>113</v>
      </c>
      <c r="C719" s="1" t="s">
        <v>14</v>
      </c>
    </row>
    <row r="720" spans="1:3">
      <c r="A720" s="12">
        <v>45377</v>
      </c>
      <c r="B720" s="12" t="s">
        <v>113</v>
      </c>
      <c r="C720" s="1" t="s">
        <v>14</v>
      </c>
    </row>
    <row r="721" spans="1:3">
      <c r="A721" s="12">
        <v>45377</v>
      </c>
      <c r="B721" s="12" t="s">
        <v>113</v>
      </c>
      <c r="C721" s="1" t="s">
        <v>12</v>
      </c>
    </row>
    <row r="722" spans="1:3">
      <c r="A722" s="12">
        <v>45377</v>
      </c>
      <c r="B722" s="12" t="s">
        <v>113</v>
      </c>
      <c r="C722" s="1" t="s">
        <v>14</v>
      </c>
    </row>
    <row r="723" spans="1:3">
      <c r="A723" s="12">
        <v>45377</v>
      </c>
      <c r="B723" s="12" t="s">
        <v>113</v>
      </c>
      <c r="C723" s="1" t="s">
        <v>12</v>
      </c>
    </row>
    <row r="724" spans="1:3">
      <c r="A724" s="12">
        <v>45377</v>
      </c>
      <c r="B724" s="12" t="s">
        <v>113</v>
      </c>
      <c r="C724" s="1" t="s">
        <v>14</v>
      </c>
    </row>
    <row r="725" spans="1:3">
      <c r="A725" s="12">
        <v>45377</v>
      </c>
      <c r="B725" s="12" t="s">
        <v>113</v>
      </c>
      <c r="C725" s="1" t="s">
        <v>28</v>
      </c>
    </row>
    <row r="726" spans="1:3">
      <c r="A726" s="12">
        <v>45377</v>
      </c>
      <c r="B726" s="12" t="s">
        <v>113</v>
      </c>
      <c r="C726" s="1" t="s">
        <v>12</v>
      </c>
    </row>
    <row r="727" spans="1:3">
      <c r="A727" s="12">
        <v>45377</v>
      </c>
      <c r="B727" s="12" t="s">
        <v>113</v>
      </c>
      <c r="C727" s="1" t="s">
        <v>12</v>
      </c>
    </row>
    <row r="728" spans="1:3">
      <c r="A728" s="12">
        <v>45377</v>
      </c>
      <c r="B728" s="12" t="s">
        <v>113</v>
      </c>
      <c r="C728" s="1" t="s">
        <v>12</v>
      </c>
    </row>
    <row r="729" spans="1:3">
      <c r="A729" s="12">
        <v>45377</v>
      </c>
      <c r="B729" s="12" t="s">
        <v>113</v>
      </c>
      <c r="C729" s="1" t="s">
        <v>12</v>
      </c>
    </row>
    <row r="730" spans="1:3">
      <c r="A730" s="12">
        <v>45377</v>
      </c>
      <c r="B730" s="12" t="s">
        <v>113</v>
      </c>
      <c r="C730" s="1" t="s">
        <v>12</v>
      </c>
    </row>
    <row r="731" spans="1:3">
      <c r="A731" s="12">
        <v>45377</v>
      </c>
      <c r="B731" s="12" t="s">
        <v>113</v>
      </c>
      <c r="C731" s="1" t="s">
        <v>12</v>
      </c>
    </row>
    <row r="732" spans="1:3">
      <c r="A732" s="12">
        <v>45377</v>
      </c>
      <c r="B732" s="12" t="s">
        <v>113</v>
      </c>
      <c r="C732" s="1" t="s">
        <v>12</v>
      </c>
    </row>
    <row r="733" spans="1:3">
      <c r="A733" s="12">
        <v>45377</v>
      </c>
      <c r="B733" s="12" t="s">
        <v>113</v>
      </c>
      <c r="C733" s="1" t="s">
        <v>22</v>
      </c>
    </row>
    <row r="734" spans="1:3">
      <c r="A734" s="12">
        <v>45377</v>
      </c>
      <c r="B734" s="12" t="s">
        <v>113</v>
      </c>
      <c r="C734" s="1" t="s">
        <v>12</v>
      </c>
    </row>
    <row r="735" spans="1:3">
      <c r="A735" s="12">
        <v>45377</v>
      </c>
      <c r="B735" s="12" t="s">
        <v>113</v>
      </c>
      <c r="C735" s="1" t="s">
        <v>12</v>
      </c>
    </row>
    <row r="736" spans="1:3">
      <c r="A736" s="12">
        <v>45377</v>
      </c>
      <c r="B736" s="12" t="s">
        <v>113</v>
      </c>
      <c r="C736" s="1" t="s">
        <v>14</v>
      </c>
    </row>
    <row r="737" spans="1:3">
      <c r="A737" s="12">
        <v>45377</v>
      </c>
      <c r="B737" s="12" t="s">
        <v>113</v>
      </c>
      <c r="C737" s="1" t="s">
        <v>12</v>
      </c>
    </row>
    <row r="738" spans="1:3">
      <c r="A738" s="12">
        <v>45377</v>
      </c>
      <c r="B738" s="12" t="s">
        <v>113</v>
      </c>
      <c r="C738" s="1" t="s">
        <v>26</v>
      </c>
    </row>
    <row r="739" spans="1:3">
      <c r="A739" s="12">
        <v>45377</v>
      </c>
      <c r="B739" s="12" t="s">
        <v>113</v>
      </c>
      <c r="C739" s="1" t="s">
        <v>12</v>
      </c>
    </row>
    <row r="740" spans="1:3">
      <c r="A740" s="12">
        <v>45377</v>
      </c>
      <c r="B740" s="12" t="s">
        <v>113</v>
      </c>
      <c r="C740" s="1" t="s">
        <v>18</v>
      </c>
    </row>
    <row r="741" spans="1:3">
      <c r="A741" s="12">
        <v>45377</v>
      </c>
      <c r="B741" s="12" t="s">
        <v>113</v>
      </c>
      <c r="C741" s="1" t="s">
        <v>14</v>
      </c>
    </row>
    <row r="742" spans="1:3">
      <c r="A742" s="12">
        <v>45377</v>
      </c>
      <c r="B742" s="12" t="s">
        <v>113</v>
      </c>
      <c r="C742" s="1" t="s">
        <v>16</v>
      </c>
    </row>
    <row r="743" spans="1:3">
      <c r="A743" s="12">
        <v>45377</v>
      </c>
      <c r="B743" s="12" t="s">
        <v>113</v>
      </c>
      <c r="C743" s="1" t="s">
        <v>24</v>
      </c>
    </row>
    <row r="744" spans="1:3">
      <c r="A744" s="12">
        <v>45377</v>
      </c>
      <c r="B744" s="12" t="s">
        <v>113</v>
      </c>
      <c r="C744" s="1" t="s">
        <v>14</v>
      </c>
    </row>
    <row r="745" spans="1:3">
      <c r="A745" s="12">
        <v>45377</v>
      </c>
      <c r="B745" s="12" t="s">
        <v>113</v>
      </c>
      <c r="C745" s="1" t="s">
        <v>14</v>
      </c>
    </row>
    <row r="746" spans="1:3">
      <c r="A746" s="12">
        <v>45377</v>
      </c>
      <c r="B746" s="12" t="s">
        <v>113</v>
      </c>
      <c r="C746" s="1" t="s">
        <v>12</v>
      </c>
    </row>
    <row r="747" spans="1:3">
      <c r="A747" s="12">
        <v>45377</v>
      </c>
      <c r="B747" s="12" t="s">
        <v>113</v>
      </c>
      <c r="C747" s="1" t="s">
        <v>26</v>
      </c>
    </row>
    <row r="748" spans="1:3">
      <c r="A748" s="12">
        <v>45377</v>
      </c>
      <c r="B748" s="12" t="s">
        <v>113</v>
      </c>
      <c r="C748" s="1" t="s">
        <v>14</v>
      </c>
    </row>
    <row r="749" spans="1:3">
      <c r="A749" s="12">
        <v>45377</v>
      </c>
      <c r="B749" s="12" t="s">
        <v>113</v>
      </c>
      <c r="C749" s="1" t="s">
        <v>12</v>
      </c>
    </row>
    <row r="750" spans="1:3">
      <c r="A750" s="12">
        <v>45377</v>
      </c>
      <c r="B750" s="12" t="s">
        <v>113</v>
      </c>
      <c r="C750" s="1" t="s">
        <v>12</v>
      </c>
    </row>
    <row r="751" spans="1:3">
      <c r="A751" s="12">
        <v>45377</v>
      </c>
      <c r="B751" s="12" t="s">
        <v>113</v>
      </c>
      <c r="C751" s="1" t="s">
        <v>26</v>
      </c>
    </row>
    <row r="752" spans="1:3">
      <c r="A752" s="12">
        <v>45377</v>
      </c>
      <c r="B752" s="12" t="s">
        <v>113</v>
      </c>
      <c r="C752" s="1" t="s">
        <v>26</v>
      </c>
    </row>
    <row r="753" spans="1:3">
      <c r="A753" s="12">
        <v>45377</v>
      </c>
      <c r="B753" s="12" t="s">
        <v>113</v>
      </c>
      <c r="C753" s="1" t="s">
        <v>14</v>
      </c>
    </row>
    <row r="754" spans="1:3">
      <c r="A754" s="12">
        <v>45377</v>
      </c>
      <c r="B754" s="12" t="s">
        <v>113</v>
      </c>
      <c r="C754" s="1" t="s">
        <v>14</v>
      </c>
    </row>
    <row r="755" spans="1:3">
      <c r="A755" s="12">
        <v>45377</v>
      </c>
      <c r="B755" s="12" t="s">
        <v>113</v>
      </c>
      <c r="C755" s="1" t="s">
        <v>14</v>
      </c>
    </row>
    <row r="756" spans="1:3">
      <c r="A756" s="12">
        <v>45377</v>
      </c>
      <c r="B756" s="12" t="s">
        <v>113</v>
      </c>
      <c r="C756" s="1" t="s">
        <v>18</v>
      </c>
    </row>
    <row r="757" spans="1:3">
      <c r="A757" s="12">
        <v>45377</v>
      </c>
      <c r="B757" s="12" t="s">
        <v>113</v>
      </c>
      <c r="C757" s="1" t="s">
        <v>18</v>
      </c>
    </row>
    <row r="758" spans="1:3">
      <c r="A758" s="12">
        <v>45377</v>
      </c>
      <c r="B758" s="12" t="s">
        <v>113</v>
      </c>
      <c r="C758" s="1" t="s">
        <v>26</v>
      </c>
    </row>
    <row r="759" spans="1:3">
      <c r="A759" s="12">
        <v>45377</v>
      </c>
      <c r="B759" s="12" t="s">
        <v>113</v>
      </c>
      <c r="C759" s="1" t="s">
        <v>18</v>
      </c>
    </row>
    <row r="760" spans="1:3">
      <c r="A760" s="12">
        <v>45377</v>
      </c>
      <c r="B760" s="12" t="s">
        <v>113</v>
      </c>
      <c r="C760" s="1" t="s">
        <v>18</v>
      </c>
    </row>
    <row r="761" spans="1:3">
      <c r="A761" s="12">
        <v>45377</v>
      </c>
      <c r="B761" s="12" t="s">
        <v>113</v>
      </c>
      <c r="C761" s="1" t="s">
        <v>14</v>
      </c>
    </row>
    <row r="762" spans="1:3">
      <c r="A762" s="12">
        <v>45377</v>
      </c>
      <c r="B762" s="12" t="s">
        <v>113</v>
      </c>
      <c r="C762" s="1" t="s">
        <v>14</v>
      </c>
    </row>
    <row r="763" spans="1:3">
      <c r="A763" s="12">
        <v>45377</v>
      </c>
      <c r="B763" s="12" t="s">
        <v>113</v>
      </c>
      <c r="C763" s="1" t="s">
        <v>14</v>
      </c>
    </row>
    <row r="764" spans="1:3">
      <c r="A764" s="12">
        <v>45377</v>
      </c>
      <c r="B764" s="12" t="s">
        <v>113</v>
      </c>
      <c r="C764" s="1" t="s">
        <v>18</v>
      </c>
    </row>
    <row r="765" spans="1:3">
      <c r="A765" s="12">
        <v>45377</v>
      </c>
      <c r="B765" s="12" t="s">
        <v>113</v>
      </c>
      <c r="C765" s="1" t="s">
        <v>18</v>
      </c>
    </row>
    <row r="766" spans="1:3">
      <c r="A766" s="12">
        <v>45377</v>
      </c>
      <c r="B766" s="12" t="s">
        <v>113</v>
      </c>
      <c r="C766" s="1" t="s">
        <v>14</v>
      </c>
    </row>
    <row r="767" spans="1:3">
      <c r="A767" s="12">
        <v>45377</v>
      </c>
      <c r="B767" s="12" t="s">
        <v>113</v>
      </c>
      <c r="C767" s="1" t="s">
        <v>18</v>
      </c>
    </row>
    <row r="768" spans="1:3">
      <c r="A768" s="12">
        <v>45377</v>
      </c>
      <c r="B768" s="12" t="s">
        <v>113</v>
      </c>
      <c r="C768" s="1" t="s">
        <v>14</v>
      </c>
    </row>
    <row r="769" spans="1:3">
      <c r="A769" s="12">
        <v>45377</v>
      </c>
      <c r="B769" s="12" t="s">
        <v>113</v>
      </c>
      <c r="C769" s="1" t="s">
        <v>14</v>
      </c>
    </row>
    <row r="770" spans="1:3">
      <c r="A770" s="12">
        <v>45377</v>
      </c>
      <c r="B770" s="12" t="s">
        <v>113</v>
      </c>
      <c r="C770" s="1" t="s">
        <v>18</v>
      </c>
    </row>
    <row r="771" spans="1:3">
      <c r="A771" s="12">
        <v>45377</v>
      </c>
      <c r="B771" s="12" t="s">
        <v>113</v>
      </c>
      <c r="C771" s="1" t="s">
        <v>14</v>
      </c>
    </row>
    <row r="772" spans="1:3">
      <c r="A772" s="12">
        <v>45377</v>
      </c>
      <c r="B772" s="12" t="s">
        <v>113</v>
      </c>
      <c r="C772" s="1" t="s">
        <v>12</v>
      </c>
    </row>
    <row r="773" spans="1:3">
      <c r="A773" s="12">
        <v>45377</v>
      </c>
      <c r="B773" s="12" t="s">
        <v>113</v>
      </c>
      <c r="C773" s="1" t="s">
        <v>22</v>
      </c>
    </row>
    <row r="774" spans="1:3">
      <c r="A774" s="12">
        <v>45377</v>
      </c>
      <c r="B774" s="12" t="s">
        <v>113</v>
      </c>
      <c r="C774" s="1" t="s">
        <v>12</v>
      </c>
    </row>
    <row r="775" spans="1:3">
      <c r="A775" s="12">
        <v>45377</v>
      </c>
      <c r="B775" s="12" t="s">
        <v>113</v>
      </c>
      <c r="C775" s="1" t="s">
        <v>12</v>
      </c>
    </row>
    <row r="776" spans="1:3">
      <c r="A776" s="12">
        <v>45377</v>
      </c>
      <c r="B776" s="12" t="s">
        <v>113</v>
      </c>
      <c r="C776" s="1" t="s">
        <v>12</v>
      </c>
    </row>
    <row r="777" spans="1:3">
      <c r="A777" s="12">
        <v>45377</v>
      </c>
      <c r="B777" s="12" t="s">
        <v>113</v>
      </c>
      <c r="C777" s="1" t="s">
        <v>12</v>
      </c>
    </row>
    <row r="778" spans="1:3">
      <c r="A778" s="12">
        <v>45377</v>
      </c>
      <c r="B778" s="12" t="s">
        <v>113</v>
      </c>
      <c r="C778" s="1" t="s">
        <v>12</v>
      </c>
    </row>
    <row r="779" spans="1:3">
      <c r="A779" s="12">
        <v>45377</v>
      </c>
      <c r="B779" s="12" t="s">
        <v>113</v>
      </c>
      <c r="C779" s="1" t="s">
        <v>12</v>
      </c>
    </row>
    <row r="780" spans="1:3">
      <c r="A780" s="12">
        <v>45377</v>
      </c>
      <c r="B780" s="12" t="s">
        <v>113</v>
      </c>
      <c r="C780" s="1" t="s">
        <v>12</v>
      </c>
    </row>
    <row r="781" spans="1:3">
      <c r="A781" s="12">
        <v>45377</v>
      </c>
      <c r="B781" s="12" t="s">
        <v>113</v>
      </c>
      <c r="C781" s="1" t="s">
        <v>12</v>
      </c>
    </row>
    <row r="782" spans="1:3">
      <c r="A782" s="12">
        <v>45377</v>
      </c>
      <c r="B782" s="12" t="s">
        <v>113</v>
      </c>
      <c r="C782" s="1" t="s">
        <v>12</v>
      </c>
    </row>
    <row r="783" spans="1:3">
      <c r="A783" s="12">
        <v>45377</v>
      </c>
      <c r="B783" s="12" t="s">
        <v>113</v>
      </c>
      <c r="C783" s="1" t="s">
        <v>12</v>
      </c>
    </row>
    <row r="784" spans="1:3">
      <c r="A784" s="12">
        <v>45377</v>
      </c>
      <c r="B784" s="12" t="s">
        <v>113</v>
      </c>
      <c r="C784" s="1" t="s">
        <v>14</v>
      </c>
    </row>
    <row r="785" spans="1:3">
      <c r="A785" s="12">
        <v>45377</v>
      </c>
      <c r="B785" s="12" t="s">
        <v>113</v>
      </c>
      <c r="C785" s="1" t="s">
        <v>22</v>
      </c>
    </row>
    <row r="786" spans="1:3">
      <c r="A786" s="12">
        <v>45377</v>
      </c>
      <c r="B786" s="12" t="s">
        <v>113</v>
      </c>
      <c r="C786" s="1" t="s">
        <v>22</v>
      </c>
    </row>
    <row r="787" spans="1:3">
      <c r="A787" s="12">
        <v>45377</v>
      </c>
      <c r="B787" s="12" t="s">
        <v>113</v>
      </c>
      <c r="C787" s="1" t="s">
        <v>12</v>
      </c>
    </row>
    <row r="788" spans="1:3">
      <c r="A788" s="12">
        <v>45377</v>
      </c>
      <c r="B788" s="12" t="s">
        <v>113</v>
      </c>
      <c r="C788" s="1" t="s">
        <v>12</v>
      </c>
    </row>
    <row r="789" spans="1:3">
      <c r="A789" s="12">
        <v>45377</v>
      </c>
      <c r="B789" s="12" t="s">
        <v>113</v>
      </c>
      <c r="C789" s="1" t="s">
        <v>12</v>
      </c>
    </row>
    <row r="790" spans="1:3">
      <c r="A790" s="12">
        <v>45377</v>
      </c>
      <c r="B790" s="12" t="s">
        <v>113</v>
      </c>
      <c r="C790" s="1" t="s">
        <v>12</v>
      </c>
    </row>
    <row r="791" spans="1:3">
      <c r="A791" s="12">
        <v>45377</v>
      </c>
      <c r="B791" s="12" t="s">
        <v>113</v>
      </c>
      <c r="C791" s="1" t="s">
        <v>22</v>
      </c>
    </row>
    <row r="792" spans="1:3">
      <c r="A792" s="12">
        <v>45377</v>
      </c>
      <c r="B792" s="12" t="s">
        <v>113</v>
      </c>
      <c r="C792" s="1" t="s">
        <v>28</v>
      </c>
    </row>
    <row r="793" spans="1:3">
      <c r="A793" s="12">
        <v>45377</v>
      </c>
      <c r="B793" s="12" t="s">
        <v>113</v>
      </c>
      <c r="C793" s="1" t="s">
        <v>28</v>
      </c>
    </row>
    <row r="794" spans="1:3">
      <c r="A794" s="12">
        <v>45377</v>
      </c>
      <c r="B794" s="12" t="s">
        <v>113</v>
      </c>
      <c r="C794" s="1" t="s">
        <v>12</v>
      </c>
    </row>
    <row r="795" spans="1:3">
      <c r="A795" s="12">
        <v>45377</v>
      </c>
      <c r="B795" s="12" t="s">
        <v>113</v>
      </c>
      <c r="C795" s="1" t="s">
        <v>12</v>
      </c>
    </row>
    <row r="796" spans="1:3">
      <c r="A796" s="12">
        <v>45377</v>
      </c>
      <c r="B796" s="12" t="s">
        <v>113</v>
      </c>
      <c r="C796" s="1" t="s">
        <v>12</v>
      </c>
    </row>
    <row r="797" spans="1:3">
      <c r="A797" s="12">
        <v>45377</v>
      </c>
      <c r="B797" s="12" t="s">
        <v>113</v>
      </c>
      <c r="C797" s="1" t="s">
        <v>12</v>
      </c>
    </row>
    <row r="798" spans="1:3">
      <c r="A798" s="12">
        <v>45377</v>
      </c>
      <c r="B798" s="12" t="s">
        <v>113</v>
      </c>
      <c r="C798" s="1" t="s">
        <v>20</v>
      </c>
    </row>
    <row r="799" spans="1:3">
      <c r="A799" s="12">
        <v>45377</v>
      </c>
      <c r="B799" s="12" t="s">
        <v>113</v>
      </c>
      <c r="C799" s="1" t="s">
        <v>14</v>
      </c>
    </row>
    <row r="800" spans="1:3">
      <c r="A800" s="12">
        <v>45377</v>
      </c>
      <c r="B800" s="12" t="s">
        <v>113</v>
      </c>
      <c r="C800" s="1" t="s">
        <v>12</v>
      </c>
    </row>
    <row r="801" spans="1:3">
      <c r="A801" s="12">
        <v>45377</v>
      </c>
      <c r="B801" s="12" t="s">
        <v>64</v>
      </c>
      <c r="C801" s="1" t="s">
        <v>16</v>
      </c>
    </row>
    <row r="802" spans="1:3">
      <c r="A802" s="12">
        <v>45377</v>
      </c>
      <c r="B802" s="12" t="s">
        <v>64</v>
      </c>
      <c r="C802" s="1" t="s">
        <v>16</v>
      </c>
    </row>
    <row r="803" spans="1:3">
      <c r="A803" s="12">
        <v>45377</v>
      </c>
      <c r="B803" s="12" t="s">
        <v>64</v>
      </c>
      <c r="C803" s="1" t="s">
        <v>16</v>
      </c>
    </row>
    <row r="804" spans="1:3">
      <c r="A804" s="12">
        <v>45377</v>
      </c>
      <c r="B804" s="12" t="s">
        <v>64</v>
      </c>
      <c r="C804" s="1" t="s">
        <v>16</v>
      </c>
    </row>
    <row r="805" spans="1:3">
      <c r="A805" s="12">
        <v>45377</v>
      </c>
      <c r="B805" s="12" t="s">
        <v>64</v>
      </c>
      <c r="C805" s="1" t="s">
        <v>16</v>
      </c>
    </row>
    <row r="806" spans="1:3">
      <c r="A806" s="12">
        <v>45377</v>
      </c>
      <c r="B806" s="12" t="s">
        <v>64</v>
      </c>
      <c r="C806" s="1" t="s">
        <v>16</v>
      </c>
    </row>
    <row r="807" spans="1:3">
      <c r="A807" s="12">
        <v>45377</v>
      </c>
      <c r="B807" s="12" t="s">
        <v>64</v>
      </c>
      <c r="C807" s="1" t="s">
        <v>12</v>
      </c>
    </row>
    <row r="808" spans="1:3">
      <c r="A808" s="12">
        <v>45377</v>
      </c>
      <c r="B808" s="12" t="s">
        <v>64</v>
      </c>
      <c r="C808" s="1" t="s">
        <v>22</v>
      </c>
    </row>
    <row r="809" spans="1:3">
      <c r="A809" s="12">
        <v>45377</v>
      </c>
      <c r="B809" s="12" t="s">
        <v>64</v>
      </c>
      <c r="C809" s="1" t="s">
        <v>16</v>
      </c>
    </row>
    <row r="810" spans="1:3">
      <c r="A810" s="12">
        <v>45377</v>
      </c>
      <c r="B810" s="12" t="s">
        <v>64</v>
      </c>
      <c r="C810" s="1" t="s">
        <v>12</v>
      </c>
    </row>
    <row r="811" spans="1:3">
      <c r="A811" s="12">
        <v>45377</v>
      </c>
      <c r="B811" s="12" t="s">
        <v>64</v>
      </c>
      <c r="C811" s="1" t="s">
        <v>24</v>
      </c>
    </row>
    <row r="812" spans="1:3">
      <c r="A812" s="12">
        <v>45377</v>
      </c>
      <c r="B812" s="12" t="s">
        <v>64</v>
      </c>
      <c r="C812" s="1" t="s">
        <v>16</v>
      </c>
    </row>
    <row r="813" spans="1:3">
      <c r="A813" s="12">
        <v>45377</v>
      </c>
      <c r="B813" s="12" t="s">
        <v>64</v>
      </c>
      <c r="C813" s="1" t="s">
        <v>16</v>
      </c>
    </row>
    <row r="814" spans="1:3">
      <c r="A814" s="12">
        <v>45377</v>
      </c>
      <c r="B814" s="12" t="s">
        <v>64</v>
      </c>
      <c r="C814" s="1" t="s">
        <v>16</v>
      </c>
    </row>
    <row r="815" spans="1:3">
      <c r="A815" s="12">
        <v>45377</v>
      </c>
      <c r="B815" s="12" t="s">
        <v>64</v>
      </c>
      <c r="C815" s="1" t="s">
        <v>16</v>
      </c>
    </row>
    <row r="816" spans="1:3">
      <c r="A816" s="12">
        <v>45377</v>
      </c>
      <c r="B816" s="12" t="s">
        <v>64</v>
      </c>
      <c r="C816" s="1" t="s">
        <v>16</v>
      </c>
    </row>
    <row r="817" spans="1:3">
      <c r="A817" s="12">
        <v>45377</v>
      </c>
      <c r="B817" s="12" t="s">
        <v>64</v>
      </c>
      <c r="C817" s="1" t="s">
        <v>12</v>
      </c>
    </row>
    <row r="818" spans="1:3">
      <c r="A818" s="12">
        <v>45377</v>
      </c>
      <c r="B818" s="12" t="s">
        <v>64</v>
      </c>
      <c r="C818" s="1" t="s">
        <v>12</v>
      </c>
    </row>
    <row r="819" spans="1:3">
      <c r="A819" s="12">
        <v>45377</v>
      </c>
      <c r="B819" s="12" t="s">
        <v>64</v>
      </c>
      <c r="C819" s="1" t="s">
        <v>16</v>
      </c>
    </row>
    <row r="820" spans="1:3">
      <c r="A820" s="12">
        <v>45377</v>
      </c>
      <c r="B820" s="12" t="s">
        <v>64</v>
      </c>
      <c r="C820" s="1" t="s">
        <v>16</v>
      </c>
    </row>
    <row r="821" spans="1:3">
      <c r="A821" s="12">
        <v>45377</v>
      </c>
      <c r="B821" s="12" t="s">
        <v>64</v>
      </c>
      <c r="C821" s="1" t="s">
        <v>16</v>
      </c>
    </row>
    <row r="822" spans="1:3">
      <c r="A822" s="12">
        <v>45377</v>
      </c>
      <c r="B822" s="12" t="s">
        <v>64</v>
      </c>
      <c r="C822" s="1" t="s">
        <v>16</v>
      </c>
    </row>
    <row r="823" spans="1:3">
      <c r="A823" s="12">
        <v>45377</v>
      </c>
      <c r="B823" s="12" t="s">
        <v>64</v>
      </c>
      <c r="C823" s="1" t="s">
        <v>16</v>
      </c>
    </row>
    <row r="824" spans="1:3">
      <c r="A824" s="12">
        <v>45377</v>
      </c>
      <c r="B824" s="12" t="s">
        <v>64</v>
      </c>
      <c r="C824" s="1" t="s">
        <v>16</v>
      </c>
    </row>
    <row r="825" spans="1:3">
      <c r="A825" s="12">
        <v>45377</v>
      </c>
      <c r="B825" s="12" t="s">
        <v>64</v>
      </c>
      <c r="C825" s="1" t="s">
        <v>16</v>
      </c>
    </row>
    <row r="826" spans="1:3">
      <c r="A826" s="12">
        <v>45377</v>
      </c>
      <c r="B826" s="12" t="s">
        <v>64</v>
      </c>
      <c r="C826" s="1" t="s">
        <v>16</v>
      </c>
    </row>
    <row r="827" spans="1:3">
      <c r="A827" s="12">
        <v>45377</v>
      </c>
      <c r="B827" s="12" t="s">
        <v>64</v>
      </c>
      <c r="C827" s="1" t="s">
        <v>16</v>
      </c>
    </row>
    <row r="828" spans="1:3">
      <c r="A828" s="12">
        <v>45377</v>
      </c>
      <c r="B828" s="12" t="s">
        <v>64</v>
      </c>
      <c r="C828" s="1" t="s">
        <v>16</v>
      </c>
    </row>
    <row r="829" spans="1:3">
      <c r="A829" s="12">
        <v>45377</v>
      </c>
      <c r="B829" s="12" t="s">
        <v>64</v>
      </c>
      <c r="C829" s="1" t="s">
        <v>16</v>
      </c>
    </row>
    <row r="830" spans="1:3">
      <c r="A830" s="12">
        <v>45377</v>
      </c>
      <c r="B830" s="12" t="s">
        <v>64</v>
      </c>
      <c r="C830" s="1" t="s">
        <v>16</v>
      </c>
    </row>
    <row r="831" spans="1:3">
      <c r="A831" s="12">
        <v>45377</v>
      </c>
      <c r="B831" s="12" t="s">
        <v>64</v>
      </c>
      <c r="C831" s="1" t="s">
        <v>16</v>
      </c>
    </row>
    <row r="832" spans="1:3">
      <c r="A832" s="12">
        <v>45377</v>
      </c>
      <c r="B832" s="12" t="s">
        <v>64</v>
      </c>
      <c r="C832" s="1" t="s">
        <v>16</v>
      </c>
    </row>
    <row r="833" spans="1:3">
      <c r="A833" s="12">
        <v>45377</v>
      </c>
      <c r="B833" s="12" t="s">
        <v>64</v>
      </c>
      <c r="C833" s="1" t="s">
        <v>16</v>
      </c>
    </row>
    <row r="834" spans="1:3">
      <c r="A834" s="12">
        <v>45377</v>
      </c>
      <c r="B834" s="12" t="s">
        <v>64</v>
      </c>
      <c r="C834" s="1" t="s">
        <v>16</v>
      </c>
    </row>
    <row r="835" spans="1:3">
      <c r="A835" s="12">
        <v>45377</v>
      </c>
      <c r="B835" s="12" t="s">
        <v>64</v>
      </c>
      <c r="C835" s="1" t="s">
        <v>16</v>
      </c>
    </row>
    <row r="836" spans="1:3">
      <c r="A836" s="12">
        <v>45377</v>
      </c>
      <c r="B836" s="12" t="s">
        <v>64</v>
      </c>
      <c r="C836" s="1" t="s">
        <v>16</v>
      </c>
    </row>
    <row r="837" spans="1:3">
      <c r="A837" s="12">
        <v>45377</v>
      </c>
      <c r="B837" s="12" t="s">
        <v>64</v>
      </c>
      <c r="C837" s="1" t="s">
        <v>16</v>
      </c>
    </row>
    <row r="838" spans="1:3">
      <c r="A838" s="12">
        <v>45377</v>
      </c>
      <c r="B838" s="12" t="s">
        <v>64</v>
      </c>
      <c r="C838" s="1" t="s">
        <v>16</v>
      </c>
    </row>
    <row r="839" spans="1:3">
      <c r="A839" s="12">
        <v>45377</v>
      </c>
      <c r="B839" s="12" t="s">
        <v>113</v>
      </c>
      <c r="C839" s="1" t="s">
        <v>16</v>
      </c>
    </row>
    <row r="840" spans="1:3">
      <c r="A840" s="12">
        <v>45377</v>
      </c>
      <c r="B840" s="12" t="s">
        <v>113</v>
      </c>
      <c r="C840" s="1" t="s">
        <v>14</v>
      </c>
    </row>
    <row r="841" spans="1:3">
      <c r="A841" s="12">
        <v>45377</v>
      </c>
      <c r="B841" s="12" t="s">
        <v>113</v>
      </c>
      <c r="C841" s="1" t="s">
        <v>18</v>
      </c>
    </row>
    <row r="842" spans="1:3">
      <c r="A842" s="12">
        <v>45377</v>
      </c>
      <c r="B842" s="12" t="s">
        <v>113</v>
      </c>
      <c r="C842" s="1" t="s">
        <v>24</v>
      </c>
    </row>
    <row r="843" spans="1:3">
      <c r="A843" s="12">
        <v>45377</v>
      </c>
      <c r="B843" s="12" t="s">
        <v>113</v>
      </c>
      <c r="C843" s="1" t="s">
        <v>12</v>
      </c>
    </row>
    <row r="844" spans="1:3">
      <c r="A844" s="12">
        <v>45377</v>
      </c>
      <c r="B844" s="12" t="s">
        <v>113</v>
      </c>
      <c r="C844" s="1" t="s">
        <v>12</v>
      </c>
    </row>
    <row r="845" spans="1:3">
      <c r="A845" s="12">
        <v>45377</v>
      </c>
      <c r="B845" s="12" t="s">
        <v>113</v>
      </c>
      <c r="C845" s="1" t="s">
        <v>12</v>
      </c>
    </row>
    <row r="846" spans="1:3">
      <c r="A846" s="12">
        <v>45377</v>
      </c>
      <c r="B846" s="12" t="s">
        <v>113</v>
      </c>
      <c r="C846" s="1" t="s">
        <v>12</v>
      </c>
    </row>
    <row r="847" spans="1:3">
      <c r="A847" s="12">
        <v>45377</v>
      </c>
      <c r="B847" s="12" t="s">
        <v>113</v>
      </c>
      <c r="C847" s="1" t="s">
        <v>24</v>
      </c>
    </row>
    <row r="848" spans="1:3">
      <c r="A848" s="12">
        <v>45377</v>
      </c>
      <c r="B848" s="12" t="s">
        <v>113</v>
      </c>
      <c r="C848" s="1" t="s">
        <v>12</v>
      </c>
    </row>
    <row r="849" spans="1:3">
      <c r="A849" s="12">
        <v>45377</v>
      </c>
      <c r="B849" s="12" t="s">
        <v>113</v>
      </c>
      <c r="C849" s="1" t="s">
        <v>16</v>
      </c>
    </row>
    <row r="850" spans="1:3">
      <c r="A850" s="12">
        <v>45377</v>
      </c>
      <c r="B850" s="12" t="s">
        <v>113</v>
      </c>
      <c r="C850" s="1" t="s">
        <v>18</v>
      </c>
    </row>
    <row r="851" spans="1:3">
      <c r="A851" s="12">
        <v>45377</v>
      </c>
      <c r="B851" s="12" t="s">
        <v>113</v>
      </c>
      <c r="C851" s="1" t="s">
        <v>12</v>
      </c>
    </row>
    <row r="852" spans="1:3">
      <c r="A852" s="12">
        <v>45377</v>
      </c>
      <c r="B852" s="12" t="s">
        <v>113</v>
      </c>
      <c r="C852" s="1" t="s">
        <v>24</v>
      </c>
    </row>
    <row r="853" spans="1:3">
      <c r="A853" s="12">
        <v>45377</v>
      </c>
      <c r="B853" s="12" t="s">
        <v>113</v>
      </c>
      <c r="C853" s="1" t="s">
        <v>14</v>
      </c>
    </row>
    <row r="854" spans="1:3">
      <c r="A854" s="12">
        <v>45377</v>
      </c>
      <c r="B854" s="12" t="s">
        <v>113</v>
      </c>
      <c r="C854" s="1" t="s">
        <v>16</v>
      </c>
    </row>
    <row r="855" spans="1:3">
      <c r="A855" s="12">
        <v>45377</v>
      </c>
      <c r="B855" s="12" t="s">
        <v>113</v>
      </c>
      <c r="C855" s="1" t="s">
        <v>12</v>
      </c>
    </row>
    <row r="856" spans="1:3">
      <c r="A856" s="12">
        <v>45377</v>
      </c>
      <c r="B856" s="12" t="s">
        <v>113</v>
      </c>
      <c r="C856" s="1" t="s">
        <v>18</v>
      </c>
    </row>
    <row r="857" spans="1:3">
      <c r="A857" s="12">
        <v>45377</v>
      </c>
      <c r="B857" s="12" t="s">
        <v>113</v>
      </c>
      <c r="C857" s="1" t="s">
        <v>14</v>
      </c>
    </row>
    <row r="858" spans="1:3">
      <c r="A858" s="12">
        <v>45377</v>
      </c>
      <c r="B858" s="12" t="s">
        <v>113</v>
      </c>
      <c r="C858" s="1" t="s">
        <v>14</v>
      </c>
    </row>
    <row r="859" spans="1:3">
      <c r="A859" s="12">
        <v>45377</v>
      </c>
      <c r="B859" s="12" t="s">
        <v>113</v>
      </c>
      <c r="C859" s="1" t="s">
        <v>14</v>
      </c>
    </row>
    <row r="860" spans="1:3">
      <c r="A860" s="12">
        <v>45377</v>
      </c>
      <c r="B860" s="12" t="s">
        <v>113</v>
      </c>
      <c r="C860" s="1" t="s">
        <v>18</v>
      </c>
    </row>
    <row r="861" spans="1:3">
      <c r="A861" s="12">
        <v>45377</v>
      </c>
      <c r="B861" s="12" t="s">
        <v>113</v>
      </c>
      <c r="C861" s="1" t="s">
        <v>18</v>
      </c>
    </row>
    <row r="862" spans="1:3">
      <c r="A862" s="12">
        <v>45377</v>
      </c>
      <c r="B862" s="12" t="s">
        <v>113</v>
      </c>
      <c r="C862" s="1" t="s">
        <v>18</v>
      </c>
    </row>
    <row r="863" spans="1:3">
      <c r="A863" s="12">
        <v>45377</v>
      </c>
      <c r="B863" s="12" t="s">
        <v>113</v>
      </c>
      <c r="C863" s="1" t="s">
        <v>16</v>
      </c>
    </row>
    <row r="864" spans="1:3">
      <c r="A864" s="12">
        <v>45377</v>
      </c>
      <c r="B864" s="12" t="s">
        <v>113</v>
      </c>
      <c r="C864" s="1" t="s">
        <v>16</v>
      </c>
    </row>
    <row r="865" spans="1:3">
      <c r="A865" s="12">
        <v>45377</v>
      </c>
      <c r="B865" s="12" t="s">
        <v>113</v>
      </c>
      <c r="C865" s="1" t="s">
        <v>16</v>
      </c>
    </row>
    <row r="866" spans="1:3">
      <c r="A866" s="12">
        <v>45377</v>
      </c>
      <c r="B866" s="12" t="s">
        <v>113</v>
      </c>
      <c r="C866" s="1" t="s">
        <v>12</v>
      </c>
    </row>
    <row r="867" spans="1:3">
      <c r="A867" s="12">
        <v>45377</v>
      </c>
      <c r="B867" s="12" t="s">
        <v>113</v>
      </c>
      <c r="C867" s="1" t="s">
        <v>12</v>
      </c>
    </row>
    <row r="868" spans="1:3">
      <c r="A868" s="12">
        <v>45377</v>
      </c>
      <c r="B868" s="12" t="s">
        <v>113</v>
      </c>
      <c r="C868" s="1" t="s">
        <v>12</v>
      </c>
    </row>
    <row r="869" spans="1:3">
      <c r="A869" s="12">
        <v>45377</v>
      </c>
      <c r="B869" s="12" t="s">
        <v>113</v>
      </c>
      <c r="C869" s="1" t="s">
        <v>12</v>
      </c>
    </row>
    <row r="870" spans="1:3">
      <c r="A870" s="12">
        <v>45377</v>
      </c>
      <c r="B870" s="12" t="s">
        <v>113</v>
      </c>
      <c r="C870" s="1" t="s">
        <v>12</v>
      </c>
    </row>
    <row r="871" spans="1:3">
      <c r="A871" s="12">
        <v>45377</v>
      </c>
      <c r="B871" s="12" t="s">
        <v>113</v>
      </c>
      <c r="C871" s="1" t="s">
        <v>12</v>
      </c>
    </row>
    <row r="872" spans="1:3">
      <c r="A872" s="12">
        <v>45377</v>
      </c>
      <c r="B872" s="12" t="s">
        <v>113</v>
      </c>
      <c r="C872" s="1" t="s">
        <v>22</v>
      </c>
    </row>
    <row r="873" spans="1:3">
      <c r="A873" s="12">
        <v>45377</v>
      </c>
      <c r="B873" s="12" t="s">
        <v>113</v>
      </c>
      <c r="C873" s="1" t="s">
        <v>12</v>
      </c>
    </row>
    <row r="874" spans="1:3">
      <c r="A874" s="12">
        <v>45377</v>
      </c>
      <c r="B874" s="12" t="s">
        <v>113</v>
      </c>
      <c r="C874" s="1" t="s">
        <v>12</v>
      </c>
    </row>
    <row r="875" spans="1:3">
      <c r="A875" s="12">
        <v>45377</v>
      </c>
      <c r="B875" s="12" t="s">
        <v>113</v>
      </c>
      <c r="C875" s="1" t="s">
        <v>12</v>
      </c>
    </row>
    <row r="876" spans="1:3">
      <c r="A876" s="12">
        <v>45377</v>
      </c>
      <c r="B876" s="12" t="s">
        <v>113</v>
      </c>
      <c r="C876" s="1" t="s">
        <v>22</v>
      </c>
    </row>
    <row r="877" spans="1:3">
      <c r="A877" s="12">
        <v>45377</v>
      </c>
      <c r="B877" s="12" t="s">
        <v>113</v>
      </c>
      <c r="C877" s="1" t="s">
        <v>12</v>
      </c>
    </row>
    <row r="878" spans="1:3">
      <c r="A878" s="12">
        <v>45377</v>
      </c>
      <c r="B878" s="12" t="s">
        <v>113</v>
      </c>
      <c r="C878" s="1" t="s">
        <v>12</v>
      </c>
    </row>
    <row r="879" spans="1:3">
      <c r="A879" s="12">
        <v>45377</v>
      </c>
      <c r="B879" s="12" t="s">
        <v>113</v>
      </c>
      <c r="C879" s="1" t="s">
        <v>12</v>
      </c>
    </row>
    <row r="880" spans="1:3">
      <c r="A880" s="12">
        <v>45377</v>
      </c>
      <c r="B880" s="12" t="s">
        <v>113</v>
      </c>
      <c r="C880" s="1" t="s">
        <v>12</v>
      </c>
    </row>
    <row r="881" spans="1:3">
      <c r="A881" s="12">
        <v>45377</v>
      </c>
      <c r="B881" s="12" t="s">
        <v>113</v>
      </c>
      <c r="C881" s="1" t="s">
        <v>28</v>
      </c>
    </row>
    <row r="882" spans="1:3">
      <c r="A882" s="12">
        <v>45377</v>
      </c>
      <c r="B882" s="12" t="s">
        <v>113</v>
      </c>
      <c r="C882" s="1" t="s">
        <v>12</v>
      </c>
    </row>
    <row r="883" spans="1:3">
      <c r="A883" s="12">
        <v>45377</v>
      </c>
      <c r="B883" s="12" t="s">
        <v>113</v>
      </c>
      <c r="C883" s="1" t="s">
        <v>12</v>
      </c>
    </row>
    <row r="884" spans="1:3">
      <c r="A884" s="12">
        <v>45377</v>
      </c>
      <c r="B884" s="12" t="s">
        <v>113</v>
      </c>
      <c r="C884" s="1" t="s">
        <v>12</v>
      </c>
    </row>
    <row r="885" spans="1:3">
      <c r="A885" s="12">
        <v>45377</v>
      </c>
      <c r="B885" s="12" t="s">
        <v>113</v>
      </c>
      <c r="C885" s="1" t="s">
        <v>24</v>
      </c>
    </row>
    <row r="886" spans="1:3">
      <c r="A886" s="12">
        <v>45377</v>
      </c>
      <c r="B886" s="12" t="s">
        <v>113</v>
      </c>
      <c r="C886" s="1" t="s">
        <v>12</v>
      </c>
    </row>
    <row r="887" spans="1:3">
      <c r="A887" s="12">
        <v>45377</v>
      </c>
      <c r="B887" s="12" t="s">
        <v>113</v>
      </c>
      <c r="C887" s="1" t="s">
        <v>22</v>
      </c>
    </row>
    <row r="888" spans="1:3">
      <c r="A888" s="12">
        <v>45377</v>
      </c>
      <c r="B888" s="12" t="s">
        <v>113</v>
      </c>
      <c r="C888" s="1" t="s">
        <v>22</v>
      </c>
    </row>
    <row r="889" spans="1:3">
      <c r="A889" s="12">
        <v>45377</v>
      </c>
      <c r="B889" s="12" t="s">
        <v>113</v>
      </c>
      <c r="C889" s="1" t="s">
        <v>22</v>
      </c>
    </row>
    <row r="890" spans="1:3">
      <c r="A890" s="12">
        <v>45377</v>
      </c>
      <c r="B890" s="12" t="s">
        <v>113</v>
      </c>
      <c r="C890" s="1" t="s">
        <v>12</v>
      </c>
    </row>
    <row r="891" spans="1:3">
      <c r="A891" s="12">
        <v>45378</v>
      </c>
      <c r="B891" s="12" t="s">
        <v>64</v>
      </c>
      <c r="C891" s="1" t="s">
        <v>12</v>
      </c>
    </row>
    <row r="892" spans="1:3">
      <c r="A892" s="12">
        <v>45378</v>
      </c>
      <c r="B892" s="12" t="s">
        <v>64</v>
      </c>
      <c r="C892" s="1" t="s">
        <v>16</v>
      </c>
    </row>
    <row r="893" spans="1:3">
      <c r="A893" s="12">
        <v>45378</v>
      </c>
      <c r="B893" s="12" t="s">
        <v>64</v>
      </c>
      <c r="C893" s="1" t="s">
        <v>12</v>
      </c>
    </row>
    <row r="894" spans="1:3">
      <c r="A894" s="12">
        <v>45378</v>
      </c>
      <c r="B894" s="12" t="s">
        <v>64</v>
      </c>
      <c r="C894" s="1" t="s">
        <v>24</v>
      </c>
    </row>
    <row r="895" spans="1:3">
      <c r="A895" s="12">
        <v>45378</v>
      </c>
      <c r="B895" s="12" t="s">
        <v>64</v>
      </c>
      <c r="C895" s="1" t="s">
        <v>22</v>
      </c>
    </row>
    <row r="896" spans="1:3">
      <c r="A896" s="12">
        <v>45378</v>
      </c>
      <c r="B896" s="12" t="s">
        <v>64</v>
      </c>
      <c r="C896" s="1" t="s">
        <v>16</v>
      </c>
    </row>
    <row r="897" spans="1:3">
      <c r="A897" s="12">
        <v>45378</v>
      </c>
      <c r="B897" s="12" t="s">
        <v>64</v>
      </c>
      <c r="C897" s="1" t="s">
        <v>16</v>
      </c>
    </row>
    <row r="898" spans="1:3">
      <c r="A898" s="12">
        <v>45378</v>
      </c>
      <c r="B898" s="12" t="s">
        <v>64</v>
      </c>
      <c r="C898" s="1" t="s">
        <v>16</v>
      </c>
    </row>
    <row r="899" spans="1:3">
      <c r="A899" s="12">
        <v>45378</v>
      </c>
      <c r="B899" s="12" t="s">
        <v>64</v>
      </c>
      <c r="C899" s="1" t="s">
        <v>16</v>
      </c>
    </row>
    <row r="900" spans="1:3">
      <c r="A900" s="12">
        <v>45378</v>
      </c>
      <c r="B900" s="12" t="s">
        <v>64</v>
      </c>
      <c r="C900" s="1" t="s">
        <v>16</v>
      </c>
    </row>
    <row r="901" spans="1:3">
      <c r="A901" s="12">
        <v>45378</v>
      </c>
      <c r="B901" s="12" t="s">
        <v>64</v>
      </c>
      <c r="C901" s="1" t="s">
        <v>16</v>
      </c>
    </row>
    <row r="902" spans="1:3">
      <c r="A902" s="12">
        <v>45378</v>
      </c>
      <c r="B902" s="12" t="s">
        <v>64</v>
      </c>
      <c r="C902" s="1" t="s">
        <v>12</v>
      </c>
    </row>
    <row r="903" spans="1:3">
      <c r="A903" s="12">
        <v>45378</v>
      </c>
      <c r="B903" s="12" t="s">
        <v>64</v>
      </c>
      <c r="C903" s="1" t="s">
        <v>16</v>
      </c>
    </row>
    <row r="904" spans="1:3">
      <c r="A904" s="12">
        <v>45378</v>
      </c>
      <c r="B904" s="12" t="s">
        <v>64</v>
      </c>
      <c r="C904" s="1" t="s">
        <v>16</v>
      </c>
    </row>
    <row r="905" spans="1:3">
      <c r="A905" s="12">
        <v>45378</v>
      </c>
      <c r="B905" s="12" t="s">
        <v>64</v>
      </c>
      <c r="C905" s="1" t="s">
        <v>14</v>
      </c>
    </row>
    <row r="906" spans="1:3">
      <c r="A906" s="12">
        <v>45378</v>
      </c>
      <c r="B906" s="12" t="s">
        <v>64</v>
      </c>
      <c r="C906" s="1" t="s">
        <v>18</v>
      </c>
    </row>
    <row r="907" spans="1:3">
      <c r="A907" s="12">
        <v>45378</v>
      </c>
      <c r="B907" s="12" t="s">
        <v>64</v>
      </c>
      <c r="C907" s="1" t="s">
        <v>16</v>
      </c>
    </row>
    <row r="908" spans="1:3">
      <c r="A908" s="12">
        <v>45378</v>
      </c>
      <c r="B908" s="12" t="s">
        <v>64</v>
      </c>
      <c r="C908" s="1" t="s">
        <v>16</v>
      </c>
    </row>
    <row r="909" spans="1:3">
      <c r="A909" s="12">
        <v>45378</v>
      </c>
      <c r="B909" s="12" t="s">
        <v>64</v>
      </c>
      <c r="C909" s="1" t="s">
        <v>16</v>
      </c>
    </row>
    <row r="910" spans="1:3">
      <c r="A910" s="12">
        <v>45378</v>
      </c>
      <c r="B910" s="12" t="s">
        <v>64</v>
      </c>
      <c r="C910" s="1" t="s">
        <v>16</v>
      </c>
    </row>
    <row r="911" spans="1:3">
      <c r="A911" s="12">
        <v>45378</v>
      </c>
      <c r="B911" s="12" t="s">
        <v>64</v>
      </c>
      <c r="C911" s="1" t="s">
        <v>20</v>
      </c>
    </row>
    <row r="912" spans="1:3">
      <c r="A912" s="12">
        <v>45378</v>
      </c>
      <c r="B912" s="12" t="s">
        <v>64</v>
      </c>
      <c r="C912" s="1" t="s">
        <v>14</v>
      </c>
    </row>
    <row r="913" spans="1:3">
      <c r="A913" s="12">
        <v>45378</v>
      </c>
      <c r="B913" s="12" t="s">
        <v>64</v>
      </c>
      <c r="C913" s="1" t="s">
        <v>18</v>
      </c>
    </row>
    <row r="914" spans="1:3">
      <c r="A914" s="12">
        <v>45378</v>
      </c>
      <c r="B914" s="12" t="s">
        <v>64</v>
      </c>
      <c r="C914" s="1" t="s">
        <v>16</v>
      </c>
    </row>
    <row r="915" spans="1:3">
      <c r="A915" s="12">
        <v>45378</v>
      </c>
      <c r="B915" s="12" t="s">
        <v>64</v>
      </c>
      <c r="C915" s="1" t="s">
        <v>16</v>
      </c>
    </row>
    <row r="916" spans="1:3">
      <c r="A916" s="12">
        <v>45378</v>
      </c>
      <c r="B916" s="12" t="s">
        <v>64</v>
      </c>
      <c r="C916" s="1" t="s">
        <v>16</v>
      </c>
    </row>
    <row r="917" spans="1:3">
      <c r="A917" s="12">
        <v>45378</v>
      </c>
      <c r="B917" s="12" t="s">
        <v>64</v>
      </c>
      <c r="C917" s="1" t="s">
        <v>16</v>
      </c>
    </row>
    <row r="918" spans="1:3">
      <c r="A918" s="12">
        <v>45378</v>
      </c>
      <c r="B918" s="12" t="s">
        <v>64</v>
      </c>
      <c r="C918" s="1" t="s">
        <v>16</v>
      </c>
    </row>
    <row r="919" spans="1:3">
      <c r="A919" s="12">
        <v>45378</v>
      </c>
      <c r="B919" s="12" t="s">
        <v>64</v>
      </c>
      <c r="C919" s="1" t="s">
        <v>20</v>
      </c>
    </row>
    <row r="920" spans="1:3">
      <c r="A920" s="12">
        <v>45378</v>
      </c>
      <c r="B920" s="12" t="s">
        <v>64</v>
      </c>
      <c r="C920" s="1" t="s">
        <v>16</v>
      </c>
    </row>
    <row r="921" spans="1:3">
      <c r="A921" s="12">
        <v>45378</v>
      </c>
      <c r="B921" s="12" t="s">
        <v>64</v>
      </c>
      <c r="C921" s="1" t="s">
        <v>14</v>
      </c>
    </row>
    <row r="922" spans="1:3">
      <c r="A922" s="12">
        <v>45378</v>
      </c>
      <c r="B922" s="12" t="s">
        <v>64</v>
      </c>
      <c r="C922" s="1" t="s">
        <v>16</v>
      </c>
    </row>
    <row r="923" spans="1:3">
      <c r="A923" s="12">
        <v>45378</v>
      </c>
      <c r="B923" s="12" t="s">
        <v>64</v>
      </c>
      <c r="C923" s="1" t="s">
        <v>16</v>
      </c>
    </row>
    <row r="924" spans="1:3">
      <c r="A924" s="12">
        <v>45378</v>
      </c>
      <c r="B924" s="12" t="s">
        <v>64</v>
      </c>
      <c r="C924" s="1" t="s">
        <v>18</v>
      </c>
    </row>
    <row r="925" spans="1:3">
      <c r="A925" s="12">
        <v>45378</v>
      </c>
      <c r="B925" s="12" t="s">
        <v>64</v>
      </c>
      <c r="C925" s="1" t="s">
        <v>24</v>
      </c>
    </row>
    <row r="926" spans="1:3">
      <c r="A926" s="12">
        <v>45378</v>
      </c>
      <c r="B926" s="12" t="s">
        <v>64</v>
      </c>
      <c r="C926" s="1" t="s">
        <v>16</v>
      </c>
    </row>
    <row r="927" spans="1:3">
      <c r="A927" s="12">
        <v>45378</v>
      </c>
      <c r="B927" s="12" t="s">
        <v>64</v>
      </c>
      <c r="C927" s="1" t="s">
        <v>16</v>
      </c>
    </row>
    <row r="928" spans="1:3">
      <c r="A928" s="12">
        <v>45378</v>
      </c>
      <c r="B928" s="12" t="s">
        <v>113</v>
      </c>
      <c r="C928" s="1" t="s">
        <v>24</v>
      </c>
    </row>
    <row r="929" spans="1:3">
      <c r="A929" s="12">
        <v>45378</v>
      </c>
      <c r="B929" s="12" t="s">
        <v>113</v>
      </c>
      <c r="C929" s="1" t="s">
        <v>20</v>
      </c>
    </row>
    <row r="930" spans="1:3">
      <c r="A930" s="12">
        <v>45378</v>
      </c>
      <c r="B930" s="12" t="s">
        <v>113</v>
      </c>
      <c r="C930" s="1" t="s">
        <v>14</v>
      </c>
    </row>
    <row r="931" spans="1:3">
      <c r="A931" s="12">
        <v>45378</v>
      </c>
      <c r="B931" s="12" t="s">
        <v>113</v>
      </c>
      <c r="C931" s="1" t="s">
        <v>16</v>
      </c>
    </row>
    <row r="932" spans="1:3">
      <c r="A932" s="12">
        <v>45378</v>
      </c>
      <c r="B932" s="12" t="s">
        <v>113</v>
      </c>
      <c r="C932" s="1" t="s">
        <v>16</v>
      </c>
    </row>
    <row r="933" spans="1:3">
      <c r="A933" s="12">
        <v>45378</v>
      </c>
      <c r="B933" s="12" t="s">
        <v>113</v>
      </c>
      <c r="C933" s="1" t="s">
        <v>14</v>
      </c>
    </row>
    <row r="934" spans="1:3">
      <c r="A934" s="12">
        <v>45378</v>
      </c>
      <c r="B934" s="12" t="s">
        <v>113</v>
      </c>
      <c r="C934" s="1" t="s">
        <v>12</v>
      </c>
    </row>
    <row r="935" spans="1:3">
      <c r="A935" s="12">
        <v>45378</v>
      </c>
      <c r="B935" s="12" t="s">
        <v>113</v>
      </c>
      <c r="C935" s="1" t="s">
        <v>22</v>
      </c>
    </row>
    <row r="936" spans="1:3">
      <c r="A936" s="12">
        <v>45378</v>
      </c>
      <c r="B936" s="12" t="s">
        <v>113</v>
      </c>
      <c r="C936" s="1" t="s">
        <v>16</v>
      </c>
    </row>
    <row r="937" spans="1:3">
      <c r="A937" s="12">
        <v>45378</v>
      </c>
      <c r="B937" s="12" t="s">
        <v>113</v>
      </c>
      <c r="C937" s="1" t="s">
        <v>12</v>
      </c>
    </row>
    <row r="938" spans="1:3">
      <c r="A938" s="12">
        <v>45378</v>
      </c>
      <c r="B938" s="12" t="s">
        <v>113</v>
      </c>
      <c r="C938" s="1" t="s">
        <v>24</v>
      </c>
    </row>
    <row r="939" spans="1:3">
      <c r="A939" s="12">
        <v>45378</v>
      </c>
      <c r="B939" s="12" t="s">
        <v>113</v>
      </c>
      <c r="C939" s="1" t="s">
        <v>22</v>
      </c>
    </row>
    <row r="940" spans="1:3">
      <c r="A940" s="12">
        <v>45378</v>
      </c>
      <c r="B940" s="12" t="s">
        <v>113</v>
      </c>
      <c r="C940" s="1" t="s">
        <v>16</v>
      </c>
    </row>
    <row r="941" spans="1:3">
      <c r="A941" s="12">
        <v>45378</v>
      </c>
      <c r="B941" s="12" t="s">
        <v>113</v>
      </c>
      <c r="C941" s="1" t="s">
        <v>22</v>
      </c>
    </row>
    <row r="942" spans="1:3">
      <c r="A942" s="12">
        <v>45378</v>
      </c>
      <c r="B942" s="12" t="s">
        <v>113</v>
      </c>
      <c r="C942" s="1" t="s">
        <v>18</v>
      </c>
    </row>
    <row r="943" spans="1:3">
      <c r="A943" s="12">
        <v>45378</v>
      </c>
      <c r="B943" s="12" t="s">
        <v>113</v>
      </c>
      <c r="C943" s="1" t="s">
        <v>18</v>
      </c>
    </row>
    <row r="944" spans="1:3">
      <c r="A944" s="12">
        <v>45378</v>
      </c>
      <c r="B944" s="12" t="s">
        <v>113</v>
      </c>
      <c r="C944" s="1" t="s">
        <v>18</v>
      </c>
    </row>
    <row r="945" spans="1:3">
      <c r="A945" s="12">
        <v>45378</v>
      </c>
      <c r="B945" s="12" t="s">
        <v>113</v>
      </c>
      <c r="C945" s="1" t="s">
        <v>16</v>
      </c>
    </row>
    <row r="946" spans="1:3">
      <c r="A946" s="12">
        <v>45379</v>
      </c>
      <c r="B946" s="12" t="s">
        <v>113</v>
      </c>
      <c r="C946" s="1" t="s">
        <v>24</v>
      </c>
    </row>
    <row r="947" spans="1:3">
      <c r="A947" s="12">
        <v>45379</v>
      </c>
      <c r="B947" s="12" t="s">
        <v>113</v>
      </c>
      <c r="C947" s="1" t="s">
        <v>24</v>
      </c>
    </row>
    <row r="948" spans="1:3">
      <c r="A948" s="12">
        <v>45379</v>
      </c>
      <c r="B948" s="12" t="s">
        <v>113</v>
      </c>
      <c r="C948" s="1" t="s">
        <v>14</v>
      </c>
    </row>
    <row r="949" spans="1:3">
      <c r="A949" s="12">
        <v>45379</v>
      </c>
      <c r="B949" s="12" t="s">
        <v>113</v>
      </c>
      <c r="C949" s="1" t="s">
        <v>14</v>
      </c>
    </row>
    <row r="950" spans="1:3">
      <c r="A950" s="12">
        <v>45379</v>
      </c>
      <c r="B950" s="12" t="s">
        <v>113</v>
      </c>
      <c r="C950" s="1" t="s">
        <v>18</v>
      </c>
    </row>
    <row r="951" spans="1:3">
      <c r="A951" s="12">
        <v>45379</v>
      </c>
      <c r="B951" s="12" t="s">
        <v>113</v>
      </c>
      <c r="C951" s="1" t="s">
        <v>18</v>
      </c>
    </row>
    <row r="952" spans="1:3">
      <c r="A952" s="12">
        <v>45379</v>
      </c>
      <c r="B952" s="12" t="s">
        <v>113</v>
      </c>
      <c r="C952" s="1" t="s">
        <v>18</v>
      </c>
    </row>
    <row r="953" spans="1:3">
      <c r="A953" s="12">
        <v>45379</v>
      </c>
      <c r="B953" s="12" t="s">
        <v>113</v>
      </c>
      <c r="C953" s="1" t="s">
        <v>18</v>
      </c>
    </row>
    <row r="954" spans="1:3">
      <c r="A954" s="12">
        <v>45379</v>
      </c>
      <c r="B954" s="12" t="s">
        <v>113</v>
      </c>
      <c r="C954" s="1" t="s">
        <v>14</v>
      </c>
    </row>
    <row r="955" spans="1:3">
      <c r="A955" s="12">
        <v>45379</v>
      </c>
      <c r="B955" s="12" t="s">
        <v>113</v>
      </c>
      <c r="C955" s="1" t="s">
        <v>14</v>
      </c>
    </row>
    <row r="956" spans="1:3">
      <c r="A956" s="12">
        <v>45379</v>
      </c>
      <c r="B956" s="12" t="s">
        <v>113</v>
      </c>
      <c r="C956" s="1" t="s">
        <v>14</v>
      </c>
    </row>
    <row r="957" spans="1:3">
      <c r="A957" s="12">
        <v>45379</v>
      </c>
      <c r="B957" s="12" t="s">
        <v>113</v>
      </c>
      <c r="C957" s="1" t="s">
        <v>24</v>
      </c>
    </row>
    <row r="958" spans="1:3">
      <c r="A958" s="12">
        <v>45379</v>
      </c>
      <c r="B958" s="12" t="s">
        <v>113</v>
      </c>
      <c r="C958" s="1" t="s">
        <v>12</v>
      </c>
    </row>
    <row r="959" spans="1:3">
      <c r="A959" s="12">
        <v>45379</v>
      </c>
      <c r="B959" s="12" t="s">
        <v>113</v>
      </c>
      <c r="C959" s="1" t="s">
        <v>12</v>
      </c>
    </row>
    <row r="960" spans="1:3">
      <c r="A960" s="12">
        <v>45379</v>
      </c>
      <c r="B960" s="12" t="s">
        <v>113</v>
      </c>
      <c r="C960" s="1" t="s">
        <v>12</v>
      </c>
    </row>
    <row r="961" spans="1:3">
      <c r="A961" s="12">
        <v>45379</v>
      </c>
      <c r="B961" s="12" t="s">
        <v>64</v>
      </c>
      <c r="C961" s="1" t="s">
        <v>12</v>
      </c>
    </row>
    <row r="962" spans="1:3">
      <c r="A962" s="12">
        <v>45379</v>
      </c>
      <c r="B962" s="12" t="s">
        <v>64</v>
      </c>
      <c r="C962" s="1" t="s">
        <v>16</v>
      </c>
    </row>
    <row r="963" spans="1:3">
      <c r="A963" s="12">
        <v>45379</v>
      </c>
      <c r="B963" s="12" t="s">
        <v>64</v>
      </c>
      <c r="C963" s="1" t="s">
        <v>16</v>
      </c>
    </row>
    <row r="964" spans="1:3">
      <c r="A964" s="12">
        <v>45379</v>
      </c>
      <c r="B964" s="12" t="s">
        <v>64</v>
      </c>
      <c r="C964" s="1" t="s">
        <v>16</v>
      </c>
    </row>
    <row r="965" spans="1:3">
      <c r="A965" s="12">
        <v>45379</v>
      </c>
      <c r="B965" s="12" t="s">
        <v>64</v>
      </c>
      <c r="C965" s="1" t="s">
        <v>16</v>
      </c>
    </row>
    <row r="966" spans="1:3">
      <c r="A966" s="12">
        <v>45379</v>
      </c>
      <c r="B966" s="12" t="s">
        <v>64</v>
      </c>
      <c r="C966" s="1" t="s">
        <v>16</v>
      </c>
    </row>
    <row r="967" spans="1:3">
      <c r="A967" s="12">
        <v>45379</v>
      </c>
      <c r="B967" s="12" t="s">
        <v>64</v>
      </c>
      <c r="C967" s="1" t="s">
        <v>16</v>
      </c>
    </row>
    <row r="968" spans="1:3">
      <c r="A968" s="12">
        <v>45379</v>
      </c>
      <c r="B968" s="12" t="s">
        <v>64</v>
      </c>
      <c r="C968" s="1" t="s">
        <v>16</v>
      </c>
    </row>
    <row r="969" spans="1:3">
      <c r="A969" s="12">
        <v>45379</v>
      </c>
      <c r="B969" s="12" t="s">
        <v>64</v>
      </c>
      <c r="C969" s="1" t="s">
        <v>16</v>
      </c>
    </row>
    <row r="970" spans="1:3">
      <c r="A970" s="12">
        <v>45379</v>
      </c>
      <c r="B970" s="12" t="s">
        <v>64</v>
      </c>
      <c r="C970" s="1" t="s">
        <v>24</v>
      </c>
    </row>
    <row r="971" spans="1:3">
      <c r="A971" s="12">
        <v>45379</v>
      </c>
      <c r="B971" s="12" t="s">
        <v>64</v>
      </c>
      <c r="C971" s="1" t="s">
        <v>16</v>
      </c>
    </row>
    <row r="972" spans="1:3">
      <c r="A972" s="12">
        <v>45379</v>
      </c>
      <c r="B972" s="12" t="s">
        <v>64</v>
      </c>
      <c r="C972" s="1" t="s">
        <v>16</v>
      </c>
    </row>
    <row r="973" spans="1:3">
      <c r="A973" s="12">
        <v>45379</v>
      </c>
      <c r="B973" s="12" t="s">
        <v>64</v>
      </c>
      <c r="C973" s="1" t="s">
        <v>16</v>
      </c>
    </row>
    <row r="974" spans="1:3">
      <c r="A974" s="12">
        <v>45379</v>
      </c>
      <c r="B974" s="12" t="s">
        <v>64</v>
      </c>
      <c r="C974" s="1" t="s">
        <v>16</v>
      </c>
    </row>
    <row r="975" spans="1:3">
      <c r="A975" s="12">
        <v>45379</v>
      </c>
      <c r="B975" s="12" t="s">
        <v>64</v>
      </c>
      <c r="C975" s="1" t="s">
        <v>16</v>
      </c>
    </row>
    <row r="976" spans="1:3">
      <c r="A976" s="12">
        <v>45379</v>
      </c>
      <c r="B976" s="12" t="s">
        <v>64</v>
      </c>
      <c r="C976" s="1" t="s">
        <v>16</v>
      </c>
    </row>
    <row r="977" spans="1:3">
      <c r="A977" s="12">
        <v>45379</v>
      </c>
      <c r="B977" s="12" t="s">
        <v>64</v>
      </c>
      <c r="C977" s="1" t="s">
        <v>16</v>
      </c>
    </row>
    <row r="978" spans="1:3">
      <c r="A978" s="12">
        <v>45379</v>
      </c>
      <c r="B978" s="12" t="s">
        <v>64</v>
      </c>
      <c r="C978" s="1" t="s">
        <v>24</v>
      </c>
    </row>
    <row r="979" spans="1:3">
      <c r="A979" s="12">
        <v>45379</v>
      </c>
      <c r="B979" s="12" t="s">
        <v>64</v>
      </c>
      <c r="C979" s="1" t="s">
        <v>26</v>
      </c>
    </row>
    <row r="980" spans="1:3">
      <c r="A980" s="12">
        <v>45379</v>
      </c>
      <c r="B980" s="12" t="s">
        <v>64</v>
      </c>
      <c r="C980" s="1" t="s">
        <v>24</v>
      </c>
    </row>
    <row r="981" spans="1:3">
      <c r="A981" s="12">
        <v>45379</v>
      </c>
      <c r="B981" s="12" t="s">
        <v>64</v>
      </c>
      <c r="C981" s="1" t="s">
        <v>16</v>
      </c>
    </row>
    <row r="982" spans="1:3">
      <c r="A982" s="12">
        <v>45379</v>
      </c>
      <c r="B982" s="12" t="s">
        <v>64</v>
      </c>
      <c r="C982" s="1" t="s">
        <v>26</v>
      </c>
    </row>
    <row r="983" spans="1:3">
      <c r="A983" s="12">
        <v>45379</v>
      </c>
      <c r="B983" s="12" t="s">
        <v>64</v>
      </c>
      <c r="C983" s="1" t="s">
        <v>24</v>
      </c>
    </row>
    <row r="984" spans="1:3">
      <c r="A984" s="12">
        <v>45379</v>
      </c>
      <c r="B984" s="12" t="s">
        <v>64</v>
      </c>
      <c r="C984" s="1" t="s">
        <v>16</v>
      </c>
    </row>
    <row r="985" spans="1:3">
      <c r="A985" s="12">
        <v>45379</v>
      </c>
      <c r="B985" s="12" t="s">
        <v>64</v>
      </c>
      <c r="C985" s="1" t="s">
        <v>26</v>
      </c>
    </row>
    <row r="986" spans="1:3">
      <c r="A986" s="12">
        <v>45379</v>
      </c>
      <c r="B986" s="12" t="s">
        <v>64</v>
      </c>
      <c r="C986" s="1" t="s">
        <v>16</v>
      </c>
    </row>
    <row r="987" spans="1:3">
      <c r="A987" s="12">
        <v>45379</v>
      </c>
      <c r="B987" s="12" t="s">
        <v>64</v>
      </c>
      <c r="C987" s="1" t="s">
        <v>16</v>
      </c>
    </row>
    <row r="988" spans="1:3">
      <c r="A988" s="12">
        <v>45379</v>
      </c>
      <c r="B988" s="12" t="s">
        <v>64</v>
      </c>
      <c r="C988" s="1" t="s">
        <v>18</v>
      </c>
    </row>
    <row r="989" spans="1:3">
      <c r="A989" s="12">
        <v>45379</v>
      </c>
      <c r="B989" s="12" t="s">
        <v>64</v>
      </c>
      <c r="C989" s="1" t="s">
        <v>18</v>
      </c>
    </row>
    <row r="990" spans="1:3">
      <c r="A990" s="12">
        <v>45379</v>
      </c>
      <c r="B990" s="12" t="s">
        <v>64</v>
      </c>
      <c r="C990" s="1" t="s">
        <v>26</v>
      </c>
    </row>
    <row r="991" spans="1:3">
      <c r="A991" s="12">
        <v>45379</v>
      </c>
      <c r="B991" s="12" t="s">
        <v>64</v>
      </c>
      <c r="C991" s="1" t="s">
        <v>26</v>
      </c>
    </row>
    <row r="992" spans="1:3">
      <c r="A992" s="12">
        <v>45379</v>
      </c>
      <c r="B992" s="12" t="s">
        <v>64</v>
      </c>
      <c r="C992" s="1" t="s">
        <v>26</v>
      </c>
    </row>
    <row r="993" spans="1:3">
      <c r="A993" s="12">
        <v>45379</v>
      </c>
      <c r="B993" s="12" t="s">
        <v>64</v>
      </c>
      <c r="C993" s="1" t="s">
        <v>26</v>
      </c>
    </row>
    <row r="994" spans="1:3">
      <c r="A994" s="12">
        <v>45379</v>
      </c>
      <c r="B994" s="12" t="s">
        <v>64</v>
      </c>
      <c r="C994" s="1" t="s">
        <v>24</v>
      </c>
    </row>
    <row r="995" spans="1:3">
      <c r="A995" s="12">
        <v>45379</v>
      </c>
      <c r="B995" s="12" t="s">
        <v>64</v>
      </c>
      <c r="C995" s="1" t="s">
        <v>16</v>
      </c>
    </row>
    <row r="996" spans="1:3">
      <c r="A996" s="12">
        <v>45379</v>
      </c>
      <c r="B996" s="12" t="s">
        <v>64</v>
      </c>
      <c r="C996" s="1" t="s">
        <v>16</v>
      </c>
    </row>
    <row r="997" spans="1:3">
      <c r="A997" s="12">
        <v>45379</v>
      </c>
      <c r="B997" s="12" t="s">
        <v>113</v>
      </c>
      <c r="C997" s="1" t="s">
        <v>12</v>
      </c>
    </row>
    <row r="998" spans="1:3">
      <c r="A998" s="12">
        <v>45379</v>
      </c>
      <c r="B998" s="12" t="s">
        <v>113</v>
      </c>
      <c r="C998" s="1" t="s">
        <v>22</v>
      </c>
    </row>
    <row r="999" spans="1:3">
      <c r="A999" s="12">
        <v>45379</v>
      </c>
      <c r="B999" s="12" t="s">
        <v>113</v>
      </c>
      <c r="C999" s="1" t="s">
        <v>16</v>
      </c>
    </row>
    <row r="1000" spans="1:3">
      <c r="A1000" s="12">
        <v>45379</v>
      </c>
      <c r="B1000" s="12" t="s">
        <v>113</v>
      </c>
      <c r="C1000" s="1" t="s">
        <v>12</v>
      </c>
    </row>
    <row r="1001" spans="1:3">
      <c r="A1001" s="12">
        <v>45379</v>
      </c>
      <c r="B1001" s="12" t="s">
        <v>113</v>
      </c>
      <c r="C1001" s="1" t="s">
        <v>12</v>
      </c>
    </row>
    <row r="1002" spans="1:3">
      <c r="A1002" s="12">
        <v>45379</v>
      </c>
      <c r="B1002" s="12" t="s">
        <v>113</v>
      </c>
      <c r="C1002" s="1" t="s">
        <v>16</v>
      </c>
    </row>
    <row r="1003" spans="1:3">
      <c r="A1003" s="12">
        <v>45379</v>
      </c>
      <c r="B1003" s="12" t="s">
        <v>113</v>
      </c>
      <c r="C1003" s="1" t="s">
        <v>12</v>
      </c>
    </row>
    <row r="1004" spans="1:3">
      <c r="A1004" s="12">
        <v>45379</v>
      </c>
      <c r="B1004" s="12" t="s">
        <v>113</v>
      </c>
      <c r="C1004" s="1" t="s">
        <v>12</v>
      </c>
    </row>
    <row r="1005" spans="1:3">
      <c r="A1005" s="12">
        <v>45379</v>
      </c>
      <c r="B1005" s="12" t="s">
        <v>113</v>
      </c>
      <c r="C1005" s="1" t="s">
        <v>22</v>
      </c>
    </row>
    <row r="1006" spans="1:3">
      <c r="A1006" s="12">
        <v>45379</v>
      </c>
      <c r="B1006" s="12" t="s">
        <v>113</v>
      </c>
      <c r="C1006" s="1" t="s">
        <v>12</v>
      </c>
    </row>
    <row r="1007" spans="1:3">
      <c r="A1007" s="12">
        <v>45379</v>
      </c>
      <c r="B1007" s="12" t="s">
        <v>113</v>
      </c>
      <c r="C1007" s="1" t="s">
        <v>24</v>
      </c>
    </row>
    <row r="1008" spans="1:3">
      <c r="A1008" s="12">
        <v>45379</v>
      </c>
      <c r="B1008" s="12" t="s">
        <v>113</v>
      </c>
      <c r="C1008" s="1" t="s">
        <v>26</v>
      </c>
    </row>
    <row r="1009" spans="1:3">
      <c r="A1009" s="59">
        <v>45379</v>
      </c>
      <c r="B1009" s="59" t="s">
        <v>113</v>
      </c>
      <c r="C1009" s="1" t="s">
        <v>12</v>
      </c>
    </row>
    <row r="1010" spans="1:3">
      <c r="A1010" s="12">
        <v>45379</v>
      </c>
      <c r="B1010" s="12" t="s">
        <v>113</v>
      </c>
      <c r="C1010" s="1" t="s">
        <v>16</v>
      </c>
    </row>
    <row r="1011" spans="1:3">
      <c r="A1011" s="12">
        <v>45379</v>
      </c>
      <c r="B1011" s="12" t="s">
        <v>113</v>
      </c>
      <c r="C1011" s="1" t="s">
        <v>16</v>
      </c>
    </row>
    <row r="1012" spans="1:3">
      <c r="A1012" s="59">
        <v>45379</v>
      </c>
      <c r="B1012" s="59" t="s">
        <v>113</v>
      </c>
      <c r="C1012" s="1" t="s">
        <v>12</v>
      </c>
    </row>
    <row r="1013" spans="1:3">
      <c r="A1013" s="12">
        <v>45379</v>
      </c>
      <c r="B1013" s="12" t="s">
        <v>113</v>
      </c>
      <c r="C1013" s="1" t="s">
        <v>24</v>
      </c>
    </row>
    <row r="1014" spans="1:3">
      <c r="A1014" s="12">
        <v>45379</v>
      </c>
      <c r="B1014" s="12" t="s">
        <v>113</v>
      </c>
      <c r="C1014" s="1" t="s">
        <v>12</v>
      </c>
    </row>
    <row r="1015" spans="1:3">
      <c r="A1015" s="12">
        <v>45379</v>
      </c>
      <c r="B1015" s="12" t="s">
        <v>113</v>
      </c>
      <c r="C1015" s="1" t="s">
        <v>24</v>
      </c>
    </row>
    <row r="1016" spans="1:3">
      <c r="A1016" s="12">
        <v>45379</v>
      </c>
      <c r="B1016" s="12" t="s">
        <v>113</v>
      </c>
      <c r="C1016" s="1" t="s">
        <v>24</v>
      </c>
    </row>
    <row r="1017" spans="1:3">
      <c r="A1017" s="12">
        <v>45379</v>
      </c>
      <c r="B1017" s="12" t="s">
        <v>113</v>
      </c>
      <c r="C1017" s="1" t="s">
        <v>16</v>
      </c>
    </row>
    <row r="1018" spans="1:3">
      <c r="A1018" s="12">
        <v>45379</v>
      </c>
      <c r="B1018" s="12" t="s">
        <v>113</v>
      </c>
      <c r="C1018" s="1" t="s">
        <v>12</v>
      </c>
    </row>
    <row r="1019" spans="1:3">
      <c r="A1019" s="12">
        <v>45379</v>
      </c>
      <c r="B1019" s="12" t="s">
        <v>113</v>
      </c>
      <c r="C1019" s="1" t="s">
        <v>12</v>
      </c>
    </row>
    <row r="1020" spans="1:3">
      <c r="A1020" s="12">
        <v>45379</v>
      </c>
      <c r="B1020" s="12" t="s">
        <v>113</v>
      </c>
      <c r="C1020" s="1" t="s">
        <v>12</v>
      </c>
    </row>
    <row r="1021" spans="1:3">
      <c r="A1021" s="12">
        <v>45379</v>
      </c>
      <c r="B1021" s="12" t="s">
        <v>113</v>
      </c>
      <c r="C1021" s="1" t="s">
        <v>12</v>
      </c>
    </row>
    <row r="1022" spans="1:3">
      <c r="A1022" s="12">
        <v>45379</v>
      </c>
      <c r="B1022" s="12" t="s">
        <v>113</v>
      </c>
      <c r="C1022" s="1" t="s">
        <v>12</v>
      </c>
    </row>
    <row r="1023" spans="1:3">
      <c r="A1023" s="12">
        <v>45379</v>
      </c>
      <c r="B1023" s="12" t="s">
        <v>113</v>
      </c>
      <c r="C1023" s="1" t="s">
        <v>12</v>
      </c>
    </row>
    <row r="1024" spans="1:3">
      <c r="A1024" s="12">
        <v>45379</v>
      </c>
      <c r="B1024" s="12" t="s">
        <v>113</v>
      </c>
      <c r="C1024" s="1" t="s">
        <v>12</v>
      </c>
    </row>
    <row r="1025" spans="1:3">
      <c r="A1025" s="12">
        <v>45379</v>
      </c>
      <c r="B1025" s="12" t="s">
        <v>113</v>
      </c>
      <c r="C1025" s="1" t="s">
        <v>12</v>
      </c>
    </row>
    <row r="1026" spans="1:3">
      <c r="A1026" s="12">
        <v>45379</v>
      </c>
      <c r="B1026" s="12" t="s">
        <v>113</v>
      </c>
      <c r="C1026" s="1" t="s">
        <v>16</v>
      </c>
    </row>
    <row r="1027" spans="1:3">
      <c r="A1027" s="12">
        <v>45379</v>
      </c>
      <c r="B1027" s="12" t="s">
        <v>113</v>
      </c>
      <c r="C1027" s="1" t="s">
        <v>12</v>
      </c>
    </row>
    <row r="1028" spans="1:3">
      <c r="A1028" s="12">
        <v>45379</v>
      </c>
      <c r="B1028" s="12" t="s">
        <v>113</v>
      </c>
      <c r="C1028" s="1" t="s">
        <v>12</v>
      </c>
    </row>
    <row r="1029" spans="1:3">
      <c r="A1029" s="12">
        <v>45379</v>
      </c>
      <c r="B1029" s="12" t="s">
        <v>113</v>
      </c>
      <c r="C1029" s="1" t="s">
        <v>12</v>
      </c>
    </row>
    <row r="1030" spans="1:3">
      <c r="A1030" s="12">
        <v>45379</v>
      </c>
      <c r="B1030" s="12" t="s">
        <v>113</v>
      </c>
      <c r="C1030" s="1" t="s">
        <v>22</v>
      </c>
    </row>
    <row r="1031" spans="1:3">
      <c r="A1031" s="12">
        <v>45379</v>
      </c>
      <c r="B1031" s="12" t="s">
        <v>113</v>
      </c>
      <c r="C1031" s="1" t="s">
        <v>12</v>
      </c>
    </row>
    <row r="1032" spans="1:3">
      <c r="A1032" s="12">
        <v>45379</v>
      </c>
      <c r="B1032" s="12" t="s">
        <v>113</v>
      </c>
      <c r="C1032" s="1" t="s">
        <v>12</v>
      </c>
    </row>
    <row r="1033" spans="1:3">
      <c r="A1033" s="12">
        <v>45379</v>
      </c>
      <c r="B1033" s="12" t="s">
        <v>113</v>
      </c>
      <c r="C1033" s="1" t="s">
        <v>24</v>
      </c>
    </row>
    <row r="1034" spans="1:3">
      <c r="A1034" s="12">
        <v>45379</v>
      </c>
      <c r="B1034" s="12" t="s">
        <v>113</v>
      </c>
      <c r="C1034" s="1" t="s">
        <v>24</v>
      </c>
    </row>
    <row r="1035" spans="1:3">
      <c r="A1035" s="12">
        <v>45379</v>
      </c>
      <c r="B1035" s="12" t="s">
        <v>113</v>
      </c>
      <c r="C1035" s="1" t="s">
        <v>12</v>
      </c>
    </row>
    <row r="1036" spans="1:3">
      <c r="A1036" s="12">
        <v>45379</v>
      </c>
      <c r="B1036" s="12" t="s">
        <v>113</v>
      </c>
      <c r="C1036" s="1" t="s">
        <v>12</v>
      </c>
    </row>
    <row r="1037" spans="1:3">
      <c r="A1037" s="12">
        <v>45379</v>
      </c>
      <c r="B1037" s="12" t="s">
        <v>113</v>
      </c>
      <c r="C1037" s="1" t="s">
        <v>12</v>
      </c>
    </row>
    <row r="1038" spans="1:3">
      <c r="A1038" s="12">
        <v>45379</v>
      </c>
      <c r="B1038" s="12" t="s">
        <v>113</v>
      </c>
      <c r="C1038" s="1" t="s">
        <v>12</v>
      </c>
    </row>
    <row r="1039" spans="1:3">
      <c r="A1039" s="12">
        <v>45379</v>
      </c>
      <c r="B1039" s="12" t="s">
        <v>113</v>
      </c>
      <c r="C1039" s="1" t="s">
        <v>12</v>
      </c>
    </row>
    <row r="1040" spans="1:3">
      <c r="A1040" s="12">
        <v>45379</v>
      </c>
      <c r="B1040" s="12" t="s">
        <v>113</v>
      </c>
      <c r="C1040" s="1" t="s">
        <v>12</v>
      </c>
    </row>
    <row r="1041" spans="1:3">
      <c r="A1041" s="12">
        <v>45379</v>
      </c>
      <c r="B1041" s="12" t="s">
        <v>113</v>
      </c>
      <c r="C1041" s="1" t="s">
        <v>12</v>
      </c>
    </row>
    <row r="1042" spans="1:3">
      <c r="A1042" s="12">
        <v>45380</v>
      </c>
      <c r="B1042" s="12" t="s">
        <v>113</v>
      </c>
      <c r="C1042" s="1" t="s">
        <v>14</v>
      </c>
    </row>
    <row r="1043" spans="1:3">
      <c r="A1043" s="12">
        <v>45380</v>
      </c>
      <c r="B1043" s="12" t="s">
        <v>113</v>
      </c>
      <c r="C1043" s="1" t="s">
        <v>24</v>
      </c>
    </row>
    <row r="1044" spans="1:3">
      <c r="A1044" s="12">
        <v>45380</v>
      </c>
      <c r="B1044" s="12" t="s">
        <v>113</v>
      </c>
      <c r="C1044" s="1" t="s">
        <v>12</v>
      </c>
    </row>
    <row r="1045" spans="1:3">
      <c r="A1045" s="12">
        <v>45380</v>
      </c>
      <c r="B1045" s="12" t="s">
        <v>113</v>
      </c>
      <c r="C1045" s="1" t="s">
        <v>14</v>
      </c>
    </row>
    <row r="1046" spans="1:3">
      <c r="A1046" s="12">
        <v>45380</v>
      </c>
      <c r="B1046" s="12" t="s">
        <v>113</v>
      </c>
      <c r="C1046" s="1" t="s">
        <v>14</v>
      </c>
    </row>
    <row r="1047" spans="1:3">
      <c r="A1047" s="12">
        <v>45380</v>
      </c>
      <c r="B1047" s="12" t="s">
        <v>113</v>
      </c>
      <c r="C1047" s="1" t="s">
        <v>14</v>
      </c>
    </row>
    <row r="1048" spans="1:3">
      <c r="A1048" s="12">
        <v>45380</v>
      </c>
      <c r="B1048" s="12" t="s">
        <v>113</v>
      </c>
      <c r="C1048" s="1" t="s">
        <v>12</v>
      </c>
    </row>
    <row r="1049" spans="1:3">
      <c r="A1049" s="12">
        <v>45380</v>
      </c>
      <c r="B1049" s="12" t="s">
        <v>113</v>
      </c>
      <c r="C1049" s="1" t="s">
        <v>14</v>
      </c>
    </row>
    <row r="1050" spans="1:3">
      <c r="A1050" s="12">
        <v>45380</v>
      </c>
      <c r="B1050" s="12" t="s">
        <v>113</v>
      </c>
      <c r="C1050" s="1" t="s">
        <v>24</v>
      </c>
    </row>
    <row r="1051" spans="1:3">
      <c r="A1051" s="12">
        <v>45380</v>
      </c>
      <c r="B1051" s="12" t="s">
        <v>113</v>
      </c>
      <c r="C1051" s="1" t="s">
        <v>14</v>
      </c>
    </row>
    <row r="1052" spans="1:3">
      <c r="A1052" s="12">
        <v>45380</v>
      </c>
      <c r="B1052" s="12" t="s">
        <v>113</v>
      </c>
      <c r="C1052" s="1" t="s">
        <v>12</v>
      </c>
    </row>
    <row r="1053" spans="1:3">
      <c r="A1053" s="12">
        <v>45380</v>
      </c>
      <c r="B1053" s="12" t="s">
        <v>113</v>
      </c>
      <c r="C1053" s="1" t="s">
        <v>14</v>
      </c>
    </row>
    <row r="1054" spans="1:3">
      <c r="A1054" s="12">
        <v>45380</v>
      </c>
      <c r="B1054" s="12" t="s">
        <v>113</v>
      </c>
      <c r="C1054" s="1" t="s">
        <v>14</v>
      </c>
    </row>
    <row r="1055" spans="1:3">
      <c r="A1055" s="12">
        <v>45380</v>
      </c>
      <c r="B1055" s="12" t="s">
        <v>113</v>
      </c>
      <c r="C1055" s="1" t="s">
        <v>12</v>
      </c>
    </row>
    <row r="1056" spans="1:3">
      <c r="A1056" s="12">
        <v>45380</v>
      </c>
      <c r="B1056" s="12" t="s">
        <v>113</v>
      </c>
      <c r="C1056" s="1" t="s">
        <v>12</v>
      </c>
    </row>
    <row r="1057" spans="1:3">
      <c r="A1057" s="12">
        <v>45380</v>
      </c>
      <c r="B1057" s="12" t="s">
        <v>113</v>
      </c>
      <c r="C1057" s="1" t="s">
        <v>14</v>
      </c>
    </row>
    <row r="1058" spans="1:3">
      <c r="A1058" s="12">
        <v>45380</v>
      </c>
      <c r="B1058" s="12" t="s">
        <v>113</v>
      </c>
      <c r="C1058" s="1" t="s">
        <v>12</v>
      </c>
    </row>
    <row r="1059" spans="1:3">
      <c r="A1059" s="12">
        <v>45382</v>
      </c>
      <c r="B1059" s="12" t="s">
        <v>64</v>
      </c>
      <c r="C1059" s="1" t="s">
        <v>12</v>
      </c>
    </row>
    <row r="1060" spans="1:3">
      <c r="A1060" s="12">
        <v>45382</v>
      </c>
      <c r="B1060" s="12" t="s">
        <v>64</v>
      </c>
      <c r="C1060" s="1" t="s">
        <v>12</v>
      </c>
    </row>
    <row r="1061" spans="1:3">
      <c r="A1061" s="12">
        <v>45382</v>
      </c>
      <c r="B1061" s="12" t="s">
        <v>64</v>
      </c>
      <c r="C1061" s="1" t="s">
        <v>12</v>
      </c>
    </row>
    <row r="1062" spans="1:3">
      <c r="A1062" s="12">
        <v>45382</v>
      </c>
      <c r="B1062" s="12" t="s">
        <v>64</v>
      </c>
      <c r="C1062" s="1" t="s">
        <v>12</v>
      </c>
    </row>
    <row r="1063" spans="1:3">
      <c r="A1063" s="12">
        <v>45382</v>
      </c>
      <c r="B1063" s="12" t="s">
        <v>64</v>
      </c>
      <c r="C1063" s="1" t="s">
        <v>16</v>
      </c>
    </row>
    <row r="1064" spans="1:3">
      <c r="A1064" s="12">
        <v>45382</v>
      </c>
      <c r="B1064" s="12" t="s">
        <v>64</v>
      </c>
      <c r="C1064" s="1" t="s">
        <v>16</v>
      </c>
    </row>
    <row r="1065" spans="1:3">
      <c r="A1065" s="12">
        <v>45382</v>
      </c>
      <c r="B1065" s="12" t="s">
        <v>64</v>
      </c>
      <c r="C1065" s="1" t="s">
        <v>16</v>
      </c>
    </row>
    <row r="1066" spans="1:3">
      <c r="A1066" s="12">
        <v>45382</v>
      </c>
      <c r="B1066" s="12" t="s">
        <v>64</v>
      </c>
      <c r="C1066" s="1" t="s">
        <v>16</v>
      </c>
    </row>
    <row r="1067" spans="1:3">
      <c r="A1067" s="12">
        <v>45382</v>
      </c>
      <c r="B1067" s="12" t="s">
        <v>64</v>
      </c>
      <c r="C1067" s="1" t="s">
        <v>16</v>
      </c>
    </row>
    <row r="1068" spans="1:3">
      <c r="A1068" s="12">
        <v>45382</v>
      </c>
      <c r="B1068" s="12" t="s">
        <v>64</v>
      </c>
      <c r="C1068" s="1" t="s">
        <v>16</v>
      </c>
    </row>
    <row r="1069" spans="1:3">
      <c r="A1069" s="12">
        <v>45382</v>
      </c>
      <c r="B1069" s="12" t="s">
        <v>64</v>
      </c>
      <c r="C1069" s="1" t="s">
        <v>24</v>
      </c>
    </row>
    <row r="1070" spans="1:3">
      <c r="A1070" s="12">
        <v>45382</v>
      </c>
      <c r="B1070" s="12" t="s">
        <v>64</v>
      </c>
      <c r="C1070" s="1" t="s">
        <v>16</v>
      </c>
    </row>
    <row r="1071" spans="1:3">
      <c r="A1071" s="12">
        <v>45382</v>
      </c>
      <c r="B1071" s="12" t="s">
        <v>64</v>
      </c>
      <c r="C1071" s="1" t="s">
        <v>16</v>
      </c>
    </row>
    <row r="1072" spans="1:3">
      <c r="A1072" s="12">
        <v>45382</v>
      </c>
      <c r="B1072" s="12" t="s">
        <v>64</v>
      </c>
      <c r="C1072" s="1" t="s">
        <v>14</v>
      </c>
    </row>
    <row r="1073" spans="1:3">
      <c r="A1073" s="12">
        <v>45382</v>
      </c>
      <c r="B1073" s="12" t="s">
        <v>64</v>
      </c>
      <c r="C1073" s="1" t="s">
        <v>24</v>
      </c>
    </row>
    <row r="1074" spans="1:3">
      <c r="A1074" s="12">
        <v>45382</v>
      </c>
      <c r="B1074" s="12" t="s">
        <v>64</v>
      </c>
      <c r="C1074" s="1" t="s">
        <v>16</v>
      </c>
    </row>
    <row r="1075" spans="1:3">
      <c r="A1075" s="12">
        <v>45382</v>
      </c>
      <c r="B1075" s="12" t="s">
        <v>64</v>
      </c>
      <c r="C1075" s="1" t="s">
        <v>16</v>
      </c>
    </row>
    <row r="1076" spans="1:3">
      <c r="A1076" s="12">
        <v>45382</v>
      </c>
      <c r="B1076" s="12" t="s">
        <v>64</v>
      </c>
      <c r="C1076" s="1" t="s">
        <v>16</v>
      </c>
    </row>
    <row r="1077" spans="1:3">
      <c r="A1077" s="12">
        <v>45382</v>
      </c>
      <c r="B1077" s="12" t="s">
        <v>64</v>
      </c>
      <c r="C1077" s="1" t="s">
        <v>24</v>
      </c>
    </row>
    <row r="1078" spans="1:3">
      <c r="A1078" s="12">
        <v>45382</v>
      </c>
      <c r="B1078" s="12" t="s">
        <v>64</v>
      </c>
      <c r="C1078" s="1" t="s">
        <v>16</v>
      </c>
    </row>
    <row r="1079" spans="1:3">
      <c r="A1079" s="12">
        <v>45382</v>
      </c>
      <c r="B1079" s="12" t="s">
        <v>64</v>
      </c>
      <c r="C1079" s="1" t="s">
        <v>16</v>
      </c>
    </row>
    <row r="1080" spans="1:3">
      <c r="A1080" s="12">
        <v>45382</v>
      </c>
      <c r="B1080" s="12" t="s">
        <v>64</v>
      </c>
      <c r="C1080" s="1" t="s">
        <v>16</v>
      </c>
    </row>
    <row r="1081" spans="1:3">
      <c r="A1081" s="12">
        <v>45382</v>
      </c>
      <c r="B1081" s="12" t="s">
        <v>64</v>
      </c>
      <c r="C1081" s="1" t="s">
        <v>24</v>
      </c>
    </row>
    <row r="1082" spans="1:3">
      <c r="A1082" s="12">
        <v>45382</v>
      </c>
      <c r="B1082" s="12" t="s">
        <v>64</v>
      </c>
      <c r="C1082" s="1" t="s">
        <v>16</v>
      </c>
    </row>
    <row r="1083" spans="1:3">
      <c r="A1083" s="12">
        <v>45382</v>
      </c>
      <c r="B1083" s="12" t="s">
        <v>64</v>
      </c>
      <c r="C1083" s="1" t="s">
        <v>16</v>
      </c>
    </row>
    <row r="1084" spans="1:3">
      <c r="A1084" s="12">
        <v>45382</v>
      </c>
      <c r="B1084" s="12" t="s">
        <v>64</v>
      </c>
      <c r="C1084" s="1" t="s">
        <v>16</v>
      </c>
    </row>
    <row r="1085" spans="1:3">
      <c r="A1085" s="12">
        <v>45382</v>
      </c>
      <c r="B1085" s="12" t="s">
        <v>64</v>
      </c>
      <c r="C1085" s="1" t="s">
        <v>16</v>
      </c>
    </row>
    <row r="1086" spans="1:3">
      <c r="A1086" s="12">
        <v>45382</v>
      </c>
      <c r="B1086" s="12" t="s">
        <v>64</v>
      </c>
      <c r="C1086" s="1" t="s">
        <v>16</v>
      </c>
    </row>
    <row r="1087" spans="1:3">
      <c r="A1087" s="12">
        <v>45382</v>
      </c>
      <c r="B1087" s="12" t="s">
        <v>64</v>
      </c>
      <c r="C1087" s="1" t="s">
        <v>24</v>
      </c>
    </row>
    <row r="1088" spans="1:3">
      <c r="A1088" s="12">
        <v>45382</v>
      </c>
      <c r="B1088" s="12" t="s">
        <v>64</v>
      </c>
      <c r="C1088" s="1" t="s">
        <v>16</v>
      </c>
    </row>
    <row r="1089" spans="1:3">
      <c r="A1089" s="12">
        <v>45382</v>
      </c>
      <c r="B1089" s="12" t="s">
        <v>64</v>
      </c>
      <c r="C1089" s="1" t="s">
        <v>16</v>
      </c>
    </row>
    <row r="1090" spans="1:3">
      <c r="A1090" s="12">
        <v>45382</v>
      </c>
      <c r="B1090" s="12" t="s">
        <v>64</v>
      </c>
      <c r="C1090" s="1" t="s">
        <v>16</v>
      </c>
    </row>
    <row r="1091" spans="1:3">
      <c r="A1091" s="12">
        <v>45382</v>
      </c>
      <c r="B1091" s="12" t="s">
        <v>64</v>
      </c>
      <c r="C1091" s="1" t="s">
        <v>16</v>
      </c>
    </row>
    <row r="1092" spans="1:3">
      <c r="A1092" s="12">
        <v>45382</v>
      </c>
      <c r="B1092" s="12" t="s">
        <v>64</v>
      </c>
      <c r="C1092" s="1" t="s">
        <v>16</v>
      </c>
    </row>
    <row r="1093" spans="1:3">
      <c r="A1093" s="12">
        <v>45382</v>
      </c>
      <c r="B1093" s="12" t="s">
        <v>64</v>
      </c>
      <c r="C1093" s="1" t="s">
        <v>12</v>
      </c>
    </row>
    <row r="1094" spans="1:3">
      <c r="A1094" s="12">
        <v>45382</v>
      </c>
      <c r="B1094" s="12" t="s">
        <v>64</v>
      </c>
      <c r="C1094" s="1" t="s">
        <v>16</v>
      </c>
    </row>
    <row r="1095" spans="1:3">
      <c r="A1095" s="12">
        <v>45382</v>
      </c>
      <c r="B1095" s="12" t="s">
        <v>64</v>
      </c>
      <c r="C1095" s="1" t="s">
        <v>16</v>
      </c>
    </row>
    <row r="1096" spans="1:3">
      <c r="A1096" s="12">
        <v>45382</v>
      </c>
      <c r="B1096" s="12" t="s">
        <v>64</v>
      </c>
      <c r="C1096" s="1" t="s">
        <v>16</v>
      </c>
    </row>
    <row r="1097" spans="1:3">
      <c r="A1097" s="12">
        <v>45382</v>
      </c>
      <c r="B1097" s="12" t="s">
        <v>64</v>
      </c>
      <c r="C1097" s="1" t="s">
        <v>24</v>
      </c>
    </row>
    <row r="1098" spans="1:3">
      <c r="A1098" s="12">
        <v>45382</v>
      </c>
      <c r="B1098" s="12" t="s">
        <v>64</v>
      </c>
      <c r="C1098" s="1" t="s">
        <v>16</v>
      </c>
    </row>
    <row r="1099" spans="1:3">
      <c r="A1099" s="12">
        <v>45382</v>
      </c>
      <c r="B1099" s="12" t="s">
        <v>64</v>
      </c>
      <c r="C1099" s="1" t="s">
        <v>16</v>
      </c>
    </row>
  </sheetData>
  <sheetProtection algorithmName="SHA-512" hashValue="oH4s6mt+MVXX4hUKqxpLuEKbau6YpQWOn3baE6yhqzMCuqX4EmDsxuu2efr5jnIXXc/uWtAhe6PXC22YmndFfw==" saltValue="Jf5nCIwjzCHZI2GAqMg3Ww==" spinCount="100000" sheet="1" objects="1" scenarios="1"/>
  <mergeCells count="2">
    <mergeCell ref="A1:C1"/>
    <mergeCell ref="E1:G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4629-B145-49A8-8DF2-843BF9CB1A9E}">
  <dimension ref="A1:AJ1775"/>
  <sheetViews>
    <sheetView showGridLines="0" workbookViewId="0">
      <selection activeCell="J27" sqref="J27"/>
    </sheetView>
  </sheetViews>
  <sheetFormatPr defaultRowHeight="15"/>
  <cols>
    <col min="1" max="1" width="10.42578125" bestFit="1" customWidth="1"/>
    <col min="2" max="2" width="11.28515625" bestFit="1" customWidth="1"/>
    <col min="3" max="3" width="11.42578125" bestFit="1" customWidth="1"/>
    <col min="5" max="5" width="10.42578125" bestFit="1" customWidth="1"/>
    <col min="6" max="6" width="11.28515625" bestFit="1" customWidth="1"/>
    <col min="7" max="7" width="24" bestFit="1" customWidth="1"/>
  </cols>
  <sheetData>
    <row r="1" spans="1:36">
      <c r="A1" s="86" t="s">
        <v>8260</v>
      </c>
      <c r="B1" s="86"/>
      <c r="C1" s="86"/>
      <c r="E1" s="86" t="s">
        <v>8261</v>
      </c>
      <c r="F1" s="86"/>
      <c r="G1" s="86"/>
    </row>
    <row r="2" spans="1:36">
      <c r="A2" s="78" t="s">
        <v>53</v>
      </c>
      <c r="B2" s="78" t="s">
        <v>54</v>
      </c>
      <c r="C2" s="79" t="s">
        <v>8263</v>
      </c>
      <c r="E2" s="78" t="s">
        <v>53</v>
      </c>
      <c r="F2" s="78" t="s">
        <v>54</v>
      </c>
      <c r="G2" s="79" t="s">
        <v>8255</v>
      </c>
      <c r="AJ2">
        <f>COUNTIF($C$3:$C$3000,AG2)</f>
        <v>0</v>
      </c>
    </row>
    <row r="3" spans="1:36">
      <c r="A3" s="12">
        <v>45383</v>
      </c>
      <c r="B3" s="12" t="s">
        <v>113</v>
      </c>
      <c r="C3" s="1" t="s">
        <v>24</v>
      </c>
      <c r="E3" s="64">
        <v>45383</v>
      </c>
      <c r="F3" s="64" t="s">
        <v>113</v>
      </c>
      <c r="G3" s="66" t="s">
        <v>5</v>
      </c>
    </row>
    <row r="4" spans="1:36">
      <c r="A4" s="12">
        <v>45383</v>
      </c>
      <c r="B4" s="12" t="s">
        <v>113</v>
      </c>
      <c r="C4" s="1" t="s">
        <v>14</v>
      </c>
      <c r="E4" s="64">
        <v>45383</v>
      </c>
      <c r="F4" s="64" t="s">
        <v>113</v>
      </c>
      <c r="G4" s="66" t="s">
        <v>5</v>
      </c>
    </row>
    <row r="5" spans="1:36">
      <c r="A5" s="12">
        <v>45383</v>
      </c>
      <c r="B5" s="12" t="s">
        <v>113</v>
      </c>
      <c r="C5" s="1" t="s">
        <v>14</v>
      </c>
      <c r="E5" s="64">
        <v>45383</v>
      </c>
      <c r="F5" s="64" t="s">
        <v>113</v>
      </c>
      <c r="G5" s="66" t="s">
        <v>5</v>
      </c>
    </row>
    <row r="6" spans="1:36">
      <c r="A6" s="12">
        <v>45383</v>
      </c>
      <c r="B6" s="12" t="s">
        <v>113</v>
      </c>
      <c r="C6" s="1" t="s">
        <v>24</v>
      </c>
      <c r="E6" s="64">
        <v>45383</v>
      </c>
      <c r="F6" s="64" t="s">
        <v>113</v>
      </c>
      <c r="G6" s="66" t="s">
        <v>7</v>
      </c>
    </row>
    <row r="7" spans="1:36">
      <c r="A7" s="12">
        <v>45383</v>
      </c>
      <c r="B7" s="12" t="s">
        <v>113</v>
      </c>
      <c r="C7" s="1" t="s">
        <v>14</v>
      </c>
      <c r="E7" s="64">
        <v>45383</v>
      </c>
      <c r="F7" s="64" t="s">
        <v>113</v>
      </c>
      <c r="G7" s="66" t="s">
        <v>5</v>
      </c>
    </row>
    <row r="8" spans="1:36">
      <c r="A8" s="12">
        <v>45383</v>
      </c>
      <c r="B8" s="12" t="s">
        <v>113</v>
      </c>
      <c r="C8" s="1" t="s">
        <v>24</v>
      </c>
      <c r="E8" s="64">
        <v>45383</v>
      </c>
      <c r="F8" s="64" t="s">
        <v>113</v>
      </c>
      <c r="G8" s="66" t="s">
        <v>7</v>
      </c>
    </row>
    <row r="9" spans="1:36">
      <c r="A9" s="12">
        <v>45383</v>
      </c>
      <c r="B9" s="12" t="s">
        <v>113</v>
      </c>
      <c r="C9" s="1" t="s">
        <v>14</v>
      </c>
      <c r="E9" s="12">
        <v>45383</v>
      </c>
      <c r="F9" s="12" t="s">
        <v>113</v>
      </c>
      <c r="G9" s="1" t="s">
        <v>5</v>
      </c>
    </row>
    <row r="10" spans="1:36">
      <c r="A10" s="12">
        <v>45383</v>
      </c>
      <c r="B10" s="12" t="s">
        <v>113</v>
      </c>
      <c r="C10" s="1" t="s">
        <v>24</v>
      </c>
      <c r="E10" s="64">
        <v>45383</v>
      </c>
      <c r="F10" s="64" t="s">
        <v>113</v>
      </c>
      <c r="G10" s="66" t="s">
        <v>9</v>
      </c>
    </row>
    <row r="11" spans="1:36">
      <c r="A11" s="12">
        <v>45383</v>
      </c>
      <c r="B11" s="12" t="s">
        <v>113</v>
      </c>
      <c r="C11" s="1" t="s">
        <v>12</v>
      </c>
      <c r="E11" s="64">
        <v>45383</v>
      </c>
      <c r="F11" s="64" t="s">
        <v>113</v>
      </c>
      <c r="G11" s="66" t="s">
        <v>5</v>
      </c>
    </row>
    <row r="12" spans="1:36">
      <c r="A12" s="12">
        <v>45383</v>
      </c>
      <c r="B12" s="12" t="s">
        <v>113</v>
      </c>
      <c r="C12" s="1" t="s">
        <v>12</v>
      </c>
      <c r="E12" s="64">
        <v>45383</v>
      </c>
      <c r="F12" s="64" t="s">
        <v>113</v>
      </c>
      <c r="G12" s="66" t="s">
        <v>7</v>
      </c>
    </row>
    <row r="13" spans="1:36">
      <c r="A13" s="12">
        <v>45383</v>
      </c>
      <c r="B13" s="12" t="s">
        <v>113</v>
      </c>
      <c r="C13" s="1" t="s">
        <v>14</v>
      </c>
      <c r="E13" s="64">
        <v>45383</v>
      </c>
      <c r="F13" s="64" t="s">
        <v>113</v>
      </c>
      <c r="G13" s="66" t="s">
        <v>5</v>
      </c>
    </row>
    <row r="14" spans="1:36">
      <c r="A14" s="12">
        <v>45383</v>
      </c>
      <c r="B14" s="12" t="s">
        <v>113</v>
      </c>
      <c r="C14" s="1" t="s">
        <v>12</v>
      </c>
      <c r="E14" s="64">
        <v>45383</v>
      </c>
      <c r="F14" s="64" t="s">
        <v>113</v>
      </c>
      <c r="G14" s="66" t="s">
        <v>5</v>
      </c>
    </row>
    <row r="15" spans="1:36">
      <c r="A15" s="12">
        <v>45383</v>
      </c>
      <c r="B15" s="12" t="s">
        <v>113</v>
      </c>
      <c r="C15" s="1" t="s">
        <v>24</v>
      </c>
      <c r="E15" s="64">
        <v>45383</v>
      </c>
      <c r="F15" s="64" t="s">
        <v>113</v>
      </c>
      <c r="G15" s="66" t="s">
        <v>9</v>
      </c>
    </row>
    <row r="16" spans="1:36">
      <c r="A16" s="12">
        <v>45383</v>
      </c>
      <c r="B16" s="12" t="s">
        <v>113</v>
      </c>
      <c r="C16" s="1" t="s">
        <v>12</v>
      </c>
      <c r="E16" s="64">
        <v>45383</v>
      </c>
      <c r="F16" s="64" t="s">
        <v>113</v>
      </c>
      <c r="G16" s="66" t="s">
        <v>5</v>
      </c>
    </row>
    <row r="17" spans="1:7">
      <c r="A17" s="12">
        <v>45383</v>
      </c>
      <c r="B17" s="12" t="s">
        <v>113</v>
      </c>
      <c r="C17" s="1" t="s">
        <v>12</v>
      </c>
      <c r="E17" s="64">
        <v>45383</v>
      </c>
      <c r="F17" s="64" t="s">
        <v>113</v>
      </c>
      <c r="G17" s="66" t="s">
        <v>5</v>
      </c>
    </row>
    <row r="18" spans="1:7">
      <c r="A18" s="12">
        <v>45383</v>
      </c>
      <c r="B18" s="12" t="s">
        <v>113</v>
      </c>
      <c r="C18" s="1" t="s">
        <v>22</v>
      </c>
      <c r="E18" s="64">
        <v>45383</v>
      </c>
      <c r="F18" s="64" t="s">
        <v>113</v>
      </c>
      <c r="G18" s="66" t="s">
        <v>5</v>
      </c>
    </row>
    <row r="19" spans="1:7">
      <c r="A19" s="12">
        <v>45383</v>
      </c>
      <c r="B19" s="12" t="s">
        <v>113</v>
      </c>
      <c r="C19" s="1" t="s">
        <v>12</v>
      </c>
      <c r="E19" s="64">
        <v>45383</v>
      </c>
      <c r="F19" s="64" t="s">
        <v>113</v>
      </c>
      <c r="G19" s="66" t="s">
        <v>5</v>
      </c>
    </row>
    <row r="20" spans="1:7">
      <c r="A20" s="12">
        <v>45383</v>
      </c>
      <c r="B20" s="12" t="s">
        <v>113</v>
      </c>
      <c r="C20" s="1" t="s">
        <v>12</v>
      </c>
      <c r="E20" s="64">
        <v>45383</v>
      </c>
      <c r="F20" s="64" t="s">
        <v>113</v>
      </c>
      <c r="G20" s="66" t="s">
        <v>7</v>
      </c>
    </row>
    <row r="21" spans="1:7">
      <c r="A21" s="12">
        <v>45383</v>
      </c>
      <c r="B21" s="12" t="s">
        <v>113</v>
      </c>
      <c r="C21" s="1" t="s">
        <v>12</v>
      </c>
      <c r="E21" s="64">
        <v>45383</v>
      </c>
      <c r="F21" s="64" t="s">
        <v>113</v>
      </c>
      <c r="G21" s="66" t="s">
        <v>5</v>
      </c>
    </row>
    <row r="22" spans="1:7">
      <c r="A22" s="12">
        <v>45383</v>
      </c>
      <c r="B22" s="12" t="s">
        <v>113</v>
      </c>
      <c r="C22" s="1" t="s">
        <v>12</v>
      </c>
      <c r="E22" s="64">
        <v>45383</v>
      </c>
      <c r="F22" s="64" t="s">
        <v>113</v>
      </c>
      <c r="G22" s="66" t="s">
        <v>5</v>
      </c>
    </row>
    <row r="23" spans="1:7">
      <c r="A23" s="12">
        <v>45383</v>
      </c>
      <c r="B23" s="12" t="s">
        <v>113</v>
      </c>
      <c r="C23" s="1" t="s">
        <v>22</v>
      </c>
      <c r="E23" s="64">
        <v>45383</v>
      </c>
      <c r="F23" s="64" t="s">
        <v>113</v>
      </c>
      <c r="G23" s="66" t="s">
        <v>5</v>
      </c>
    </row>
    <row r="24" spans="1:7">
      <c r="A24" s="12">
        <v>45383</v>
      </c>
      <c r="B24" s="12" t="s">
        <v>113</v>
      </c>
      <c r="C24" s="1" t="s">
        <v>12</v>
      </c>
      <c r="E24" s="64">
        <v>45383</v>
      </c>
      <c r="F24" s="64" t="s">
        <v>113</v>
      </c>
      <c r="G24" s="66" t="s">
        <v>5</v>
      </c>
    </row>
    <row r="25" spans="1:7">
      <c r="A25" s="12">
        <v>45383</v>
      </c>
      <c r="B25" s="12" t="s">
        <v>113</v>
      </c>
      <c r="C25" s="1" t="s">
        <v>12</v>
      </c>
      <c r="E25" s="64">
        <v>45383</v>
      </c>
      <c r="F25" s="64" t="s">
        <v>113</v>
      </c>
      <c r="G25" s="66" t="s">
        <v>5</v>
      </c>
    </row>
    <row r="26" spans="1:7">
      <c r="A26" s="12">
        <v>45383</v>
      </c>
      <c r="B26" s="12" t="s">
        <v>113</v>
      </c>
      <c r="C26" s="1" t="s">
        <v>12</v>
      </c>
      <c r="E26" s="64">
        <v>45383</v>
      </c>
      <c r="F26" s="64" t="s">
        <v>113</v>
      </c>
      <c r="G26" s="66" t="s">
        <v>7</v>
      </c>
    </row>
    <row r="27" spans="1:7">
      <c r="A27" s="12">
        <v>45383</v>
      </c>
      <c r="B27" s="12" t="s">
        <v>113</v>
      </c>
      <c r="C27" s="1" t="s">
        <v>12</v>
      </c>
      <c r="E27" s="64">
        <v>45383</v>
      </c>
      <c r="F27" s="64" t="s">
        <v>113</v>
      </c>
      <c r="G27" s="66" t="s">
        <v>5</v>
      </c>
    </row>
    <row r="28" spans="1:7">
      <c r="A28" s="12">
        <v>45383</v>
      </c>
      <c r="B28" s="12" t="s">
        <v>113</v>
      </c>
      <c r="C28" s="1" t="s">
        <v>12</v>
      </c>
      <c r="E28" s="64">
        <v>45383</v>
      </c>
      <c r="F28" s="64" t="s">
        <v>113</v>
      </c>
      <c r="G28" s="66" t="s">
        <v>7</v>
      </c>
    </row>
    <row r="29" spans="1:7">
      <c r="A29" s="12">
        <v>45383</v>
      </c>
      <c r="B29" s="12" t="s">
        <v>113</v>
      </c>
      <c r="C29" s="1" t="s">
        <v>24</v>
      </c>
      <c r="E29" s="64">
        <v>45383</v>
      </c>
      <c r="F29" s="64" t="s">
        <v>113</v>
      </c>
      <c r="G29" s="66" t="s">
        <v>7</v>
      </c>
    </row>
    <row r="30" spans="1:7">
      <c r="A30" s="12">
        <v>45383</v>
      </c>
      <c r="B30" s="12" t="s">
        <v>113</v>
      </c>
      <c r="C30" s="1" t="s">
        <v>12</v>
      </c>
      <c r="E30" s="64">
        <v>45383</v>
      </c>
      <c r="F30" s="64" t="s">
        <v>113</v>
      </c>
      <c r="G30" s="66" t="s">
        <v>7</v>
      </c>
    </row>
    <row r="31" spans="1:7">
      <c r="A31" s="12">
        <v>45383</v>
      </c>
      <c r="B31" s="12" t="s">
        <v>113</v>
      </c>
      <c r="C31" s="1" t="s">
        <v>12</v>
      </c>
      <c r="E31" s="64">
        <v>45383</v>
      </c>
      <c r="F31" s="64" t="s">
        <v>113</v>
      </c>
      <c r="G31" s="66" t="s">
        <v>7</v>
      </c>
    </row>
    <row r="32" spans="1:7">
      <c r="A32" s="12">
        <v>45383</v>
      </c>
      <c r="B32" s="12" t="s">
        <v>113</v>
      </c>
      <c r="C32" s="1" t="s">
        <v>26</v>
      </c>
      <c r="E32" s="64">
        <v>45383</v>
      </c>
      <c r="F32" s="64" t="s">
        <v>113</v>
      </c>
      <c r="G32" s="66" t="s">
        <v>5</v>
      </c>
    </row>
    <row r="33" spans="1:7">
      <c r="A33" s="12">
        <v>45383</v>
      </c>
      <c r="B33" s="12" t="s">
        <v>113</v>
      </c>
      <c r="C33" s="1" t="s">
        <v>14</v>
      </c>
      <c r="E33" s="64">
        <v>45383</v>
      </c>
      <c r="F33" s="64" t="s">
        <v>113</v>
      </c>
      <c r="G33" s="66" t="s">
        <v>9</v>
      </c>
    </row>
    <row r="34" spans="1:7">
      <c r="A34" s="12">
        <v>45383</v>
      </c>
      <c r="B34" s="12" t="s">
        <v>113</v>
      </c>
      <c r="C34" s="1" t="s">
        <v>14</v>
      </c>
      <c r="E34" s="64">
        <v>45383</v>
      </c>
      <c r="F34" s="64" t="s">
        <v>113</v>
      </c>
      <c r="G34" s="66" t="s">
        <v>5</v>
      </c>
    </row>
    <row r="35" spans="1:7">
      <c r="A35" s="12">
        <v>45383</v>
      </c>
      <c r="B35" s="12" t="s">
        <v>113</v>
      </c>
      <c r="C35" s="1" t="s">
        <v>14</v>
      </c>
      <c r="E35" s="64">
        <v>45383</v>
      </c>
      <c r="F35" s="64" t="s">
        <v>113</v>
      </c>
      <c r="G35" s="66" t="s">
        <v>5</v>
      </c>
    </row>
    <row r="36" spans="1:7">
      <c r="A36" s="12">
        <v>45383</v>
      </c>
      <c r="B36" s="12" t="s">
        <v>113</v>
      </c>
      <c r="C36" s="1" t="s">
        <v>14</v>
      </c>
      <c r="E36" s="64">
        <v>45383</v>
      </c>
      <c r="F36" s="64" t="s">
        <v>113</v>
      </c>
      <c r="G36" s="66" t="s">
        <v>9</v>
      </c>
    </row>
    <row r="37" spans="1:7">
      <c r="A37" s="12">
        <v>45383</v>
      </c>
      <c r="B37" s="12" t="s">
        <v>113</v>
      </c>
      <c r="C37" s="1" t="s">
        <v>14</v>
      </c>
      <c r="E37" s="64">
        <v>45383</v>
      </c>
      <c r="F37" s="64" t="s">
        <v>113</v>
      </c>
      <c r="G37" s="66" t="s">
        <v>9</v>
      </c>
    </row>
    <row r="38" spans="1:7">
      <c r="A38" s="12">
        <v>45383</v>
      </c>
      <c r="B38" s="12" t="s">
        <v>113</v>
      </c>
      <c r="C38" s="1" t="s">
        <v>14</v>
      </c>
      <c r="E38" s="64">
        <v>45383</v>
      </c>
      <c r="F38" s="64" t="s">
        <v>113</v>
      </c>
      <c r="G38" s="66" t="s">
        <v>5</v>
      </c>
    </row>
    <row r="39" spans="1:7">
      <c r="A39" s="12">
        <v>45383</v>
      </c>
      <c r="B39" s="12" t="s">
        <v>113</v>
      </c>
      <c r="C39" s="1" t="s">
        <v>12</v>
      </c>
      <c r="E39" s="64">
        <v>45383</v>
      </c>
      <c r="F39" s="64" t="s">
        <v>113</v>
      </c>
      <c r="G39" s="66" t="s">
        <v>5</v>
      </c>
    </row>
    <row r="40" spans="1:7">
      <c r="A40" s="12">
        <v>45383</v>
      </c>
      <c r="B40" s="12" t="s">
        <v>113</v>
      </c>
      <c r="C40" s="1" t="s">
        <v>14</v>
      </c>
      <c r="E40" s="64">
        <v>45383</v>
      </c>
      <c r="F40" s="64" t="s">
        <v>113</v>
      </c>
      <c r="G40" s="66" t="s">
        <v>7</v>
      </c>
    </row>
    <row r="41" spans="1:7">
      <c r="A41" s="12">
        <v>45383</v>
      </c>
      <c r="B41" s="12" t="s">
        <v>113</v>
      </c>
      <c r="C41" s="1" t="s">
        <v>14</v>
      </c>
      <c r="E41" s="12">
        <v>45382</v>
      </c>
      <c r="F41" s="12" t="s">
        <v>64</v>
      </c>
      <c r="G41" s="1" t="s">
        <v>5</v>
      </c>
    </row>
    <row r="42" spans="1:7">
      <c r="A42" s="12">
        <v>45383</v>
      </c>
      <c r="B42" s="12" t="s">
        <v>113</v>
      </c>
      <c r="C42" s="1" t="s">
        <v>12</v>
      </c>
      <c r="E42" s="12">
        <v>45383</v>
      </c>
      <c r="F42" s="12" t="s">
        <v>113</v>
      </c>
      <c r="G42" s="1" t="s">
        <v>7</v>
      </c>
    </row>
    <row r="43" spans="1:7">
      <c r="A43" s="12">
        <v>45383</v>
      </c>
      <c r="B43" s="12" t="s">
        <v>113</v>
      </c>
      <c r="C43" s="1" t="s">
        <v>14</v>
      </c>
      <c r="E43" s="12">
        <v>45383</v>
      </c>
      <c r="F43" s="12" t="s">
        <v>113</v>
      </c>
      <c r="G43" s="1" t="s">
        <v>9</v>
      </c>
    </row>
    <row r="44" spans="1:7">
      <c r="A44" s="12">
        <v>45383</v>
      </c>
      <c r="B44" s="12" t="s">
        <v>113</v>
      </c>
      <c r="C44" s="1" t="s">
        <v>14</v>
      </c>
      <c r="E44" s="12">
        <v>45383</v>
      </c>
      <c r="F44" s="12" t="s">
        <v>113</v>
      </c>
      <c r="G44" s="1" t="s">
        <v>7</v>
      </c>
    </row>
    <row r="45" spans="1:7">
      <c r="A45" s="12">
        <v>45383</v>
      </c>
      <c r="B45" s="12" t="s">
        <v>113</v>
      </c>
      <c r="C45" s="1" t="s">
        <v>14</v>
      </c>
      <c r="E45" s="12">
        <v>45383</v>
      </c>
      <c r="F45" s="12" t="s">
        <v>64</v>
      </c>
      <c r="G45" s="1" t="s">
        <v>5</v>
      </c>
    </row>
    <row r="46" spans="1:7">
      <c r="A46" s="12">
        <v>45383</v>
      </c>
      <c r="B46" s="12" t="s">
        <v>113</v>
      </c>
      <c r="C46" s="1" t="s">
        <v>14</v>
      </c>
      <c r="E46" s="12">
        <v>45383</v>
      </c>
      <c r="F46" s="12" t="s">
        <v>64</v>
      </c>
      <c r="G46" s="1" t="s">
        <v>7</v>
      </c>
    </row>
    <row r="47" spans="1:7">
      <c r="A47" s="12">
        <v>45383</v>
      </c>
      <c r="B47" s="12" t="s">
        <v>113</v>
      </c>
      <c r="C47" s="1" t="s">
        <v>14</v>
      </c>
      <c r="E47" s="12">
        <v>45383</v>
      </c>
      <c r="F47" s="12" t="s">
        <v>64</v>
      </c>
      <c r="G47" s="1" t="s">
        <v>9</v>
      </c>
    </row>
    <row r="48" spans="1:7">
      <c r="A48" s="12">
        <v>45383</v>
      </c>
      <c r="B48" s="12" t="s">
        <v>113</v>
      </c>
      <c r="C48" s="1" t="s">
        <v>14</v>
      </c>
      <c r="E48" s="12">
        <v>45383</v>
      </c>
      <c r="F48" s="12" t="s">
        <v>113</v>
      </c>
      <c r="G48" s="1" t="s">
        <v>7</v>
      </c>
    </row>
    <row r="49" spans="1:7">
      <c r="A49" s="12">
        <v>45383</v>
      </c>
      <c r="B49" s="12" t="s">
        <v>113</v>
      </c>
      <c r="C49" s="1" t="s">
        <v>14</v>
      </c>
      <c r="E49" s="12">
        <v>45383</v>
      </c>
      <c r="F49" s="12" t="s">
        <v>113</v>
      </c>
      <c r="G49" s="1" t="s">
        <v>5</v>
      </c>
    </row>
    <row r="50" spans="1:7">
      <c r="A50" s="12">
        <v>45383</v>
      </c>
      <c r="B50" s="12" t="s">
        <v>113</v>
      </c>
      <c r="C50" s="1" t="s">
        <v>14</v>
      </c>
      <c r="E50" s="12">
        <v>45383</v>
      </c>
      <c r="F50" s="12" t="s">
        <v>113</v>
      </c>
      <c r="G50" s="1" t="s">
        <v>5</v>
      </c>
    </row>
    <row r="51" spans="1:7">
      <c r="A51" s="12">
        <v>45383</v>
      </c>
      <c r="B51" s="12" t="s">
        <v>113</v>
      </c>
      <c r="C51" s="1" t="s">
        <v>14</v>
      </c>
      <c r="E51" s="12">
        <v>45384</v>
      </c>
      <c r="F51" s="12" t="s">
        <v>113</v>
      </c>
      <c r="G51" s="1" t="s">
        <v>7</v>
      </c>
    </row>
    <row r="52" spans="1:7">
      <c r="A52" s="12">
        <v>45383</v>
      </c>
      <c r="B52" s="12" t="s">
        <v>113</v>
      </c>
      <c r="C52" s="1" t="s">
        <v>14</v>
      </c>
      <c r="E52" s="12">
        <v>45384</v>
      </c>
      <c r="F52" s="12" t="s">
        <v>113</v>
      </c>
      <c r="G52" s="1" t="s">
        <v>7</v>
      </c>
    </row>
    <row r="53" spans="1:7">
      <c r="A53" s="12">
        <v>45383</v>
      </c>
      <c r="B53" s="12" t="s">
        <v>113</v>
      </c>
      <c r="C53" s="1" t="s">
        <v>14</v>
      </c>
      <c r="E53" s="12">
        <v>45384</v>
      </c>
      <c r="F53" s="12" t="s">
        <v>113</v>
      </c>
      <c r="G53" s="1" t="s">
        <v>5</v>
      </c>
    </row>
    <row r="54" spans="1:7">
      <c r="A54" s="12">
        <v>45383</v>
      </c>
      <c r="B54" s="12" t="s">
        <v>113</v>
      </c>
      <c r="C54" s="1" t="s">
        <v>14</v>
      </c>
      <c r="E54" s="12">
        <v>45384</v>
      </c>
      <c r="F54" s="12" t="s">
        <v>113</v>
      </c>
      <c r="G54" s="1" t="s">
        <v>9</v>
      </c>
    </row>
    <row r="55" spans="1:7">
      <c r="A55" s="12">
        <v>45383</v>
      </c>
      <c r="B55" s="12" t="s">
        <v>113</v>
      </c>
      <c r="C55" s="1" t="s">
        <v>14</v>
      </c>
      <c r="E55" s="12">
        <v>45384</v>
      </c>
      <c r="F55" s="12" t="s">
        <v>113</v>
      </c>
      <c r="G55" s="1" t="s">
        <v>5</v>
      </c>
    </row>
    <row r="56" spans="1:7">
      <c r="A56" s="12">
        <v>45383</v>
      </c>
      <c r="B56" s="12" t="s">
        <v>113</v>
      </c>
      <c r="C56" s="1" t="s">
        <v>14</v>
      </c>
      <c r="E56" s="12">
        <v>45384</v>
      </c>
      <c r="F56" s="12" t="s">
        <v>113</v>
      </c>
      <c r="G56" s="1" t="s">
        <v>5</v>
      </c>
    </row>
    <row r="57" spans="1:7">
      <c r="A57" s="12">
        <v>45383</v>
      </c>
      <c r="B57" s="12" t="s">
        <v>113</v>
      </c>
      <c r="C57" s="1" t="s">
        <v>14</v>
      </c>
      <c r="E57" s="12">
        <v>45384</v>
      </c>
      <c r="F57" s="12" t="s">
        <v>113</v>
      </c>
      <c r="G57" s="1" t="s">
        <v>5</v>
      </c>
    </row>
    <row r="58" spans="1:7">
      <c r="A58" s="12">
        <v>45383</v>
      </c>
      <c r="B58" s="12" t="s">
        <v>113</v>
      </c>
      <c r="C58" s="1" t="s">
        <v>14</v>
      </c>
      <c r="E58" s="12">
        <v>45384</v>
      </c>
      <c r="F58" s="12" t="s">
        <v>113</v>
      </c>
      <c r="G58" s="1" t="s">
        <v>5</v>
      </c>
    </row>
    <row r="59" spans="1:7">
      <c r="A59" s="12">
        <v>45383</v>
      </c>
      <c r="B59" s="12" t="s">
        <v>113</v>
      </c>
      <c r="C59" s="1" t="s">
        <v>14</v>
      </c>
      <c r="E59" s="12">
        <v>45384</v>
      </c>
      <c r="F59" s="12" t="s">
        <v>113</v>
      </c>
      <c r="G59" s="1" t="s">
        <v>5</v>
      </c>
    </row>
    <row r="60" spans="1:7">
      <c r="A60" s="12">
        <v>45383</v>
      </c>
      <c r="B60" s="12" t="s">
        <v>113</v>
      </c>
      <c r="C60" s="1" t="s">
        <v>14</v>
      </c>
      <c r="E60" s="12">
        <v>45384</v>
      </c>
      <c r="F60" s="12" t="s">
        <v>113</v>
      </c>
      <c r="G60" s="1" t="s">
        <v>9</v>
      </c>
    </row>
    <row r="61" spans="1:7">
      <c r="A61" s="12">
        <v>45383</v>
      </c>
      <c r="B61" s="12" t="s">
        <v>113</v>
      </c>
      <c r="C61" s="1" t="s">
        <v>12</v>
      </c>
      <c r="E61" s="12">
        <v>45384</v>
      </c>
      <c r="F61" s="12" t="s">
        <v>113</v>
      </c>
      <c r="G61" s="1" t="s">
        <v>5</v>
      </c>
    </row>
    <row r="62" spans="1:7">
      <c r="A62" s="12">
        <v>45383</v>
      </c>
      <c r="B62" s="12" t="s">
        <v>113</v>
      </c>
      <c r="C62" s="1" t="s">
        <v>12</v>
      </c>
      <c r="E62" s="12">
        <v>45384</v>
      </c>
      <c r="F62" s="12" t="s">
        <v>113</v>
      </c>
      <c r="G62" s="1" t="s">
        <v>5</v>
      </c>
    </row>
    <row r="63" spans="1:7">
      <c r="A63" s="12">
        <v>45383</v>
      </c>
      <c r="B63" s="12" t="s">
        <v>113</v>
      </c>
      <c r="C63" s="1" t="s">
        <v>12</v>
      </c>
      <c r="E63" s="12">
        <v>45384</v>
      </c>
      <c r="F63" s="12" t="s">
        <v>113</v>
      </c>
      <c r="G63" s="1" t="s">
        <v>5</v>
      </c>
    </row>
    <row r="64" spans="1:7">
      <c r="A64" s="12">
        <v>45383</v>
      </c>
      <c r="B64" s="12" t="s">
        <v>113</v>
      </c>
      <c r="C64" s="1" t="s">
        <v>12</v>
      </c>
      <c r="E64" s="12">
        <v>45385</v>
      </c>
      <c r="F64" s="12" t="s">
        <v>64</v>
      </c>
      <c r="G64" s="1" t="s">
        <v>9</v>
      </c>
    </row>
    <row r="65" spans="1:7">
      <c r="A65" s="12">
        <v>45383</v>
      </c>
      <c r="B65" s="12" t="s">
        <v>113</v>
      </c>
      <c r="C65" s="1" t="s">
        <v>12</v>
      </c>
      <c r="E65" s="12">
        <v>45385</v>
      </c>
      <c r="F65" s="12" t="s">
        <v>64</v>
      </c>
      <c r="G65" s="1" t="s">
        <v>5</v>
      </c>
    </row>
    <row r="66" spans="1:7">
      <c r="A66" s="12">
        <v>45383</v>
      </c>
      <c r="B66" s="12" t="s">
        <v>113</v>
      </c>
      <c r="C66" s="1" t="s">
        <v>12</v>
      </c>
      <c r="E66" s="12">
        <v>45386</v>
      </c>
      <c r="F66" s="12" t="s">
        <v>113</v>
      </c>
      <c r="G66" s="1" t="s">
        <v>5</v>
      </c>
    </row>
    <row r="67" spans="1:7">
      <c r="A67" s="12">
        <v>45383</v>
      </c>
      <c r="B67" s="12" t="s">
        <v>113</v>
      </c>
      <c r="C67" s="1" t="s">
        <v>12</v>
      </c>
      <c r="E67" s="12">
        <v>45386</v>
      </c>
      <c r="F67" s="12" t="s">
        <v>113</v>
      </c>
      <c r="G67" s="1" t="s">
        <v>5</v>
      </c>
    </row>
    <row r="68" spans="1:7">
      <c r="A68" s="12">
        <v>45383</v>
      </c>
      <c r="B68" s="12" t="s">
        <v>113</v>
      </c>
      <c r="C68" s="1" t="s">
        <v>12</v>
      </c>
      <c r="E68" s="12">
        <v>45387</v>
      </c>
      <c r="F68" s="12" t="s">
        <v>113</v>
      </c>
      <c r="G68" s="1" t="s">
        <v>5</v>
      </c>
    </row>
    <row r="69" spans="1:7">
      <c r="A69" s="12">
        <v>45383</v>
      </c>
      <c r="B69" s="12" t="s">
        <v>113</v>
      </c>
      <c r="C69" s="1" t="s">
        <v>12</v>
      </c>
      <c r="E69" s="12">
        <v>45387</v>
      </c>
      <c r="F69" s="12" t="s">
        <v>113</v>
      </c>
      <c r="G69" s="1" t="s">
        <v>5</v>
      </c>
    </row>
    <row r="70" spans="1:7">
      <c r="A70" s="12">
        <v>45383</v>
      </c>
      <c r="B70" s="12" t="s">
        <v>113</v>
      </c>
      <c r="C70" s="1" t="s">
        <v>12</v>
      </c>
      <c r="E70" s="12">
        <v>45387</v>
      </c>
      <c r="F70" s="12" t="s">
        <v>113</v>
      </c>
      <c r="G70" s="1" t="s">
        <v>5</v>
      </c>
    </row>
    <row r="71" spans="1:7">
      <c r="A71" s="12">
        <v>45383</v>
      </c>
      <c r="B71" s="12" t="s">
        <v>113</v>
      </c>
      <c r="C71" s="1" t="s">
        <v>12</v>
      </c>
      <c r="E71" s="12">
        <v>45387</v>
      </c>
      <c r="F71" s="12" t="s">
        <v>113</v>
      </c>
      <c r="G71" s="1" t="s">
        <v>5</v>
      </c>
    </row>
    <row r="72" spans="1:7">
      <c r="A72" s="12">
        <v>45383</v>
      </c>
      <c r="B72" s="12" t="s">
        <v>113</v>
      </c>
      <c r="C72" s="1" t="s">
        <v>22</v>
      </c>
      <c r="E72" s="12">
        <v>45387</v>
      </c>
      <c r="F72" s="12" t="s">
        <v>113</v>
      </c>
      <c r="G72" s="1" t="s">
        <v>7</v>
      </c>
    </row>
    <row r="73" spans="1:7">
      <c r="A73" s="12">
        <v>45383</v>
      </c>
      <c r="B73" s="12" t="s">
        <v>113</v>
      </c>
      <c r="C73" s="1" t="s">
        <v>12</v>
      </c>
      <c r="E73" s="12">
        <v>45387</v>
      </c>
      <c r="F73" s="12" t="s">
        <v>113</v>
      </c>
      <c r="G73" s="1" t="s">
        <v>5</v>
      </c>
    </row>
    <row r="74" spans="1:7">
      <c r="A74" s="12">
        <v>45383</v>
      </c>
      <c r="B74" s="12" t="s">
        <v>113</v>
      </c>
      <c r="C74" s="1" t="s">
        <v>12</v>
      </c>
      <c r="E74" s="12">
        <v>45387</v>
      </c>
      <c r="F74" s="12" t="s">
        <v>113</v>
      </c>
      <c r="G74" s="1" t="s">
        <v>5</v>
      </c>
    </row>
    <row r="75" spans="1:7">
      <c r="A75" s="12">
        <v>45383</v>
      </c>
      <c r="B75" s="12" t="s">
        <v>113</v>
      </c>
      <c r="C75" s="1" t="s">
        <v>12</v>
      </c>
      <c r="E75" s="12">
        <v>45387</v>
      </c>
      <c r="F75" s="12" t="s">
        <v>113</v>
      </c>
      <c r="G75" s="1" t="s">
        <v>7</v>
      </c>
    </row>
    <row r="76" spans="1:7">
      <c r="A76" s="12">
        <v>45383</v>
      </c>
      <c r="B76" s="12" t="s">
        <v>113</v>
      </c>
      <c r="C76" s="1" t="s">
        <v>12</v>
      </c>
      <c r="E76" s="12">
        <v>45387</v>
      </c>
      <c r="F76" s="12" t="s">
        <v>113</v>
      </c>
      <c r="G76" s="1" t="s">
        <v>5</v>
      </c>
    </row>
    <row r="77" spans="1:7">
      <c r="A77" s="12">
        <v>45383</v>
      </c>
      <c r="B77" s="12" t="s">
        <v>113</v>
      </c>
      <c r="C77" s="1" t="s">
        <v>12</v>
      </c>
      <c r="E77" s="12">
        <v>45387</v>
      </c>
      <c r="F77" s="12" t="s">
        <v>113</v>
      </c>
      <c r="G77" s="1" t="s">
        <v>7</v>
      </c>
    </row>
    <row r="78" spans="1:7">
      <c r="A78" s="12">
        <v>45383</v>
      </c>
      <c r="B78" s="12" t="s">
        <v>113</v>
      </c>
      <c r="C78" s="1" t="s">
        <v>12</v>
      </c>
      <c r="E78" s="12">
        <v>45387</v>
      </c>
      <c r="F78" s="12" t="s">
        <v>113</v>
      </c>
      <c r="G78" s="1" t="s">
        <v>5</v>
      </c>
    </row>
    <row r="79" spans="1:7">
      <c r="A79" s="12">
        <v>45383</v>
      </c>
      <c r="B79" s="12" t="s">
        <v>113</v>
      </c>
      <c r="C79" s="1" t="s">
        <v>14</v>
      </c>
      <c r="E79" s="12">
        <v>45387</v>
      </c>
      <c r="F79" s="12" t="s">
        <v>113</v>
      </c>
      <c r="G79" s="1" t="s">
        <v>5</v>
      </c>
    </row>
    <row r="80" spans="1:7">
      <c r="A80" s="12">
        <v>45383</v>
      </c>
      <c r="B80" s="12" t="s">
        <v>113</v>
      </c>
      <c r="C80" s="1" t="s">
        <v>12</v>
      </c>
      <c r="E80" s="12">
        <v>45387</v>
      </c>
      <c r="F80" s="12" t="s">
        <v>113</v>
      </c>
      <c r="G80" s="1" t="s">
        <v>5</v>
      </c>
    </row>
    <row r="81" spans="1:7">
      <c r="A81" s="12">
        <v>45383</v>
      </c>
      <c r="B81" s="12" t="s">
        <v>113</v>
      </c>
      <c r="C81" s="1" t="s">
        <v>12</v>
      </c>
      <c r="E81" s="12">
        <v>45387</v>
      </c>
      <c r="F81" s="12" t="s">
        <v>113</v>
      </c>
      <c r="G81" s="1" t="s">
        <v>5</v>
      </c>
    </row>
    <row r="82" spans="1:7">
      <c r="A82" s="12">
        <v>45383</v>
      </c>
      <c r="B82" s="12" t="s">
        <v>113</v>
      </c>
      <c r="C82" s="1" t="s">
        <v>12</v>
      </c>
      <c r="E82" s="12">
        <v>45387</v>
      </c>
      <c r="F82" s="12" t="s">
        <v>113</v>
      </c>
      <c r="G82" s="1" t="s">
        <v>7</v>
      </c>
    </row>
    <row r="83" spans="1:7">
      <c r="A83" s="12">
        <v>45383</v>
      </c>
      <c r="B83" s="12" t="s">
        <v>113</v>
      </c>
      <c r="C83" s="1" t="s">
        <v>12</v>
      </c>
      <c r="E83" s="12">
        <v>45387</v>
      </c>
      <c r="F83" s="12" t="s">
        <v>113</v>
      </c>
      <c r="G83" s="1" t="s">
        <v>5</v>
      </c>
    </row>
    <row r="84" spans="1:7">
      <c r="A84" s="12">
        <v>45383</v>
      </c>
      <c r="B84" s="12" t="s">
        <v>113</v>
      </c>
      <c r="C84" s="1" t="s">
        <v>12</v>
      </c>
      <c r="E84" s="12">
        <v>45387</v>
      </c>
      <c r="F84" s="12" t="s">
        <v>113</v>
      </c>
      <c r="G84" s="1" t="s">
        <v>5</v>
      </c>
    </row>
    <row r="85" spans="1:7">
      <c r="A85" s="12">
        <v>45383</v>
      </c>
      <c r="B85" s="12" t="s">
        <v>64</v>
      </c>
      <c r="C85" s="1" t="s">
        <v>16</v>
      </c>
      <c r="E85" s="12">
        <v>45387</v>
      </c>
      <c r="F85" s="12" t="s">
        <v>113</v>
      </c>
      <c r="G85" s="1" t="s">
        <v>5</v>
      </c>
    </row>
    <row r="86" spans="1:7">
      <c r="A86" s="12">
        <v>45383</v>
      </c>
      <c r="B86" s="12" t="s">
        <v>64</v>
      </c>
      <c r="C86" s="1" t="s">
        <v>12</v>
      </c>
      <c r="E86" s="12">
        <v>45387</v>
      </c>
      <c r="F86" s="12" t="s">
        <v>113</v>
      </c>
      <c r="G86" s="1" t="s">
        <v>5</v>
      </c>
    </row>
    <row r="87" spans="1:7">
      <c r="A87" s="12">
        <v>45383</v>
      </c>
      <c r="B87" s="12" t="s">
        <v>64</v>
      </c>
      <c r="C87" s="1" t="s">
        <v>16</v>
      </c>
      <c r="E87" s="12">
        <v>45387</v>
      </c>
      <c r="F87" s="12" t="s">
        <v>113</v>
      </c>
      <c r="G87" s="1" t="s">
        <v>5</v>
      </c>
    </row>
    <row r="88" spans="1:7">
      <c r="A88" s="12">
        <v>45383</v>
      </c>
      <c r="B88" s="12" t="s">
        <v>64</v>
      </c>
      <c r="C88" s="1" t="s">
        <v>16</v>
      </c>
      <c r="E88" s="12">
        <v>45387</v>
      </c>
      <c r="F88" s="12" t="s">
        <v>113</v>
      </c>
      <c r="G88" s="1" t="s">
        <v>5</v>
      </c>
    </row>
    <row r="89" spans="1:7">
      <c r="A89" s="12">
        <v>45383</v>
      </c>
      <c r="B89" s="12" t="s">
        <v>64</v>
      </c>
      <c r="C89" s="1" t="s">
        <v>16</v>
      </c>
      <c r="E89" s="12">
        <v>45387</v>
      </c>
      <c r="F89" s="12" t="s">
        <v>113</v>
      </c>
      <c r="G89" s="1" t="s">
        <v>7</v>
      </c>
    </row>
    <row r="90" spans="1:7">
      <c r="A90" s="12">
        <v>45383</v>
      </c>
      <c r="B90" s="12" t="s">
        <v>64</v>
      </c>
      <c r="C90" s="1" t="s">
        <v>12</v>
      </c>
      <c r="E90" s="12">
        <v>45387</v>
      </c>
      <c r="F90" s="12" t="s">
        <v>113</v>
      </c>
      <c r="G90" s="1" t="s">
        <v>5</v>
      </c>
    </row>
    <row r="91" spans="1:7">
      <c r="A91" s="12">
        <v>45383</v>
      </c>
      <c r="B91" s="12" t="s">
        <v>64</v>
      </c>
      <c r="C91" s="1" t="s">
        <v>12</v>
      </c>
      <c r="E91" s="12">
        <v>45387</v>
      </c>
      <c r="F91" s="12" t="s">
        <v>113</v>
      </c>
      <c r="G91" s="1" t="s">
        <v>5</v>
      </c>
    </row>
    <row r="92" spans="1:7">
      <c r="A92" s="12">
        <v>45383</v>
      </c>
      <c r="B92" s="12" t="s">
        <v>64</v>
      </c>
      <c r="C92" s="1" t="s">
        <v>16</v>
      </c>
      <c r="E92" s="12">
        <v>45387</v>
      </c>
      <c r="F92" s="12" t="s">
        <v>113</v>
      </c>
      <c r="G92" s="1" t="s">
        <v>5</v>
      </c>
    </row>
    <row r="93" spans="1:7">
      <c r="A93" s="12">
        <v>45383</v>
      </c>
      <c r="B93" s="12" t="s">
        <v>64</v>
      </c>
      <c r="C93" s="1" t="s">
        <v>14</v>
      </c>
      <c r="E93" s="12">
        <v>45387</v>
      </c>
      <c r="F93" s="12" t="s">
        <v>113</v>
      </c>
      <c r="G93" s="1" t="s">
        <v>5</v>
      </c>
    </row>
    <row r="94" spans="1:7">
      <c r="A94" s="12">
        <v>45383</v>
      </c>
      <c r="B94" s="12" t="s">
        <v>64</v>
      </c>
      <c r="C94" s="1" t="s">
        <v>16</v>
      </c>
      <c r="E94" s="12">
        <v>45387</v>
      </c>
      <c r="F94" s="12" t="s">
        <v>113</v>
      </c>
      <c r="G94" s="1" t="s">
        <v>5</v>
      </c>
    </row>
    <row r="95" spans="1:7">
      <c r="A95" s="12">
        <v>45383</v>
      </c>
      <c r="B95" s="12" t="s">
        <v>64</v>
      </c>
      <c r="C95" s="1" t="s">
        <v>18</v>
      </c>
      <c r="E95" s="12">
        <v>45387</v>
      </c>
      <c r="F95" s="12" t="s">
        <v>113</v>
      </c>
      <c r="G95" s="1" t="s">
        <v>5</v>
      </c>
    </row>
    <row r="96" spans="1:7">
      <c r="A96" s="12">
        <v>45383</v>
      </c>
      <c r="B96" s="12" t="s">
        <v>64</v>
      </c>
      <c r="C96" s="1" t="s">
        <v>16</v>
      </c>
      <c r="E96" s="12">
        <v>45387</v>
      </c>
      <c r="F96" s="12" t="s">
        <v>113</v>
      </c>
      <c r="G96" s="1" t="s">
        <v>5</v>
      </c>
    </row>
    <row r="97" spans="1:7">
      <c r="A97" s="12">
        <v>45383</v>
      </c>
      <c r="B97" s="12" t="s">
        <v>64</v>
      </c>
      <c r="C97" s="1" t="s">
        <v>16</v>
      </c>
      <c r="E97" s="12">
        <v>45387</v>
      </c>
      <c r="F97" s="12" t="s">
        <v>113</v>
      </c>
      <c r="G97" s="1" t="s">
        <v>5</v>
      </c>
    </row>
    <row r="98" spans="1:7">
      <c r="A98" s="12">
        <v>45383</v>
      </c>
      <c r="B98" s="12" t="s">
        <v>64</v>
      </c>
      <c r="C98" s="1" t="s">
        <v>16</v>
      </c>
      <c r="E98" s="12">
        <v>45387</v>
      </c>
      <c r="F98" s="12" t="s">
        <v>113</v>
      </c>
      <c r="G98" s="1" t="s">
        <v>5</v>
      </c>
    </row>
    <row r="99" spans="1:7">
      <c r="A99" s="12">
        <v>45383</v>
      </c>
      <c r="B99" s="12" t="s">
        <v>64</v>
      </c>
      <c r="C99" s="1" t="s">
        <v>16</v>
      </c>
      <c r="E99" s="12">
        <v>45387</v>
      </c>
      <c r="F99" s="12" t="s">
        <v>113</v>
      </c>
      <c r="G99" s="1" t="s">
        <v>7</v>
      </c>
    </row>
    <row r="100" spans="1:7">
      <c r="A100" s="12">
        <v>45383</v>
      </c>
      <c r="B100" s="12" t="s">
        <v>64</v>
      </c>
      <c r="C100" s="1" t="s">
        <v>16</v>
      </c>
      <c r="E100" s="12">
        <v>45387</v>
      </c>
      <c r="F100" s="12" t="s">
        <v>113</v>
      </c>
      <c r="G100" s="1" t="s">
        <v>5</v>
      </c>
    </row>
    <row r="101" spans="1:7">
      <c r="A101" s="12">
        <v>45383</v>
      </c>
      <c r="B101" s="12" t="s">
        <v>64</v>
      </c>
      <c r="C101" s="1" t="s">
        <v>16</v>
      </c>
      <c r="E101" s="12">
        <v>45387</v>
      </c>
      <c r="F101" s="12" t="s">
        <v>113</v>
      </c>
      <c r="G101" s="1" t="s">
        <v>5</v>
      </c>
    </row>
    <row r="102" spans="1:7">
      <c r="A102" s="12">
        <v>45383</v>
      </c>
      <c r="B102" s="12" t="s">
        <v>64</v>
      </c>
      <c r="C102" s="1" t="s">
        <v>16</v>
      </c>
      <c r="E102" s="12">
        <v>45387</v>
      </c>
      <c r="F102" s="12" t="s">
        <v>113</v>
      </c>
      <c r="G102" s="1" t="s">
        <v>5</v>
      </c>
    </row>
    <row r="103" spans="1:7">
      <c r="A103" s="12">
        <v>45383</v>
      </c>
      <c r="B103" s="12" t="s">
        <v>64</v>
      </c>
      <c r="C103" s="1" t="s">
        <v>16</v>
      </c>
      <c r="E103" s="12">
        <v>45387</v>
      </c>
      <c r="F103" s="12" t="s">
        <v>113</v>
      </c>
      <c r="G103" s="1" t="s">
        <v>5</v>
      </c>
    </row>
    <row r="104" spans="1:7">
      <c r="A104" s="12">
        <v>45383</v>
      </c>
      <c r="B104" s="12" t="s">
        <v>64</v>
      </c>
      <c r="C104" s="1" t="s">
        <v>16</v>
      </c>
      <c r="E104" s="12">
        <v>45387</v>
      </c>
      <c r="F104" s="12" t="s">
        <v>113</v>
      </c>
      <c r="G104" s="1" t="s">
        <v>5</v>
      </c>
    </row>
    <row r="105" spans="1:7">
      <c r="A105" s="12">
        <v>45383</v>
      </c>
      <c r="B105" s="12" t="s">
        <v>64</v>
      </c>
      <c r="C105" s="1" t="s">
        <v>16</v>
      </c>
      <c r="E105" s="12">
        <v>45387</v>
      </c>
      <c r="F105" s="12" t="s">
        <v>113</v>
      </c>
      <c r="G105" s="1" t="s">
        <v>5</v>
      </c>
    </row>
    <row r="106" spans="1:7">
      <c r="A106" s="12">
        <v>45383</v>
      </c>
      <c r="B106" s="12" t="s">
        <v>64</v>
      </c>
      <c r="C106" s="1" t="s">
        <v>16</v>
      </c>
      <c r="E106" s="12">
        <v>45387</v>
      </c>
      <c r="F106" s="12" t="s">
        <v>113</v>
      </c>
      <c r="G106" s="1" t="s">
        <v>5</v>
      </c>
    </row>
    <row r="107" spans="1:7">
      <c r="A107" s="12">
        <v>45383</v>
      </c>
      <c r="B107" s="12" t="s">
        <v>64</v>
      </c>
      <c r="C107" s="1" t="s">
        <v>18</v>
      </c>
      <c r="E107" s="12">
        <v>45387</v>
      </c>
      <c r="F107" s="12" t="s">
        <v>113</v>
      </c>
      <c r="G107" s="1" t="s">
        <v>5</v>
      </c>
    </row>
    <row r="108" spans="1:7">
      <c r="A108" s="12">
        <v>45383</v>
      </c>
      <c r="B108" s="12" t="s">
        <v>64</v>
      </c>
      <c r="C108" s="1" t="s">
        <v>18</v>
      </c>
      <c r="E108" s="12">
        <v>45387</v>
      </c>
      <c r="F108" s="12" t="s">
        <v>113</v>
      </c>
      <c r="G108" s="1" t="s">
        <v>5</v>
      </c>
    </row>
    <row r="109" spans="1:7">
      <c r="A109" s="12">
        <v>45383</v>
      </c>
      <c r="B109" s="12" t="s">
        <v>64</v>
      </c>
      <c r="C109" s="1" t="s">
        <v>16</v>
      </c>
      <c r="E109" s="12">
        <v>45387</v>
      </c>
      <c r="F109" s="12" t="s">
        <v>113</v>
      </c>
      <c r="G109" s="1" t="s">
        <v>5</v>
      </c>
    </row>
    <row r="110" spans="1:7">
      <c r="A110" s="12">
        <v>45383</v>
      </c>
      <c r="B110" s="12" t="s">
        <v>64</v>
      </c>
      <c r="C110" s="1" t="s">
        <v>16</v>
      </c>
      <c r="E110" s="12">
        <v>45387</v>
      </c>
      <c r="F110" s="12" t="s">
        <v>113</v>
      </c>
      <c r="G110" s="1" t="s">
        <v>7</v>
      </c>
    </row>
    <row r="111" spans="1:7">
      <c r="A111" s="12">
        <v>45383</v>
      </c>
      <c r="B111" s="12" t="s">
        <v>64</v>
      </c>
      <c r="C111" s="1" t="s">
        <v>16</v>
      </c>
      <c r="E111" s="12">
        <v>45387</v>
      </c>
      <c r="F111" s="12" t="s">
        <v>113</v>
      </c>
      <c r="G111" s="1" t="s">
        <v>5</v>
      </c>
    </row>
    <row r="112" spans="1:7">
      <c r="A112" s="12">
        <v>45383</v>
      </c>
      <c r="B112" s="12" t="s">
        <v>64</v>
      </c>
      <c r="C112" s="1" t="s">
        <v>18</v>
      </c>
      <c r="E112" s="12">
        <v>45387</v>
      </c>
      <c r="F112" s="12" t="s">
        <v>113</v>
      </c>
      <c r="G112" s="1" t="s">
        <v>7</v>
      </c>
    </row>
    <row r="113" spans="1:7">
      <c r="A113" s="12">
        <v>45383</v>
      </c>
      <c r="B113" s="12" t="s">
        <v>64</v>
      </c>
      <c r="C113" s="1" t="s">
        <v>14</v>
      </c>
      <c r="E113" s="12">
        <v>45387</v>
      </c>
      <c r="F113" s="12" t="s">
        <v>113</v>
      </c>
      <c r="G113" s="1" t="s">
        <v>5</v>
      </c>
    </row>
    <row r="114" spans="1:7">
      <c r="A114" s="12">
        <v>45383</v>
      </c>
      <c r="B114" s="12" t="s">
        <v>64</v>
      </c>
      <c r="C114" s="1" t="s">
        <v>16</v>
      </c>
      <c r="E114" s="12">
        <v>45387</v>
      </c>
      <c r="F114" s="12" t="s">
        <v>113</v>
      </c>
      <c r="G114" s="1" t="s">
        <v>7</v>
      </c>
    </row>
    <row r="115" spans="1:7">
      <c r="A115" s="12">
        <v>45383</v>
      </c>
      <c r="B115" s="12" t="s">
        <v>64</v>
      </c>
      <c r="C115" s="1" t="s">
        <v>16</v>
      </c>
      <c r="E115" s="12">
        <v>45387</v>
      </c>
      <c r="F115" s="12" t="s">
        <v>113</v>
      </c>
      <c r="G115" s="1" t="s">
        <v>5</v>
      </c>
    </row>
    <row r="116" spans="1:7">
      <c r="A116" s="12">
        <v>45383</v>
      </c>
      <c r="B116" s="12" t="s">
        <v>64</v>
      </c>
      <c r="C116" s="1" t="s">
        <v>16</v>
      </c>
      <c r="E116" s="12">
        <v>45387</v>
      </c>
      <c r="F116" s="12" t="s">
        <v>113</v>
      </c>
      <c r="G116" s="1" t="s">
        <v>7</v>
      </c>
    </row>
    <row r="117" spans="1:7">
      <c r="A117" s="12">
        <v>45383</v>
      </c>
      <c r="B117" s="12" t="s">
        <v>113</v>
      </c>
      <c r="C117" s="1" t="s">
        <v>24</v>
      </c>
      <c r="E117" s="12">
        <v>45387</v>
      </c>
      <c r="F117" s="12" t="s">
        <v>113</v>
      </c>
      <c r="G117" s="1" t="s">
        <v>5</v>
      </c>
    </row>
    <row r="118" spans="1:7">
      <c r="A118" s="12">
        <v>45383</v>
      </c>
      <c r="B118" s="12" t="s">
        <v>113</v>
      </c>
      <c r="C118" s="1" t="s">
        <v>12</v>
      </c>
      <c r="E118" s="12">
        <v>45387</v>
      </c>
      <c r="F118" s="12" t="s">
        <v>113</v>
      </c>
      <c r="G118" s="1" t="s">
        <v>5</v>
      </c>
    </row>
    <row r="119" spans="1:7">
      <c r="A119" s="12">
        <v>45383</v>
      </c>
      <c r="B119" s="12" t="s">
        <v>113</v>
      </c>
      <c r="C119" s="1" t="s">
        <v>24</v>
      </c>
      <c r="E119" s="12">
        <v>45389</v>
      </c>
      <c r="F119" s="12" t="s">
        <v>64</v>
      </c>
      <c r="G119" s="1" t="s">
        <v>5</v>
      </c>
    </row>
    <row r="120" spans="1:7">
      <c r="A120" s="12">
        <v>45383</v>
      </c>
      <c r="B120" s="12" t="s">
        <v>113</v>
      </c>
      <c r="C120" s="1" t="s">
        <v>14</v>
      </c>
      <c r="E120" s="12">
        <v>45389</v>
      </c>
      <c r="F120" s="12" t="s">
        <v>64</v>
      </c>
      <c r="G120" s="1" t="s">
        <v>5</v>
      </c>
    </row>
    <row r="121" spans="1:7">
      <c r="A121" s="12">
        <v>45383</v>
      </c>
      <c r="B121" s="12" t="s">
        <v>113</v>
      </c>
      <c r="C121" s="1" t="s">
        <v>14</v>
      </c>
      <c r="E121" s="12">
        <v>45389</v>
      </c>
      <c r="F121" s="12" t="s">
        <v>64</v>
      </c>
      <c r="G121" s="1" t="s">
        <v>5</v>
      </c>
    </row>
    <row r="122" spans="1:7">
      <c r="A122" s="12">
        <v>45383</v>
      </c>
      <c r="B122" s="12" t="s">
        <v>113</v>
      </c>
      <c r="C122" s="1" t="s">
        <v>12</v>
      </c>
      <c r="E122" s="12">
        <v>45389</v>
      </c>
      <c r="F122" s="12" t="s">
        <v>64</v>
      </c>
      <c r="G122" s="1" t="s">
        <v>5</v>
      </c>
    </row>
    <row r="123" spans="1:7">
      <c r="A123" s="12">
        <v>45383</v>
      </c>
      <c r="B123" s="12" t="s">
        <v>113</v>
      </c>
      <c r="C123" s="1" t="s">
        <v>24</v>
      </c>
      <c r="E123" s="12">
        <v>45390</v>
      </c>
      <c r="F123" s="12" t="s">
        <v>113</v>
      </c>
      <c r="G123" s="1" t="s">
        <v>5</v>
      </c>
    </row>
    <row r="124" spans="1:7">
      <c r="A124" s="12">
        <v>45383</v>
      </c>
      <c r="B124" s="12" t="s">
        <v>113</v>
      </c>
      <c r="C124" s="1" t="s">
        <v>18</v>
      </c>
      <c r="E124" s="12">
        <v>45390</v>
      </c>
      <c r="F124" s="12" t="s">
        <v>113</v>
      </c>
      <c r="G124" s="1" t="s">
        <v>5</v>
      </c>
    </row>
    <row r="125" spans="1:7">
      <c r="A125" s="12">
        <v>45383</v>
      </c>
      <c r="B125" s="12" t="s">
        <v>113</v>
      </c>
      <c r="C125" s="1" t="s">
        <v>12</v>
      </c>
      <c r="E125" s="12">
        <v>45390</v>
      </c>
      <c r="F125" s="12" t="s">
        <v>113</v>
      </c>
      <c r="G125" s="1" t="s">
        <v>5</v>
      </c>
    </row>
    <row r="126" spans="1:7">
      <c r="A126" s="12">
        <v>45383</v>
      </c>
      <c r="B126" s="12" t="s">
        <v>113</v>
      </c>
      <c r="C126" s="1" t="s">
        <v>16</v>
      </c>
      <c r="E126" s="12">
        <v>45390</v>
      </c>
      <c r="F126" s="12" t="s">
        <v>113</v>
      </c>
      <c r="G126" s="1" t="s">
        <v>5</v>
      </c>
    </row>
    <row r="127" spans="1:7">
      <c r="A127" s="12">
        <v>45384</v>
      </c>
      <c r="B127" s="12" t="s">
        <v>113</v>
      </c>
      <c r="C127" s="1" t="s">
        <v>12</v>
      </c>
      <c r="E127" s="12">
        <v>45390</v>
      </c>
      <c r="F127" s="12" t="s">
        <v>113</v>
      </c>
      <c r="G127" s="1" t="s">
        <v>5</v>
      </c>
    </row>
    <row r="128" spans="1:7">
      <c r="A128" s="12">
        <v>45384</v>
      </c>
      <c r="B128" s="12" t="s">
        <v>113</v>
      </c>
      <c r="C128" s="1" t="s">
        <v>14</v>
      </c>
      <c r="E128" s="12">
        <v>45390</v>
      </c>
      <c r="F128" s="12" t="s">
        <v>113</v>
      </c>
      <c r="G128" s="1" t="s">
        <v>5</v>
      </c>
    </row>
    <row r="129" spans="1:7">
      <c r="A129" s="12">
        <v>45384</v>
      </c>
      <c r="B129" s="12" t="s">
        <v>113</v>
      </c>
      <c r="C129" s="1" t="s">
        <v>26</v>
      </c>
      <c r="E129" s="12">
        <v>45390</v>
      </c>
      <c r="F129" s="12" t="s">
        <v>113</v>
      </c>
      <c r="G129" s="1" t="s">
        <v>5</v>
      </c>
    </row>
    <row r="130" spans="1:7">
      <c r="A130" s="12">
        <v>45384</v>
      </c>
      <c r="B130" s="12" t="s">
        <v>113</v>
      </c>
      <c r="C130" s="1" t="s">
        <v>14</v>
      </c>
      <c r="E130" s="12">
        <v>45390</v>
      </c>
      <c r="F130" s="12" t="s">
        <v>113</v>
      </c>
      <c r="G130" s="1" t="s">
        <v>5</v>
      </c>
    </row>
    <row r="131" spans="1:7">
      <c r="A131" s="12">
        <v>45383</v>
      </c>
      <c r="B131" s="12" t="s">
        <v>113</v>
      </c>
      <c r="C131" s="1" t="s">
        <v>16</v>
      </c>
      <c r="E131" s="12">
        <v>45390</v>
      </c>
      <c r="F131" s="12" t="s">
        <v>113</v>
      </c>
      <c r="G131" s="1" t="s">
        <v>5</v>
      </c>
    </row>
    <row r="132" spans="1:7">
      <c r="A132" s="12">
        <v>45383</v>
      </c>
      <c r="B132" s="12" t="s">
        <v>113</v>
      </c>
      <c r="C132" s="1" t="s">
        <v>18</v>
      </c>
      <c r="E132" s="12">
        <v>45390</v>
      </c>
      <c r="F132" s="12" t="s">
        <v>113</v>
      </c>
      <c r="G132" s="1" t="s">
        <v>5</v>
      </c>
    </row>
    <row r="133" spans="1:7">
      <c r="A133" s="12">
        <v>45383</v>
      </c>
      <c r="B133" s="12" t="s">
        <v>113</v>
      </c>
      <c r="C133" s="1" t="s">
        <v>16</v>
      </c>
      <c r="E133" s="12">
        <v>45390</v>
      </c>
      <c r="F133" s="12" t="s">
        <v>113</v>
      </c>
      <c r="G133" s="1" t="s">
        <v>5</v>
      </c>
    </row>
    <row r="134" spans="1:7">
      <c r="A134" s="12">
        <v>45383</v>
      </c>
      <c r="B134" s="12" t="s">
        <v>113</v>
      </c>
      <c r="C134" s="1" t="s">
        <v>16</v>
      </c>
      <c r="E134" s="12">
        <v>45390</v>
      </c>
      <c r="F134" s="12" t="s">
        <v>113</v>
      </c>
      <c r="G134" s="1" t="s">
        <v>5</v>
      </c>
    </row>
    <row r="135" spans="1:7">
      <c r="A135" s="12">
        <v>45383</v>
      </c>
      <c r="B135" s="12" t="s">
        <v>113</v>
      </c>
      <c r="C135" s="1" t="s">
        <v>16</v>
      </c>
      <c r="E135" s="12">
        <v>45390</v>
      </c>
      <c r="F135" s="12" t="s">
        <v>113</v>
      </c>
      <c r="G135" s="1" t="s">
        <v>5</v>
      </c>
    </row>
    <row r="136" spans="1:7">
      <c r="A136" s="12">
        <v>45384</v>
      </c>
      <c r="B136" s="12" t="s">
        <v>113</v>
      </c>
      <c r="C136" s="1" t="s">
        <v>22</v>
      </c>
      <c r="E136" s="12">
        <v>45390</v>
      </c>
      <c r="F136" s="12" t="s">
        <v>113</v>
      </c>
      <c r="G136" s="1" t="s">
        <v>7</v>
      </c>
    </row>
    <row r="137" spans="1:7">
      <c r="A137" s="12">
        <v>45384</v>
      </c>
      <c r="B137" s="12" t="s">
        <v>113</v>
      </c>
      <c r="C137" s="1" t="s">
        <v>24</v>
      </c>
      <c r="E137" s="12">
        <v>45390</v>
      </c>
      <c r="F137" s="12" t="s">
        <v>113</v>
      </c>
      <c r="G137" s="1" t="s">
        <v>5</v>
      </c>
    </row>
    <row r="138" spans="1:7">
      <c r="A138" s="12">
        <v>45384</v>
      </c>
      <c r="B138" s="12" t="s">
        <v>113</v>
      </c>
      <c r="C138" s="1" t="s">
        <v>24</v>
      </c>
      <c r="E138" s="12">
        <v>45390</v>
      </c>
      <c r="F138" s="12" t="s">
        <v>113</v>
      </c>
      <c r="G138" s="1" t="s">
        <v>5</v>
      </c>
    </row>
    <row r="139" spans="1:7">
      <c r="A139" s="12">
        <v>45384</v>
      </c>
      <c r="B139" s="12" t="s">
        <v>113</v>
      </c>
      <c r="C139" s="1" t="s">
        <v>22</v>
      </c>
      <c r="E139" s="12">
        <v>45390</v>
      </c>
      <c r="F139" s="12" t="s">
        <v>113</v>
      </c>
      <c r="G139" s="1" t="s">
        <v>5</v>
      </c>
    </row>
    <row r="140" spans="1:7">
      <c r="A140" s="12">
        <v>45384</v>
      </c>
      <c r="B140" s="12" t="s">
        <v>113</v>
      </c>
      <c r="C140" s="1" t="s">
        <v>22</v>
      </c>
      <c r="E140" s="12">
        <v>45390</v>
      </c>
      <c r="F140" s="12" t="s">
        <v>113</v>
      </c>
      <c r="G140" s="1" t="s">
        <v>5</v>
      </c>
    </row>
    <row r="141" spans="1:7">
      <c r="A141" s="12">
        <v>45384</v>
      </c>
      <c r="B141" s="12" t="s">
        <v>113</v>
      </c>
      <c r="C141" s="1" t="s">
        <v>12</v>
      </c>
      <c r="E141" s="12">
        <v>45390</v>
      </c>
      <c r="F141" s="12" t="s">
        <v>113</v>
      </c>
      <c r="G141" s="1" t="s">
        <v>7</v>
      </c>
    </row>
    <row r="142" spans="1:7">
      <c r="A142" s="12">
        <v>45384</v>
      </c>
      <c r="B142" s="12" t="s">
        <v>113</v>
      </c>
      <c r="C142" s="1" t="s">
        <v>12</v>
      </c>
      <c r="E142" s="12">
        <v>45390</v>
      </c>
      <c r="F142" s="12" t="s">
        <v>113</v>
      </c>
      <c r="G142" s="1" t="s">
        <v>9</v>
      </c>
    </row>
    <row r="143" spans="1:7">
      <c r="A143" s="12">
        <v>45384</v>
      </c>
      <c r="B143" s="12" t="s">
        <v>113</v>
      </c>
      <c r="C143" s="1" t="s">
        <v>12</v>
      </c>
      <c r="E143" s="12">
        <v>45390</v>
      </c>
      <c r="F143" s="12" t="s">
        <v>113</v>
      </c>
      <c r="G143" s="1" t="s">
        <v>9</v>
      </c>
    </row>
    <row r="144" spans="1:7">
      <c r="A144" s="12">
        <v>45384</v>
      </c>
      <c r="B144" s="12" t="s">
        <v>113</v>
      </c>
      <c r="C144" s="1" t="s">
        <v>26</v>
      </c>
      <c r="E144" s="12">
        <v>45390</v>
      </c>
      <c r="F144" s="12" t="s">
        <v>113</v>
      </c>
      <c r="G144" s="1" t="s">
        <v>5</v>
      </c>
    </row>
    <row r="145" spans="1:7">
      <c r="A145" s="12">
        <v>45384</v>
      </c>
      <c r="B145" s="12" t="s">
        <v>113</v>
      </c>
      <c r="C145" s="1" t="s">
        <v>12</v>
      </c>
      <c r="E145" s="12">
        <v>45390</v>
      </c>
      <c r="F145" s="12" t="s">
        <v>113</v>
      </c>
      <c r="G145" s="1" t="s">
        <v>5</v>
      </c>
    </row>
    <row r="146" spans="1:7">
      <c r="A146" s="12">
        <v>45384</v>
      </c>
      <c r="B146" s="12" t="s">
        <v>113</v>
      </c>
      <c r="C146" s="1" t="s">
        <v>12</v>
      </c>
      <c r="E146" s="12">
        <v>45390</v>
      </c>
      <c r="F146" s="12" t="s">
        <v>113</v>
      </c>
      <c r="G146" s="1" t="s">
        <v>5</v>
      </c>
    </row>
    <row r="147" spans="1:7">
      <c r="A147" s="12">
        <v>45384</v>
      </c>
      <c r="B147" s="12" t="s">
        <v>113</v>
      </c>
      <c r="C147" s="1" t="s">
        <v>12</v>
      </c>
      <c r="E147" s="12">
        <v>45390</v>
      </c>
      <c r="F147" s="12" t="s">
        <v>64</v>
      </c>
      <c r="G147" s="1" t="s">
        <v>5</v>
      </c>
    </row>
    <row r="148" spans="1:7">
      <c r="A148" s="12">
        <v>45384</v>
      </c>
      <c r="B148" s="12" t="s">
        <v>113</v>
      </c>
      <c r="C148" s="1" t="s">
        <v>12</v>
      </c>
      <c r="E148" s="12">
        <v>45390</v>
      </c>
      <c r="F148" s="12" t="s">
        <v>64</v>
      </c>
      <c r="G148" s="1" t="s">
        <v>5</v>
      </c>
    </row>
    <row r="149" spans="1:7">
      <c r="A149" s="12">
        <v>45384</v>
      </c>
      <c r="B149" s="12" t="s">
        <v>113</v>
      </c>
      <c r="C149" s="1" t="s">
        <v>12</v>
      </c>
      <c r="E149" s="12">
        <v>45390</v>
      </c>
      <c r="F149" s="12" t="s">
        <v>113</v>
      </c>
      <c r="G149" s="1" t="s">
        <v>5</v>
      </c>
    </row>
    <row r="150" spans="1:7">
      <c r="A150" s="12">
        <v>45384</v>
      </c>
      <c r="B150" s="12" t="s">
        <v>113</v>
      </c>
      <c r="C150" s="1" t="s">
        <v>12</v>
      </c>
      <c r="E150" s="12">
        <v>45390</v>
      </c>
      <c r="F150" s="12" t="s">
        <v>113</v>
      </c>
      <c r="G150" s="1" t="s">
        <v>5</v>
      </c>
    </row>
    <row r="151" spans="1:7">
      <c r="A151" s="12">
        <v>45384</v>
      </c>
      <c r="B151" s="12" t="s">
        <v>113</v>
      </c>
      <c r="C151" s="1" t="s">
        <v>22</v>
      </c>
      <c r="E151" s="12">
        <v>45390</v>
      </c>
      <c r="F151" s="12" t="s">
        <v>113</v>
      </c>
      <c r="G151" s="1" t="s">
        <v>5</v>
      </c>
    </row>
    <row r="152" spans="1:7">
      <c r="A152" s="12">
        <v>45384</v>
      </c>
      <c r="B152" s="12" t="s">
        <v>113</v>
      </c>
      <c r="C152" s="1" t="s">
        <v>12</v>
      </c>
      <c r="E152" s="12">
        <v>45391</v>
      </c>
      <c r="F152" s="12" t="s">
        <v>113</v>
      </c>
      <c r="G152" s="1" t="s">
        <v>5</v>
      </c>
    </row>
    <row r="153" spans="1:7">
      <c r="A153" s="12">
        <v>45384</v>
      </c>
      <c r="B153" s="12" t="s">
        <v>113</v>
      </c>
      <c r="C153" s="1" t="s">
        <v>12</v>
      </c>
      <c r="E153" s="12">
        <v>45391</v>
      </c>
      <c r="F153" s="12" t="s">
        <v>113</v>
      </c>
      <c r="G153" s="1" t="s">
        <v>5</v>
      </c>
    </row>
    <row r="154" spans="1:7">
      <c r="A154" s="12">
        <v>45384</v>
      </c>
      <c r="B154" s="12" t="s">
        <v>113</v>
      </c>
      <c r="C154" s="1" t="s">
        <v>24</v>
      </c>
      <c r="E154" s="12">
        <v>45390</v>
      </c>
      <c r="F154" s="12" t="s">
        <v>113</v>
      </c>
      <c r="G154" s="1" t="s">
        <v>5</v>
      </c>
    </row>
    <row r="155" spans="1:7">
      <c r="A155" s="12">
        <v>45384</v>
      </c>
      <c r="B155" s="12" t="s">
        <v>113</v>
      </c>
      <c r="C155" s="1" t="s">
        <v>12</v>
      </c>
      <c r="E155" s="12">
        <v>45390</v>
      </c>
      <c r="F155" s="12" t="s">
        <v>113</v>
      </c>
      <c r="G155" s="1" t="s">
        <v>5</v>
      </c>
    </row>
    <row r="156" spans="1:7">
      <c r="A156" s="12">
        <v>45385</v>
      </c>
      <c r="B156" s="12" t="s">
        <v>64</v>
      </c>
      <c r="C156" s="1" t="s">
        <v>16</v>
      </c>
      <c r="E156" s="12">
        <v>45390</v>
      </c>
      <c r="F156" s="12" t="s">
        <v>113</v>
      </c>
      <c r="G156" s="1" t="s">
        <v>9</v>
      </c>
    </row>
    <row r="157" spans="1:7">
      <c r="A157" s="12">
        <v>45385</v>
      </c>
      <c r="B157" s="12" t="s">
        <v>64</v>
      </c>
      <c r="C157" s="1" t="s">
        <v>12</v>
      </c>
      <c r="E157" s="12">
        <v>45390</v>
      </c>
      <c r="F157" s="12" t="s">
        <v>113</v>
      </c>
      <c r="G157" s="1" t="s">
        <v>5</v>
      </c>
    </row>
    <row r="158" spans="1:7">
      <c r="A158" s="12">
        <v>45385</v>
      </c>
      <c r="B158" s="12" t="s">
        <v>64</v>
      </c>
      <c r="C158" s="1" t="s">
        <v>16</v>
      </c>
      <c r="E158" s="12">
        <v>45390</v>
      </c>
      <c r="F158" s="12" t="s">
        <v>113</v>
      </c>
      <c r="G158" s="1" t="s">
        <v>5</v>
      </c>
    </row>
    <row r="159" spans="1:7">
      <c r="A159" s="12">
        <v>45385</v>
      </c>
      <c r="B159" s="12" t="s">
        <v>64</v>
      </c>
      <c r="C159" s="1" t="s">
        <v>16</v>
      </c>
      <c r="E159" s="12">
        <v>45390</v>
      </c>
      <c r="F159" s="12" t="s">
        <v>113</v>
      </c>
      <c r="G159" s="1" t="s">
        <v>5</v>
      </c>
    </row>
    <row r="160" spans="1:7">
      <c r="A160" s="12">
        <v>45385</v>
      </c>
      <c r="B160" s="12" t="s">
        <v>64</v>
      </c>
      <c r="C160" s="1" t="s">
        <v>16</v>
      </c>
      <c r="E160" s="12">
        <v>45390</v>
      </c>
      <c r="F160" s="12" t="s">
        <v>113</v>
      </c>
      <c r="G160" s="1" t="s">
        <v>5</v>
      </c>
    </row>
    <row r="161" spans="1:7">
      <c r="A161" s="12">
        <v>45385</v>
      </c>
      <c r="B161" s="12" t="s">
        <v>64</v>
      </c>
      <c r="C161" s="1" t="s">
        <v>18</v>
      </c>
      <c r="E161" s="12">
        <v>45390</v>
      </c>
      <c r="F161" s="12" t="s">
        <v>113</v>
      </c>
      <c r="G161" s="1" t="s">
        <v>5</v>
      </c>
    </row>
    <row r="162" spans="1:7">
      <c r="A162" s="12">
        <v>45385</v>
      </c>
      <c r="B162" s="12" t="s">
        <v>64</v>
      </c>
      <c r="C162" s="1" t="s">
        <v>14</v>
      </c>
      <c r="E162" s="12">
        <v>45390</v>
      </c>
      <c r="F162" s="12" t="s">
        <v>113</v>
      </c>
      <c r="G162" s="1" t="s">
        <v>5</v>
      </c>
    </row>
    <row r="163" spans="1:7">
      <c r="A163" s="12">
        <v>45385</v>
      </c>
      <c r="B163" s="12" t="s">
        <v>64</v>
      </c>
      <c r="C163" s="1" t="s">
        <v>16</v>
      </c>
      <c r="E163" s="12">
        <v>45390</v>
      </c>
      <c r="F163" s="12" t="s">
        <v>113</v>
      </c>
      <c r="G163" s="1" t="s">
        <v>5</v>
      </c>
    </row>
    <row r="164" spans="1:7">
      <c r="A164" s="12">
        <v>45385</v>
      </c>
      <c r="B164" s="12" t="s">
        <v>64</v>
      </c>
      <c r="C164" s="1" t="s">
        <v>16</v>
      </c>
      <c r="E164" s="12">
        <v>45390</v>
      </c>
      <c r="F164" s="12" t="s">
        <v>113</v>
      </c>
      <c r="G164" s="1" t="s">
        <v>7</v>
      </c>
    </row>
    <row r="165" spans="1:7">
      <c r="A165" s="12">
        <v>45385</v>
      </c>
      <c r="B165" s="12" t="s">
        <v>64</v>
      </c>
      <c r="C165" s="1" t="s">
        <v>16</v>
      </c>
      <c r="E165" s="12">
        <v>45390</v>
      </c>
      <c r="F165" s="12" t="s">
        <v>113</v>
      </c>
      <c r="G165" s="1" t="s">
        <v>5</v>
      </c>
    </row>
    <row r="166" spans="1:7">
      <c r="A166" s="12">
        <v>45385</v>
      </c>
      <c r="B166" s="12" t="s">
        <v>64</v>
      </c>
      <c r="C166" s="1" t="s">
        <v>16</v>
      </c>
      <c r="E166" s="12">
        <v>45390</v>
      </c>
      <c r="F166" s="12" t="s">
        <v>113</v>
      </c>
      <c r="G166" s="1" t="s">
        <v>7</v>
      </c>
    </row>
    <row r="167" spans="1:7">
      <c r="A167" s="12">
        <v>45385</v>
      </c>
      <c r="B167" s="12" t="s">
        <v>64</v>
      </c>
      <c r="C167" s="1" t="s">
        <v>16</v>
      </c>
      <c r="E167" s="12">
        <v>45391</v>
      </c>
      <c r="F167" s="12" t="s">
        <v>113</v>
      </c>
      <c r="G167" s="1" t="s">
        <v>5</v>
      </c>
    </row>
    <row r="168" spans="1:7">
      <c r="A168" s="12">
        <v>45385</v>
      </c>
      <c r="B168" s="12" t="s">
        <v>64</v>
      </c>
      <c r="C168" s="1" t="s">
        <v>16</v>
      </c>
      <c r="E168" s="12">
        <v>45391</v>
      </c>
      <c r="F168" s="12" t="s">
        <v>113</v>
      </c>
      <c r="G168" s="1" t="s">
        <v>7</v>
      </c>
    </row>
    <row r="169" spans="1:7">
      <c r="A169" s="12">
        <v>45385</v>
      </c>
      <c r="B169" s="12" t="s">
        <v>64</v>
      </c>
      <c r="C169" s="1" t="s">
        <v>16</v>
      </c>
      <c r="E169" s="12">
        <v>45391</v>
      </c>
      <c r="F169" s="12" t="s">
        <v>113</v>
      </c>
      <c r="G169" s="1" t="s">
        <v>5</v>
      </c>
    </row>
    <row r="170" spans="1:7">
      <c r="A170" s="12">
        <v>45385</v>
      </c>
      <c r="B170" s="12" t="s">
        <v>64</v>
      </c>
      <c r="C170" s="1" t="s">
        <v>24</v>
      </c>
      <c r="E170" s="12">
        <v>45391</v>
      </c>
      <c r="F170" s="12" t="s">
        <v>113</v>
      </c>
      <c r="G170" s="1" t="s">
        <v>5</v>
      </c>
    </row>
    <row r="171" spans="1:7">
      <c r="A171" s="12">
        <v>45385</v>
      </c>
      <c r="B171" s="12" t="s">
        <v>64</v>
      </c>
      <c r="C171" s="1" t="s">
        <v>16</v>
      </c>
      <c r="E171" s="12">
        <v>45391</v>
      </c>
      <c r="F171" s="12" t="s">
        <v>113</v>
      </c>
      <c r="G171" s="1" t="s">
        <v>5</v>
      </c>
    </row>
    <row r="172" spans="1:7">
      <c r="A172" s="12">
        <v>45385</v>
      </c>
      <c r="B172" s="12" t="s">
        <v>64</v>
      </c>
      <c r="C172" s="1" t="s">
        <v>16</v>
      </c>
      <c r="E172" s="12">
        <v>45391</v>
      </c>
      <c r="F172" s="12" t="s">
        <v>113</v>
      </c>
      <c r="G172" s="1" t="s">
        <v>5</v>
      </c>
    </row>
    <row r="173" spans="1:7">
      <c r="A173" s="12">
        <v>45385</v>
      </c>
      <c r="B173" s="12" t="s">
        <v>64</v>
      </c>
      <c r="C173" s="1" t="s">
        <v>24</v>
      </c>
      <c r="E173" s="12">
        <v>45396</v>
      </c>
      <c r="F173" s="12" t="s">
        <v>64</v>
      </c>
      <c r="G173" s="1" t="s">
        <v>5</v>
      </c>
    </row>
    <row r="174" spans="1:7">
      <c r="A174" s="12">
        <v>45385</v>
      </c>
      <c r="B174" s="12" t="s">
        <v>64</v>
      </c>
      <c r="C174" s="1" t="s">
        <v>16</v>
      </c>
      <c r="E174" s="12">
        <v>45396</v>
      </c>
      <c r="F174" s="12" t="s">
        <v>64</v>
      </c>
      <c r="G174" s="1" t="s">
        <v>5</v>
      </c>
    </row>
    <row r="175" spans="1:7">
      <c r="A175" s="12">
        <v>45385</v>
      </c>
      <c r="B175" s="12" t="s">
        <v>64</v>
      </c>
      <c r="C175" s="1" t="s">
        <v>24</v>
      </c>
      <c r="E175" s="12">
        <v>45396</v>
      </c>
      <c r="F175" s="12" t="s">
        <v>64</v>
      </c>
      <c r="G175" s="1" t="s">
        <v>5</v>
      </c>
    </row>
    <row r="176" spans="1:7">
      <c r="A176" s="12">
        <v>45385</v>
      </c>
      <c r="B176" s="12" t="s">
        <v>64</v>
      </c>
      <c r="C176" s="1" t="s">
        <v>16</v>
      </c>
      <c r="E176" s="12">
        <v>45396</v>
      </c>
      <c r="F176" s="12" t="s">
        <v>64</v>
      </c>
      <c r="G176" s="1" t="s">
        <v>5</v>
      </c>
    </row>
    <row r="177" spans="1:7">
      <c r="A177" s="12">
        <v>45385</v>
      </c>
      <c r="B177" s="12" t="s">
        <v>64</v>
      </c>
      <c r="C177" s="1" t="s">
        <v>16</v>
      </c>
      <c r="E177" s="12">
        <v>45397</v>
      </c>
      <c r="F177" s="12" t="s">
        <v>113</v>
      </c>
      <c r="G177" s="1" t="s">
        <v>5</v>
      </c>
    </row>
    <row r="178" spans="1:7">
      <c r="A178" s="12">
        <v>45385</v>
      </c>
      <c r="B178" s="12" t="s">
        <v>64</v>
      </c>
      <c r="C178" s="1" t="s">
        <v>16</v>
      </c>
      <c r="E178" s="12">
        <v>45397</v>
      </c>
      <c r="F178" s="12" t="s">
        <v>113</v>
      </c>
      <c r="G178" s="1" t="s">
        <v>5</v>
      </c>
    </row>
    <row r="179" spans="1:7">
      <c r="A179" s="12">
        <v>45385</v>
      </c>
      <c r="B179" s="12" t="s">
        <v>64</v>
      </c>
      <c r="C179" s="1" t="s">
        <v>16</v>
      </c>
      <c r="E179" s="12">
        <v>45397</v>
      </c>
      <c r="F179" s="12" t="s">
        <v>113</v>
      </c>
      <c r="G179" s="1" t="s">
        <v>5</v>
      </c>
    </row>
    <row r="180" spans="1:7">
      <c r="A180" s="12">
        <v>45385</v>
      </c>
      <c r="B180" s="12" t="s">
        <v>64</v>
      </c>
      <c r="C180" s="1" t="s">
        <v>16</v>
      </c>
      <c r="E180" s="12">
        <v>45397</v>
      </c>
      <c r="F180" s="12" t="s">
        <v>113</v>
      </c>
      <c r="G180" s="1" t="s">
        <v>9</v>
      </c>
    </row>
    <row r="181" spans="1:7">
      <c r="A181" s="12">
        <v>45385</v>
      </c>
      <c r="B181" s="12" t="s">
        <v>64</v>
      </c>
      <c r="C181" s="1" t="s">
        <v>16</v>
      </c>
      <c r="E181" s="12">
        <v>45397</v>
      </c>
      <c r="F181" s="12" t="s">
        <v>113</v>
      </c>
      <c r="G181" s="1" t="s">
        <v>5</v>
      </c>
    </row>
    <row r="182" spans="1:7">
      <c r="A182" s="12">
        <v>45385</v>
      </c>
      <c r="B182" s="12" t="s">
        <v>64</v>
      </c>
      <c r="C182" s="1" t="s">
        <v>16</v>
      </c>
      <c r="E182" s="12">
        <v>45397</v>
      </c>
      <c r="F182" s="12" t="s">
        <v>113</v>
      </c>
      <c r="G182" s="1" t="s">
        <v>5</v>
      </c>
    </row>
    <row r="183" spans="1:7">
      <c r="A183" s="12">
        <v>45385</v>
      </c>
      <c r="B183" s="12" t="s">
        <v>64</v>
      </c>
      <c r="C183" s="1" t="s">
        <v>16</v>
      </c>
      <c r="E183" s="12">
        <v>45397</v>
      </c>
      <c r="F183" s="12" t="s">
        <v>113</v>
      </c>
      <c r="G183" s="1" t="s">
        <v>9</v>
      </c>
    </row>
    <row r="184" spans="1:7">
      <c r="A184" s="12">
        <v>45385</v>
      </c>
      <c r="B184" s="12" t="s">
        <v>64</v>
      </c>
      <c r="C184" s="1" t="s">
        <v>16</v>
      </c>
      <c r="E184" s="12">
        <v>45397</v>
      </c>
      <c r="F184" s="12" t="s">
        <v>113</v>
      </c>
      <c r="G184" s="1" t="s">
        <v>7</v>
      </c>
    </row>
    <row r="185" spans="1:7">
      <c r="A185" s="12">
        <v>45385</v>
      </c>
      <c r="B185" s="12" t="s">
        <v>64</v>
      </c>
      <c r="C185" s="1" t="s">
        <v>16</v>
      </c>
      <c r="E185" s="12">
        <v>45397</v>
      </c>
      <c r="F185" s="12" t="s">
        <v>113</v>
      </c>
      <c r="G185" s="1" t="s">
        <v>5</v>
      </c>
    </row>
    <row r="186" spans="1:7">
      <c r="A186" s="12">
        <v>45385</v>
      </c>
      <c r="B186" s="12" t="s">
        <v>64</v>
      </c>
      <c r="C186" s="1" t="s">
        <v>12</v>
      </c>
      <c r="E186" s="12">
        <v>45397</v>
      </c>
      <c r="F186" s="12" t="s">
        <v>113</v>
      </c>
      <c r="G186" s="1" t="s">
        <v>5</v>
      </c>
    </row>
    <row r="187" spans="1:7">
      <c r="A187" s="12">
        <v>45385</v>
      </c>
      <c r="B187" s="12" t="s">
        <v>64</v>
      </c>
      <c r="C187" s="1" t="s">
        <v>16</v>
      </c>
      <c r="E187" s="12">
        <v>45397</v>
      </c>
      <c r="F187" s="12" t="s">
        <v>113</v>
      </c>
      <c r="G187" s="1" t="s">
        <v>5</v>
      </c>
    </row>
    <row r="188" spans="1:7">
      <c r="A188" s="12">
        <v>45386</v>
      </c>
      <c r="B188" s="12" t="s">
        <v>64</v>
      </c>
      <c r="C188" s="1" t="s">
        <v>16</v>
      </c>
      <c r="E188" s="12">
        <v>45397</v>
      </c>
      <c r="F188" s="12" t="s">
        <v>113</v>
      </c>
      <c r="G188" s="1" t="s">
        <v>5</v>
      </c>
    </row>
    <row r="189" spans="1:7">
      <c r="A189" s="12">
        <v>45386</v>
      </c>
      <c r="B189" s="12" t="s">
        <v>64</v>
      </c>
      <c r="C189" s="1" t="s">
        <v>24</v>
      </c>
      <c r="E189" s="12">
        <v>45397</v>
      </c>
      <c r="F189" s="12" t="s">
        <v>113</v>
      </c>
      <c r="G189" s="1" t="s">
        <v>5</v>
      </c>
    </row>
    <row r="190" spans="1:7">
      <c r="A190" s="12">
        <v>45386</v>
      </c>
      <c r="B190" s="12" t="s">
        <v>64</v>
      </c>
      <c r="C190" s="1" t="s">
        <v>24</v>
      </c>
      <c r="E190" s="12">
        <v>45397</v>
      </c>
      <c r="F190" s="12" t="s">
        <v>113</v>
      </c>
      <c r="G190" s="1" t="s">
        <v>5</v>
      </c>
    </row>
    <row r="191" spans="1:7">
      <c r="A191" s="12">
        <v>45386</v>
      </c>
      <c r="B191" s="12" t="s">
        <v>64</v>
      </c>
      <c r="C191" s="1" t="s">
        <v>16</v>
      </c>
      <c r="E191" s="12">
        <v>45397</v>
      </c>
      <c r="F191" s="12" t="s">
        <v>113</v>
      </c>
      <c r="G191" s="1" t="s">
        <v>5</v>
      </c>
    </row>
    <row r="192" spans="1:7">
      <c r="A192" s="12">
        <v>45386</v>
      </c>
      <c r="B192" s="12" t="s">
        <v>64</v>
      </c>
      <c r="C192" s="1" t="s">
        <v>24</v>
      </c>
      <c r="E192" s="12">
        <v>45397</v>
      </c>
      <c r="F192" s="12" t="s">
        <v>113</v>
      </c>
      <c r="G192" s="1" t="s">
        <v>5</v>
      </c>
    </row>
    <row r="193" spans="1:7">
      <c r="A193" s="12">
        <v>45386</v>
      </c>
      <c r="B193" s="12" t="s">
        <v>64</v>
      </c>
      <c r="C193" s="1" t="s">
        <v>16</v>
      </c>
      <c r="E193" s="12">
        <v>45397</v>
      </c>
      <c r="F193" s="12" t="s">
        <v>64</v>
      </c>
      <c r="G193" s="1" t="s">
        <v>5</v>
      </c>
    </row>
    <row r="194" spans="1:7">
      <c r="A194" s="12">
        <v>45386</v>
      </c>
      <c r="B194" s="12" t="s">
        <v>64</v>
      </c>
      <c r="C194" s="1" t="s">
        <v>16</v>
      </c>
      <c r="E194" s="12">
        <v>45397</v>
      </c>
      <c r="F194" s="12" t="s">
        <v>64</v>
      </c>
      <c r="G194" s="1" t="s">
        <v>9</v>
      </c>
    </row>
    <row r="195" spans="1:7">
      <c r="A195" s="12">
        <v>45386</v>
      </c>
      <c r="B195" s="12" t="s">
        <v>64</v>
      </c>
      <c r="C195" s="1" t="s">
        <v>16</v>
      </c>
      <c r="E195" s="12">
        <v>45397</v>
      </c>
      <c r="F195" s="12" t="s">
        <v>64</v>
      </c>
      <c r="G195" s="1" t="s">
        <v>7</v>
      </c>
    </row>
    <row r="196" spans="1:7">
      <c r="A196" s="12">
        <v>45386</v>
      </c>
      <c r="B196" s="12" t="s">
        <v>64</v>
      </c>
      <c r="C196" s="1" t="s">
        <v>24</v>
      </c>
      <c r="E196" s="12">
        <v>45397</v>
      </c>
      <c r="F196" s="12" t="s">
        <v>64</v>
      </c>
      <c r="G196" s="1" t="s">
        <v>5</v>
      </c>
    </row>
    <row r="197" spans="1:7">
      <c r="A197" s="12">
        <v>45386</v>
      </c>
      <c r="B197" s="12" t="s">
        <v>64</v>
      </c>
      <c r="C197" s="1" t="s">
        <v>16</v>
      </c>
      <c r="E197" s="12">
        <v>45397</v>
      </c>
      <c r="F197" s="12" t="s">
        <v>64</v>
      </c>
      <c r="G197" s="1" t="s">
        <v>5</v>
      </c>
    </row>
    <row r="198" spans="1:7">
      <c r="A198" s="12">
        <v>45386</v>
      </c>
      <c r="B198" s="12" t="s">
        <v>64</v>
      </c>
      <c r="C198" s="1" t="s">
        <v>16</v>
      </c>
      <c r="E198" s="12">
        <v>45397</v>
      </c>
      <c r="F198" s="12" t="s">
        <v>113</v>
      </c>
      <c r="G198" s="1" t="s">
        <v>5</v>
      </c>
    </row>
    <row r="199" spans="1:7">
      <c r="A199" s="12">
        <v>45386</v>
      </c>
      <c r="B199" s="12" t="s">
        <v>64</v>
      </c>
      <c r="C199" s="1" t="s">
        <v>14</v>
      </c>
      <c r="E199" s="12">
        <v>45398</v>
      </c>
      <c r="F199" s="12" t="s">
        <v>113</v>
      </c>
      <c r="G199" s="1" t="s">
        <v>5</v>
      </c>
    </row>
    <row r="200" spans="1:7">
      <c r="A200" s="12">
        <v>45386</v>
      </c>
      <c r="B200" s="12" t="s">
        <v>64</v>
      </c>
      <c r="C200" s="1" t="s">
        <v>16</v>
      </c>
      <c r="E200" s="12">
        <v>45398</v>
      </c>
      <c r="F200" s="12" t="s">
        <v>113</v>
      </c>
      <c r="G200" s="1" t="s">
        <v>7</v>
      </c>
    </row>
    <row r="201" spans="1:7">
      <c r="A201" s="12">
        <v>45386</v>
      </c>
      <c r="B201" s="12" t="s">
        <v>64</v>
      </c>
      <c r="C201" s="1" t="s">
        <v>16</v>
      </c>
      <c r="E201" s="12">
        <v>45398</v>
      </c>
      <c r="F201" s="12" t="s">
        <v>113</v>
      </c>
      <c r="G201" s="1" t="s">
        <v>5</v>
      </c>
    </row>
    <row r="202" spans="1:7">
      <c r="A202" s="12">
        <v>45386</v>
      </c>
      <c r="B202" s="12" t="s">
        <v>64</v>
      </c>
      <c r="C202" s="1" t="s">
        <v>16</v>
      </c>
      <c r="E202" s="12">
        <v>45398</v>
      </c>
      <c r="F202" s="12" t="s">
        <v>113</v>
      </c>
      <c r="G202" s="1" t="s">
        <v>5</v>
      </c>
    </row>
    <row r="203" spans="1:7">
      <c r="A203" s="12">
        <v>45386</v>
      </c>
      <c r="B203" s="12" t="s">
        <v>64</v>
      </c>
      <c r="C203" s="1" t="s">
        <v>16</v>
      </c>
      <c r="E203" s="12">
        <v>45398</v>
      </c>
      <c r="F203" s="12" t="s">
        <v>113</v>
      </c>
      <c r="G203" s="1" t="s">
        <v>5</v>
      </c>
    </row>
    <row r="204" spans="1:7">
      <c r="A204" s="12">
        <v>45386</v>
      </c>
      <c r="B204" s="12" t="s">
        <v>64</v>
      </c>
      <c r="C204" s="1" t="s">
        <v>16</v>
      </c>
      <c r="E204" s="12">
        <v>45398</v>
      </c>
      <c r="F204" s="12" t="s">
        <v>113</v>
      </c>
      <c r="G204" s="1" t="s">
        <v>5</v>
      </c>
    </row>
    <row r="205" spans="1:7">
      <c r="A205" s="12">
        <v>45386</v>
      </c>
      <c r="B205" s="12" t="s">
        <v>64</v>
      </c>
      <c r="C205" s="1" t="s">
        <v>16</v>
      </c>
      <c r="E205" s="12">
        <v>45398</v>
      </c>
      <c r="F205" s="12" t="s">
        <v>113</v>
      </c>
      <c r="G205" s="1" t="s">
        <v>5</v>
      </c>
    </row>
    <row r="206" spans="1:7">
      <c r="A206" s="12">
        <v>45386</v>
      </c>
      <c r="B206" s="12" t="s">
        <v>64</v>
      </c>
      <c r="C206" s="1" t="s">
        <v>16</v>
      </c>
      <c r="E206" s="12">
        <v>45398</v>
      </c>
      <c r="F206" s="12" t="s">
        <v>113</v>
      </c>
      <c r="G206" s="1" t="s">
        <v>5</v>
      </c>
    </row>
    <row r="207" spans="1:7">
      <c r="A207" s="12">
        <v>45386</v>
      </c>
      <c r="B207" s="12" t="s">
        <v>64</v>
      </c>
      <c r="C207" s="1" t="s">
        <v>16</v>
      </c>
      <c r="E207" s="12">
        <v>45398</v>
      </c>
      <c r="F207" s="12" t="s">
        <v>113</v>
      </c>
      <c r="G207" s="1" t="s">
        <v>5</v>
      </c>
    </row>
    <row r="208" spans="1:7">
      <c r="A208" s="12">
        <v>45386</v>
      </c>
      <c r="B208" s="12" t="s">
        <v>64</v>
      </c>
      <c r="C208" s="1" t="s">
        <v>16</v>
      </c>
      <c r="E208" s="12">
        <v>45398</v>
      </c>
      <c r="F208" s="12" t="s">
        <v>113</v>
      </c>
      <c r="G208" s="1" t="s">
        <v>7</v>
      </c>
    </row>
    <row r="209" spans="1:7">
      <c r="A209" s="12">
        <v>45386</v>
      </c>
      <c r="B209" s="12" t="s">
        <v>64</v>
      </c>
      <c r="C209" s="1" t="s">
        <v>16</v>
      </c>
      <c r="E209" s="12">
        <v>45398</v>
      </c>
      <c r="F209" s="12" t="s">
        <v>113</v>
      </c>
      <c r="G209" s="1" t="s">
        <v>7</v>
      </c>
    </row>
    <row r="210" spans="1:7">
      <c r="A210" s="12">
        <v>45386</v>
      </c>
      <c r="B210" s="12" t="s">
        <v>64</v>
      </c>
      <c r="C210" s="1" t="s">
        <v>16</v>
      </c>
      <c r="E210" s="12">
        <v>45398</v>
      </c>
      <c r="F210" s="12" t="s">
        <v>113</v>
      </c>
      <c r="G210" s="1" t="s">
        <v>5</v>
      </c>
    </row>
    <row r="211" spans="1:7">
      <c r="A211" s="12">
        <v>45386</v>
      </c>
      <c r="B211" s="12" t="s">
        <v>64</v>
      </c>
      <c r="C211" s="1" t="s">
        <v>16</v>
      </c>
      <c r="E211" s="12">
        <v>45398</v>
      </c>
      <c r="F211" s="12" t="s">
        <v>64</v>
      </c>
      <c r="G211" s="1" t="s">
        <v>5</v>
      </c>
    </row>
    <row r="212" spans="1:7">
      <c r="A212" s="12">
        <v>45386</v>
      </c>
      <c r="B212" s="12" t="s">
        <v>64</v>
      </c>
      <c r="C212" s="1" t="s">
        <v>16</v>
      </c>
      <c r="E212" s="12">
        <v>45398</v>
      </c>
      <c r="F212" s="12" t="s">
        <v>64</v>
      </c>
      <c r="G212" s="1" t="s">
        <v>5</v>
      </c>
    </row>
    <row r="213" spans="1:7">
      <c r="A213" s="12">
        <v>45386</v>
      </c>
      <c r="B213" s="12" t="s">
        <v>64</v>
      </c>
      <c r="C213" s="1" t="s">
        <v>16</v>
      </c>
      <c r="E213" s="12">
        <v>45398</v>
      </c>
      <c r="F213" s="12" t="s">
        <v>64</v>
      </c>
      <c r="G213" s="1" t="s">
        <v>5</v>
      </c>
    </row>
    <row r="214" spans="1:7">
      <c r="A214" s="12">
        <v>45386</v>
      </c>
      <c r="B214" s="12" t="s">
        <v>64</v>
      </c>
      <c r="C214" s="1" t="s">
        <v>16</v>
      </c>
      <c r="E214" s="12">
        <v>45399</v>
      </c>
      <c r="F214" s="12" t="s">
        <v>113</v>
      </c>
      <c r="G214" s="1" t="s">
        <v>5</v>
      </c>
    </row>
    <row r="215" spans="1:7">
      <c r="A215" s="12">
        <v>45386</v>
      </c>
      <c r="B215" s="12" t="s">
        <v>64</v>
      </c>
      <c r="C215" s="1" t="s">
        <v>16</v>
      </c>
      <c r="E215" s="12">
        <v>45399</v>
      </c>
      <c r="F215" s="12" t="s">
        <v>113</v>
      </c>
      <c r="G215" s="1" t="s">
        <v>5</v>
      </c>
    </row>
    <row r="216" spans="1:7">
      <c r="A216" s="12">
        <v>45386</v>
      </c>
      <c r="B216" s="12" t="s">
        <v>64</v>
      </c>
      <c r="C216" s="1" t="s">
        <v>16</v>
      </c>
      <c r="E216" s="12">
        <v>45399</v>
      </c>
      <c r="F216" s="12" t="s">
        <v>113</v>
      </c>
      <c r="G216" s="1" t="s">
        <v>5</v>
      </c>
    </row>
    <row r="217" spans="1:7">
      <c r="A217" s="12">
        <v>45386</v>
      </c>
      <c r="B217" s="12" t="s">
        <v>64</v>
      </c>
      <c r="C217" s="1" t="s">
        <v>18</v>
      </c>
      <c r="E217" s="12">
        <v>45399</v>
      </c>
      <c r="F217" s="12" t="s">
        <v>113</v>
      </c>
      <c r="G217" s="1" t="s">
        <v>5</v>
      </c>
    </row>
    <row r="218" spans="1:7">
      <c r="A218" s="12">
        <v>45386</v>
      </c>
      <c r="B218" s="12" t="s">
        <v>64</v>
      </c>
      <c r="C218" s="1" t="s">
        <v>14</v>
      </c>
      <c r="E218" s="12">
        <v>45399</v>
      </c>
      <c r="F218" s="12" t="s">
        <v>113</v>
      </c>
      <c r="G218" s="1" t="s">
        <v>5</v>
      </c>
    </row>
    <row r="219" spans="1:7">
      <c r="A219" s="12">
        <v>45386</v>
      </c>
      <c r="B219" s="12" t="s">
        <v>64</v>
      </c>
      <c r="C219" s="1" t="s">
        <v>16</v>
      </c>
      <c r="E219" s="12">
        <v>45399</v>
      </c>
      <c r="F219" s="12" t="s">
        <v>113</v>
      </c>
      <c r="G219" s="1" t="s">
        <v>5</v>
      </c>
    </row>
    <row r="220" spans="1:7">
      <c r="A220" s="12">
        <v>45386</v>
      </c>
      <c r="B220" s="12" t="s">
        <v>64</v>
      </c>
      <c r="C220" s="1" t="s">
        <v>24</v>
      </c>
      <c r="E220" s="12">
        <v>45398</v>
      </c>
      <c r="F220" s="12" t="s">
        <v>113</v>
      </c>
      <c r="G220" s="1" t="s">
        <v>5</v>
      </c>
    </row>
    <row r="221" spans="1:7">
      <c r="A221" s="12">
        <v>45386</v>
      </c>
      <c r="B221" s="12" t="s">
        <v>64</v>
      </c>
      <c r="C221" s="1" t="s">
        <v>24</v>
      </c>
      <c r="E221" s="12">
        <v>45398</v>
      </c>
      <c r="F221" s="12" t="s">
        <v>113</v>
      </c>
      <c r="G221" s="1" t="s">
        <v>5</v>
      </c>
    </row>
    <row r="222" spans="1:7">
      <c r="A222" s="12">
        <v>45386</v>
      </c>
      <c r="B222" s="12" t="s">
        <v>64</v>
      </c>
      <c r="C222" s="1" t="s">
        <v>16</v>
      </c>
      <c r="E222" s="12">
        <v>45399</v>
      </c>
      <c r="F222" s="12" t="s">
        <v>113</v>
      </c>
      <c r="G222" s="1" t="s">
        <v>5</v>
      </c>
    </row>
    <row r="223" spans="1:7">
      <c r="A223" s="12">
        <v>45386</v>
      </c>
      <c r="B223" s="12" t="s">
        <v>64</v>
      </c>
      <c r="C223" s="1" t="s">
        <v>16</v>
      </c>
      <c r="E223" s="12">
        <v>45399</v>
      </c>
      <c r="F223" s="12" t="s">
        <v>113</v>
      </c>
      <c r="G223" s="1" t="s">
        <v>9</v>
      </c>
    </row>
    <row r="224" spans="1:7">
      <c r="A224" s="12">
        <v>45386</v>
      </c>
      <c r="B224" s="12" t="s">
        <v>64</v>
      </c>
      <c r="C224" s="1" t="s">
        <v>16</v>
      </c>
      <c r="E224" s="12">
        <v>45399</v>
      </c>
      <c r="F224" s="12" t="s">
        <v>113</v>
      </c>
      <c r="G224" s="1" t="s">
        <v>5</v>
      </c>
    </row>
    <row r="225" spans="1:7">
      <c r="A225" s="12">
        <v>45386</v>
      </c>
      <c r="B225" s="12" t="s">
        <v>64</v>
      </c>
      <c r="C225" s="1" t="s">
        <v>24</v>
      </c>
      <c r="E225" s="12">
        <v>45399</v>
      </c>
      <c r="F225" s="12" t="s">
        <v>113</v>
      </c>
      <c r="G225" s="1" t="s">
        <v>5</v>
      </c>
    </row>
    <row r="226" spans="1:7">
      <c r="A226" s="12">
        <v>45386</v>
      </c>
      <c r="B226" s="12" t="s">
        <v>64</v>
      </c>
      <c r="C226" s="1" t="s">
        <v>16</v>
      </c>
      <c r="E226" s="12">
        <v>45399</v>
      </c>
      <c r="F226" s="12" t="s">
        <v>113</v>
      </c>
      <c r="G226" s="1" t="s">
        <v>5</v>
      </c>
    </row>
    <row r="227" spans="1:7">
      <c r="A227" s="12">
        <v>45386</v>
      </c>
      <c r="B227" s="12" t="s">
        <v>64</v>
      </c>
      <c r="C227" s="1" t="s">
        <v>16</v>
      </c>
      <c r="E227" s="12">
        <v>45399</v>
      </c>
      <c r="F227" s="12" t="s">
        <v>113</v>
      </c>
      <c r="G227" s="1" t="s">
        <v>5</v>
      </c>
    </row>
    <row r="228" spans="1:7">
      <c r="A228" s="12">
        <v>45386</v>
      </c>
      <c r="B228" s="12" t="s">
        <v>64</v>
      </c>
      <c r="C228" s="1" t="s">
        <v>24</v>
      </c>
      <c r="E228" s="12">
        <v>45400</v>
      </c>
      <c r="F228" s="12" t="s">
        <v>113</v>
      </c>
      <c r="G228" s="1" t="s">
        <v>5</v>
      </c>
    </row>
    <row r="229" spans="1:7">
      <c r="A229" s="12">
        <v>45386</v>
      </c>
      <c r="B229" s="12" t="s">
        <v>64</v>
      </c>
      <c r="C229" s="1" t="s">
        <v>16</v>
      </c>
      <c r="E229" s="12">
        <v>45400</v>
      </c>
      <c r="F229" s="12" t="s">
        <v>64</v>
      </c>
      <c r="G229" s="1" t="s">
        <v>5</v>
      </c>
    </row>
    <row r="230" spans="1:7">
      <c r="A230" s="12">
        <v>45386</v>
      </c>
      <c r="B230" s="12" t="s">
        <v>64</v>
      </c>
      <c r="C230" s="1" t="s">
        <v>16</v>
      </c>
      <c r="E230" s="12">
        <v>45400</v>
      </c>
      <c r="F230" s="12" t="s">
        <v>64</v>
      </c>
      <c r="G230" s="1" t="s">
        <v>5</v>
      </c>
    </row>
    <row r="231" spans="1:7">
      <c r="A231" s="12">
        <v>45386</v>
      </c>
      <c r="B231" s="12" t="s">
        <v>64</v>
      </c>
      <c r="C231" s="1" t="s">
        <v>18</v>
      </c>
      <c r="E231" s="12">
        <v>45400</v>
      </c>
      <c r="F231" s="12" t="s">
        <v>64</v>
      </c>
      <c r="G231" s="1" t="s">
        <v>5</v>
      </c>
    </row>
    <row r="232" spans="1:7">
      <c r="A232" s="12">
        <v>45386</v>
      </c>
      <c r="B232" s="12" t="s">
        <v>113</v>
      </c>
      <c r="C232" s="1" t="s">
        <v>22</v>
      </c>
      <c r="E232" s="12">
        <v>45400</v>
      </c>
      <c r="F232" s="12" t="s">
        <v>64</v>
      </c>
      <c r="G232" s="1" t="s">
        <v>5</v>
      </c>
    </row>
    <row r="233" spans="1:7">
      <c r="A233" s="12">
        <v>45386</v>
      </c>
      <c r="B233" s="12" t="s">
        <v>113</v>
      </c>
      <c r="C233" s="1" t="s">
        <v>12</v>
      </c>
      <c r="E233" s="12">
        <v>45400</v>
      </c>
      <c r="F233" s="12" t="s">
        <v>113</v>
      </c>
      <c r="G233" s="1" t="s">
        <v>7</v>
      </c>
    </row>
    <row r="234" spans="1:7">
      <c r="A234" s="12">
        <v>45386</v>
      </c>
      <c r="B234" s="12" t="s">
        <v>113</v>
      </c>
      <c r="C234" s="1" t="s">
        <v>24</v>
      </c>
      <c r="E234" s="12">
        <v>45400</v>
      </c>
      <c r="F234" s="12" t="s">
        <v>113</v>
      </c>
      <c r="G234" s="1" t="s">
        <v>7</v>
      </c>
    </row>
    <row r="235" spans="1:7">
      <c r="A235" s="12">
        <v>45386</v>
      </c>
      <c r="B235" s="12" t="s">
        <v>113</v>
      </c>
      <c r="C235" s="1" t="s">
        <v>24</v>
      </c>
      <c r="E235" s="12">
        <v>45400</v>
      </c>
      <c r="F235" s="12" t="s">
        <v>113</v>
      </c>
      <c r="G235" s="1" t="s">
        <v>7</v>
      </c>
    </row>
    <row r="236" spans="1:7">
      <c r="A236" s="12">
        <v>45386</v>
      </c>
      <c r="B236" s="12" t="s">
        <v>113</v>
      </c>
      <c r="C236" s="1" t="s">
        <v>12</v>
      </c>
      <c r="E236" s="12">
        <v>45400</v>
      </c>
      <c r="F236" s="12" t="s">
        <v>113</v>
      </c>
      <c r="G236" s="1" t="s">
        <v>5</v>
      </c>
    </row>
    <row r="237" spans="1:7">
      <c r="A237" s="12">
        <v>45387</v>
      </c>
      <c r="B237" s="12" t="s">
        <v>113</v>
      </c>
      <c r="C237" s="1" t="s">
        <v>26</v>
      </c>
      <c r="E237" s="12">
        <v>45400</v>
      </c>
      <c r="F237" s="12" t="s">
        <v>113</v>
      </c>
      <c r="G237" s="1" t="s">
        <v>5</v>
      </c>
    </row>
    <row r="238" spans="1:7">
      <c r="A238" s="12">
        <v>45387</v>
      </c>
      <c r="B238" s="12" t="s">
        <v>113</v>
      </c>
      <c r="C238" s="1" t="s">
        <v>12</v>
      </c>
      <c r="E238" s="12">
        <v>45400</v>
      </c>
      <c r="F238" s="12" t="s">
        <v>113</v>
      </c>
      <c r="G238" s="1" t="s">
        <v>5</v>
      </c>
    </row>
    <row r="239" spans="1:7">
      <c r="A239" s="12">
        <v>45387</v>
      </c>
      <c r="B239" s="12" t="s">
        <v>113</v>
      </c>
      <c r="C239" s="1" t="s">
        <v>22</v>
      </c>
      <c r="E239" s="12">
        <v>45400</v>
      </c>
      <c r="F239" s="12" t="s">
        <v>113</v>
      </c>
      <c r="G239" s="1" t="s">
        <v>5</v>
      </c>
    </row>
    <row r="240" spans="1:7">
      <c r="A240" s="12">
        <v>45387</v>
      </c>
      <c r="B240" s="12" t="s">
        <v>113</v>
      </c>
      <c r="C240" s="1" t="s">
        <v>12</v>
      </c>
      <c r="E240" s="12">
        <v>45400</v>
      </c>
      <c r="F240" s="12" t="s">
        <v>113</v>
      </c>
      <c r="G240" s="1" t="s">
        <v>7</v>
      </c>
    </row>
    <row r="241" spans="1:7">
      <c r="A241" s="12">
        <v>45387</v>
      </c>
      <c r="B241" s="12" t="s">
        <v>113</v>
      </c>
      <c r="C241" s="1" t="s">
        <v>12</v>
      </c>
      <c r="E241" s="12">
        <v>45400</v>
      </c>
      <c r="F241" s="12" t="s">
        <v>113</v>
      </c>
      <c r="G241" s="1" t="s">
        <v>5</v>
      </c>
    </row>
    <row r="242" spans="1:7">
      <c r="A242" s="12">
        <v>45387</v>
      </c>
      <c r="B242" s="12" t="s">
        <v>113</v>
      </c>
      <c r="C242" s="1" t="s">
        <v>12</v>
      </c>
      <c r="E242" s="12">
        <v>45400</v>
      </c>
      <c r="F242" s="12" t="s">
        <v>113</v>
      </c>
      <c r="G242" s="1" t="s">
        <v>5</v>
      </c>
    </row>
    <row r="243" spans="1:7">
      <c r="A243" s="12">
        <v>45387</v>
      </c>
      <c r="B243" s="12" t="s">
        <v>113</v>
      </c>
      <c r="C243" s="1" t="s">
        <v>24</v>
      </c>
      <c r="E243" s="12">
        <v>45400</v>
      </c>
      <c r="F243" s="12" t="s">
        <v>113</v>
      </c>
      <c r="G243" s="1" t="s">
        <v>5</v>
      </c>
    </row>
    <row r="244" spans="1:7">
      <c r="A244" s="12">
        <v>45387</v>
      </c>
      <c r="B244" s="12" t="s">
        <v>113</v>
      </c>
      <c r="C244" s="1" t="s">
        <v>12</v>
      </c>
      <c r="E244" s="12">
        <v>45400</v>
      </c>
      <c r="F244" s="12" t="s">
        <v>113</v>
      </c>
      <c r="G244" s="1" t="s">
        <v>5</v>
      </c>
    </row>
    <row r="245" spans="1:7">
      <c r="A245" s="12">
        <v>45387</v>
      </c>
      <c r="B245" s="12" t="s">
        <v>113</v>
      </c>
      <c r="C245" s="1" t="s">
        <v>12</v>
      </c>
      <c r="E245" s="12">
        <v>45400</v>
      </c>
      <c r="F245" s="12" t="s">
        <v>113</v>
      </c>
      <c r="G245" s="1" t="s">
        <v>5</v>
      </c>
    </row>
    <row r="246" spans="1:7">
      <c r="A246" s="12">
        <v>45387</v>
      </c>
      <c r="B246" s="12" t="s">
        <v>113</v>
      </c>
      <c r="C246" s="1" t="s">
        <v>22</v>
      </c>
      <c r="E246" s="12">
        <v>45400</v>
      </c>
      <c r="F246" s="12" t="s">
        <v>113</v>
      </c>
      <c r="G246" s="1" t="s">
        <v>7</v>
      </c>
    </row>
    <row r="247" spans="1:7">
      <c r="A247" s="12">
        <v>45387</v>
      </c>
      <c r="B247" s="12" t="s">
        <v>113</v>
      </c>
      <c r="C247" s="1" t="s">
        <v>22</v>
      </c>
      <c r="E247" s="12">
        <v>45400</v>
      </c>
      <c r="F247" s="12" t="s">
        <v>113</v>
      </c>
      <c r="G247" s="1" t="s">
        <v>5</v>
      </c>
    </row>
    <row r="248" spans="1:7">
      <c r="A248" s="12">
        <v>45387</v>
      </c>
      <c r="B248" s="12" t="s">
        <v>113</v>
      </c>
      <c r="C248" s="1" t="s">
        <v>24</v>
      </c>
      <c r="E248" s="12">
        <v>45401</v>
      </c>
      <c r="F248" s="12" t="s">
        <v>113</v>
      </c>
      <c r="G248" s="1" t="s">
        <v>5</v>
      </c>
    </row>
    <row r="249" spans="1:7">
      <c r="A249" s="12">
        <v>45387</v>
      </c>
      <c r="B249" s="12" t="s">
        <v>113</v>
      </c>
      <c r="C249" s="1" t="s">
        <v>12</v>
      </c>
      <c r="E249" s="12">
        <v>45401</v>
      </c>
      <c r="F249" s="12" t="s">
        <v>113</v>
      </c>
      <c r="G249" s="1" t="s">
        <v>5</v>
      </c>
    </row>
    <row r="250" spans="1:7">
      <c r="A250" s="12">
        <v>45387</v>
      </c>
      <c r="B250" s="12" t="s">
        <v>113</v>
      </c>
      <c r="C250" s="1" t="s">
        <v>18</v>
      </c>
      <c r="E250" s="12">
        <v>45401</v>
      </c>
      <c r="F250" s="12" t="s">
        <v>113</v>
      </c>
      <c r="G250" s="1" t="s">
        <v>7</v>
      </c>
    </row>
    <row r="251" spans="1:7">
      <c r="A251" s="12">
        <v>45387</v>
      </c>
      <c r="B251" s="12" t="s">
        <v>113</v>
      </c>
      <c r="C251" s="1" t="s">
        <v>12</v>
      </c>
      <c r="E251" s="12">
        <v>45401</v>
      </c>
      <c r="F251" s="12" t="s">
        <v>113</v>
      </c>
      <c r="G251" s="1" t="s">
        <v>7</v>
      </c>
    </row>
    <row r="252" spans="1:7">
      <c r="A252" s="12">
        <v>45387</v>
      </c>
      <c r="B252" s="12" t="s">
        <v>113</v>
      </c>
      <c r="C252" s="1" t="s">
        <v>12</v>
      </c>
      <c r="E252" s="12">
        <v>45401</v>
      </c>
      <c r="F252" s="12" t="s">
        <v>113</v>
      </c>
      <c r="G252" s="1" t="s">
        <v>7</v>
      </c>
    </row>
    <row r="253" spans="1:7">
      <c r="A253" s="12">
        <v>45387</v>
      </c>
      <c r="B253" s="12" t="s">
        <v>113</v>
      </c>
      <c r="C253" s="1" t="s">
        <v>14</v>
      </c>
      <c r="E253" s="12">
        <v>45401</v>
      </c>
      <c r="F253" s="12" t="s">
        <v>113</v>
      </c>
      <c r="G253" s="1" t="s">
        <v>7</v>
      </c>
    </row>
    <row r="254" spans="1:7">
      <c r="A254" s="12">
        <v>45387</v>
      </c>
      <c r="B254" s="12" t="s">
        <v>113</v>
      </c>
      <c r="C254" s="1" t="s">
        <v>24</v>
      </c>
      <c r="E254" s="12">
        <v>45401</v>
      </c>
      <c r="F254" s="12" t="s">
        <v>113</v>
      </c>
      <c r="G254" s="1" t="s">
        <v>5</v>
      </c>
    </row>
    <row r="255" spans="1:7">
      <c r="A255" s="12">
        <v>45387</v>
      </c>
      <c r="B255" s="12" t="s">
        <v>113</v>
      </c>
      <c r="C255" s="1" t="s">
        <v>12</v>
      </c>
      <c r="E255" s="12">
        <v>45401</v>
      </c>
      <c r="F255" s="12" t="s">
        <v>113</v>
      </c>
      <c r="G255" s="1" t="s">
        <v>5</v>
      </c>
    </row>
    <row r="256" spans="1:7">
      <c r="A256" s="12">
        <v>45387</v>
      </c>
      <c r="B256" s="12" t="s">
        <v>113</v>
      </c>
      <c r="C256" s="1" t="s">
        <v>12</v>
      </c>
      <c r="E256" s="12">
        <v>45401</v>
      </c>
      <c r="F256" s="12" t="s">
        <v>113</v>
      </c>
      <c r="G256" s="1" t="s">
        <v>9</v>
      </c>
    </row>
    <row r="257" spans="1:7">
      <c r="A257" s="12">
        <v>45386</v>
      </c>
      <c r="B257" s="12" t="s">
        <v>64</v>
      </c>
      <c r="C257" s="1" t="s">
        <v>16</v>
      </c>
      <c r="E257" s="12">
        <v>45401</v>
      </c>
      <c r="F257" s="12" t="s">
        <v>113</v>
      </c>
      <c r="G257" s="1" t="s">
        <v>5</v>
      </c>
    </row>
    <row r="258" spans="1:7">
      <c r="A258" s="12">
        <v>45387</v>
      </c>
      <c r="B258" s="12" t="s">
        <v>113</v>
      </c>
      <c r="C258" s="1" t="s">
        <v>12</v>
      </c>
      <c r="E258" s="12">
        <v>45401</v>
      </c>
      <c r="F258" s="12" t="s">
        <v>113</v>
      </c>
      <c r="G258" s="1" t="s">
        <v>5</v>
      </c>
    </row>
    <row r="259" spans="1:7">
      <c r="A259" s="12">
        <v>45387</v>
      </c>
      <c r="B259" s="12" t="s">
        <v>113</v>
      </c>
      <c r="C259" s="1" t="s">
        <v>22</v>
      </c>
      <c r="E259" s="12">
        <v>45401</v>
      </c>
      <c r="F259" s="12" t="s">
        <v>113</v>
      </c>
      <c r="G259" s="1" t="s">
        <v>7</v>
      </c>
    </row>
    <row r="260" spans="1:7">
      <c r="A260" s="12">
        <v>45387</v>
      </c>
      <c r="B260" s="12" t="s">
        <v>113</v>
      </c>
      <c r="C260" s="1" t="s">
        <v>12</v>
      </c>
      <c r="E260" s="12">
        <v>45401</v>
      </c>
      <c r="F260" s="12" t="s">
        <v>113</v>
      </c>
      <c r="G260" s="1" t="s">
        <v>7</v>
      </c>
    </row>
    <row r="261" spans="1:7">
      <c r="A261" s="12">
        <v>45387</v>
      </c>
      <c r="B261" s="12" t="s">
        <v>113</v>
      </c>
      <c r="C261" s="1" t="s">
        <v>12</v>
      </c>
      <c r="E261" s="12">
        <v>45401</v>
      </c>
      <c r="F261" s="12" t="s">
        <v>113</v>
      </c>
      <c r="G261" s="1" t="s">
        <v>7</v>
      </c>
    </row>
    <row r="262" spans="1:7">
      <c r="A262" s="12">
        <v>45387</v>
      </c>
      <c r="B262" s="12" t="s">
        <v>113</v>
      </c>
      <c r="C262" s="1" t="s">
        <v>12</v>
      </c>
      <c r="E262" s="12">
        <v>45401</v>
      </c>
      <c r="F262" s="12" t="s">
        <v>113</v>
      </c>
      <c r="G262" s="1" t="s">
        <v>5</v>
      </c>
    </row>
    <row r="263" spans="1:7">
      <c r="A263" s="12">
        <v>45387</v>
      </c>
      <c r="B263" s="12" t="s">
        <v>113</v>
      </c>
      <c r="C263" s="1" t="s">
        <v>12</v>
      </c>
      <c r="E263" s="12">
        <v>45401</v>
      </c>
      <c r="F263" s="12" t="s">
        <v>113</v>
      </c>
      <c r="G263" s="1" t="s">
        <v>5</v>
      </c>
    </row>
    <row r="264" spans="1:7">
      <c r="A264" s="12">
        <v>45387</v>
      </c>
      <c r="B264" s="12" t="s">
        <v>113</v>
      </c>
      <c r="C264" s="1" t="s">
        <v>12</v>
      </c>
      <c r="E264" s="12">
        <v>45401</v>
      </c>
      <c r="F264" s="12" t="s">
        <v>113</v>
      </c>
      <c r="G264" s="1" t="s">
        <v>5</v>
      </c>
    </row>
    <row r="265" spans="1:7">
      <c r="A265" s="12">
        <v>45387</v>
      </c>
      <c r="B265" s="12" t="s">
        <v>113</v>
      </c>
      <c r="C265" s="1" t="s">
        <v>12</v>
      </c>
      <c r="E265" s="12">
        <v>45401</v>
      </c>
      <c r="F265" s="12" t="s">
        <v>113</v>
      </c>
      <c r="G265" s="1" t="s">
        <v>5</v>
      </c>
    </row>
    <row r="266" spans="1:7">
      <c r="A266" s="12">
        <v>45387</v>
      </c>
      <c r="B266" s="12" t="s">
        <v>113</v>
      </c>
      <c r="C266" s="1" t="s">
        <v>12</v>
      </c>
      <c r="E266" s="12">
        <v>45401</v>
      </c>
      <c r="F266" s="12" t="s">
        <v>113</v>
      </c>
      <c r="G266" s="1" t="s">
        <v>7</v>
      </c>
    </row>
    <row r="267" spans="1:7">
      <c r="A267" s="12">
        <v>45387</v>
      </c>
      <c r="B267" s="12" t="s">
        <v>113</v>
      </c>
      <c r="C267" s="1" t="s">
        <v>12</v>
      </c>
      <c r="E267" s="12">
        <v>45401</v>
      </c>
      <c r="F267" s="12" t="s">
        <v>113</v>
      </c>
      <c r="G267" s="1" t="s">
        <v>5</v>
      </c>
    </row>
    <row r="268" spans="1:7">
      <c r="A268" s="12">
        <v>45387</v>
      </c>
      <c r="B268" s="12" t="s">
        <v>113</v>
      </c>
      <c r="C268" s="1" t="s">
        <v>12</v>
      </c>
      <c r="E268" s="12">
        <v>45403</v>
      </c>
      <c r="F268" s="12" t="s">
        <v>64</v>
      </c>
      <c r="G268" s="1" t="s">
        <v>5</v>
      </c>
    </row>
    <row r="269" spans="1:7">
      <c r="A269" s="12">
        <v>45387</v>
      </c>
      <c r="B269" s="12" t="s">
        <v>113</v>
      </c>
      <c r="C269" s="1" t="s">
        <v>12</v>
      </c>
      <c r="E269" s="12">
        <v>45403</v>
      </c>
      <c r="F269" s="12" t="s">
        <v>64</v>
      </c>
      <c r="G269" s="1" t="s">
        <v>7</v>
      </c>
    </row>
    <row r="270" spans="1:7">
      <c r="A270" s="12">
        <v>45387</v>
      </c>
      <c r="B270" s="12" t="s">
        <v>113</v>
      </c>
      <c r="C270" s="1" t="s">
        <v>12</v>
      </c>
      <c r="E270" s="12">
        <v>45403</v>
      </c>
      <c r="F270" s="12" t="s">
        <v>64</v>
      </c>
      <c r="G270" s="1" t="s">
        <v>5</v>
      </c>
    </row>
    <row r="271" spans="1:7">
      <c r="A271" s="12">
        <v>45387</v>
      </c>
      <c r="B271" s="12" t="s">
        <v>113</v>
      </c>
      <c r="C271" s="1" t="s">
        <v>12</v>
      </c>
      <c r="E271" s="12">
        <v>45404</v>
      </c>
      <c r="F271" s="12" t="s">
        <v>113</v>
      </c>
      <c r="G271" s="1" t="s">
        <v>5</v>
      </c>
    </row>
    <row r="272" spans="1:7">
      <c r="A272" s="12">
        <v>45387</v>
      </c>
      <c r="B272" s="12" t="s">
        <v>113</v>
      </c>
      <c r="C272" s="1" t="s">
        <v>12</v>
      </c>
      <c r="E272" s="12">
        <v>45404</v>
      </c>
      <c r="F272" s="12" t="s">
        <v>113</v>
      </c>
      <c r="G272" s="1" t="s">
        <v>5</v>
      </c>
    </row>
    <row r="273" spans="1:7">
      <c r="A273" s="12">
        <v>45387</v>
      </c>
      <c r="B273" s="12" t="s">
        <v>113</v>
      </c>
      <c r="C273" s="1" t="s">
        <v>12</v>
      </c>
      <c r="E273" s="12">
        <v>45404</v>
      </c>
      <c r="F273" s="12" t="s">
        <v>113</v>
      </c>
      <c r="G273" s="1" t="s">
        <v>5</v>
      </c>
    </row>
    <row r="274" spans="1:7">
      <c r="A274" s="12">
        <v>45387</v>
      </c>
      <c r="B274" s="12" t="s">
        <v>113</v>
      </c>
      <c r="C274" s="1" t="s">
        <v>24</v>
      </c>
      <c r="E274" s="12">
        <v>45404</v>
      </c>
      <c r="F274" s="12" t="s">
        <v>113</v>
      </c>
      <c r="G274" s="1" t="s">
        <v>5</v>
      </c>
    </row>
    <row r="275" spans="1:7">
      <c r="A275" s="12">
        <v>45387</v>
      </c>
      <c r="B275" s="12" t="s">
        <v>113</v>
      </c>
      <c r="C275" s="1" t="s">
        <v>12</v>
      </c>
      <c r="E275" s="12">
        <v>45404</v>
      </c>
      <c r="F275" s="12" t="s">
        <v>113</v>
      </c>
      <c r="G275" s="1" t="s">
        <v>5</v>
      </c>
    </row>
    <row r="276" spans="1:7">
      <c r="A276" s="12">
        <v>45387</v>
      </c>
      <c r="B276" s="12" t="s">
        <v>113</v>
      </c>
      <c r="C276" s="1" t="s">
        <v>12</v>
      </c>
      <c r="E276" s="12">
        <v>45404</v>
      </c>
      <c r="F276" s="12" t="s">
        <v>113</v>
      </c>
      <c r="G276" s="1" t="s">
        <v>5</v>
      </c>
    </row>
    <row r="277" spans="1:7">
      <c r="A277" s="12">
        <v>45387</v>
      </c>
      <c r="B277" s="12" t="s">
        <v>113</v>
      </c>
      <c r="C277" s="1" t="s">
        <v>12</v>
      </c>
      <c r="E277" s="12">
        <v>45404</v>
      </c>
      <c r="F277" s="12" t="s">
        <v>113</v>
      </c>
      <c r="G277" s="1" t="s">
        <v>5</v>
      </c>
    </row>
    <row r="278" spans="1:7">
      <c r="A278" s="12">
        <v>45387</v>
      </c>
      <c r="B278" s="12" t="s">
        <v>113</v>
      </c>
      <c r="C278" s="1" t="s">
        <v>12</v>
      </c>
      <c r="E278" s="12">
        <v>45404</v>
      </c>
      <c r="F278" s="12" t="s">
        <v>113</v>
      </c>
      <c r="G278" s="1" t="s">
        <v>5</v>
      </c>
    </row>
    <row r="279" spans="1:7">
      <c r="A279" s="12">
        <v>45387</v>
      </c>
      <c r="B279" s="12" t="s">
        <v>113</v>
      </c>
      <c r="C279" s="1" t="s">
        <v>22</v>
      </c>
      <c r="E279" s="12">
        <v>45404</v>
      </c>
      <c r="F279" s="12" t="s">
        <v>113</v>
      </c>
      <c r="G279" s="1" t="s">
        <v>5</v>
      </c>
    </row>
    <row r="280" spans="1:7">
      <c r="A280" s="12">
        <v>45387</v>
      </c>
      <c r="B280" s="12" t="s">
        <v>113</v>
      </c>
      <c r="C280" s="1" t="s">
        <v>12</v>
      </c>
      <c r="E280" s="12">
        <v>45404</v>
      </c>
      <c r="F280" s="12" t="s">
        <v>113</v>
      </c>
      <c r="G280" s="1" t="s">
        <v>5</v>
      </c>
    </row>
    <row r="281" spans="1:7">
      <c r="A281" s="12">
        <v>45387</v>
      </c>
      <c r="B281" s="12" t="s">
        <v>113</v>
      </c>
      <c r="C281" s="1" t="s">
        <v>12</v>
      </c>
      <c r="E281" s="12">
        <v>45404</v>
      </c>
      <c r="F281" s="12" t="s">
        <v>113</v>
      </c>
      <c r="G281" s="1" t="s">
        <v>5</v>
      </c>
    </row>
    <row r="282" spans="1:7">
      <c r="A282" s="12">
        <v>45387</v>
      </c>
      <c r="B282" s="12" t="s">
        <v>113</v>
      </c>
      <c r="C282" s="1" t="s">
        <v>26</v>
      </c>
      <c r="E282" s="12">
        <v>45404</v>
      </c>
      <c r="F282" s="12" t="s">
        <v>113</v>
      </c>
      <c r="G282" s="1" t="s">
        <v>5</v>
      </c>
    </row>
    <row r="283" spans="1:7">
      <c r="A283" s="12">
        <v>45387</v>
      </c>
      <c r="B283" s="12" t="s">
        <v>113</v>
      </c>
      <c r="C283" s="1" t="s">
        <v>12</v>
      </c>
      <c r="E283" s="12">
        <v>45404</v>
      </c>
      <c r="F283" s="12" t="s">
        <v>113</v>
      </c>
      <c r="G283" s="1" t="s">
        <v>5</v>
      </c>
    </row>
    <row r="284" spans="1:7">
      <c r="A284" s="12">
        <v>45387</v>
      </c>
      <c r="B284" s="12" t="s">
        <v>113</v>
      </c>
      <c r="C284" s="1" t="s">
        <v>22</v>
      </c>
      <c r="E284" s="12">
        <v>45404</v>
      </c>
      <c r="F284" s="12" t="s">
        <v>113</v>
      </c>
      <c r="G284" s="1" t="s">
        <v>5</v>
      </c>
    </row>
    <row r="285" spans="1:7">
      <c r="A285" s="12">
        <v>45387</v>
      </c>
      <c r="B285" s="12" t="s">
        <v>113</v>
      </c>
      <c r="C285" s="1" t="s">
        <v>12</v>
      </c>
      <c r="E285" s="12">
        <v>45404</v>
      </c>
      <c r="F285" s="12" t="s">
        <v>113</v>
      </c>
      <c r="G285" s="1" t="s">
        <v>5</v>
      </c>
    </row>
    <row r="286" spans="1:7">
      <c r="A286" s="12">
        <v>45387</v>
      </c>
      <c r="B286" s="12" t="s">
        <v>113</v>
      </c>
      <c r="C286" s="1" t="s">
        <v>12</v>
      </c>
      <c r="E286" s="12">
        <v>45404</v>
      </c>
      <c r="F286" s="12" t="s">
        <v>113</v>
      </c>
      <c r="G286" s="1" t="s">
        <v>5</v>
      </c>
    </row>
    <row r="287" spans="1:7">
      <c r="A287" s="12">
        <v>45387</v>
      </c>
      <c r="B287" s="12" t="s">
        <v>113</v>
      </c>
      <c r="C287" s="1" t="s">
        <v>12</v>
      </c>
      <c r="E287" s="12">
        <v>45404</v>
      </c>
      <c r="F287" s="12" t="s">
        <v>113</v>
      </c>
      <c r="G287" s="1" t="s">
        <v>5</v>
      </c>
    </row>
    <row r="288" spans="1:7">
      <c r="A288" s="12">
        <v>45387</v>
      </c>
      <c r="B288" s="12" t="s">
        <v>113</v>
      </c>
      <c r="C288" s="1" t="s">
        <v>12</v>
      </c>
      <c r="E288" s="12">
        <v>45404</v>
      </c>
      <c r="F288" s="12" t="s">
        <v>113</v>
      </c>
      <c r="G288" s="1" t="s">
        <v>5</v>
      </c>
    </row>
    <row r="289" spans="1:7">
      <c r="A289" s="12">
        <v>45387</v>
      </c>
      <c r="B289" s="12" t="s">
        <v>113</v>
      </c>
      <c r="C289" s="1" t="s">
        <v>24</v>
      </c>
      <c r="E289" s="12">
        <v>45404</v>
      </c>
      <c r="F289" s="12" t="s">
        <v>113</v>
      </c>
      <c r="G289" s="1" t="s">
        <v>5</v>
      </c>
    </row>
    <row r="290" spans="1:7">
      <c r="A290" s="12">
        <v>45387</v>
      </c>
      <c r="B290" s="12" t="s">
        <v>113</v>
      </c>
      <c r="C290" s="1" t="s">
        <v>12</v>
      </c>
      <c r="E290" s="12">
        <v>45404</v>
      </c>
      <c r="F290" s="12" t="s">
        <v>113</v>
      </c>
      <c r="G290" s="1" t="s">
        <v>5</v>
      </c>
    </row>
    <row r="291" spans="1:7">
      <c r="A291" s="12">
        <v>45387</v>
      </c>
      <c r="B291" s="12" t="s">
        <v>113</v>
      </c>
      <c r="C291" s="1" t="s">
        <v>12</v>
      </c>
      <c r="E291" s="12">
        <v>45404</v>
      </c>
      <c r="F291" s="12" t="s">
        <v>113</v>
      </c>
      <c r="G291" s="1" t="s">
        <v>5</v>
      </c>
    </row>
    <row r="292" spans="1:7">
      <c r="A292" s="12">
        <v>45387</v>
      </c>
      <c r="B292" s="12" t="s">
        <v>113</v>
      </c>
      <c r="C292" s="1" t="s">
        <v>12</v>
      </c>
      <c r="E292" s="12">
        <v>45404</v>
      </c>
      <c r="F292" s="12" t="s">
        <v>113</v>
      </c>
      <c r="G292" s="1" t="s">
        <v>5</v>
      </c>
    </row>
    <row r="293" spans="1:7">
      <c r="A293" s="12">
        <v>45387</v>
      </c>
      <c r="B293" s="12" t="s">
        <v>113</v>
      </c>
      <c r="C293" s="1" t="s">
        <v>12</v>
      </c>
      <c r="E293" s="12">
        <v>45404</v>
      </c>
      <c r="F293" s="12" t="s">
        <v>113</v>
      </c>
      <c r="G293" s="1" t="s">
        <v>5</v>
      </c>
    </row>
    <row r="294" spans="1:7">
      <c r="A294" s="12">
        <v>45387</v>
      </c>
      <c r="B294" s="12" t="s">
        <v>113</v>
      </c>
      <c r="C294" s="1" t="s">
        <v>12</v>
      </c>
      <c r="E294" s="12">
        <v>45404</v>
      </c>
      <c r="F294" s="12" t="s">
        <v>113</v>
      </c>
      <c r="G294" s="1" t="s">
        <v>5</v>
      </c>
    </row>
    <row r="295" spans="1:7">
      <c r="A295" s="12">
        <v>45387</v>
      </c>
      <c r="B295" s="12" t="s">
        <v>113</v>
      </c>
      <c r="C295" s="1" t="s">
        <v>12</v>
      </c>
      <c r="E295" s="12">
        <v>45404</v>
      </c>
      <c r="F295" s="12" t="s">
        <v>113</v>
      </c>
      <c r="G295" s="1" t="s">
        <v>7</v>
      </c>
    </row>
    <row r="296" spans="1:7">
      <c r="A296" s="12">
        <v>45387</v>
      </c>
      <c r="B296" s="12" t="s">
        <v>113</v>
      </c>
      <c r="C296" s="1" t="s">
        <v>12</v>
      </c>
      <c r="E296" s="12">
        <v>45404</v>
      </c>
      <c r="F296" s="12" t="s">
        <v>113</v>
      </c>
      <c r="G296" s="1" t="s">
        <v>5</v>
      </c>
    </row>
    <row r="297" spans="1:7">
      <c r="A297" s="12">
        <v>45387</v>
      </c>
      <c r="B297" s="12" t="s">
        <v>113</v>
      </c>
      <c r="C297" s="1" t="s">
        <v>12</v>
      </c>
      <c r="E297" s="12">
        <v>45404</v>
      </c>
      <c r="F297" s="12" t="s">
        <v>113</v>
      </c>
      <c r="G297" s="1" t="s">
        <v>7</v>
      </c>
    </row>
    <row r="298" spans="1:7">
      <c r="A298" s="12">
        <v>45387</v>
      </c>
      <c r="B298" s="12" t="s">
        <v>113</v>
      </c>
      <c r="C298" s="1" t="s">
        <v>12</v>
      </c>
      <c r="E298" s="12">
        <v>45404</v>
      </c>
      <c r="F298" s="12" t="s">
        <v>113</v>
      </c>
      <c r="G298" s="1" t="s">
        <v>5</v>
      </c>
    </row>
    <row r="299" spans="1:7">
      <c r="A299" s="12">
        <v>45387</v>
      </c>
      <c r="B299" s="12" t="s">
        <v>113</v>
      </c>
      <c r="C299" s="1" t="s">
        <v>14</v>
      </c>
      <c r="E299" s="12">
        <v>45404</v>
      </c>
      <c r="F299" s="12" t="s">
        <v>113</v>
      </c>
      <c r="G299" s="1" t="s">
        <v>5</v>
      </c>
    </row>
    <row r="300" spans="1:7">
      <c r="A300" s="12">
        <v>45387</v>
      </c>
      <c r="B300" s="12" t="s">
        <v>113</v>
      </c>
      <c r="C300" s="1" t="s">
        <v>14</v>
      </c>
      <c r="E300" s="12">
        <v>45404</v>
      </c>
      <c r="F300" s="12" t="s">
        <v>113</v>
      </c>
      <c r="G300" s="1" t="s">
        <v>9</v>
      </c>
    </row>
    <row r="301" spans="1:7">
      <c r="A301" s="12">
        <v>45387</v>
      </c>
      <c r="B301" s="12" t="s">
        <v>113</v>
      </c>
      <c r="C301" s="1" t="s">
        <v>14</v>
      </c>
      <c r="E301" s="12">
        <v>45404</v>
      </c>
      <c r="F301" s="12" t="s">
        <v>113</v>
      </c>
      <c r="G301" s="1" t="s">
        <v>5</v>
      </c>
    </row>
    <row r="302" spans="1:7">
      <c r="A302" s="12">
        <v>45387</v>
      </c>
      <c r="B302" s="12" t="s">
        <v>113</v>
      </c>
      <c r="C302" s="1" t="s">
        <v>12</v>
      </c>
      <c r="E302" s="12">
        <v>45404</v>
      </c>
      <c r="F302" s="12" t="s">
        <v>113</v>
      </c>
      <c r="G302" s="1" t="s">
        <v>5</v>
      </c>
    </row>
    <row r="303" spans="1:7">
      <c r="A303" s="12">
        <v>45387</v>
      </c>
      <c r="B303" s="12" t="s">
        <v>113</v>
      </c>
      <c r="C303" s="1" t="s">
        <v>12</v>
      </c>
      <c r="E303" s="12">
        <v>45404</v>
      </c>
      <c r="F303" s="12" t="s">
        <v>113</v>
      </c>
      <c r="G303" s="1" t="s">
        <v>9</v>
      </c>
    </row>
    <row r="304" spans="1:7">
      <c r="A304" s="12">
        <v>45387</v>
      </c>
      <c r="B304" s="12" t="s">
        <v>113</v>
      </c>
      <c r="C304" s="1" t="s">
        <v>12</v>
      </c>
      <c r="E304" s="12">
        <v>45404</v>
      </c>
      <c r="F304" s="12" t="s">
        <v>113</v>
      </c>
      <c r="G304" s="1" t="s">
        <v>5</v>
      </c>
    </row>
    <row r="305" spans="1:7">
      <c r="A305" s="12">
        <v>45387</v>
      </c>
      <c r="B305" s="12" t="s">
        <v>113</v>
      </c>
      <c r="C305" s="1" t="s">
        <v>12</v>
      </c>
      <c r="E305" s="12">
        <v>45404</v>
      </c>
      <c r="F305" s="12" t="s">
        <v>113</v>
      </c>
      <c r="G305" s="1" t="s">
        <v>5</v>
      </c>
    </row>
    <row r="306" spans="1:7">
      <c r="A306" s="12">
        <v>45387</v>
      </c>
      <c r="B306" s="12" t="s">
        <v>113</v>
      </c>
      <c r="C306" s="1" t="s">
        <v>12</v>
      </c>
      <c r="E306" s="12">
        <v>45404</v>
      </c>
      <c r="F306" s="12" t="s">
        <v>113</v>
      </c>
      <c r="G306" s="1" t="s">
        <v>5</v>
      </c>
    </row>
    <row r="307" spans="1:7">
      <c r="A307" s="12">
        <v>45389</v>
      </c>
      <c r="B307" s="12" t="s">
        <v>64</v>
      </c>
      <c r="C307" s="1" t="s">
        <v>12</v>
      </c>
      <c r="E307" s="12">
        <v>45404</v>
      </c>
      <c r="F307" s="12" t="s">
        <v>113</v>
      </c>
      <c r="G307" s="1" t="s">
        <v>9</v>
      </c>
    </row>
    <row r="308" spans="1:7">
      <c r="A308" s="12">
        <v>45389</v>
      </c>
      <c r="B308" s="12" t="s">
        <v>64</v>
      </c>
      <c r="C308" s="1" t="s">
        <v>12</v>
      </c>
      <c r="E308" s="12">
        <v>45404</v>
      </c>
      <c r="F308" s="12" t="s">
        <v>113</v>
      </c>
      <c r="G308" s="1" t="s">
        <v>5</v>
      </c>
    </row>
    <row r="309" spans="1:7">
      <c r="A309" s="12">
        <v>45389</v>
      </c>
      <c r="B309" s="12" t="s">
        <v>64</v>
      </c>
      <c r="C309" s="1" t="s">
        <v>18</v>
      </c>
      <c r="E309" s="12">
        <v>45404</v>
      </c>
      <c r="F309" s="12" t="s">
        <v>113</v>
      </c>
      <c r="G309" s="1" t="s">
        <v>5</v>
      </c>
    </row>
    <row r="310" spans="1:7">
      <c r="A310" s="12">
        <v>45389</v>
      </c>
      <c r="B310" s="12" t="s">
        <v>64</v>
      </c>
      <c r="C310" s="1" t="s">
        <v>12</v>
      </c>
      <c r="E310" s="12">
        <v>45404</v>
      </c>
      <c r="F310" s="12" t="s">
        <v>113</v>
      </c>
      <c r="G310" s="1" t="s">
        <v>5</v>
      </c>
    </row>
    <row r="311" spans="1:7">
      <c r="A311" s="12">
        <v>45389</v>
      </c>
      <c r="B311" s="12" t="s">
        <v>64</v>
      </c>
      <c r="C311" s="1" t="s">
        <v>16</v>
      </c>
      <c r="E311" s="12">
        <v>45404</v>
      </c>
      <c r="F311" s="12" t="s">
        <v>113</v>
      </c>
      <c r="G311" s="1" t="s">
        <v>7</v>
      </c>
    </row>
    <row r="312" spans="1:7">
      <c r="A312" s="12">
        <v>45389</v>
      </c>
      <c r="B312" s="12" t="s">
        <v>64</v>
      </c>
      <c r="C312" s="1" t="s">
        <v>24</v>
      </c>
      <c r="E312" s="12">
        <v>45404</v>
      </c>
      <c r="F312" s="12" t="s">
        <v>113</v>
      </c>
      <c r="G312" s="1" t="s">
        <v>5</v>
      </c>
    </row>
    <row r="313" spans="1:7">
      <c r="A313" s="12">
        <v>45389</v>
      </c>
      <c r="B313" s="12" t="s">
        <v>64</v>
      </c>
      <c r="C313" s="1" t="s">
        <v>16</v>
      </c>
      <c r="E313" s="12">
        <v>45404</v>
      </c>
      <c r="F313" s="12" t="s">
        <v>113</v>
      </c>
      <c r="G313" s="1" t="s">
        <v>5</v>
      </c>
    </row>
    <row r="314" spans="1:7">
      <c r="A314" s="12">
        <v>45389</v>
      </c>
      <c r="B314" s="12" t="s">
        <v>64</v>
      </c>
      <c r="C314" s="1" t="s">
        <v>24</v>
      </c>
      <c r="E314" s="12">
        <v>45404</v>
      </c>
      <c r="F314" s="12" t="s">
        <v>113</v>
      </c>
      <c r="G314" s="1" t="s">
        <v>5</v>
      </c>
    </row>
    <row r="315" spans="1:7">
      <c r="A315" s="12">
        <v>45389</v>
      </c>
      <c r="B315" s="12" t="s">
        <v>64</v>
      </c>
      <c r="C315" s="1" t="s">
        <v>16</v>
      </c>
      <c r="E315" s="12">
        <v>45404</v>
      </c>
      <c r="F315" s="12" t="s">
        <v>113</v>
      </c>
      <c r="G315" s="1" t="s">
        <v>5</v>
      </c>
    </row>
    <row r="316" spans="1:7">
      <c r="A316" s="12">
        <v>45389</v>
      </c>
      <c r="B316" s="12" t="s">
        <v>64</v>
      </c>
      <c r="C316" s="1" t="s">
        <v>16</v>
      </c>
      <c r="E316" s="12">
        <v>45404</v>
      </c>
      <c r="F316" s="12" t="s">
        <v>113</v>
      </c>
      <c r="G316" s="1" t="s">
        <v>5</v>
      </c>
    </row>
    <row r="317" spans="1:7">
      <c r="A317" s="12">
        <v>45389</v>
      </c>
      <c r="B317" s="12" t="s">
        <v>64</v>
      </c>
      <c r="C317" s="1" t="s">
        <v>16</v>
      </c>
      <c r="E317" s="12">
        <v>45404</v>
      </c>
      <c r="F317" s="12" t="s">
        <v>113</v>
      </c>
      <c r="G317" s="1" t="s">
        <v>5</v>
      </c>
    </row>
    <row r="318" spans="1:7">
      <c r="A318" s="12">
        <v>45389</v>
      </c>
      <c r="B318" s="12" t="s">
        <v>64</v>
      </c>
      <c r="C318" s="1" t="s">
        <v>16</v>
      </c>
      <c r="E318" s="12">
        <v>45404</v>
      </c>
      <c r="F318" s="12" t="s">
        <v>113</v>
      </c>
      <c r="G318" s="1" t="s">
        <v>5</v>
      </c>
    </row>
    <row r="319" spans="1:7">
      <c r="A319" s="12">
        <v>45389</v>
      </c>
      <c r="B319" s="12" t="s">
        <v>64</v>
      </c>
      <c r="C319" s="1" t="s">
        <v>16</v>
      </c>
      <c r="E319" s="12">
        <v>45405</v>
      </c>
      <c r="F319" s="12" t="s">
        <v>64</v>
      </c>
      <c r="G319" s="1" t="s">
        <v>5</v>
      </c>
    </row>
    <row r="320" spans="1:7">
      <c r="A320" s="12">
        <v>45389</v>
      </c>
      <c r="B320" s="12" t="s">
        <v>64</v>
      </c>
      <c r="C320" s="1" t="s">
        <v>16</v>
      </c>
      <c r="E320" s="12">
        <v>45405</v>
      </c>
      <c r="F320" s="12" t="s">
        <v>64</v>
      </c>
      <c r="G320" s="1" t="s">
        <v>5</v>
      </c>
    </row>
    <row r="321" spans="1:7">
      <c r="A321" s="12">
        <v>45389</v>
      </c>
      <c r="B321" s="12" t="s">
        <v>64</v>
      </c>
      <c r="C321" s="1" t="s">
        <v>16</v>
      </c>
      <c r="E321" s="12">
        <v>45406</v>
      </c>
      <c r="F321" s="12" t="s">
        <v>113</v>
      </c>
      <c r="G321" s="1" t="s">
        <v>5</v>
      </c>
    </row>
    <row r="322" spans="1:7">
      <c r="A322" s="12">
        <v>45389</v>
      </c>
      <c r="B322" s="12" t="s">
        <v>64</v>
      </c>
      <c r="C322" s="1" t="s">
        <v>16</v>
      </c>
      <c r="E322" s="12">
        <v>45406</v>
      </c>
      <c r="F322" s="12" t="s">
        <v>113</v>
      </c>
      <c r="G322" s="1" t="s">
        <v>9</v>
      </c>
    </row>
    <row r="323" spans="1:7">
      <c r="A323" s="12">
        <v>45389</v>
      </c>
      <c r="B323" s="12" t="s">
        <v>64</v>
      </c>
      <c r="C323" s="1" t="s">
        <v>24</v>
      </c>
      <c r="E323" s="12">
        <v>45406</v>
      </c>
      <c r="F323" s="12" t="s">
        <v>113</v>
      </c>
      <c r="G323" s="1" t="s">
        <v>5</v>
      </c>
    </row>
    <row r="324" spans="1:7">
      <c r="A324" s="12">
        <v>45389</v>
      </c>
      <c r="B324" s="12" t="s">
        <v>64</v>
      </c>
      <c r="C324" s="1" t="s">
        <v>16</v>
      </c>
      <c r="E324" s="12">
        <v>45406</v>
      </c>
      <c r="F324" s="12" t="s">
        <v>64</v>
      </c>
      <c r="G324" s="1" t="s">
        <v>5</v>
      </c>
    </row>
    <row r="325" spans="1:7">
      <c r="A325" s="12">
        <v>45389</v>
      </c>
      <c r="B325" s="12" t="s">
        <v>64</v>
      </c>
      <c r="C325" s="1" t="s">
        <v>16</v>
      </c>
      <c r="E325" s="12">
        <v>45406</v>
      </c>
      <c r="F325" s="12" t="s">
        <v>64</v>
      </c>
      <c r="G325" s="1" t="s">
        <v>5</v>
      </c>
    </row>
    <row r="326" spans="1:7">
      <c r="A326" s="12">
        <v>45389</v>
      </c>
      <c r="B326" s="12" t="s">
        <v>64</v>
      </c>
      <c r="C326" s="1" t="s">
        <v>16</v>
      </c>
      <c r="E326" s="12">
        <v>45406</v>
      </c>
      <c r="F326" s="12" t="s">
        <v>64</v>
      </c>
      <c r="G326" s="1" t="s">
        <v>7</v>
      </c>
    </row>
    <row r="327" spans="1:7">
      <c r="A327" s="12">
        <v>45389</v>
      </c>
      <c r="B327" s="12" t="s">
        <v>64</v>
      </c>
      <c r="C327" s="1" t="s">
        <v>16</v>
      </c>
      <c r="E327" s="12">
        <v>45406</v>
      </c>
      <c r="F327" s="12" t="s">
        <v>113</v>
      </c>
      <c r="G327" s="1" t="s">
        <v>5</v>
      </c>
    </row>
    <row r="328" spans="1:7">
      <c r="A328" s="12">
        <v>45389</v>
      </c>
      <c r="B328" s="12" t="s">
        <v>64</v>
      </c>
      <c r="C328" s="1" t="s">
        <v>16</v>
      </c>
      <c r="E328" s="12">
        <v>45406</v>
      </c>
      <c r="F328" s="12" t="s">
        <v>113</v>
      </c>
      <c r="G328" s="1" t="s">
        <v>5</v>
      </c>
    </row>
    <row r="329" spans="1:7">
      <c r="A329" s="12">
        <v>45389</v>
      </c>
      <c r="B329" s="12" t="s">
        <v>64</v>
      </c>
      <c r="C329" s="1" t="s">
        <v>16</v>
      </c>
      <c r="E329" s="12">
        <v>45406</v>
      </c>
      <c r="F329" s="12" t="s">
        <v>113</v>
      </c>
      <c r="G329" s="1" t="s">
        <v>5</v>
      </c>
    </row>
    <row r="330" spans="1:7">
      <c r="A330" s="12">
        <v>45389</v>
      </c>
      <c r="B330" s="12" t="s">
        <v>64</v>
      </c>
      <c r="C330" s="1" t="s">
        <v>24</v>
      </c>
      <c r="E330" s="12">
        <v>45406</v>
      </c>
      <c r="F330" s="12" t="s">
        <v>113</v>
      </c>
      <c r="G330" s="1" t="s">
        <v>5</v>
      </c>
    </row>
    <row r="331" spans="1:7">
      <c r="A331" s="12">
        <v>45389</v>
      </c>
      <c r="B331" s="12" t="s">
        <v>64</v>
      </c>
      <c r="C331" s="1" t="s">
        <v>16</v>
      </c>
      <c r="E331" s="12">
        <v>45406</v>
      </c>
      <c r="F331" s="12" t="s">
        <v>113</v>
      </c>
      <c r="G331" s="1" t="s">
        <v>5</v>
      </c>
    </row>
    <row r="332" spans="1:7">
      <c r="A332" s="12">
        <v>45389</v>
      </c>
      <c r="B332" s="12" t="s">
        <v>64</v>
      </c>
      <c r="C332" s="1" t="s">
        <v>16</v>
      </c>
      <c r="E332" s="12">
        <v>45407</v>
      </c>
      <c r="F332" s="12" t="s">
        <v>113</v>
      </c>
      <c r="G332" s="1" t="s">
        <v>5</v>
      </c>
    </row>
    <row r="333" spans="1:7">
      <c r="A333" s="12">
        <v>45389</v>
      </c>
      <c r="B333" s="12" t="s">
        <v>64</v>
      </c>
      <c r="C333" s="1" t="s">
        <v>20</v>
      </c>
      <c r="E333" s="12">
        <v>45407</v>
      </c>
      <c r="F333" s="12" t="s">
        <v>113</v>
      </c>
      <c r="G333" s="1" t="s">
        <v>5</v>
      </c>
    </row>
    <row r="334" spans="1:7">
      <c r="A334" s="12">
        <v>45389</v>
      </c>
      <c r="B334" s="12" t="s">
        <v>64</v>
      </c>
      <c r="C334" s="1" t="s">
        <v>16</v>
      </c>
      <c r="E334" s="12">
        <v>45407</v>
      </c>
      <c r="F334" s="12" t="s">
        <v>113</v>
      </c>
      <c r="G334" s="1" t="s">
        <v>5</v>
      </c>
    </row>
    <row r="335" spans="1:7">
      <c r="A335" s="12">
        <v>45389</v>
      </c>
      <c r="B335" s="12" t="s">
        <v>64</v>
      </c>
      <c r="C335" s="1" t="s">
        <v>16</v>
      </c>
      <c r="E335" s="12">
        <v>45407</v>
      </c>
      <c r="F335" s="12" t="s">
        <v>113</v>
      </c>
      <c r="G335" s="1" t="s">
        <v>5</v>
      </c>
    </row>
    <row r="336" spans="1:7">
      <c r="A336" s="12">
        <v>45389</v>
      </c>
      <c r="B336" s="12" t="s">
        <v>64</v>
      </c>
      <c r="C336" s="1" t="s">
        <v>16</v>
      </c>
      <c r="E336" s="12">
        <v>45407</v>
      </c>
      <c r="F336" s="12" t="s">
        <v>113</v>
      </c>
      <c r="G336" s="1" t="s">
        <v>5</v>
      </c>
    </row>
    <row r="337" spans="1:7">
      <c r="A337" s="12">
        <v>45389</v>
      </c>
      <c r="B337" s="12" t="s">
        <v>64</v>
      </c>
      <c r="C337" s="1" t="s">
        <v>16</v>
      </c>
      <c r="E337" s="12">
        <v>45407</v>
      </c>
      <c r="F337" s="12" t="s">
        <v>113</v>
      </c>
      <c r="G337" s="1" t="s">
        <v>5</v>
      </c>
    </row>
    <row r="338" spans="1:7">
      <c r="A338" s="12">
        <v>45389</v>
      </c>
      <c r="B338" s="12" t="s">
        <v>64</v>
      </c>
      <c r="C338" s="1" t="s">
        <v>24</v>
      </c>
      <c r="E338" s="12">
        <v>45407</v>
      </c>
      <c r="F338" s="12" t="s">
        <v>113</v>
      </c>
      <c r="G338" s="1" t="s">
        <v>5</v>
      </c>
    </row>
    <row r="339" spans="1:7">
      <c r="A339" s="12">
        <v>45389</v>
      </c>
      <c r="B339" s="12" t="s">
        <v>64</v>
      </c>
      <c r="C339" s="1" t="s">
        <v>16</v>
      </c>
      <c r="E339" s="12">
        <v>45407</v>
      </c>
      <c r="F339" s="12" t="s">
        <v>113</v>
      </c>
      <c r="G339" s="1" t="s">
        <v>5</v>
      </c>
    </row>
    <row r="340" spans="1:7">
      <c r="A340" s="12">
        <v>45389</v>
      </c>
      <c r="B340" s="12" t="s">
        <v>64</v>
      </c>
      <c r="C340" s="1" t="s">
        <v>16</v>
      </c>
      <c r="E340" s="12">
        <v>45407</v>
      </c>
      <c r="F340" s="12" t="s">
        <v>113</v>
      </c>
      <c r="G340" s="1" t="s">
        <v>5</v>
      </c>
    </row>
    <row r="341" spans="1:7">
      <c r="A341" s="12">
        <v>45389</v>
      </c>
      <c r="B341" s="12" t="s">
        <v>64</v>
      </c>
      <c r="C341" s="1" t="s">
        <v>12</v>
      </c>
      <c r="E341" s="12">
        <v>45407</v>
      </c>
      <c r="F341" s="12" t="s">
        <v>113</v>
      </c>
      <c r="G341" s="1" t="s">
        <v>5</v>
      </c>
    </row>
    <row r="342" spans="1:7">
      <c r="A342" s="69">
        <v>45389</v>
      </c>
      <c r="B342" s="69" t="s">
        <v>64</v>
      </c>
      <c r="C342" s="71" t="s">
        <v>14</v>
      </c>
      <c r="E342" s="12">
        <v>45406</v>
      </c>
      <c r="F342" s="12" t="s">
        <v>113</v>
      </c>
      <c r="G342" s="1" t="s">
        <v>5</v>
      </c>
    </row>
    <row r="343" spans="1:7">
      <c r="A343" s="12">
        <v>45389</v>
      </c>
      <c r="B343" s="12" t="s">
        <v>64</v>
      </c>
      <c r="C343" s="1" t="s">
        <v>16</v>
      </c>
      <c r="E343" s="12">
        <v>45406</v>
      </c>
      <c r="F343" s="12" t="s">
        <v>113</v>
      </c>
      <c r="G343" s="1" t="s">
        <v>5</v>
      </c>
    </row>
    <row r="344" spans="1:7">
      <c r="A344" s="12">
        <v>45389</v>
      </c>
      <c r="B344" s="12" t="s">
        <v>64</v>
      </c>
      <c r="C344" s="1" t="s">
        <v>16</v>
      </c>
      <c r="E344" s="12">
        <v>45406</v>
      </c>
      <c r="F344" s="12" t="s">
        <v>113</v>
      </c>
      <c r="G344" s="1" t="s">
        <v>5</v>
      </c>
    </row>
    <row r="345" spans="1:7">
      <c r="A345" s="12">
        <v>45389</v>
      </c>
      <c r="B345" s="12" t="s">
        <v>64</v>
      </c>
      <c r="C345" s="1" t="s">
        <v>16</v>
      </c>
      <c r="E345" s="12">
        <v>45406</v>
      </c>
      <c r="F345" s="12" t="s">
        <v>113</v>
      </c>
      <c r="G345" s="1" t="s">
        <v>5</v>
      </c>
    </row>
    <row r="346" spans="1:7">
      <c r="A346" s="12">
        <v>45389</v>
      </c>
      <c r="B346" s="12" t="s">
        <v>64</v>
      </c>
      <c r="C346" s="1" t="s">
        <v>16</v>
      </c>
      <c r="E346" s="12">
        <v>45406</v>
      </c>
      <c r="F346" s="12" t="s">
        <v>113</v>
      </c>
      <c r="G346" s="1" t="s">
        <v>5</v>
      </c>
    </row>
    <row r="347" spans="1:7">
      <c r="A347" s="12">
        <v>45389</v>
      </c>
      <c r="B347" s="12" t="s">
        <v>64</v>
      </c>
      <c r="C347" s="1" t="s">
        <v>24</v>
      </c>
      <c r="E347" s="12">
        <v>45406</v>
      </c>
      <c r="F347" s="12" t="s">
        <v>113</v>
      </c>
      <c r="G347" s="1" t="s">
        <v>7</v>
      </c>
    </row>
    <row r="348" spans="1:7">
      <c r="A348" s="12">
        <v>45390</v>
      </c>
      <c r="B348" s="12" t="s">
        <v>113</v>
      </c>
      <c r="C348" s="1" t="s">
        <v>12</v>
      </c>
      <c r="E348" s="12">
        <v>45406</v>
      </c>
      <c r="F348" s="12" t="s">
        <v>113</v>
      </c>
      <c r="G348" s="1" t="s">
        <v>5</v>
      </c>
    </row>
    <row r="349" spans="1:7">
      <c r="A349" s="12">
        <v>45390</v>
      </c>
      <c r="B349" s="12" t="s">
        <v>113</v>
      </c>
      <c r="C349" s="1" t="s">
        <v>12</v>
      </c>
      <c r="E349" s="12">
        <v>45406</v>
      </c>
      <c r="F349" s="12" t="s">
        <v>113</v>
      </c>
      <c r="G349" s="1" t="s">
        <v>5</v>
      </c>
    </row>
    <row r="350" spans="1:7">
      <c r="A350" s="12">
        <v>45390</v>
      </c>
      <c r="B350" s="12" t="s">
        <v>113</v>
      </c>
      <c r="C350" s="1" t="s">
        <v>12</v>
      </c>
      <c r="E350" s="12">
        <v>45406</v>
      </c>
      <c r="F350" s="12" t="s">
        <v>113</v>
      </c>
      <c r="G350" s="1" t="s">
        <v>7</v>
      </c>
    </row>
    <row r="351" spans="1:7">
      <c r="A351" s="12">
        <v>45390</v>
      </c>
      <c r="B351" s="12" t="s">
        <v>113</v>
      </c>
      <c r="C351" s="1" t="s">
        <v>12</v>
      </c>
      <c r="E351" s="12">
        <v>45406</v>
      </c>
      <c r="F351" s="12" t="s">
        <v>113</v>
      </c>
      <c r="G351" s="1" t="s">
        <v>5</v>
      </c>
    </row>
    <row r="352" spans="1:7">
      <c r="A352" s="12">
        <v>45390</v>
      </c>
      <c r="B352" s="12" t="s">
        <v>113</v>
      </c>
      <c r="C352" s="1" t="s">
        <v>12</v>
      </c>
      <c r="E352" s="12">
        <v>45407</v>
      </c>
      <c r="F352" s="12" t="s">
        <v>113</v>
      </c>
      <c r="G352" s="1" t="s">
        <v>7</v>
      </c>
    </row>
    <row r="353" spans="1:7">
      <c r="A353" s="12">
        <v>45390</v>
      </c>
      <c r="B353" s="12" t="s">
        <v>113</v>
      </c>
      <c r="C353" s="1" t="s">
        <v>24</v>
      </c>
      <c r="E353" s="12">
        <v>45407</v>
      </c>
      <c r="F353" s="12" t="s">
        <v>113</v>
      </c>
      <c r="G353" s="1" t="s">
        <v>7</v>
      </c>
    </row>
    <row r="354" spans="1:7">
      <c r="A354" s="12">
        <v>45390</v>
      </c>
      <c r="B354" s="12" t="s">
        <v>113</v>
      </c>
      <c r="C354" s="1" t="s">
        <v>28</v>
      </c>
      <c r="E354" s="12">
        <v>45407</v>
      </c>
      <c r="F354" s="12" t="s">
        <v>113</v>
      </c>
      <c r="G354" s="1" t="s">
        <v>5</v>
      </c>
    </row>
    <row r="355" spans="1:7">
      <c r="A355" s="12">
        <v>45390</v>
      </c>
      <c r="B355" s="12" t="s">
        <v>113</v>
      </c>
      <c r="C355" s="1" t="s">
        <v>24</v>
      </c>
      <c r="E355" s="12">
        <v>45407</v>
      </c>
      <c r="F355" s="12" t="s">
        <v>113</v>
      </c>
      <c r="G355" s="1" t="s">
        <v>5</v>
      </c>
    </row>
    <row r="356" spans="1:7">
      <c r="A356" s="12">
        <v>45390</v>
      </c>
      <c r="B356" s="12" t="s">
        <v>113</v>
      </c>
      <c r="C356" s="1" t="s">
        <v>24</v>
      </c>
      <c r="E356" s="12">
        <v>45407</v>
      </c>
      <c r="F356" s="12" t="s">
        <v>113</v>
      </c>
      <c r="G356" s="1" t="s">
        <v>5</v>
      </c>
    </row>
    <row r="357" spans="1:7">
      <c r="A357" s="12">
        <v>45390</v>
      </c>
      <c r="B357" s="12" t="s">
        <v>113</v>
      </c>
      <c r="C357" s="1" t="s">
        <v>12</v>
      </c>
      <c r="E357" s="12">
        <v>45407</v>
      </c>
      <c r="F357" s="12" t="s">
        <v>113</v>
      </c>
      <c r="G357" s="1" t="s">
        <v>9</v>
      </c>
    </row>
    <row r="358" spans="1:7">
      <c r="A358" s="12">
        <v>45390</v>
      </c>
      <c r="B358" s="12" t="s">
        <v>113</v>
      </c>
      <c r="C358" s="1" t="s">
        <v>12</v>
      </c>
      <c r="E358" s="12">
        <v>45407</v>
      </c>
      <c r="F358" s="12" t="s">
        <v>113</v>
      </c>
      <c r="G358" s="1" t="s">
        <v>5</v>
      </c>
    </row>
    <row r="359" spans="1:7">
      <c r="A359" s="12">
        <v>45390</v>
      </c>
      <c r="B359" s="12" t="s">
        <v>113</v>
      </c>
      <c r="C359" s="1" t="s">
        <v>12</v>
      </c>
      <c r="E359" s="12">
        <v>45407</v>
      </c>
      <c r="F359" s="12" t="s">
        <v>113</v>
      </c>
      <c r="G359" s="1" t="s">
        <v>5</v>
      </c>
    </row>
    <row r="360" spans="1:7">
      <c r="A360" s="12">
        <v>45390</v>
      </c>
      <c r="B360" s="12" t="s">
        <v>113</v>
      </c>
      <c r="C360" s="1" t="s">
        <v>12</v>
      </c>
      <c r="E360" s="12">
        <v>45407</v>
      </c>
      <c r="F360" s="12" t="s">
        <v>113</v>
      </c>
      <c r="G360" s="1" t="s">
        <v>5</v>
      </c>
    </row>
    <row r="361" spans="1:7">
      <c r="A361" s="12">
        <v>45390</v>
      </c>
      <c r="B361" s="12" t="s">
        <v>113</v>
      </c>
      <c r="C361" s="1" t="s">
        <v>12</v>
      </c>
      <c r="E361" s="12">
        <v>45407</v>
      </c>
      <c r="F361" s="12" t="s">
        <v>113</v>
      </c>
      <c r="G361" s="1" t="s">
        <v>5</v>
      </c>
    </row>
    <row r="362" spans="1:7">
      <c r="A362" s="12">
        <v>45390</v>
      </c>
      <c r="B362" s="12" t="s">
        <v>113</v>
      </c>
      <c r="C362" s="1" t="s">
        <v>12</v>
      </c>
      <c r="E362" s="12">
        <v>45407</v>
      </c>
      <c r="F362" s="12" t="s">
        <v>113</v>
      </c>
      <c r="G362" s="1" t="s">
        <v>5</v>
      </c>
    </row>
    <row r="363" spans="1:7">
      <c r="A363" s="12">
        <v>45390</v>
      </c>
      <c r="B363" s="12" t="s">
        <v>113</v>
      </c>
      <c r="C363" s="1" t="s">
        <v>12</v>
      </c>
      <c r="E363" s="12">
        <v>45407</v>
      </c>
      <c r="F363" s="12" t="s">
        <v>113</v>
      </c>
      <c r="G363" s="1" t="s">
        <v>5</v>
      </c>
    </row>
    <row r="364" spans="1:7">
      <c r="A364" s="12">
        <v>45390</v>
      </c>
      <c r="B364" s="12" t="s">
        <v>113</v>
      </c>
      <c r="C364" s="1" t="s">
        <v>22</v>
      </c>
      <c r="E364" s="12">
        <v>45407</v>
      </c>
      <c r="F364" s="12" t="s">
        <v>113</v>
      </c>
      <c r="G364" s="1" t="s">
        <v>5</v>
      </c>
    </row>
    <row r="365" spans="1:7">
      <c r="A365" s="12">
        <v>45390</v>
      </c>
      <c r="B365" s="12" t="s">
        <v>113</v>
      </c>
      <c r="C365" s="1" t="s">
        <v>24</v>
      </c>
      <c r="E365" s="12">
        <v>45407</v>
      </c>
      <c r="F365" s="12" t="s">
        <v>113</v>
      </c>
      <c r="G365" s="1" t="s">
        <v>5</v>
      </c>
    </row>
    <row r="366" spans="1:7">
      <c r="A366" s="12">
        <v>45390</v>
      </c>
      <c r="B366" s="12" t="s">
        <v>113</v>
      </c>
      <c r="C366" s="1" t="s">
        <v>12</v>
      </c>
      <c r="E366" s="12">
        <v>45408</v>
      </c>
      <c r="F366" s="12" t="s">
        <v>113</v>
      </c>
      <c r="G366" s="1" t="s">
        <v>5</v>
      </c>
    </row>
    <row r="367" spans="1:7">
      <c r="A367" s="12">
        <v>45390</v>
      </c>
      <c r="B367" s="12" t="s">
        <v>113</v>
      </c>
      <c r="C367" s="1" t="s">
        <v>24</v>
      </c>
      <c r="E367" s="12">
        <v>45407</v>
      </c>
      <c r="F367" s="12" t="s">
        <v>113</v>
      </c>
      <c r="G367" s="1" t="s">
        <v>5</v>
      </c>
    </row>
    <row r="368" spans="1:7">
      <c r="A368" s="12">
        <v>45389</v>
      </c>
      <c r="B368" s="12" t="s">
        <v>64</v>
      </c>
      <c r="C368" s="1" t="s">
        <v>18</v>
      </c>
      <c r="E368" s="12">
        <v>45407</v>
      </c>
      <c r="F368" s="12" t="s">
        <v>113</v>
      </c>
      <c r="G368" s="1" t="s">
        <v>5</v>
      </c>
    </row>
    <row r="369" spans="1:7">
      <c r="A369" s="12">
        <v>45389</v>
      </c>
      <c r="B369" s="12" t="s">
        <v>64</v>
      </c>
      <c r="C369" s="1" t="s">
        <v>14</v>
      </c>
      <c r="E369" s="12">
        <v>45407</v>
      </c>
      <c r="F369" s="12" t="s">
        <v>113</v>
      </c>
      <c r="G369" s="1" t="s">
        <v>5</v>
      </c>
    </row>
    <row r="370" spans="1:7">
      <c r="A370" s="12">
        <v>45390</v>
      </c>
      <c r="B370" s="12" t="s">
        <v>113</v>
      </c>
      <c r="C370" s="1" t="s">
        <v>22</v>
      </c>
      <c r="E370" s="12">
        <v>45407</v>
      </c>
      <c r="F370" s="12" t="s">
        <v>113</v>
      </c>
      <c r="G370" s="1" t="s">
        <v>5</v>
      </c>
    </row>
    <row r="371" spans="1:7">
      <c r="A371" s="12">
        <v>45390</v>
      </c>
      <c r="B371" s="12" t="s">
        <v>113</v>
      </c>
      <c r="C371" s="1" t="s">
        <v>12</v>
      </c>
      <c r="E371" s="12">
        <v>45407</v>
      </c>
      <c r="F371" s="12" t="s">
        <v>113</v>
      </c>
      <c r="G371" s="1" t="s">
        <v>5</v>
      </c>
    </row>
    <row r="372" spans="1:7">
      <c r="A372" s="12">
        <v>45390</v>
      </c>
      <c r="B372" s="12" t="s">
        <v>113</v>
      </c>
      <c r="C372" s="1" t="s">
        <v>24</v>
      </c>
      <c r="E372" s="12">
        <v>45407</v>
      </c>
      <c r="F372" s="12" t="s">
        <v>113</v>
      </c>
      <c r="G372" s="1" t="s">
        <v>5</v>
      </c>
    </row>
    <row r="373" spans="1:7">
      <c r="A373" s="12">
        <v>45390</v>
      </c>
      <c r="B373" s="12" t="s">
        <v>113</v>
      </c>
      <c r="C373" s="1" t="s">
        <v>12</v>
      </c>
      <c r="E373" s="12">
        <v>45407</v>
      </c>
      <c r="F373" s="12" t="s">
        <v>113</v>
      </c>
      <c r="G373" s="1" t="s">
        <v>7</v>
      </c>
    </row>
    <row r="374" spans="1:7">
      <c r="A374" s="12">
        <v>45390</v>
      </c>
      <c r="B374" s="12" t="s">
        <v>113</v>
      </c>
      <c r="C374" s="1" t="s">
        <v>22</v>
      </c>
      <c r="E374" s="12">
        <v>45407</v>
      </c>
      <c r="F374" s="12" t="s">
        <v>113</v>
      </c>
      <c r="G374" s="1" t="s">
        <v>9</v>
      </c>
    </row>
    <row r="375" spans="1:7">
      <c r="A375" s="12">
        <v>45390</v>
      </c>
      <c r="B375" s="12" t="s">
        <v>113</v>
      </c>
      <c r="C375" s="1" t="s">
        <v>24</v>
      </c>
      <c r="E375" s="12">
        <v>45407</v>
      </c>
      <c r="F375" s="12" t="s">
        <v>113</v>
      </c>
      <c r="G375" s="1" t="s">
        <v>5</v>
      </c>
    </row>
    <row r="376" spans="1:7">
      <c r="A376" s="12">
        <v>45390</v>
      </c>
      <c r="B376" s="12" t="s">
        <v>113</v>
      </c>
      <c r="C376" s="1" t="s">
        <v>24</v>
      </c>
      <c r="E376" s="12">
        <v>45407</v>
      </c>
      <c r="F376" s="12" t="s">
        <v>113</v>
      </c>
      <c r="G376" s="1" t="s">
        <v>5</v>
      </c>
    </row>
    <row r="377" spans="1:7">
      <c r="A377" s="12">
        <v>45390</v>
      </c>
      <c r="B377" s="12" t="s">
        <v>113</v>
      </c>
      <c r="C377" s="1" t="s">
        <v>12</v>
      </c>
      <c r="E377" s="12">
        <v>45407</v>
      </c>
      <c r="F377" s="12" t="s">
        <v>113</v>
      </c>
      <c r="G377" s="1" t="s">
        <v>5</v>
      </c>
    </row>
    <row r="378" spans="1:7">
      <c r="A378" s="12">
        <v>45390</v>
      </c>
      <c r="B378" s="12" t="s">
        <v>113</v>
      </c>
      <c r="C378" s="1" t="s">
        <v>12</v>
      </c>
      <c r="E378" s="12">
        <v>45407</v>
      </c>
      <c r="F378" s="12" t="s">
        <v>113</v>
      </c>
      <c r="G378" s="1" t="s">
        <v>9</v>
      </c>
    </row>
    <row r="379" spans="1:7">
      <c r="A379" s="12">
        <v>45390</v>
      </c>
      <c r="B379" s="12" t="s">
        <v>113</v>
      </c>
      <c r="C379" s="1" t="s">
        <v>12</v>
      </c>
      <c r="E379" s="12">
        <v>45407</v>
      </c>
      <c r="F379" s="12" t="s">
        <v>113</v>
      </c>
      <c r="G379" s="1" t="s">
        <v>5</v>
      </c>
    </row>
    <row r="380" spans="1:7">
      <c r="A380" s="12">
        <v>45390</v>
      </c>
      <c r="B380" s="12" t="s">
        <v>113</v>
      </c>
      <c r="C380" s="1" t="s">
        <v>12</v>
      </c>
      <c r="E380" s="12">
        <v>45407</v>
      </c>
      <c r="F380" s="12" t="s">
        <v>113</v>
      </c>
      <c r="G380" s="1" t="s">
        <v>5</v>
      </c>
    </row>
    <row r="381" spans="1:7">
      <c r="A381" s="12">
        <v>45390</v>
      </c>
      <c r="B381" s="12" t="s">
        <v>113</v>
      </c>
      <c r="C381" s="1" t="s">
        <v>24</v>
      </c>
      <c r="E381" s="12">
        <v>45407</v>
      </c>
      <c r="F381" s="12" t="s">
        <v>113</v>
      </c>
      <c r="G381" s="1" t="s">
        <v>5</v>
      </c>
    </row>
    <row r="382" spans="1:7">
      <c r="A382" s="12">
        <v>45390</v>
      </c>
      <c r="B382" s="12" t="s">
        <v>113</v>
      </c>
      <c r="C382" s="1" t="s">
        <v>12</v>
      </c>
      <c r="E382" s="12">
        <v>45407</v>
      </c>
      <c r="F382" s="12" t="s">
        <v>113</v>
      </c>
      <c r="G382" s="1" t="s">
        <v>7</v>
      </c>
    </row>
    <row r="383" spans="1:7">
      <c r="A383" s="12">
        <v>45390</v>
      </c>
      <c r="B383" s="12" t="s">
        <v>113</v>
      </c>
      <c r="C383" s="1" t="s">
        <v>12</v>
      </c>
      <c r="E383" s="12">
        <v>45407</v>
      </c>
      <c r="F383" s="12" t="s">
        <v>113</v>
      </c>
      <c r="G383" s="1" t="s">
        <v>5</v>
      </c>
    </row>
    <row r="384" spans="1:7">
      <c r="A384" s="12">
        <v>45390</v>
      </c>
      <c r="B384" s="12" t="s">
        <v>113</v>
      </c>
      <c r="C384" s="1" t="s">
        <v>12</v>
      </c>
      <c r="E384" s="12">
        <v>45407</v>
      </c>
      <c r="F384" s="12" t="s">
        <v>113</v>
      </c>
      <c r="G384" s="1" t="s">
        <v>5</v>
      </c>
    </row>
    <row r="385" spans="1:7">
      <c r="A385" s="12">
        <v>45390</v>
      </c>
      <c r="B385" s="12" t="s">
        <v>113</v>
      </c>
      <c r="C385" s="1" t="s">
        <v>22</v>
      </c>
      <c r="E385" s="12">
        <v>45407</v>
      </c>
      <c r="F385" s="12" t="s">
        <v>113</v>
      </c>
      <c r="G385" s="1" t="s">
        <v>5</v>
      </c>
    </row>
    <row r="386" spans="1:7">
      <c r="A386" s="12">
        <v>45390</v>
      </c>
      <c r="B386" s="12" t="s">
        <v>113</v>
      </c>
      <c r="C386" s="1" t="s">
        <v>12</v>
      </c>
      <c r="E386" s="12">
        <v>45407</v>
      </c>
      <c r="F386" s="12" t="s">
        <v>113</v>
      </c>
      <c r="G386" s="1" t="s">
        <v>5</v>
      </c>
    </row>
    <row r="387" spans="1:7">
      <c r="A387" s="12">
        <v>45390</v>
      </c>
      <c r="B387" s="12" t="s">
        <v>113</v>
      </c>
      <c r="C387" s="1" t="s">
        <v>12</v>
      </c>
      <c r="E387" s="12">
        <v>45407</v>
      </c>
      <c r="F387" s="12" t="s">
        <v>113</v>
      </c>
      <c r="G387" s="1" t="s">
        <v>5</v>
      </c>
    </row>
    <row r="388" spans="1:7">
      <c r="A388" s="12">
        <v>45390</v>
      </c>
      <c r="B388" s="12" t="s">
        <v>113</v>
      </c>
      <c r="C388" s="1" t="s">
        <v>12</v>
      </c>
      <c r="E388" s="12">
        <v>45407</v>
      </c>
      <c r="F388" s="12" t="s">
        <v>113</v>
      </c>
      <c r="G388" s="1" t="s">
        <v>5</v>
      </c>
    </row>
    <row r="389" spans="1:7">
      <c r="A389" s="12">
        <v>45390</v>
      </c>
      <c r="B389" s="12" t="s">
        <v>113</v>
      </c>
      <c r="C389" s="1" t="s">
        <v>26</v>
      </c>
      <c r="E389" s="12">
        <v>45408</v>
      </c>
      <c r="F389" s="12" t="s">
        <v>113</v>
      </c>
      <c r="G389" s="1" t="s">
        <v>5</v>
      </c>
    </row>
    <row r="390" spans="1:7">
      <c r="A390" s="12">
        <v>45390</v>
      </c>
      <c r="B390" s="12" t="s">
        <v>64</v>
      </c>
      <c r="C390" s="1" t="s">
        <v>20</v>
      </c>
      <c r="E390" s="12">
        <v>45408</v>
      </c>
      <c r="F390" s="12" t="s">
        <v>113</v>
      </c>
      <c r="G390" s="1" t="s">
        <v>7</v>
      </c>
    </row>
    <row r="391" spans="1:7">
      <c r="A391" s="12">
        <v>45390</v>
      </c>
      <c r="B391" s="12" t="s">
        <v>64</v>
      </c>
      <c r="C391" s="1" t="s">
        <v>24</v>
      </c>
      <c r="E391" s="12">
        <v>45407</v>
      </c>
      <c r="F391" s="12" t="s">
        <v>113</v>
      </c>
      <c r="G391" s="1" t="s">
        <v>5</v>
      </c>
    </row>
    <row r="392" spans="1:7">
      <c r="A392" s="12">
        <v>45390</v>
      </c>
      <c r="B392" s="12" t="s">
        <v>64</v>
      </c>
      <c r="C392" s="1" t="s">
        <v>12</v>
      </c>
      <c r="E392" s="12">
        <v>45408</v>
      </c>
      <c r="F392" s="12" t="s">
        <v>113</v>
      </c>
      <c r="G392" s="1" t="s">
        <v>5</v>
      </c>
    </row>
    <row r="393" spans="1:7">
      <c r="A393" s="12">
        <v>45390</v>
      </c>
      <c r="B393" s="12" t="s">
        <v>64</v>
      </c>
      <c r="C393" s="1" t="s">
        <v>12</v>
      </c>
      <c r="E393" s="12">
        <v>45408</v>
      </c>
      <c r="F393" s="12" t="s">
        <v>113</v>
      </c>
      <c r="G393" s="1" t="s">
        <v>5</v>
      </c>
    </row>
    <row r="394" spans="1:7">
      <c r="A394" s="12">
        <v>45390</v>
      </c>
      <c r="B394" s="12" t="s">
        <v>64</v>
      </c>
      <c r="C394" s="1" t="s">
        <v>16</v>
      </c>
      <c r="E394" s="12">
        <v>45407</v>
      </c>
      <c r="F394" s="12" t="s">
        <v>113</v>
      </c>
      <c r="G394" s="1" t="s">
        <v>5</v>
      </c>
    </row>
    <row r="395" spans="1:7">
      <c r="A395" s="12">
        <v>45390</v>
      </c>
      <c r="B395" s="12" t="s">
        <v>64</v>
      </c>
      <c r="C395" s="1" t="s">
        <v>16</v>
      </c>
      <c r="E395" s="12">
        <v>45411</v>
      </c>
      <c r="F395" s="12" t="s">
        <v>64</v>
      </c>
      <c r="G395" s="1" t="s">
        <v>5</v>
      </c>
    </row>
    <row r="396" spans="1:7">
      <c r="A396" s="12">
        <v>45390</v>
      </c>
      <c r="B396" s="12" t="s">
        <v>64</v>
      </c>
      <c r="C396" s="1" t="s">
        <v>16</v>
      </c>
      <c r="E396" s="12">
        <v>45411</v>
      </c>
      <c r="F396" s="12" t="s">
        <v>113</v>
      </c>
      <c r="G396" s="1" t="s">
        <v>5</v>
      </c>
    </row>
    <row r="397" spans="1:7">
      <c r="A397" s="12">
        <v>45390</v>
      </c>
      <c r="B397" s="12" t="s">
        <v>64</v>
      </c>
      <c r="C397" s="1" t="s">
        <v>18</v>
      </c>
      <c r="E397" s="12">
        <v>45411</v>
      </c>
      <c r="F397" s="12" t="s">
        <v>113</v>
      </c>
      <c r="G397" s="1" t="s">
        <v>5</v>
      </c>
    </row>
    <row r="398" spans="1:7">
      <c r="A398" s="12">
        <v>45390</v>
      </c>
      <c r="B398" s="12" t="s">
        <v>64</v>
      </c>
      <c r="C398" s="1" t="s">
        <v>16</v>
      </c>
      <c r="E398" s="12">
        <v>45411</v>
      </c>
      <c r="F398" s="12" t="s">
        <v>113</v>
      </c>
      <c r="G398" s="1" t="s">
        <v>5</v>
      </c>
    </row>
    <row r="399" spans="1:7">
      <c r="A399" s="12">
        <v>45390</v>
      </c>
      <c r="B399" s="12" t="s">
        <v>64</v>
      </c>
      <c r="C399" s="1" t="s">
        <v>16</v>
      </c>
      <c r="E399" s="12">
        <v>45411</v>
      </c>
      <c r="F399" s="12" t="s">
        <v>113</v>
      </c>
      <c r="G399" s="1" t="s">
        <v>5</v>
      </c>
    </row>
    <row r="400" spans="1:7">
      <c r="A400" s="12">
        <v>45390</v>
      </c>
      <c r="B400" s="12" t="s">
        <v>64</v>
      </c>
      <c r="C400" s="1" t="s">
        <v>16</v>
      </c>
      <c r="E400" s="12">
        <v>45411</v>
      </c>
      <c r="F400" s="12" t="s">
        <v>113</v>
      </c>
      <c r="G400" s="1" t="s">
        <v>5</v>
      </c>
    </row>
    <row r="401" spans="1:7">
      <c r="A401" s="12">
        <v>45390</v>
      </c>
      <c r="B401" s="12" t="s">
        <v>64</v>
      </c>
      <c r="C401" s="1" t="s">
        <v>16</v>
      </c>
      <c r="E401" s="12">
        <v>45411</v>
      </c>
      <c r="F401" s="12" t="s">
        <v>113</v>
      </c>
      <c r="G401" s="1" t="s">
        <v>5</v>
      </c>
    </row>
    <row r="402" spans="1:7">
      <c r="A402" s="12">
        <v>45390</v>
      </c>
      <c r="B402" s="12" t="s">
        <v>64</v>
      </c>
      <c r="C402" s="1" t="s">
        <v>18</v>
      </c>
      <c r="E402" s="12">
        <v>45411</v>
      </c>
      <c r="F402" s="12" t="s">
        <v>113</v>
      </c>
      <c r="G402" s="1" t="s">
        <v>5</v>
      </c>
    </row>
    <row r="403" spans="1:7">
      <c r="A403" s="12">
        <v>45390</v>
      </c>
      <c r="B403" s="12" t="s">
        <v>64</v>
      </c>
      <c r="C403" s="1" t="s">
        <v>16</v>
      </c>
      <c r="E403" s="12">
        <v>45411</v>
      </c>
      <c r="F403" s="12" t="s">
        <v>113</v>
      </c>
      <c r="G403" s="1" t="s">
        <v>5</v>
      </c>
    </row>
    <row r="404" spans="1:7">
      <c r="A404" s="12">
        <v>45390</v>
      </c>
      <c r="B404" s="12" t="s">
        <v>64</v>
      </c>
      <c r="C404" s="1" t="s">
        <v>16</v>
      </c>
      <c r="E404" s="12">
        <v>45411</v>
      </c>
      <c r="F404" s="12" t="s">
        <v>113</v>
      </c>
      <c r="G404" s="1" t="s">
        <v>7</v>
      </c>
    </row>
    <row r="405" spans="1:7">
      <c r="A405" s="12">
        <v>45390</v>
      </c>
      <c r="B405" s="12" t="s">
        <v>64</v>
      </c>
      <c r="C405" s="1" t="s">
        <v>16</v>
      </c>
      <c r="E405" s="12">
        <v>45412</v>
      </c>
      <c r="F405" s="12" t="s">
        <v>113</v>
      </c>
      <c r="G405" s="1" t="s">
        <v>7</v>
      </c>
    </row>
    <row r="406" spans="1:7">
      <c r="A406" s="12">
        <v>45390</v>
      </c>
      <c r="B406" s="12" t="s">
        <v>64</v>
      </c>
      <c r="C406" s="1" t="s">
        <v>16</v>
      </c>
      <c r="E406" s="12">
        <v>45412</v>
      </c>
      <c r="F406" s="12" t="s">
        <v>113</v>
      </c>
      <c r="G406" s="1" t="s">
        <v>5</v>
      </c>
    </row>
    <row r="407" spans="1:7">
      <c r="A407" s="12">
        <v>45390</v>
      </c>
      <c r="B407" s="12" t="s">
        <v>64</v>
      </c>
      <c r="C407" s="1" t="s">
        <v>16</v>
      </c>
      <c r="E407" s="12">
        <v>45412</v>
      </c>
      <c r="F407" s="12" t="s">
        <v>113</v>
      </c>
      <c r="G407" s="1" t="s">
        <v>9</v>
      </c>
    </row>
    <row r="408" spans="1:7">
      <c r="A408" s="12">
        <v>45390</v>
      </c>
      <c r="B408" s="12" t="s">
        <v>64</v>
      </c>
      <c r="C408" s="1" t="s">
        <v>16</v>
      </c>
      <c r="E408" s="12">
        <v>45412</v>
      </c>
      <c r="F408" s="12" t="s">
        <v>113</v>
      </c>
      <c r="G408" s="1" t="s">
        <v>7</v>
      </c>
    </row>
    <row r="409" spans="1:7">
      <c r="A409" s="12">
        <v>45390</v>
      </c>
      <c r="B409" s="12" t="s">
        <v>64</v>
      </c>
      <c r="C409" s="1" t="s">
        <v>16</v>
      </c>
      <c r="E409" s="12">
        <v>45412</v>
      </c>
      <c r="F409" s="12" t="s">
        <v>113</v>
      </c>
      <c r="G409" s="1" t="s">
        <v>7</v>
      </c>
    </row>
    <row r="410" spans="1:7">
      <c r="A410" s="12">
        <v>45390</v>
      </c>
      <c r="B410" s="12" t="s">
        <v>64</v>
      </c>
      <c r="C410" s="1" t="s">
        <v>16</v>
      </c>
      <c r="E410" s="12">
        <v>45412</v>
      </c>
      <c r="F410" s="12" t="s">
        <v>113</v>
      </c>
      <c r="G410" s="1" t="s">
        <v>9</v>
      </c>
    </row>
    <row r="411" spans="1:7">
      <c r="A411" s="12">
        <v>45390</v>
      </c>
      <c r="B411" s="12" t="s">
        <v>64</v>
      </c>
      <c r="C411" s="1" t="s">
        <v>16</v>
      </c>
      <c r="E411" s="12">
        <v>45412</v>
      </c>
      <c r="F411" s="12" t="s">
        <v>113</v>
      </c>
      <c r="G411" s="1" t="s">
        <v>5</v>
      </c>
    </row>
    <row r="412" spans="1:7">
      <c r="A412" s="12">
        <v>45390</v>
      </c>
      <c r="B412" s="12" t="s">
        <v>64</v>
      </c>
      <c r="C412" s="1" t="s">
        <v>16</v>
      </c>
      <c r="E412" s="12">
        <v>45412</v>
      </c>
      <c r="F412" s="12" t="s">
        <v>113</v>
      </c>
      <c r="G412" s="1" t="s">
        <v>5</v>
      </c>
    </row>
    <row r="413" spans="1:7">
      <c r="A413" s="12">
        <v>45390</v>
      </c>
      <c r="B413" s="12" t="s">
        <v>64</v>
      </c>
      <c r="C413" s="1" t="s">
        <v>14</v>
      </c>
      <c r="E413" s="12">
        <v>45412</v>
      </c>
      <c r="F413" s="12" t="s">
        <v>113</v>
      </c>
      <c r="G413" s="1" t="s">
        <v>5</v>
      </c>
    </row>
    <row r="414" spans="1:7">
      <c r="A414" s="12">
        <v>45390</v>
      </c>
      <c r="B414" s="12" t="s">
        <v>64</v>
      </c>
      <c r="C414" s="1" t="s">
        <v>18</v>
      </c>
      <c r="E414" s="12">
        <v>45412</v>
      </c>
      <c r="F414" s="12" t="s">
        <v>113</v>
      </c>
      <c r="G414" s="1" t="s">
        <v>5</v>
      </c>
    </row>
    <row r="415" spans="1:7">
      <c r="A415" s="12">
        <v>45390</v>
      </c>
      <c r="B415" s="12" t="s">
        <v>113</v>
      </c>
      <c r="C415" s="1" t="s">
        <v>16</v>
      </c>
      <c r="E415" s="12">
        <v>45412</v>
      </c>
      <c r="F415" s="12" t="s">
        <v>113</v>
      </c>
      <c r="G415" s="1" t="s">
        <v>5</v>
      </c>
    </row>
    <row r="416" spans="1:7">
      <c r="A416" s="12">
        <v>45390</v>
      </c>
      <c r="B416" s="12" t="s">
        <v>113</v>
      </c>
      <c r="C416" s="1" t="s">
        <v>14</v>
      </c>
      <c r="E416" s="12">
        <v>45412</v>
      </c>
      <c r="F416" s="12" t="s">
        <v>113</v>
      </c>
      <c r="G416" s="1" t="s">
        <v>5</v>
      </c>
    </row>
    <row r="417" spans="1:7">
      <c r="A417" s="12">
        <v>45390</v>
      </c>
      <c r="B417" s="12" t="s">
        <v>113</v>
      </c>
      <c r="C417" s="1" t="s">
        <v>16</v>
      </c>
      <c r="E417" s="12">
        <v>45412</v>
      </c>
      <c r="F417" s="12" t="s">
        <v>113</v>
      </c>
      <c r="G417" s="1" t="s">
        <v>7</v>
      </c>
    </row>
    <row r="418" spans="1:7">
      <c r="A418" s="12">
        <v>45390</v>
      </c>
      <c r="B418" s="12" t="s">
        <v>113</v>
      </c>
      <c r="C418" s="1" t="s">
        <v>12</v>
      </c>
      <c r="E418" s="12">
        <v>45412</v>
      </c>
      <c r="F418" s="12" t="s">
        <v>113</v>
      </c>
      <c r="G418" s="1" t="s">
        <v>5</v>
      </c>
    </row>
    <row r="419" spans="1:7">
      <c r="A419" s="12">
        <v>45390</v>
      </c>
      <c r="B419" s="12" t="s">
        <v>113</v>
      </c>
      <c r="C419" s="1" t="s">
        <v>12</v>
      </c>
      <c r="E419" s="12">
        <v>45412</v>
      </c>
      <c r="F419" s="12" t="s">
        <v>113</v>
      </c>
      <c r="G419" s="1" t="s">
        <v>7</v>
      </c>
    </row>
    <row r="420" spans="1:7">
      <c r="A420" s="12">
        <v>45390</v>
      </c>
      <c r="B420" s="12" t="s">
        <v>113</v>
      </c>
      <c r="C420" s="1" t="s">
        <v>24</v>
      </c>
      <c r="E420" s="12">
        <v>45412</v>
      </c>
      <c r="F420" s="12" t="s">
        <v>113</v>
      </c>
      <c r="G420" s="1" t="s">
        <v>5</v>
      </c>
    </row>
    <row r="421" spans="1:7">
      <c r="A421" s="12">
        <v>45390</v>
      </c>
      <c r="B421" s="12" t="s">
        <v>113</v>
      </c>
      <c r="C421" s="1" t="s">
        <v>16</v>
      </c>
      <c r="E421" s="12">
        <v>45412</v>
      </c>
      <c r="F421" s="12" t="s">
        <v>113</v>
      </c>
      <c r="G421" s="1" t="s">
        <v>5</v>
      </c>
    </row>
    <row r="422" spans="1:7">
      <c r="A422" s="12">
        <v>45390</v>
      </c>
      <c r="B422" s="12" t="s">
        <v>113</v>
      </c>
      <c r="C422" s="1" t="s">
        <v>18</v>
      </c>
      <c r="E422" s="12">
        <v>45412</v>
      </c>
      <c r="F422" s="12" t="s">
        <v>64</v>
      </c>
      <c r="G422" s="1" t="s">
        <v>5</v>
      </c>
    </row>
    <row r="423" spans="1:7">
      <c r="A423" s="12">
        <v>45390</v>
      </c>
      <c r="B423" s="12" t="s">
        <v>113</v>
      </c>
      <c r="C423" s="1" t="s">
        <v>16</v>
      </c>
      <c r="E423" s="12">
        <v>45412</v>
      </c>
      <c r="F423" s="12" t="s">
        <v>64</v>
      </c>
      <c r="G423" s="1" t="s">
        <v>5</v>
      </c>
    </row>
    <row r="424" spans="1:7">
      <c r="A424" s="12">
        <v>45390</v>
      </c>
      <c r="B424" s="12" t="s">
        <v>113</v>
      </c>
      <c r="C424" s="1" t="s">
        <v>16</v>
      </c>
      <c r="E424" s="12">
        <v>45412</v>
      </c>
      <c r="F424" s="12" t="s">
        <v>64</v>
      </c>
      <c r="G424" s="1" t="s">
        <v>7</v>
      </c>
    </row>
    <row r="425" spans="1:7">
      <c r="A425" s="12">
        <v>45390</v>
      </c>
      <c r="B425" s="12" t="s">
        <v>113</v>
      </c>
      <c r="C425" s="1" t="s">
        <v>18</v>
      </c>
      <c r="E425" s="12">
        <v>45412</v>
      </c>
      <c r="F425" s="12" t="s">
        <v>64</v>
      </c>
      <c r="G425" s="1" t="s">
        <v>5</v>
      </c>
    </row>
    <row r="426" spans="1:7">
      <c r="A426" s="12">
        <v>45390</v>
      </c>
      <c r="B426" s="12" t="s">
        <v>113</v>
      </c>
      <c r="C426" s="1" t="s">
        <v>22</v>
      </c>
      <c r="E426" s="12">
        <v>45412</v>
      </c>
      <c r="F426" s="12" t="s">
        <v>113</v>
      </c>
      <c r="G426" s="1" t="s">
        <v>5</v>
      </c>
    </row>
    <row r="427" spans="1:7">
      <c r="A427" s="12">
        <v>45390</v>
      </c>
      <c r="B427" s="12" t="s">
        <v>113</v>
      </c>
      <c r="C427" s="1" t="s">
        <v>24</v>
      </c>
      <c r="E427" s="12">
        <v>45412</v>
      </c>
      <c r="F427" s="12" t="s">
        <v>113</v>
      </c>
      <c r="G427" s="1" t="s">
        <v>7</v>
      </c>
    </row>
    <row r="428" spans="1:7">
      <c r="A428" s="12">
        <v>45390</v>
      </c>
      <c r="B428" s="12" t="s">
        <v>113</v>
      </c>
      <c r="C428" s="1" t="s">
        <v>12</v>
      </c>
      <c r="E428" s="12">
        <v>45412</v>
      </c>
      <c r="F428" s="12" t="s">
        <v>113</v>
      </c>
      <c r="G428" s="1" t="s">
        <v>5</v>
      </c>
    </row>
    <row r="429" spans="1:7">
      <c r="A429" s="12">
        <v>45390</v>
      </c>
      <c r="B429" s="12" t="s">
        <v>113</v>
      </c>
      <c r="C429" s="1" t="s">
        <v>16</v>
      </c>
    </row>
    <row r="430" spans="1:7">
      <c r="A430" s="12">
        <v>45390</v>
      </c>
      <c r="B430" s="12" t="s">
        <v>113</v>
      </c>
      <c r="C430" s="1" t="s">
        <v>16</v>
      </c>
    </row>
    <row r="431" spans="1:7">
      <c r="A431" s="12">
        <v>45390</v>
      </c>
      <c r="B431" s="12" t="s">
        <v>113</v>
      </c>
      <c r="C431" s="1" t="s">
        <v>24</v>
      </c>
    </row>
    <row r="432" spans="1:7">
      <c r="A432" s="12">
        <v>45390</v>
      </c>
      <c r="B432" s="12" t="s">
        <v>113</v>
      </c>
      <c r="C432" s="1" t="s">
        <v>22</v>
      </c>
    </row>
    <row r="433" spans="1:3">
      <c r="A433" s="12">
        <v>45390</v>
      </c>
      <c r="B433" s="12" t="s">
        <v>113</v>
      </c>
      <c r="C433" s="1" t="s">
        <v>22</v>
      </c>
    </row>
    <row r="434" spans="1:3">
      <c r="A434" s="12">
        <v>45390</v>
      </c>
      <c r="B434" s="12" t="s">
        <v>113</v>
      </c>
      <c r="C434" s="1" t="s">
        <v>12</v>
      </c>
    </row>
    <row r="435" spans="1:3">
      <c r="A435" s="12">
        <v>45390</v>
      </c>
      <c r="B435" s="12" t="s">
        <v>113</v>
      </c>
      <c r="C435" s="1" t="s">
        <v>12</v>
      </c>
    </row>
    <row r="436" spans="1:3">
      <c r="A436" s="12">
        <v>45390</v>
      </c>
      <c r="B436" s="12" t="s">
        <v>113</v>
      </c>
      <c r="C436" s="1" t="s">
        <v>12</v>
      </c>
    </row>
    <row r="437" spans="1:3">
      <c r="A437" s="12">
        <v>45390</v>
      </c>
      <c r="B437" s="12" t="s">
        <v>113</v>
      </c>
      <c r="C437" s="1" t="s">
        <v>12</v>
      </c>
    </row>
    <row r="438" spans="1:3">
      <c r="A438" s="12">
        <v>45390</v>
      </c>
      <c r="B438" s="12" t="s">
        <v>113</v>
      </c>
      <c r="C438" s="1" t="s">
        <v>12</v>
      </c>
    </row>
    <row r="439" spans="1:3">
      <c r="A439" s="12">
        <v>45390</v>
      </c>
      <c r="B439" s="12" t="s">
        <v>113</v>
      </c>
      <c r="C439" s="1" t="s">
        <v>12</v>
      </c>
    </row>
    <row r="440" spans="1:3">
      <c r="A440" s="12">
        <v>45390</v>
      </c>
      <c r="B440" s="12" t="s">
        <v>113</v>
      </c>
      <c r="C440" s="1" t="s">
        <v>12</v>
      </c>
    </row>
    <row r="441" spans="1:3">
      <c r="A441" s="12">
        <v>45390</v>
      </c>
      <c r="B441" s="12" t="s">
        <v>113</v>
      </c>
      <c r="C441" s="1" t="s">
        <v>12</v>
      </c>
    </row>
    <row r="442" spans="1:3">
      <c r="A442" s="12">
        <v>45390</v>
      </c>
      <c r="B442" s="12" t="s">
        <v>113</v>
      </c>
      <c r="C442" s="1" t="s">
        <v>12</v>
      </c>
    </row>
    <row r="443" spans="1:3">
      <c r="A443" s="12">
        <v>45390</v>
      </c>
      <c r="B443" s="12" t="s">
        <v>113</v>
      </c>
      <c r="C443" s="1" t="s">
        <v>12</v>
      </c>
    </row>
    <row r="444" spans="1:3">
      <c r="A444" s="12">
        <v>45390</v>
      </c>
      <c r="B444" s="12" t="s">
        <v>113</v>
      </c>
      <c r="C444" s="1" t="s">
        <v>12</v>
      </c>
    </row>
    <row r="445" spans="1:3">
      <c r="A445" s="12">
        <v>45390</v>
      </c>
      <c r="B445" s="12" t="s">
        <v>113</v>
      </c>
      <c r="C445" s="1" t="s">
        <v>24</v>
      </c>
    </row>
    <row r="446" spans="1:3">
      <c r="A446" s="12">
        <v>45390</v>
      </c>
      <c r="B446" s="12" t="s">
        <v>113</v>
      </c>
      <c r="C446" s="1" t="s">
        <v>12</v>
      </c>
    </row>
    <row r="447" spans="1:3">
      <c r="A447" s="12">
        <v>45390</v>
      </c>
      <c r="B447" s="12" t="s">
        <v>113</v>
      </c>
      <c r="C447" s="1" t="s">
        <v>12</v>
      </c>
    </row>
    <row r="448" spans="1:3">
      <c r="A448" s="12">
        <v>45390</v>
      </c>
      <c r="B448" s="12" t="s">
        <v>113</v>
      </c>
      <c r="C448" s="1" t="s">
        <v>14</v>
      </c>
    </row>
    <row r="449" spans="1:3">
      <c r="A449" s="12">
        <v>45390</v>
      </c>
      <c r="B449" s="12" t="s">
        <v>113</v>
      </c>
      <c r="C449" s="1" t="s">
        <v>14</v>
      </c>
    </row>
    <row r="450" spans="1:3">
      <c r="A450" s="12">
        <v>45390</v>
      </c>
      <c r="B450" s="12" t="s">
        <v>113</v>
      </c>
      <c r="C450" s="1" t="s">
        <v>16</v>
      </c>
    </row>
    <row r="451" spans="1:3">
      <c r="A451" s="12">
        <v>45390</v>
      </c>
      <c r="B451" s="12" t="s">
        <v>113</v>
      </c>
      <c r="C451" s="1" t="s">
        <v>16</v>
      </c>
    </row>
    <row r="452" spans="1:3">
      <c r="A452" s="12">
        <v>45390</v>
      </c>
      <c r="B452" s="12" t="s">
        <v>113</v>
      </c>
      <c r="C452" s="1" t="s">
        <v>16</v>
      </c>
    </row>
    <row r="453" spans="1:3">
      <c r="A453" s="12">
        <v>45390</v>
      </c>
      <c r="B453" s="12" t="s">
        <v>113</v>
      </c>
      <c r="C453" s="1" t="s">
        <v>22</v>
      </c>
    </row>
    <row r="454" spans="1:3">
      <c r="A454" s="12">
        <v>45390</v>
      </c>
      <c r="B454" s="12" t="s">
        <v>113</v>
      </c>
      <c r="C454" s="1" t="s">
        <v>26</v>
      </c>
    </row>
    <row r="455" spans="1:3">
      <c r="A455" s="12">
        <v>45390</v>
      </c>
      <c r="B455" s="12" t="s">
        <v>113</v>
      </c>
      <c r="C455" s="1" t="s">
        <v>18</v>
      </c>
    </row>
    <row r="456" spans="1:3">
      <c r="A456" s="12">
        <v>45390</v>
      </c>
      <c r="B456" s="12" t="s">
        <v>113</v>
      </c>
      <c r="C456" s="1" t="s">
        <v>16</v>
      </c>
    </row>
    <row r="457" spans="1:3">
      <c r="A457" s="12">
        <v>45390</v>
      </c>
      <c r="B457" s="12" t="s">
        <v>113</v>
      </c>
      <c r="C457" s="1" t="s">
        <v>18</v>
      </c>
    </row>
    <row r="458" spans="1:3">
      <c r="A458" s="12">
        <v>45390</v>
      </c>
      <c r="B458" s="12" t="s">
        <v>113</v>
      </c>
      <c r="C458" s="1" t="s">
        <v>18</v>
      </c>
    </row>
    <row r="459" spans="1:3">
      <c r="A459" s="12">
        <v>45390</v>
      </c>
      <c r="B459" s="12" t="s">
        <v>113</v>
      </c>
      <c r="C459" s="1" t="s">
        <v>14</v>
      </c>
    </row>
    <row r="460" spans="1:3">
      <c r="A460" s="12">
        <v>45390</v>
      </c>
      <c r="B460" s="12" t="s">
        <v>113</v>
      </c>
      <c r="C460" s="1" t="s">
        <v>18</v>
      </c>
    </row>
    <row r="461" spans="1:3">
      <c r="A461" s="12">
        <v>45390</v>
      </c>
      <c r="B461" s="12" t="s">
        <v>113</v>
      </c>
      <c r="C461" s="1" t="s">
        <v>14</v>
      </c>
    </row>
    <row r="462" spans="1:3">
      <c r="A462" s="12">
        <v>45390</v>
      </c>
      <c r="B462" s="12" t="s">
        <v>113</v>
      </c>
      <c r="C462" s="1" t="s">
        <v>14</v>
      </c>
    </row>
    <row r="463" spans="1:3">
      <c r="A463" s="12">
        <v>45390</v>
      </c>
      <c r="B463" s="12" t="s">
        <v>113</v>
      </c>
      <c r="C463" s="1" t="s">
        <v>14</v>
      </c>
    </row>
    <row r="464" spans="1:3">
      <c r="A464" s="12">
        <v>45390</v>
      </c>
      <c r="B464" s="12" t="s">
        <v>113</v>
      </c>
      <c r="C464" s="1" t="s">
        <v>14</v>
      </c>
    </row>
    <row r="465" spans="1:3">
      <c r="A465" s="12">
        <v>45390</v>
      </c>
      <c r="B465" s="12" t="s">
        <v>113</v>
      </c>
      <c r="C465" s="1" t="s">
        <v>18</v>
      </c>
    </row>
    <row r="466" spans="1:3">
      <c r="A466" s="12">
        <v>45390</v>
      </c>
      <c r="B466" s="12" t="s">
        <v>113</v>
      </c>
      <c r="C466" s="1" t="s">
        <v>16</v>
      </c>
    </row>
    <row r="467" spans="1:3">
      <c r="A467" s="12">
        <v>45390</v>
      </c>
      <c r="B467" s="12" t="s">
        <v>113</v>
      </c>
      <c r="C467" s="1" t="s">
        <v>14</v>
      </c>
    </row>
    <row r="468" spans="1:3">
      <c r="A468" s="12">
        <v>45390</v>
      </c>
      <c r="B468" s="12" t="s">
        <v>113</v>
      </c>
      <c r="C468" s="1" t="s">
        <v>18</v>
      </c>
    </row>
    <row r="469" spans="1:3">
      <c r="A469" s="12">
        <v>45390</v>
      </c>
      <c r="B469" s="12" t="s">
        <v>113</v>
      </c>
      <c r="C469" s="1" t="s">
        <v>14</v>
      </c>
    </row>
    <row r="470" spans="1:3">
      <c r="A470" s="12">
        <v>45390</v>
      </c>
      <c r="B470" s="12" t="s">
        <v>113</v>
      </c>
      <c r="C470" s="1" t="s">
        <v>14</v>
      </c>
    </row>
    <row r="471" spans="1:3">
      <c r="A471" s="12">
        <v>45390</v>
      </c>
      <c r="B471" s="12" t="s">
        <v>113</v>
      </c>
      <c r="C471" s="1" t="s">
        <v>16</v>
      </c>
    </row>
    <row r="472" spans="1:3">
      <c r="A472" s="12">
        <v>45390</v>
      </c>
      <c r="B472" s="12" t="s">
        <v>113</v>
      </c>
      <c r="C472" s="1" t="s">
        <v>14</v>
      </c>
    </row>
    <row r="473" spans="1:3">
      <c r="A473" s="12">
        <v>45390</v>
      </c>
      <c r="B473" s="12" t="s">
        <v>113</v>
      </c>
      <c r="C473" s="1" t="s">
        <v>18</v>
      </c>
    </row>
    <row r="474" spans="1:3">
      <c r="A474" s="12">
        <v>45390</v>
      </c>
      <c r="B474" s="12" t="s">
        <v>113</v>
      </c>
      <c r="C474" s="1" t="s">
        <v>18</v>
      </c>
    </row>
    <row r="475" spans="1:3">
      <c r="A475" s="12">
        <v>45390</v>
      </c>
      <c r="B475" s="12" t="s">
        <v>113</v>
      </c>
      <c r="C475" s="1" t="s">
        <v>14</v>
      </c>
    </row>
    <row r="476" spans="1:3">
      <c r="A476" s="12">
        <v>45390</v>
      </c>
      <c r="B476" s="12" t="s">
        <v>113</v>
      </c>
      <c r="C476" s="1" t="s">
        <v>16</v>
      </c>
    </row>
    <row r="477" spans="1:3">
      <c r="A477" s="12">
        <v>45390</v>
      </c>
      <c r="B477" s="12" t="s">
        <v>113</v>
      </c>
      <c r="C477" s="1" t="s">
        <v>14</v>
      </c>
    </row>
    <row r="478" spans="1:3">
      <c r="A478" s="12">
        <v>45390</v>
      </c>
      <c r="B478" s="12" t="s">
        <v>113</v>
      </c>
      <c r="C478" s="1" t="s">
        <v>14</v>
      </c>
    </row>
    <row r="479" spans="1:3">
      <c r="A479" s="12">
        <v>45391</v>
      </c>
      <c r="B479" s="12" t="s">
        <v>113</v>
      </c>
      <c r="C479" s="1" t="s">
        <v>20</v>
      </c>
    </row>
    <row r="480" spans="1:3">
      <c r="A480" s="12">
        <v>45391</v>
      </c>
      <c r="B480" s="12" t="s">
        <v>113</v>
      </c>
      <c r="C480" s="1" t="s">
        <v>18</v>
      </c>
    </row>
    <row r="481" spans="1:3">
      <c r="A481" s="12">
        <v>45391</v>
      </c>
      <c r="B481" s="12" t="s">
        <v>113</v>
      </c>
      <c r="C481" s="1" t="s">
        <v>18</v>
      </c>
    </row>
    <row r="482" spans="1:3">
      <c r="A482" s="12">
        <v>45391</v>
      </c>
      <c r="B482" s="12" t="s">
        <v>113</v>
      </c>
      <c r="C482" s="1" t="s">
        <v>12</v>
      </c>
    </row>
    <row r="483" spans="1:3">
      <c r="A483" s="12">
        <v>45391</v>
      </c>
      <c r="B483" s="12" t="s">
        <v>113</v>
      </c>
      <c r="C483" s="1" t="s">
        <v>22</v>
      </c>
    </row>
    <row r="484" spans="1:3">
      <c r="A484" s="12">
        <v>45391</v>
      </c>
      <c r="B484" s="12" t="s">
        <v>113</v>
      </c>
      <c r="C484" s="1" t="s">
        <v>12</v>
      </c>
    </row>
    <row r="485" spans="1:3">
      <c r="A485" s="12">
        <v>45391</v>
      </c>
      <c r="B485" s="12" t="s">
        <v>113</v>
      </c>
      <c r="C485" s="1" t="s">
        <v>12</v>
      </c>
    </row>
    <row r="486" spans="1:3">
      <c r="A486" s="12">
        <v>45391</v>
      </c>
      <c r="B486" s="12" t="s">
        <v>113</v>
      </c>
      <c r="C486" s="1" t="s">
        <v>22</v>
      </c>
    </row>
    <row r="487" spans="1:3">
      <c r="A487" s="12">
        <v>45391</v>
      </c>
      <c r="B487" s="12" t="s">
        <v>113</v>
      </c>
      <c r="C487" s="1" t="s">
        <v>12</v>
      </c>
    </row>
    <row r="488" spans="1:3">
      <c r="A488" s="12">
        <v>45391</v>
      </c>
      <c r="B488" s="12" t="s">
        <v>113</v>
      </c>
      <c r="C488" s="1" t="s">
        <v>12</v>
      </c>
    </row>
    <row r="489" spans="1:3">
      <c r="A489" s="12">
        <v>45391</v>
      </c>
      <c r="B489" s="12" t="s">
        <v>113</v>
      </c>
      <c r="C489" s="1" t="s">
        <v>26</v>
      </c>
    </row>
    <row r="490" spans="1:3">
      <c r="A490" s="12">
        <v>45391</v>
      </c>
      <c r="B490" s="12" t="s">
        <v>113</v>
      </c>
      <c r="C490" s="1" t="s">
        <v>12</v>
      </c>
    </row>
    <row r="491" spans="1:3">
      <c r="A491" s="12">
        <v>45391</v>
      </c>
      <c r="B491" s="12" t="s">
        <v>113</v>
      </c>
      <c r="C491" s="1" t="s">
        <v>24</v>
      </c>
    </row>
    <row r="492" spans="1:3">
      <c r="A492" s="12">
        <v>45391</v>
      </c>
      <c r="B492" s="12" t="s">
        <v>113</v>
      </c>
      <c r="C492" s="1" t="s">
        <v>18</v>
      </c>
    </row>
    <row r="493" spans="1:3">
      <c r="A493" s="12">
        <v>45391</v>
      </c>
      <c r="B493" s="12" t="s">
        <v>113</v>
      </c>
      <c r="C493" s="1" t="s">
        <v>14</v>
      </c>
    </row>
    <row r="494" spans="1:3">
      <c r="A494" s="12">
        <v>45391</v>
      </c>
      <c r="B494" s="12" t="s">
        <v>113</v>
      </c>
      <c r="C494" s="1" t="s">
        <v>12</v>
      </c>
    </row>
    <row r="495" spans="1:3">
      <c r="A495" s="12">
        <v>45391</v>
      </c>
      <c r="B495" s="12" t="s">
        <v>113</v>
      </c>
      <c r="C495" s="1" t="s">
        <v>14</v>
      </c>
    </row>
    <row r="496" spans="1:3">
      <c r="A496" s="12">
        <v>45391</v>
      </c>
      <c r="B496" s="12" t="s">
        <v>113</v>
      </c>
      <c r="C496" s="1" t="s">
        <v>14</v>
      </c>
    </row>
    <row r="497" spans="1:3">
      <c r="A497" s="12">
        <v>45391</v>
      </c>
      <c r="B497" s="12" t="s">
        <v>113</v>
      </c>
      <c r="C497" s="1" t="s">
        <v>20</v>
      </c>
    </row>
    <row r="498" spans="1:3">
      <c r="A498" s="12">
        <v>45391</v>
      </c>
      <c r="B498" s="12" t="s">
        <v>113</v>
      </c>
      <c r="C498" s="1" t="s">
        <v>20</v>
      </c>
    </row>
    <row r="499" spans="1:3">
      <c r="A499" s="12">
        <v>45391</v>
      </c>
      <c r="B499" s="12" t="s">
        <v>113</v>
      </c>
      <c r="C499" s="1" t="s">
        <v>14</v>
      </c>
    </row>
    <row r="500" spans="1:3">
      <c r="A500" s="12">
        <v>45391</v>
      </c>
      <c r="B500" s="12" t="s">
        <v>113</v>
      </c>
      <c r="C500" s="1" t="s">
        <v>18</v>
      </c>
    </row>
    <row r="501" spans="1:3">
      <c r="A501" s="12">
        <v>45391</v>
      </c>
      <c r="B501" s="12" t="s">
        <v>113</v>
      </c>
      <c r="C501" s="1" t="s">
        <v>18</v>
      </c>
    </row>
    <row r="502" spans="1:3">
      <c r="A502" s="12">
        <v>45391</v>
      </c>
      <c r="B502" s="12" t="s">
        <v>113</v>
      </c>
      <c r="C502" s="1" t="s">
        <v>14</v>
      </c>
    </row>
    <row r="503" spans="1:3">
      <c r="A503" s="12">
        <v>45391</v>
      </c>
      <c r="B503" s="12" t="s">
        <v>113</v>
      </c>
      <c r="C503" s="1" t="s">
        <v>18</v>
      </c>
    </row>
    <row r="504" spans="1:3">
      <c r="A504" s="12">
        <v>45391</v>
      </c>
      <c r="B504" s="12" t="s">
        <v>113</v>
      </c>
      <c r="C504" s="1" t="s">
        <v>18</v>
      </c>
    </row>
    <row r="505" spans="1:3">
      <c r="A505" s="12">
        <v>45391</v>
      </c>
      <c r="B505" s="12" t="s">
        <v>113</v>
      </c>
      <c r="C505" s="1" t="s">
        <v>14</v>
      </c>
    </row>
    <row r="506" spans="1:3">
      <c r="A506" s="12">
        <v>45391</v>
      </c>
      <c r="B506" s="12" t="s">
        <v>113</v>
      </c>
      <c r="C506" s="1" t="s">
        <v>14</v>
      </c>
    </row>
    <row r="507" spans="1:3">
      <c r="A507" s="12">
        <v>45391</v>
      </c>
      <c r="B507" s="12" t="s">
        <v>113</v>
      </c>
      <c r="C507" s="1" t="s">
        <v>14</v>
      </c>
    </row>
    <row r="508" spans="1:3">
      <c r="A508" s="12">
        <v>45391</v>
      </c>
      <c r="B508" s="12" t="s">
        <v>113</v>
      </c>
      <c r="C508" s="1" t="s">
        <v>14</v>
      </c>
    </row>
    <row r="509" spans="1:3">
      <c r="A509" s="12">
        <v>45391</v>
      </c>
      <c r="B509" s="12" t="s">
        <v>113</v>
      </c>
      <c r="C509" s="1" t="s">
        <v>14</v>
      </c>
    </row>
    <row r="510" spans="1:3">
      <c r="A510" s="12">
        <v>45391</v>
      </c>
      <c r="B510" s="12" t="s">
        <v>113</v>
      </c>
      <c r="C510" s="1" t="s">
        <v>14</v>
      </c>
    </row>
    <row r="511" spans="1:3">
      <c r="A511" s="12">
        <v>45391</v>
      </c>
      <c r="B511" s="12" t="s">
        <v>113</v>
      </c>
      <c r="C511" s="1" t="s">
        <v>14</v>
      </c>
    </row>
    <row r="512" spans="1:3">
      <c r="A512" s="12">
        <v>45391</v>
      </c>
      <c r="B512" s="12" t="s">
        <v>113</v>
      </c>
      <c r="C512" s="1" t="s">
        <v>18</v>
      </c>
    </row>
    <row r="513" spans="1:3">
      <c r="A513" s="12">
        <v>45391</v>
      </c>
      <c r="B513" s="12" t="s">
        <v>113</v>
      </c>
      <c r="C513" s="1" t="s">
        <v>14</v>
      </c>
    </row>
    <row r="514" spans="1:3">
      <c r="A514" s="12">
        <v>45391</v>
      </c>
      <c r="B514" s="12" t="s">
        <v>113</v>
      </c>
      <c r="C514" s="1" t="s">
        <v>20</v>
      </c>
    </row>
    <row r="515" spans="1:3">
      <c r="A515" s="12">
        <v>45391</v>
      </c>
      <c r="B515" s="12" t="s">
        <v>113</v>
      </c>
      <c r="C515" s="1" t="s">
        <v>14</v>
      </c>
    </row>
    <row r="516" spans="1:3">
      <c r="A516" s="12">
        <v>45391</v>
      </c>
      <c r="B516" s="12" t="s">
        <v>113</v>
      </c>
      <c r="C516" s="1" t="s">
        <v>14</v>
      </c>
    </row>
    <row r="517" spans="1:3">
      <c r="A517" s="12">
        <v>45391</v>
      </c>
      <c r="B517" s="12" t="s">
        <v>113</v>
      </c>
      <c r="C517" s="1" t="s">
        <v>14</v>
      </c>
    </row>
    <row r="518" spans="1:3">
      <c r="A518" s="12">
        <v>45391</v>
      </c>
      <c r="B518" s="12" t="s">
        <v>113</v>
      </c>
      <c r="C518" s="1" t="s">
        <v>5</v>
      </c>
    </row>
    <row r="519" spans="1:3">
      <c r="A519" s="12">
        <v>45391</v>
      </c>
      <c r="B519" s="12" t="s">
        <v>113</v>
      </c>
      <c r="C519" s="1" t="s">
        <v>14</v>
      </c>
    </row>
    <row r="520" spans="1:3">
      <c r="A520" s="12">
        <v>45391</v>
      </c>
      <c r="B520" s="12" t="s">
        <v>113</v>
      </c>
      <c r="C520" s="1" t="s">
        <v>14</v>
      </c>
    </row>
    <row r="521" spans="1:3">
      <c r="A521" s="12">
        <v>45391</v>
      </c>
      <c r="B521" s="12" t="s">
        <v>113</v>
      </c>
      <c r="C521" s="1" t="s">
        <v>12</v>
      </c>
    </row>
    <row r="522" spans="1:3">
      <c r="A522" s="12">
        <v>45391</v>
      </c>
      <c r="B522" s="12" t="s">
        <v>113</v>
      </c>
      <c r="C522" s="1" t="s">
        <v>14</v>
      </c>
    </row>
    <row r="523" spans="1:3">
      <c r="A523" s="12">
        <v>45391</v>
      </c>
      <c r="B523" s="12" t="s">
        <v>113</v>
      </c>
      <c r="C523" s="1" t="s">
        <v>18</v>
      </c>
    </row>
    <row r="524" spans="1:3">
      <c r="A524" s="12">
        <v>45391</v>
      </c>
      <c r="B524" s="12" t="s">
        <v>113</v>
      </c>
      <c r="C524" s="1" t="s">
        <v>14</v>
      </c>
    </row>
    <row r="525" spans="1:3">
      <c r="A525" s="12">
        <v>45391</v>
      </c>
      <c r="B525" s="12" t="s">
        <v>113</v>
      </c>
      <c r="C525" s="1" t="s">
        <v>14</v>
      </c>
    </row>
    <row r="526" spans="1:3">
      <c r="A526" s="12">
        <v>45391</v>
      </c>
      <c r="B526" s="12" t="s">
        <v>113</v>
      </c>
      <c r="C526" s="1" t="s">
        <v>26</v>
      </c>
    </row>
    <row r="527" spans="1:3">
      <c r="A527" s="12">
        <v>45391</v>
      </c>
      <c r="B527" s="12" t="s">
        <v>113</v>
      </c>
      <c r="C527" s="1" t="s">
        <v>18</v>
      </c>
    </row>
    <row r="528" spans="1:3">
      <c r="A528" s="12">
        <v>45391</v>
      </c>
      <c r="B528" s="12" t="s">
        <v>113</v>
      </c>
      <c r="C528" s="1" t="s">
        <v>14</v>
      </c>
    </row>
    <row r="529" spans="1:3">
      <c r="A529" s="12">
        <v>45396</v>
      </c>
      <c r="B529" s="12" t="s">
        <v>64</v>
      </c>
      <c r="C529" s="1" t="s">
        <v>16</v>
      </c>
    </row>
    <row r="530" spans="1:3">
      <c r="A530" s="12">
        <v>45396</v>
      </c>
      <c r="B530" s="12" t="s">
        <v>64</v>
      </c>
      <c r="C530" s="1" t="s">
        <v>12</v>
      </c>
    </row>
    <row r="531" spans="1:3">
      <c r="A531" s="12">
        <v>45396</v>
      </c>
      <c r="B531" s="12" t="s">
        <v>64</v>
      </c>
      <c r="C531" s="1" t="s">
        <v>16</v>
      </c>
    </row>
    <row r="532" spans="1:3">
      <c r="A532" s="12">
        <v>45396</v>
      </c>
      <c r="B532" s="12" t="s">
        <v>64</v>
      </c>
      <c r="C532" s="1" t="s">
        <v>16</v>
      </c>
    </row>
    <row r="533" spans="1:3">
      <c r="A533" s="12">
        <v>45396</v>
      </c>
      <c r="B533" s="12" t="s">
        <v>64</v>
      </c>
      <c r="C533" s="1" t="s">
        <v>12</v>
      </c>
    </row>
    <row r="534" spans="1:3">
      <c r="A534" s="12">
        <v>45396</v>
      </c>
      <c r="B534" s="12" t="s">
        <v>64</v>
      </c>
      <c r="C534" s="1" t="s">
        <v>12</v>
      </c>
    </row>
    <row r="535" spans="1:3">
      <c r="A535" s="12">
        <v>45396</v>
      </c>
      <c r="B535" s="12" t="s">
        <v>64</v>
      </c>
      <c r="C535" s="1" t="s">
        <v>16</v>
      </c>
    </row>
    <row r="536" spans="1:3">
      <c r="A536" s="12">
        <v>45396</v>
      </c>
      <c r="B536" s="12" t="s">
        <v>64</v>
      </c>
      <c r="C536" s="1" t="s">
        <v>16</v>
      </c>
    </row>
    <row r="537" spans="1:3">
      <c r="A537" s="12">
        <v>45396</v>
      </c>
      <c r="B537" s="12" t="s">
        <v>64</v>
      </c>
      <c r="C537" s="1" t="s">
        <v>24</v>
      </c>
    </row>
    <row r="538" spans="1:3">
      <c r="A538" s="12">
        <v>45396</v>
      </c>
      <c r="B538" s="12" t="s">
        <v>64</v>
      </c>
      <c r="C538" s="1" t="s">
        <v>16</v>
      </c>
    </row>
    <row r="539" spans="1:3">
      <c r="A539" s="12">
        <v>45396</v>
      </c>
      <c r="B539" s="12" t="s">
        <v>64</v>
      </c>
      <c r="C539" s="1" t="s">
        <v>16</v>
      </c>
    </row>
    <row r="540" spans="1:3">
      <c r="A540" s="12">
        <v>45396</v>
      </c>
      <c r="B540" s="12" t="s">
        <v>64</v>
      </c>
      <c r="C540" s="1" t="s">
        <v>12</v>
      </c>
    </row>
    <row r="541" spans="1:3">
      <c r="A541" s="12">
        <v>45396</v>
      </c>
      <c r="B541" s="12" t="s">
        <v>64</v>
      </c>
      <c r="C541" s="1" t="s">
        <v>16</v>
      </c>
    </row>
    <row r="542" spans="1:3">
      <c r="A542" s="12">
        <v>45396</v>
      </c>
      <c r="B542" s="12" t="s">
        <v>64</v>
      </c>
      <c r="C542" s="1" t="s">
        <v>16</v>
      </c>
    </row>
    <row r="543" spans="1:3">
      <c r="A543" s="12">
        <v>45396</v>
      </c>
      <c r="B543" s="12" t="s">
        <v>64</v>
      </c>
      <c r="C543" s="1" t="s">
        <v>24</v>
      </c>
    </row>
    <row r="544" spans="1:3">
      <c r="A544" s="12">
        <v>45396</v>
      </c>
      <c r="B544" s="12" t="s">
        <v>64</v>
      </c>
      <c r="C544" s="1" t="s">
        <v>24</v>
      </c>
    </row>
    <row r="545" spans="1:3">
      <c r="A545" s="12">
        <v>45396</v>
      </c>
      <c r="B545" s="12" t="s">
        <v>64</v>
      </c>
      <c r="C545" s="1" t="s">
        <v>16</v>
      </c>
    </row>
    <row r="546" spans="1:3">
      <c r="A546" s="12">
        <v>45396</v>
      </c>
      <c r="B546" s="12" t="s">
        <v>64</v>
      </c>
      <c r="C546" s="1" t="s">
        <v>24</v>
      </c>
    </row>
    <row r="547" spans="1:3">
      <c r="A547" s="12">
        <v>45396</v>
      </c>
      <c r="B547" s="12" t="s">
        <v>64</v>
      </c>
      <c r="C547" s="1" t="s">
        <v>16</v>
      </c>
    </row>
    <row r="548" spans="1:3">
      <c r="A548" s="12">
        <v>45396</v>
      </c>
      <c r="B548" s="12" t="s">
        <v>64</v>
      </c>
      <c r="C548" s="1" t="s">
        <v>16</v>
      </c>
    </row>
    <row r="549" spans="1:3">
      <c r="A549" s="12">
        <v>45396</v>
      </c>
      <c r="B549" s="12" t="s">
        <v>64</v>
      </c>
      <c r="C549" s="1" t="s">
        <v>16</v>
      </c>
    </row>
    <row r="550" spans="1:3">
      <c r="A550" s="12">
        <v>45396</v>
      </c>
      <c r="B550" s="12" t="s">
        <v>64</v>
      </c>
      <c r="C550" s="1" t="s">
        <v>16</v>
      </c>
    </row>
    <row r="551" spans="1:3">
      <c r="A551" s="12">
        <v>45396</v>
      </c>
      <c r="B551" s="12" t="s">
        <v>64</v>
      </c>
      <c r="C551" s="1" t="s">
        <v>16</v>
      </c>
    </row>
    <row r="552" spans="1:3">
      <c r="A552" s="12">
        <v>45396</v>
      </c>
      <c r="B552" s="12" t="s">
        <v>64</v>
      </c>
      <c r="C552" s="1" t="s">
        <v>16</v>
      </c>
    </row>
    <row r="553" spans="1:3">
      <c r="A553" s="12">
        <v>45396</v>
      </c>
      <c r="B553" s="12" t="s">
        <v>64</v>
      </c>
      <c r="C553" s="1" t="s">
        <v>16</v>
      </c>
    </row>
    <row r="554" spans="1:3">
      <c r="A554" s="12">
        <v>45396</v>
      </c>
      <c r="B554" s="12" t="s">
        <v>64</v>
      </c>
      <c r="C554" s="1" t="s">
        <v>16</v>
      </c>
    </row>
    <row r="555" spans="1:3">
      <c r="A555" s="12">
        <v>45396</v>
      </c>
      <c r="B555" s="12" t="s">
        <v>64</v>
      </c>
      <c r="C555" s="1" t="s">
        <v>18</v>
      </c>
    </row>
    <row r="556" spans="1:3">
      <c r="A556" s="12">
        <v>45396</v>
      </c>
      <c r="B556" s="12" t="s">
        <v>64</v>
      </c>
      <c r="C556" s="1" t="s">
        <v>18</v>
      </c>
    </row>
    <row r="557" spans="1:3">
      <c r="A557" s="12">
        <v>45396</v>
      </c>
      <c r="B557" s="12" t="s">
        <v>64</v>
      </c>
      <c r="C557" s="1" t="s">
        <v>14</v>
      </c>
    </row>
    <row r="558" spans="1:3">
      <c r="A558" s="12">
        <v>45396</v>
      </c>
      <c r="B558" s="12" t="s">
        <v>64</v>
      </c>
      <c r="C558" s="1" t="s">
        <v>16</v>
      </c>
    </row>
    <row r="559" spans="1:3">
      <c r="A559" s="12">
        <v>45396</v>
      </c>
      <c r="B559" s="12" t="s">
        <v>64</v>
      </c>
      <c r="C559" s="1" t="s">
        <v>24</v>
      </c>
    </row>
    <row r="560" spans="1:3">
      <c r="A560" s="12">
        <v>45396</v>
      </c>
      <c r="B560" s="12" t="s">
        <v>64</v>
      </c>
      <c r="C560" s="1" t="s">
        <v>14</v>
      </c>
    </row>
    <row r="561" spans="1:3">
      <c r="A561" s="12">
        <v>45396</v>
      </c>
      <c r="B561" s="12" t="s">
        <v>64</v>
      </c>
      <c r="C561" s="1" t="s">
        <v>16</v>
      </c>
    </row>
    <row r="562" spans="1:3">
      <c r="A562" s="12">
        <v>45396</v>
      </c>
      <c r="B562" s="12" t="s">
        <v>64</v>
      </c>
      <c r="C562" s="1" t="s">
        <v>16</v>
      </c>
    </row>
    <row r="563" spans="1:3">
      <c r="A563" s="12">
        <v>45396</v>
      </c>
      <c r="B563" s="12" t="s">
        <v>64</v>
      </c>
      <c r="C563" s="1" t="s">
        <v>16</v>
      </c>
    </row>
    <row r="564" spans="1:3">
      <c r="A564" s="12">
        <v>45396</v>
      </c>
      <c r="B564" s="12" t="s">
        <v>64</v>
      </c>
      <c r="C564" s="1" t="s">
        <v>24</v>
      </c>
    </row>
    <row r="565" spans="1:3">
      <c r="A565" s="12">
        <v>45396</v>
      </c>
      <c r="B565" s="12" t="s">
        <v>64</v>
      </c>
      <c r="C565" s="1" t="s">
        <v>16</v>
      </c>
    </row>
    <row r="566" spans="1:3">
      <c r="A566" s="12">
        <v>45396</v>
      </c>
      <c r="B566" s="12" t="s">
        <v>64</v>
      </c>
      <c r="C566" s="1" t="s">
        <v>16</v>
      </c>
    </row>
    <row r="567" spans="1:3">
      <c r="A567" s="12">
        <v>45396</v>
      </c>
      <c r="B567" s="12" t="s">
        <v>64</v>
      </c>
      <c r="C567" s="1" t="s">
        <v>16</v>
      </c>
    </row>
    <row r="568" spans="1:3">
      <c r="A568" s="12">
        <v>45396</v>
      </c>
      <c r="B568" s="12" t="s">
        <v>64</v>
      </c>
      <c r="C568" s="1" t="s">
        <v>16</v>
      </c>
    </row>
    <row r="569" spans="1:3">
      <c r="A569" s="12">
        <v>45396</v>
      </c>
      <c r="B569" s="12" t="s">
        <v>64</v>
      </c>
      <c r="C569" s="1" t="s">
        <v>16</v>
      </c>
    </row>
    <row r="570" spans="1:3">
      <c r="A570" s="12">
        <v>45396</v>
      </c>
      <c r="B570" s="12" t="s">
        <v>64</v>
      </c>
      <c r="C570" s="1" t="s">
        <v>16</v>
      </c>
    </row>
    <row r="571" spans="1:3">
      <c r="A571" s="12">
        <v>45396</v>
      </c>
      <c r="B571" s="12" t="s">
        <v>64</v>
      </c>
      <c r="C571" s="1" t="s">
        <v>16</v>
      </c>
    </row>
    <row r="572" spans="1:3">
      <c r="A572" s="12">
        <v>45396</v>
      </c>
      <c r="B572" s="12" t="s">
        <v>64</v>
      </c>
      <c r="C572" s="1" t="s">
        <v>16</v>
      </c>
    </row>
    <row r="573" spans="1:3">
      <c r="A573" s="12">
        <v>45396</v>
      </c>
      <c r="B573" s="12" t="s">
        <v>64</v>
      </c>
      <c r="C573" s="1" t="s">
        <v>16</v>
      </c>
    </row>
    <row r="574" spans="1:3">
      <c r="A574" s="12">
        <v>45396</v>
      </c>
      <c r="B574" s="12" t="s">
        <v>64</v>
      </c>
      <c r="C574" s="1" t="s">
        <v>16</v>
      </c>
    </row>
    <row r="575" spans="1:3">
      <c r="A575" s="12">
        <v>45396</v>
      </c>
      <c r="B575" s="12" t="s">
        <v>64</v>
      </c>
      <c r="C575" s="1" t="s">
        <v>16</v>
      </c>
    </row>
    <row r="576" spans="1:3">
      <c r="A576" s="12">
        <v>45396</v>
      </c>
      <c r="B576" s="12" t="s">
        <v>64</v>
      </c>
      <c r="C576" s="1" t="s">
        <v>24</v>
      </c>
    </row>
    <row r="577" spans="1:3">
      <c r="A577" s="12">
        <v>45397</v>
      </c>
      <c r="B577" s="12" t="s">
        <v>113</v>
      </c>
      <c r="C577" s="1" t="s">
        <v>14</v>
      </c>
    </row>
    <row r="578" spans="1:3">
      <c r="A578" s="12">
        <v>45397</v>
      </c>
      <c r="B578" s="12" t="s">
        <v>113</v>
      </c>
      <c r="C578" s="1" t="s">
        <v>18</v>
      </c>
    </row>
    <row r="579" spans="1:3">
      <c r="A579" s="12">
        <v>45397</v>
      </c>
      <c r="B579" s="12" t="s">
        <v>113</v>
      </c>
      <c r="C579" s="1" t="s">
        <v>12</v>
      </c>
    </row>
    <row r="580" spans="1:3">
      <c r="A580" s="12">
        <v>45397</v>
      </c>
      <c r="B580" s="12" t="s">
        <v>113</v>
      </c>
      <c r="C580" s="1" t="s">
        <v>14</v>
      </c>
    </row>
    <row r="581" spans="1:3">
      <c r="A581" s="12">
        <v>45397</v>
      </c>
      <c r="B581" s="12" t="s">
        <v>113</v>
      </c>
      <c r="C581" s="1" t="s">
        <v>14</v>
      </c>
    </row>
    <row r="582" spans="1:3">
      <c r="A582" s="12">
        <v>45397</v>
      </c>
      <c r="B582" s="12" t="s">
        <v>113</v>
      </c>
      <c r="C582" s="1" t="s">
        <v>14</v>
      </c>
    </row>
    <row r="583" spans="1:3">
      <c r="A583" s="12">
        <v>45397</v>
      </c>
      <c r="B583" s="12" t="s">
        <v>113</v>
      </c>
      <c r="C583" s="1" t="s">
        <v>26</v>
      </c>
    </row>
    <row r="584" spans="1:3">
      <c r="A584" s="12">
        <v>45397</v>
      </c>
      <c r="B584" s="12" t="s">
        <v>113</v>
      </c>
      <c r="C584" s="1" t="s">
        <v>18</v>
      </c>
    </row>
    <row r="585" spans="1:3">
      <c r="A585" s="12">
        <v>45397</v>
      </c>
      <c r="B585" s="12" t="s">
        <v>113</v>
      </c>
      <c r="C585" s="1" t="s">
        <v>12</v>
      </c>
    </row>
    <row r="586" spans="1:3">
      <c r="A586" s="12">
        <v>45397</v>
      </c>
      <c r="B586" s="12" t="s">
        <v>113</v>
      </c>
      <c r="C586" s="1" t="s">
        <v>14</v>
      </c>
    </row>
    <row r="587" spans="1:3">
      <c r="A587" s="12">
        <v>45397</v>
      </c>
      <c r="B587" s="12" t="s">
        <v>113</v>
      </c>
      <c r="C587" s="1" t="s">
        <v>14</v>
      </c>
    </row>
    <row r="588" spans="1:3">
      <c r="A588" s="12">
        <v>45397</v>
      </c>
      <c r="B588" s="12" t="s">
        <v>113</v>
      </c>
      <c r="C588" s="1" t="s">
        <v>14</v>
      </c>
    </row>
    <row r="589" spans="1:3">
      <c r="A589" s="12">
        <v>45397</v>
      </c>
      <c r="B589" s="12" t="s">
        <v>113</v>
      </c>
      <c r="C589" s="1" t="s">
        <v>14</v>
      </c>
    </row>
    <row r="590" spans="1:3">
      <c r="A590" s="12">
        <v>45397</v>
      </c>
      <c r="B590" s="12" t="s">
        <v>113</v>
      </c>
      <c r="C590" s="1" t="s">
        <v>14</v>
      </c>
    </row>
    <row r="591" spans="1:3">
      <c r="A591" s="12">
        <v>45397</v>
      </c>
      <c r="B591" s="12" t="s">
        <v>113</v>
      </c>
      <c r="C591" s="1" t="s">
        <v>18</v>
      </c>
    </row>
    <row r="592" spans="1:3">
      <c r="A592" s="12">
        <v>45397</v>
      </c>
      <c r="B592" s="12" t="s">
        <v>113</v>
      </c>
      <c r="C592" s="1" t="s">
        <v>18</v>
      </c>
    </row>
    <row r="593" spans="1:3">
      <c r="A593" s="12">
        <v>45397</v>
      </c>
      <c r="B593" s="12" t="s">
        <v>113</v>
      </c>
      <c r="C593" s="1" t="s">
        <v>14</v>
      </c>
    </row>
    <row r="594" spans="1:3">
      <c r="A594" s="12">
        <v>45397</v>
      </c>
      <c r="B594" s="12" t="s">
        <v>113</v>
      </c>
      <c r="C594" s="1" t="s">
        <v>14</v>
      </c>
    </row>
    <row r="595" spans="1:3">
      <c r="A595" s="12">
        <v>45397</v>
      </c>
      <c r="B595" s="12" t="s">
        <v>113</v>
      </c>
      <c r="C595" s="1" t="s">
        <v>14</v>
      </c>
    </row>
    <row r="596" spans="1:3">
      <c r="A596" s="12">
        <v>45397</v>
      </c>
      <c r="B596" s="12" t="s">
        <v>113</v>
      </c>
      <c r="C596" s="1" t="s">
        <v>24</v>
      </c>
    </row>
    <row r="597" spans="1:3">
      <c r="A597" s="12">
        <v>45397</v>
      </c>
      <c r="B597" s="12" t="s">
        <v>113</v>
      </c>
      <c r="C597" s="1" t="s">
        <v>24</v>
      </c>
    </row>
    <row r="598" spans="1:3">
      <c r="A598" s="12">
        <v>45397</v>
      </c>
      <c r="B598" s="12" t="s">
        <v>113</v>
      </c>
      <c r="C598" s="1" t="s">
        <v>12</v>
      </c>
    </row>
    <row r="599" spans="1:3">
      <c r="A599" s="12">
        <v>45397</v>
      </c>
      <c r="B599" s="12" t="s">
        <v>113</v>
      </c>
      <c r="C599" s="1" t="s">
        <v>18</v>
      </c>
    </row>
    <row r="600" spans="1:3">
      <c r="A600" s="12">
        <v>45397</v>
      </c>
      <c r="B600" s="12" t="s">
        <v>113</v>
      </c>
      <c r="C600" s="1" t="s">
        <v>12</v>
      </c>
    </row>
    <row r="601" spans="1:3">
      <c r="A601" s="12">
        <v>45397</v>
      </c>
      <c r="B601" s="12" t="s">
        <v>113</v>
      </c>
      <c r="C601" s="1" t="s">
        <v>14</v>
      </c>
    </row>
    <row r="602" spans="1:3">
      <c r="A602" s="12">
        <v>45397</v>
      </c>
      <c r="B602" s="12" t="s">
        <v>113</v>
      </c>
      <c r="C602" s="1" t="s">
        <v>14</v>
      </c>
    </row>
    <row r="603" spans="1:3">
      <c r="A603" s="12">
        <v>45397</v>
      </c>
      <c r="B603" s="12" t="s">
        <v>113</v>
      </c>
      <c r="C603" s="1" t="s">
        <v>14</v>
      </c>
    </row>
    <row r="604" spans="1:3">
      <c r="A604" s="12">
        <v>45397</v>
      </c>
      <c r="B604" s="12" t="s">
        <v>113</v>
      </c>
      <c r="C604" s="1" t="s">
        <v>24</v>
      </c>
    </row>
    <row r="605" spans="1:3">
      <c r="A605" s="12">
        <v>45397</v>
      </c>
      <c r="B605" s="12" t="s">
        <v>113</v>
      </c>
      <c r="C605" s="1" t="s">
        <v>24</v>
      </c>
    </row>
    <row r="606" spans="1:3">
      <c r="A606" s="12">
        <v>45397</v>
      </c>
      <c r="B606" s="12" t="s">
        <v>113</v>
      </c>
      <c r="C606" s="1" t="s">
        <v>14</v>
      </c>
    </row>
    <row r="607" spans="1:3">
      <c r="A607" s="12">
        <v>45397</v>
      </c>
      <c r="B607" s="12" t="s">
        <v>113</v>
      </c>
      <c r="C607" s="1" t="s">
        <v>18</v>
      </c>
    </row>
    <row r="608" spans="1:3">
      <c r="A608" s="12">
        <v>45397</v>
      </c>
      <c r="B608" s="12" t="s">
        <v>113</v>
      </c>
      <c r="C608" s="1" t="s">
        <v>18</v>
      </c>
    </row>
    <row r="609" spans="1:3">
      <c r="A609" s="12">
        <v>45397</v>
      </c>
      <c r="B609" s="12" t="s">
        <v>113</v>
      </c>
      <c r="C609" s="1" t="s">
        <v>14</v>
      </c>
    </row>
    <row r="610" spans="1:3">
      <c r="A610" s="12">
        <v>45397</v>
      </c>
      <c r="B610" s="12" t="s">
        <v>113</v>
      </c>
      <c r="C610" s="1" t="s">
        <v>14</v>
      </c>
    </row>
    <row r="611" spans="1:3">
      <c r="A611" s="12">
        <v>45397</v>
      </c>
      <c r="B611" s="12" t="s">
        <v>113</v>
      </c>
      <c r="C611" s="1" t="s">
        <v>24</v>
      </c>
    </row>
    <row r="612" spans="1:3">
      <c r="A612" s="12">
        <v>45397</v>
      </c>
      <c r="B612" s="12" t="s">
        <v>113</v>
      </c>
      <c r="C612" s="1" t="s">
        <v>18</v>
      </c>
    </row>
    <row r="613" spans="1:3">
      <c r="A613" s="12">
        <v>45397</v>
      </c>
      <c r="B613" s="12" t="s">
        <v>113</v>
      </c>
      <c r="C613" s="1" t="s">
        <v>14</v>
      </c>
    </row>
    <row r="614" spans="1:3">
      <c r="A614" s="12">
        <v>45397</v>
      </c>
      <c r="B614" s="12" t="s">
        <v>113</v>
      </c>
      <c r="C614" s="1" t="s">
        <v>14</v>
      </c>
    </row>
    <row r="615" spans="1:3">
      <c r="A615" s="12">
        <v>45397</v>
      </c>
      <c r="B615" s="12" t="s">
        <v>113</v>
      </c>
      <c r="C615" s="1" t="s">
        <v>14</v>
      </c>
    </row>
    <row r="616" spans="1:3">
      <c r="A616" s="12">
        <v>45397</v>
      </c>
      <c r="B616" s="12" t="s">
        <v>113</v>
      </c>
      <c r="C616" s="1" t="s">
        <v>14</v>
      </c>
    </row>
    <row r="617" spans="1:3">
      <c r="A617" s="12">
        <v>45397</v>
      </c>
      <c r="B617" s="12" t="s">
        <v>113</v>
      </c>
      <c r="C617" s="1" t="s">
        <v>18</v>
      </c>
    </row>
    <row r="618" spans="1:3">
      <c r="A618" s="12">
        <v>45397</v>
      </c>
      <c r="B618" s="12" t="s">
        <v>113</v>
      </c>
      <c r="C618" s="1" t="s">
        <v>14</v>
      </c>
    </row>
    <row r="619" spans="1:3">
      <c r="A619" s="12">
        <v>45397</v>
      </c>
      <c r="B619" s="12" t="s">
        <v>113</v>
      </c>
      <c r="C619" s="1" t="s">
        <v>14</v>
      </c>
    </row>
    <row r="620" spans="1:3">
      <c r="A620" s="12">
        <v>45397</v>
      </c>
      <c r="B620" s="12" t="s">
        <v>113</v>
      </c>
      <c r="C620" s="1" t="s">
        <v>18</v>
      </c>
    </row>
    <row r="621" spans="1:3">
      <c r="A621" s="12">
        <v>45397</v>
      </c>
      <c r="B621" s="12" t="s">
        <v>113</v>
      </c>
      <c r="C621" s="1" t="s">
        <v>18</v>
      </c>
    </row>
    <row r="622" spans="1:3">
      <c r="A622" s="12">
        <v>45397</v>
      </c>
      <c r="B622" s="12" t="s">
        <v>113</v>
      </c>
      <c r="C622" s="1" t="s">
        <v>18</v>
      </c>
    </row>
    <row r="623" spans="1:3">
      <c r="A623" s="12">
        <v>45397</v>
      </c>
      <c r="B623" s="12" t="s">
        <v>113</v>
      </c>
      <c r="C623" s="1" t="s">
        <v>14</v>
      </c>
    </row>
    <row r="624" spans="1:3">
      <c r="A624" s="12">
        <v>45397</v>
      </c>
      <c r="B624" s="12" t="s">
        <v>113</v>
      </c>
      <c r="C624" s="1" t="s">
        <v>14</v>
      </c>
    </row>
    <row r="625" spans="1:3">
      <c r="A625" s="12">
        <v>45397</v>
      </c>
      <c r="B625" s="12" t="s">
        <v>113</v>
      </c>
      <c r="C625" s="1" t="s">
        <v>24</v>
      </c>
    </row>
    <row r="626" spans="1:3">
      <c r="A626" s="12">
        <v>45397</v>
      </c>
      <c r="B626" s="12" t="s">
        <v>113</v>
      </c>
      <c r="C626" s="1" t="s">
        <v>14</v>
      </c>
    </row>
    <row r="627" spans="1:3">
      <c r="A627" s="12">
        <v>45397</v>
      </c>
      <c r="B627" s="12" t="s">
        <v>113</v>
      </c>
      <c r="C627" s="1" t="s">
        <v>14</v>
      </c>
    </row>
    <row r="628" spans="1:3">
      <c r="A628" s="12">
        <v>45397</v>
      </c>
      <c r="B628" s="12" t="s">
        <v>113</v>
      </c>
      <c r="C628" s="1" t="s">
        <v>12</v>
      </c>
    </row>
    <row r="629" spans="1:3">
      <c r="A629" s="12">
        <v>45397</v>
      </c>
      <c r="B629" s="12" t="s">
        <v>113</v>
      </c>
      <c r="C629" s="1" t="s">
        <v>12</v>
      </c>
    </row>
    <row r="630" spans="1:3">
      <c r="A630" s="12">
        <v>45397</v>
      </c>
      <c r="B630" s="12" t="s">
        <v>113</v>
      </c>
      <c r="C630" s="1" t="s">
        <v>12</v>
      </c>
    </row>
    <row r="631" spans="1:3">
      <c r="A631" s="12">
        <v>45397</v>
      </c>
      <c r="B631" s="12" t="s">
        <v>113</v>
      </c>
      <c r="C631" s="1" t="s">
        <v>12</v>
      </c>
    </row>
    <row r="632" spans="1:3">
      <c r="A632" s="12">
        <v>45397</v>
      </c>
      <c r="B632" s="12" t="s">
        <v>113</v>
      </c>
      <c r="C632" s="1" t="s">
        <v>12</v>
      </c>
    </row>
    <row r="633" spans="1:3">
      <c r="A633" s="12">
        <v>45397</v>
      </c>
      <c r="B633" s="12" t="s">
        <v>113</v>
      </c>
      <c r="C633" s="1" t="s">
        <v>24</v>
      </c>
    </row>
    <row r="634" spans="1:3">
      <c r="A634" s="12">
        <v>45397</v>
      </c>
      <c r="B634" s="12" t="s">
        <v>113</v>
      </c>
      <c r="C634" s="1" t="s">
        <v>12</v>
      </c>
    </row>
    <row r="635" spans="1:3">
      <c r="A635" s="12">
        <v>45397</v>
      </c>
      <c r="B635" s="12" t="s">
        <v>113</v>
      </c>
      <c r="C635" s="1" t="s">
        <v>12</v>
      </c>
    </row>
    <row r="636" spans="1:3">
      <c r="A636" s="12">
        <v>45397</v>
      </c>
      <c r="B636" s="12" t="s">
        <v>113</v>
      </c>
      <c r="C636" s="1" t="s">
        <v>24</v>
      </c>
    </row>
    <row r="637" spans="1:3">
      <c r="A637" s="12">
        <v>45397</v>
      </c>
      <c r="B637" s="12" t="s">
        <v>113</v>
      </c>
      <c r="C637" s="1" t="s">
        <v>12</v>
      </c>
    </row>
    <row r="638" spans="1:3">
      <c r="A638" s="12">
        <v>45397</v>
      </c>
      <c r="B638" s="12" t="s">
        <v>113</v>
      </c>
      <c r="C638" s="1" t="s">
        <v>12</v>
      </c>
    </row>
    <row r="639" spans="1:3">
      <c r="A639" s="12">
        <v>45397</v>
      </c>
      <c r="B639" s="12" t="s">
        <v>113</v>
      </c>
      <c r="C639" s="1" t="s">
        <v>12</v>
      </c>
    </row>
    <row r="640" spans="1:3">
      <c r="A640" s="12">
        <v>45397</v>
      </c>
      <c r="B640" s="12" t="s">
        <v>113</v>
      </c>
      <c r="C640" s="1" t="s">
        <v>22</v>
      </c>
    </row>
    <row r="641" spans="1:3">
      <c r="A641" s="12">
        <v>45397</v>
      </c>
      <c r="B641" s="12" t="s">
        <v>113</v>
      </c>
      <c r="C641" s="1" t="s">
        <v>12</v>
      </c>
    </row>
    <row r="642" spans="1:3">
      <c r="A642" s="12">
        <v>45397</v>
      </c>
      <c r="B642" s="12" t="s">
        <v>113</v>
      </c>
      <c r="C642" s="1" t="s">
        <v>12</v>
      </c>
    </row>
    <row r="643" spans="1:3">
      <c r="A643" s="12">
        <v>45397</v>
      </c>
      <c r="B643" s="12" t="s">
        <v>64</v>
      </c>
      <c r="C643" s="1" t="s">
        <v>16</v>
      </c>
    </row>
    <row r="644" spans="1:3">
      <c r="A644" s="12">
        <v>45397</v>
      </c>
      <c r="B644" s="12" t="s">
        <v>64</v>
      </c>
      <c r="C644" s="1" t="s">
        <v>16</v>
      </c>
    </row>
    <row r="645" spans="1:3">
      <c r="A645" s="12">
        <v>45397</v>
      </c>
      <c r="B645" s="12" t="s">
        <v>64</v>
      </c>
      <c r="C645" s="1" t="s">
        <v>12</v>
      </c>
    </row>
    <row r="646" spans="1:3">
      <c r="A646" s="12">
        <v>45397</v>
      </c>
      <c r="B646" s="12" t="s">
        <v>64</v>
      </c>
      <c r="C646" s="1" t="s">
        <v>16</v>
      </c>
    </row>
    <row r="647" spans="1:3">
      <c r="A647" s="12">
        <v>45397</v>
      </c>
      <c r="B647" s="12" t="s">
        <v>64</v>
      </c>
      <c r="C647" s="1" t="s">
        <v>16</v>
      </c>
    </row>
    <row r="648" spans="1:3">
      <c r="A648" s="12">
        <v>45397</v>
      </c>
      <c r="B648" s="12" t="s">
        <v>64</v>
      </c>
      <c r="C648" s="1" t="s">
        <v>12</v>
      </c>
    </row>
    <row r="649" spans="1:3">
      <c r="A649" s="12">
        <v>45397</v>
      </c>
      <c r="B649" s="12" t="s">
        <v>64</v>
      </c>
      <c r="C649" s="1" t="s">
        <v>16</v>
      </c>
    </row>
    <row r="650" spans="1:3">
      <c r="A650" s="12">
        <v>45397</v>
      </c>
      <c r="B650" s="12" t="s">
        <v>64</v>
      </c>
      <c r="C650" s="1" t="s">
        <v>12</v>
      </c>
    </row>
    <row r="651" spans="1:3">
      <c r="A651" s="12">
        <v>45397</v>
      </c>
      <c r="B651" s="12" t="s">
        <v>64</v>
      </c>
      <c r="C651" s="1" t="s">
        <v>16</v>
      </c>
    </row>
    <row r="652" spans="1:3">
      <c r="A652" s="12">
        <v>45397</v>
      </c>
      <c r="B652" s="12" t="s">
        <v>64</v>
      </c>
      <c r="C652" s="1" t="s">
        <v>24</v>
      </c>
    </row>
    <row r="653" spans="1:3">
      <c r="A653" s="12">
        <v>45397</v>
      </c>
      <c r="B653" s="12" t="s">
        <v>64</v>
      </c>
      <c r="C653" s="1" t="s">
        <v>16</v>
      </c>
    </row>
    <row r="654" spans="1:3">
      <c r="A654" s="12">
        <v>45397</v>
      </c>
      <c r="B654" s="12" t="s">
        <v>64</v>
      </c>
      <c r="C654" s="1" t="s">
        <v>16</v>
      </c>
    </row>
    <row r="655" spans="1:3">
      <c r="A655" s="12">
        <v>45397</v>
      </c>
      <c r="B655" s="12" t="s">
        <v>64</v>
      </c>
      <c r="C655" s="1" t="s">
        <v>16</v>
      </c>
    </row>
    <row r="656" spans="1:3">
      <c r="A656" s="12">
        <v>45397</v>
      </c>
      <c r="B656" s="12" t="s">
        <v>64</v>
      </c>
      <c r="C656" s="1" t="s">
        <v>16</v>
      </c>
    </row>
    <row r="657" spans="1:3">
      <c r="A657" s="12">
        <v>45397</v>
      </c>
      <c r="B657" s="12" t="s">
        <v>64</v>
      </c>
      <c r="C657" s="1" t="s">
        <v>12</v>
      </c>
    </row>
    <row r="658" spans="1:3">
      <c r="A658" s="12">
        <v>45397</v>
      </c>
      <c r="B658" s="12" t="s">
        <v>64</v>
      </c>
      <c r="C658" s="1" t="s">
        <v>16</v>
      </c>
    </row>
    <row r="659" spans="1:3">
      <c r="A659" s="12">
        <v>45397</v>
      </c>
      <c r="B659" s="12" t="s">
        <v>64</v>
      </c>
      <c r="C659" s="1" t="s">
        <v>12</v>
      </c>
    </row>
    <row r="660" spans="1:3">
      <c r="A660" s="12">
        <v>45397</v>
      </c>
      <c r="B660" s="12" t="s">
        <v>64</v>
      </c>
      <c r="C660" s="1" t="s">
        <v>16</v>
      </c>
    </row>
    <row r="661" spans="1:3">
      <c r="A661" s="12">
        <v>45397</v>
      </c>
      <c r="B661" s="12" t="s">
        <v>64</v>
      </c>
      <c r="C661" s="1" t="s">
        <v>16</v>
      </c>
    </row>
    <row r="662" spans="1:3">
      <c r="A662" s="12">
        <v>45397</v>
      </c>
      <c r="B662" s="12" t="s">
        <v>64</v>
      </c>
      <c r="C662" s="1" t="s">
        <v>16</v>
      </c>
    </row>
    <row r="663" spans="1:3">
      <c r="A663" s="12">
        <v>45397</v>
      </c>
      <c r="B663" s="12" t="s">
        <v>64</v>
      </c>
      <c r="C663" s="1" t="s">
        <v>16</v>
      </c>
    </row>
    <row r="664" spans="1:3">
      <c r="A664" s="12">
        <v>45397</v>
      </c>
      <c r="B664" s="12" t="s">
        <v>64</v>
      </c>
      <c r="C664" s="1" t="s">
        <v>16</v>
      </c>
    </row>
    <row r="665" spans="1:3">
      <c r="A665" s="12">
        <v>45397</v>
      </c>
      <c r="B665" s="12" t="s">
        <v>64</v>
      </c>
      <c r="C665" s="1" t="s">
        <v>18</v>
      </c>
    </row>
    <row r="666" spans="1:3">
      <c r="A666" s="12">
        <v>45397</v>
      </c>
      <c r="B666" s="12" t="s">
        <v>64</v>
      </c>
      <c r="C666" s="1" t="s">
        <v>14</v>
      </c>
    </row>
    <row r="667" spans="1:3">
      <c r="A667" s="12">
        <v>45397</v>
      </c>
      <c r="B667" s="12" t="s">
        <v>64</v>
      </c>
      <c r="C667" s="1" t="s">
        <v>16</v>
      </c>
    </row>
    <row r="668" spans="1:3">
      <c r="A668" s="12">
        <v>45397</v>
      </c>
      <c r="B668" s="12" t="s">
        <v>64</v>
      </c>
      <c r="C668" s="1" t="s">
        <v>16</v>
      </c>
    </row>
    <row r="669" spans="1:3">
      <c r="A669" s="12">
        <v>45397</v>
      </c>
      <c r="B669" s="12" t="s">
        <v>64</v>
      </c>
      <c r="C669" s="1" t="s">
        <v>16</v>
      </c>
    </row>
    <row r="670" spans="1:3">
      <c r="A670" s="12">
        <v>45397</v>
      </c>
      <c r="B670" s="12" t="s">
        <v>64</v>
      </c>
      <c r="C670" s="1" t="s">
        <v>16</v>
      </c>
    </row>
    <row r="671" spans="1:3">
      <c r="A671" s="12">
        <v>45397</v>
      </c>
      <c r="B671" s="12" t="s">
        <v>64</v>
      </c>
      <c r="C671" s="1" t="s">
        <v>16</v>
      </c>
    </row>
    <row r="672" spans="1:3">
      <c r="A672" s="12">
        <v>45397</v>
      </c>
      <c r="B672" s="12" t="s">
        <v>64</v>
      </c>
      <c r="C672" s="1" t="s">
        <v>16</v>
      </c>
    </row>
    <row r="673" spans="1:3">
      <c r="A673" s="12">
        <v>45397</v>
      </c>
      <c r="B673" s="12" t="s">
        <v>64</v>
      </c>
      <c r="C673" s="1" t="s">
        <v>24</v>
      </c>
    </row>
    <row r="674" spans="1:3">
      <c r="A674" s="12">
        <v>45397</v>
      </c>
      <c r="B674" s="12" t="s">
        <v>64</v>
      </c>
      <c r="C674" s="1" t="s">
        <v>16</v>
      </c>
    </row>
    <row r="675" spans="1:3">
      <c r="A675" s="12">
        <v>45397</v>
      </c>
      <c r="B675" s="12" t="s">
        <v>64</v>
      </c>
      <c r="C675" s="1" t="s">
        <v>16</v>
      </c>
    </row>
    <row r="676" spans="1:3">
      <c r="A676" s="12">
        <v>45397</v>
      </c>
      <c r="B676" s="12" t="s">
        <v>64</v>
      </c>
      <c r="C676" s="1" t="s">
        <v>26</v>
      </c>
    </row>
    <row r="677" spans="1:3">
      <c r="A677" s="12">
        <v>45397</v>
      </c>
      <c r="B677" s="12" t="s">
        <v>64</v>
      </c>
      <c r="C677" s="1" t="s">
        <v>26</v>
      </c>
    </row>
    <row r="678" spans="1:3">
      <c r="A678" s="12">
        <v>45397</v>
      </c>
      <c r="B678" s="12" t="s">
        <v>64</v>
      </c>
      <c r="C678" s="1" t="s">
        <v>26</v>
      </c>
    </row>
    <row r="679" spans="1:3">
      <c r="A679" s="12">
        <v>45397</v>
      </c>
      <c r="B679" s="12" t="s">
        <v>113</v>
      </c>
      <c r="C679" s="1" t="s">
        <v>26</v>
      </c>
    </row>
    <row r="680" spans="1:3">
      <c r="A680" s="12">
        <v>45397</v>
      </c>
      <c r="B680" s="12" t="s">
        <v>113</v>
      </c>
      <c r="C680" s="1" t="s">
        <v>14</v>
      </c>
    </row>
    <row r="681" spans="1:3">
      <c r="A681" s="12">
        <v>45397</v>
      </c>
      <c r="B681" s="12" t="s">
        <v>113</v>
      </c>
      <c r="C681" s="1" t="s">
        <v>14</v>
      </c>
    </row>
    <row r="682" spans="1:3">
      <c r="A682" s="12">
        <v>45397</v>
      </c>
      <c r="B682" s="12" t="s">
        <v>113</v>
      </c>
      <c r="C682" s="1" t="s">
        <v>16</v>
      </c>
    </row>
    <row r="683" spans="1:3">
      <c r="A683" s="12">
        <v>45397</v>
      </c>
      <c r="B683" s="12" t="s">
        <v>113</v>
      </c>
      <c r="C683" s="1" t="s">
        <v>12</v>
      </c>
    </row>
    <row r="684" spans="1:3">
      <c r="A684" s="12">
        <v>45397</v>
      </c>
      <c r="B684" s="12" t="s">
        <v>113</v>
      </c>
      <c r="C684" s="1" t="s">
        <v>18</v>
      </c>
    </row>
    <row r="685" spans="1:3">
      <c r="A685" s="12">
        <v>45397</v>
      </c>
      <c r="B685" s="12" t="s">
        <v>113</v>
      </c>
      <c r="C685" s="1" t="s">
        <v>14</v>
      </c>
    </row>
    <row r="686" spans="1:3">
      <c r="A686" s="12">
        <v>45397</v>
      </c>
      <c r="B686" s="12" t="s">
        <v>113</v>
      </c>
      <c r="C686" s="1" t="s">
        <v>14</v>
      </c>
    </row>
    <row r="687" spans="1:3">
      <c r="A687" s="12">
        <v>45397</v>
      </c>
      <c r="B687" s="12" t="s">
        <v>113</v>
      </c>
      <c r="C687" s="1" t="s">
        <v>14</v>
      </c>
    </row>
    <row r="688" spans="1:3">
      <c r="A688" s="12">
        <v>45397</v>
      </c>
      <c r="B688" s="12" t="s">
        <v>113</v>
      </c>
      <c r="C688" s="1" t="s">
        <v>18</v>
      </c>
    </row>
    <row r="689" spans="1:3">
      <c r="A689" s="12">
        <v>45397</v>
      </c>
      <c r="B689" s="12" t="s">
        <v>113</v>
      </c>
      <c r="C689" s="1" t="s">
        <v>14</v>
      </c>
    </row>
    <row r="690" spans="1:3">
      <c r="A690" s="12">
        <v>45397</v>
      </c>
      <c r="B690" s="12" t="s">
        <v>113</v>
      </c>
      <c r="C690" s="1" t="s">
        <v>14</v>
      </c>
    </row>
    <row r="691" spans="1:3">
      <c r="A691" s="12">
        <v>45397</v>
      </c>
      <c r="B691" s="12" t="s">
        <v>113</v>
      </c>
      <c r="C691" s="1" t="s">
        <v>18</v>
      </c>
    </row>
    <row r="692" spans="1:3">
      <c r="A692" s="12">
        <v>45397</v>
      </c>
      <c r="B692" s="12" t="s">
        <v>113</v>
      </c>
      <c r="C692" s="1" t="s">
        <v>14</v>
      </c>
    </row>
    <row r="693" spans="1:3">
      <c r="A693" s="12">
        <v>45397</v>
      </c>
      <c r="B693" s="12" t="s">
        <v>113</v>
      </c>
      <c r="C693" s="1" t="s">
        <v>14</v>
      </c>
    </row>
    <row r="694" spans="1:3">
      <c r="A694" s="12">
        <v>45397</v>
      </c>
      <c r="B694" s="12" t="s">
        <v>113</v>
      </c>
      <c r="C694" s="1" t="s">
        <v>14</v>
      </c>
    </row>
    <row r="695" spans="1:3">
      <c r="A695" s="12">
        <v>45397</v>
      </c>
      <c r="B695" s="12" t="s">
        <v>113</v>
      </c>
      <c r="C695" s="1" t="s">
        <v>18</v>
      </c>
    </row>
    <row r="696" spans="1:3">
      <c r="A696" s="12">
        <v>45397</v>
      </c>
      <c r="B696" s="12" t="s">
        <v>113</v>
      </c>
      <c r="C696" s="1" t="s">
        <v>14</v>
      </c>
    </row>
    <row r="697" spans="1:3">
      <c r="A697" s="12">
        <v>45397</v>
      </c>
      <c r="B697" s="12" t="s">
        <v>113</v>
      </c>
      <c r="C697" s="1" t="s">
        <v>16</v>
      </c>
    </row>
    <row r="698" spans="1:3">
      <c r="A698" s="12">
        <v>45397</v>
      </c>
      <c r="B698" s="12" t="s">
        <v>113</v>
      </c>
      <c r="C698" s="1" t="s">
        <v>24</v>
      </c>
    </row>
    <row r="699" spans="1:3">
      <c r="A699" s="12">
        <v>45397</v>
      </c>
      <c r="B699" s="12" t="s">
        <v>113</v>
      </c>
      <c r="C699" s="1" t="s">
        <v>14</v>
      </c>
    </row>
    <row r="700" spans="1:3">
      <c r="A700" s="12">
        <v>45397</v>
      </c>
      <c r="B700" s="12" t="s">
        <v>113</v>
      </c>
      <c r="C700" s="1" t="s">
        <v>16</v>
      </c>
    </row>
    <row r="701" spans="1:3">
      <c r="A701" s="12">
        <v>45397</v>
      </c>
      <c r="B701" s="12" t="s">
        <v>113</v>
      </c>
      <c r="C701" s="1" t="s">
        <v>14</v>
      </c>
    </row>
    <row r="702" spans="1:3">
      <c r="A702" s="12">
        <v>45397</v>
      </c>
      <c r="B702" s="12" t="s">
        <v>113</v>
      </c>
      <c r="C702" s="1" t="s">
        <v>14</v>
      </c>
    </row>
    <row r="703" spans="1:3">
      <c r="A703" s="12">
        <v>45397</v>
      </c>
      <c r="B703" s="12" t="s">
        <v>113</v>
      </c>
      <c r="C703" s="1" t="s">
        <v>16</v>
      </c>
    </row>
    <row r="704" spans="1:3">
      <c r="A704" s="12">
        <v>45397</v>
      </c>
      <c r="B704" s="12" t="s">
        <v>113</v>
      </c>
      <c r="C704" s="1" t="s">
        <v>14</v>
      </c>
    </row>
    <row r="705" spans="1:3">
      <c r="A705" s="12">
        <v>45397</v>
      </c>
      <c r="B705" s="12" t="s">
        <v>113</v>
      </c>
      <c r="C705" s="1" t="s">
        <v>16</v>
      </c>
    </row>
    <row r="706" spans="1:3">
      <c r="A706" s="12">
        <v>45397</v>
      </c>
      <c r="B706" s="12" t="s">
        <v>113</v>
      </c>
      <c r="C706" s="1" t="s">
        <v>16</v>
      </c>
    </row>
    <row r="707" spans="1:3">
      <c r="A707" s="12">
        <v>45397</v>
      </c>
      <c r="B707" s="12" t="s">
        <v>113</v>
      </c>
      <c r="C707" s="1" t="s">
        <v>14</v>
      </c>
    </row>
    <row r="708" spans="1:3">
      <c r="A708" s="12">
        <v>45397</v>
      </c>
      <c r="B708" s="12" t="s">
        <v>113</v>
      </c>
      <c r="C708" s="1" t="s">
        <v>14</v>
      </c>
    </row>
    <row r="709" spans="1:3">
      <c r="A709" s="12">
        <v>45397</v>
      </c>
      <c r="B709" s="12" t="s">
        <v>113</v>
      </c>
      <c r="C709" s="1" t="s">
        <v>14</v>
      </c>
    </row>
    <row r="710" spans="1:3">
      <c r="A710" s="12">
        <v>45397</v>
      </c>
      <c r="B710" s="12" t="s">
        <v>113</v>
      </c>
      <c r="C710" s="1" t="s">
        <v>16</v>
      </c>
    </row>
    <row r="711" spans="1:3">
      <c r="A711" s="12">
        <v>45397</v>
      </c>
      <c r="B711" s="12" t="s">
        <v>113</v>
      </c>
      <c r="C711" s="1" t="s">
        <v>14</v>
      </c>
    </row>
    <row r="712" spans="1:3">
      <c r="A712" s="12">
        <v>45397</v>
      </c>
      <c r="B712" s="12" t="s">
        <v>113</v>
      </c>
      <c r="C712" s="1" t="s">
        <v>16</v>
      </c>
    </row>
    <row r="713" spans="1:3">
      <c r="A713" s="12">
        <v>45397</v>
      </c>
      <c r="B713" s="12" t="s">
        <v>113</v>
      </c>
      <c r="C713" s="1" t="s">
        <v>14</v>
      </c>
    </row>
    <row r="714" spans="1:3">
      <c r="A714" s="12">
        <v>45397</v>
      </c>
      <c r="B714" s="12" t="s">
        <v>113</v>
      </c>
      <c r="C714" s="1" t="s">
        <v>16</v>
      </c>
    </row>
    <row r="715" spans="1:3">
      <c r="A715" s="12">
        <v>45397</v>
      </c>
      <c r="B715" s="12" t="s">
        <v>113</v>
      </c>
      <c r="C715" s="1" t="s">
        <v>24</v>
      </c>
    </row>
    <row r="716" spans="1:3">
      <c r="A716" s="12">
        <v>45397</v>
      </c>
      <c r="B716" s="12" t="s">
        <v>113</v>
      </c>
      <c r="C716" s="1" t="s">
        <v>16</v>
      </c>
    </row>
    <row r="717" spans="1:3">
      <c r="A717" s="12">
        <v>45397</v>
      </c>
      <c r="B717" s="12" t="s">
        <v>113</v>
      </c>
      <c r="C717" s="1" t="s">
        <v>14</v>
      </c>
    </row>
    <row r="718" spans="1:3">
      <c r="A718" s="12">
        <v>45397</v>
      </c>
      <c r="B718" s="12" t="s">
        <v>113</v>
      </c>
      <c r="C718" s="1" t="s">
        <v>16</v>
      </c>
    </row>
    <row r="719" spans="1:3">
      <c r="A719" s="12">
        <v>45397</v>
      </c>
      <c r="B719" s="12" t="s">
        <v>113</v>
      </c>
      <c r="C719" s="1" t="s">
        <v>16</v>
      </c>
    </row>
    <row r="720" spans="1:3">
      <c r="A720" s="12">
        <v>45397</v>
      </c>
      <c r="B720" s="12" t="s">
        <v>113</v>
      </c>
      <c r="C720" s="1" t="s">
        <v>18</v>
      </c>
    </row>
    <row r="721" spans="1:3">
      <c r="A721" s="12">
        <v>45397</v>
      </c>
      <c r="B721" s="12" t="s">
        <v>113</v>
      </c>
      <c r="C721" s="1" t="s">
        <v>14</v>
      </c>
    </row>
    <row r="722" spans="1:3">
      <c r="A722" s="12">
        <v>45398</v>
      </c>
      <c r="B722" s="12" t="s">
        <v>113</v>
      </c>
      <c r="C722" s="1" t="s">
        <v>12</v>
      </c>
    </row>
    <row r="723" spans="1:3">
      <c r="A723" s="12">
        <v>45398</v>
      </c>
      <c r="B723" s="12" t="s">
        <v>113</v>
      </c>
      <c r="C723" s="1" t="s">
        <v>14</v>
      </c>
    </row>
    <row r="724" spans="1:3">
      <c r="A724" s="12">
        <v>45398</v>
      </c>
      <c r="B724" s="12" t="s">
        <v>113</v>
      </c>
      <c r="C724" s="1" t="s">
        <v>12</v>
      </c>
    </row>
    <row r="725" spans="1:3">
      <c r="A725" s="12">
        <v>45398</v>
      </c>
      <c r="B725" s="12" t="s">
        <v>113</v>
      </c>
      <c r="C725" s="1" t="s">
        <v>14</v>
      </c>
    </row>
    <row r="726" spans="1:3">
      <c r="A726" s="12">
        <v>45398</v>
      </c>
      <c r="B726" s="12" t="s">
        <v>113</v>
      </c>
      <c r="C726" s="1" t="s">
        <v>18</v>
      </c>
    </row>
    <row r="727" spans="1:3">
      <c r="A727" s="12">
        <v>45398</v>
      </c>
      <c r="B727" s="12" t="s">
        <v>113</v>
      </c>
      <c r="C727" s="1" t="s">
        <v>14</v>
      </c>
    </row>
    <row r="728" spans="1:3">
      <c r="A728" s="12">
        <v>45398</v>
      </c>
      <c r="B728" s="12" t="s">
        <v>113</v>
      </c>
      <c r="C728" s="1" t="s">
        <v>14</v>
      </c>
    </row>
    <row r="729" spans="1:3">
      <c r="A729" s="12">
        <v>45398</v>
      </c>
      <c r="B729" s="12" t="s">
        <v>113</v>
      </c>
      <c r="C729" s="1" t="s">
        <v>18</v>
      </c>
    </row>
    <row r="730" spans="1:3">
      <c r="A730" s="12">
        <v>45398</v>
      </c>
      <c r="B730" s="12" t="s">
        <v>113</v>
      </c>
      <c r="C730" s="1" t="s">
        <v>12</v>
      </c>
    </row>
    <row r="731" spans="1:3">
      <c r="A731" s="12">
        <v>45398</v>
      </c>
      <c r="B731" s="12" t="s">
        <v>113</v>
      </c>
      <c r="C731" s="1" t="s">
        <v>14</v>
      </c>
    </row>
    <row r="732" spans="1:3">
      <c r="A732" s="12">
        <v>45398</v>
      </c>
      <c r="B732" s="12" t="s">
        <v>113</v>
      </c>
      <c r="C732" s="1" t="s">
        <v>26</v>
      </c>
    </row>
    <row r="733" spans="1:3">
      <c r="A733" s="12">
        <v>45398</v>
      </c>
      <c r="B733" s="12" t="s">
        <v>113</v>
      </c>
      <c r="C733" s="1" t="s">
        <v>26</v>
      </c>
    </row>
    <row r="734" spans="1:3">
      <c r="A734" s="12">
        <v>45398</v>
      </c>
      <c r="B734" s="12" t="s">
        <v>113</v>
      </c>
      <c r="C734" s="1" t="s">
        <v>18</v>
      </c>
    </row>
    <row r="735" spans="1:3">
      <c r="A735" s="12">
        <v>45398</v>
      </c>
      <c r="B735" s="12" t="s">
        <v>113</v>
      </c>
      <c r="C735" s="1" t="s">
        <v>12</v>
      </c>
    </row>
    <row r="736" spans="1:3">
      <c r="A736" s="12">
        <v>45398</v>
      </c>
      <c r="B736" s="12" t="s">
        <v>113</v>
      </c>
      <c r="C736" s="1" t="s">
        <v>22</v>
      </c>
    </row>
    <row r="737" spans="1:3">
      <c r="A737" s="12">
        <v>45398</v>
      </c>
      <c r="B737" s="12" t="s">
        <v>113</v>
      </c>
      <c r="C737" s="1" t="s">
        <v>14</v>
      </c>
    </row>
    <row r="738" spans="1:3">
      <c r="A738" s="12">
        <v>45398</v>
      </c>
      <c r="B738" s="12" t="s">
        <v>113</v>
      </c>
      <c r="C738" s="1" t="s">
        <v>14</v>
      </c>
    </row>
    <row r="739" spans="1:3">
      <c r="A739" s="12">
        <v>45398</v>
      </c>
      <c r="B739" s="12" t="s">
        <v>113</v>
      </c>
      <c r="C739" s="1" t="s">
        <v>12</v>
      </c>
    </row>
    <row r="740" spans="1:3">
      <c r="A740" s="12">
        <v>45398</v>
      </c>
      <c r="B740" s="12" t="s">
        <v>113</v>
      </c>
      <c r="C740" s="1" t="s">
        <v>18</v>
      </c>
    </row>
    <row r="741" spans="1:3">
      <c r="A741" s="12">
        <v>45398</v>
      </c>
      <c r="B741" s="12" t="s">
        <v>113</v>
      </c>
      <c r="C741" s="1" t="s">
        <v>12</v>
      </c>
    </row>
    <row r="742" spans="1:3">
      <c r="A742" s="12">
        <v>45398</v>
      </c>
      <c r="B742" s="12" t="s">
        <v>113</v>
      </c>
      <c r="C742" s="1" t="s">
        <v>12</v>
      </c>
    </row>
    <row r="743" spans="1:3">
      <c r="A743" s="12">
        <v>45398</v>
      </c>
      <c r="B743" s="12" t="s">
        <v>113</v>
      </c>
      <c r="C743" s="1" t="s">
        <v>22</v>
      </c>
    </row>
    <row r="744" spans="1:3">
      <c r="A744" s="12">
        <v>45398</v>
      </c>
      <c r="B744" s="12" t="s">
        <v>113</v>
      </c>
      <c r="C744" s="1" t="s">
        <v>18</v>
      </c>
    </row>
    <row r="745" spans="1:3">
      <c r="A745" s="12">
        <v>45398</v>
      </c>
      <c r="B745" s="12" t="s">
        <v>113</v>
      </c>
      <c r="C745" s="1" t="s">
        <v>12</v>
      </c>
    </row>
    <row r="746" spans="1:3">
      <c r="A746" s="12">
        <v>45398</v>
      </c>
      <c r="B746" s="12" t="s">
        <v>113</v>
      </c>
      <c r="C746" s="1" t="s">
        <v>14</v>
      </c>
    </row>
    <row r="747" spans="1:3">
      <c r="A747" s="12">
        <v>45398</v>
      </c>
      <c r="B747" s="12" t="s">
        <v>113</v>
      </c>
      <c r="C747" s="1" t="s">
        <v>18</v>
      </c>
    </row>
    <row r="748" spans="1:3">
      <c r="A748" s="12">
        <v>45398</v>
      </c>
      <c r="B748" s="12" t="s">
        <v>113</v>
      </c>
      <c r="C748" s="1" t="s">
        <v>14</v>
      </c>
    </row>
    <row r="749" spans="1:3">
      <c r="A749" s="12">
        <v>45398</v>
      </c>
      <c r="B749" s="12" t="s">
        <v>113</v>
      </c>
      <c r="C749" s="1" t="s">
        <v>12</v>
      </c>
    </row>
    <row r="750" spans="1:3">
      <c r="A750" s="12">
        <v>45398</v>
      </c>
      <c r="B750" s="12" t="s">
        <v>113</v>
      </c>
      <c r="C750" s="1" t="s">
        <v>18</v>
      </c>
    </row>
    <row r="751" spans="1:3">
      <c r="A751" s="12">
        <v>45398</v>
      </c>
      <c r="B751" s="12" t="s">
        <v>113</v>
      </c>
      <c r="C751" s="1" t="s">
        <v>14</v>
      </c>
    </row>
    <row r="752" spans="1:3">
      <c r="A752" s="12">
        <v>45398</v>
      </c>
      <c r="B752" s="12" t="s">
        <v>113</v>
      </c>
      <c r="C752" s="1" t="s">
        <v>14</v>
      </c>
    </row>
    <row r="753" spans="1:3">
      <c r="A753" s="12">
        <v>45398</v>
      </c>
      <c r="B753" s="12" t="s">
        <v>113</v>
      </c>
      <c r="C753" s="1" t="s">
        <v>14</v>
      </c>
    </row>
    <row r="754" spans="1:3">
      <c r="A754" s="12">
        <v>45398</v>
      </c>
      <c r="B754" s="12" t="s">
        <v>113</v>
      </c>
      <c r="C754" s="1" t="s">
        <v>18</v>
      </c>
    </row>
    <row r="755" spans="1:3">
      <c r="A755" s="12">
        <v>45398</v>
      </c>
      <c r="B755" s="12" t="s">
        <v>113</v>
      </c>
      <c r="C755" s="1" t="s">
        <v>18</v>
      </c>
    </row>
    <row r="756" spans="1:3">
      <c r="A756" s="12">
        <v>45398</v>
      </c>
      <c r="B756" s="12" t="s">
        <v>113</v>
      </c>
      <c r="C756" s="1" t="s">
        <v>14</v>
      </c>
    </row>
    <row r="757" spans="1:3">
      <c r="A757" s="12">
        <v>45398</v>
      </c>
      <c r="B757" s="12" t="s">
        <v>113</v>
      </c>
      <c r="C757" s="1" t="s">
        <v>14</v>
      </c>
    </row>
    <row r="758" spans="1:3">
      <c r="A758" s="12">
        <v>45398</v>
      </c>
      <c r="B758" s="12" t="s">
        <v>113</v>
      </c>
      <c r="C758" s="1" t="s">
        <v>14</v>
      </c>
    </row>
    <row r="759" spans="1:3">
      <c r="A759" s="12">
        <v>45398</v>
      </c>
      <c r="B759" s="12" t="s">
        <v>113</v>
      </c>
      <c r="C759" s="1" t="s">
        <v>12</v>
      </c>
    </row>
    <row r="760" spans="1:3">
      <c r="A760" s="12">
        <v>45398</v>
      </c>
      <c r="B760" s="12" t="s">
        <v>113</v>
      </c>
      <c r="C760" s="1" t="s">
        <v>14</v>
      </c>
    </row>
    <row r="761" spans="1:3">
      <c r="A761" s="12">
        <v>45398</v>
      </c>
      <c r="B761" s="12" t="s">
        <v>113</v>
      </c>
      <c r="C761" s="1" t="s">
        <v>14</v>
      </c>
    </row>
    <row r="762" spans="1:3">
      <c r="A762" s="12">
        <v>45398</v>
      </c>
      <c r="B762" s="12" t="s">
        <v>113</v>
      </c>
      <c r="C762" s="1" t="s">
        <v>12</v>
      </c>
    </row>
    <row r="763" spans="1:3">
      <c r="A763" s="12">
        <v>45398</v>
      </c>
      <c r="B763" s="12" t="s">
        <v>113</v>
      </c>
      <c r="C763" s="1" t="s">
        <v>18</v>
      </c>
    </row>
    <row r="764" spans="1:3">
      <c r="A764" s="12">
        <v>45398</v>
      </c>
      <c r="B764" s="12" t="s">
        <v>113</v>
      </c>
      <c r="C764" s="1" t="s">
        <v>18</v>
      </c>
    </row>
    <row r="765" spans="1:3">
      <c r="A765" s="12">
        <v>45398</v>
      </c>
      <c r="B765" s="12" t="s">
        <v>113</v>
      </c>
      <c r="C765" s="1" t="s">
        <v>14</v>
      </c>
    </row>
    <row r="766" spans="1:3">
      <c r="A766" s="12">
        <v>45398</v>
      </c>
      <c r="B766" s="12" t="s">
        <v>113</v>
      </c>
      <c r="C766" s="1" t="s">
        <v>14</v>
      </c>
    </row>
    <row r="767" spans="1:3">
      <c r="A767" s="12">
        <v>45398</v>
      </c>
      <c r="B767" s="12" t="s">
        <v>113</v>
      </c>
      <c r="C767" s="1" t="s">
        <v>14</v>
      </c>
    </row>
    <row r="768" spans="1:3">
      <c r="A768" s="12">
        <v>45398</v>
      </c>
      <c r="B768" s="12" t="s">
        <v>113</v>
      </c>
      <c r="C768" s="1" t="s">
        <v>12</v>
      </c>
    </row>
    <row r="769" spans="1:3">
      <c r="A769" s="12">
        <v>45398</v>
      </c>
      <c r="B769" s="12" t="s">
        <v>113</v>
      </c>
      <c r="C769" s="1" t="s">
        <v>14</v>
      </c>
    </row>
    <row r="770" spans="1:3">
      <c r="A770" s="12">
        <v>45398</v>
      </c>
      <c r="B770" s="12" t="s">
        <v>113</v>
      </c>
      <c r="C770" s="1" t="s">
        <v>18</v>
      </c>
    </row>
    <row r="771" spans="1:3">
      <c r="A771" s="12">
        <v>45398</v>
      </c>
      <c r="B771" s="12" t="s">
        <v>113</v>
      </c>
      <c r="C771" s="1" t="s">
        <v>14</v>
      </c>
    </row>
    <row r="772" spans="1:3">
      <c r="A772" s="12">
        <v>45398</v>
      </c>
      <c r="B772" s="12" t="s">
        <v>113</v>
      </c>
      <c r="C772" s="1" t="s">
        <v>28</v>
      </c>
    </row>
    <row r="773" spans="1:3">
      <c r="A773" s="12">
        <v>45398</v>
      </c>
      <c r="B773" s="12" t="s">
        <v>64</v>
      </c>
      <c r="C773" s="1" t="s">
        <v>16</v>
      </c>
    </row>
    <row r="774" spans="1:3">
      <c r="A774" s="12">
        <v>45398</v>
      </c>
      <c r="B774" s="12" t="s">
        <v>64</v>
      </c>
      <c r="C774" s="1" t="s">
        <v>16</v>
      </c>
    </row>
    <row r="775" spans="1:3">
      <c r="A775" s="12">
        <v>45398</v>
      </c>
      <c r="B775" s="12" t="s">
        <v>64</v>
      </c>
      <c r="C775" s="1" t="s">
        <v>16</v>
      </c>
    </row>
    <row r="776" spans="1:3">
      <c r="A776" s="12">
        <v>45398</v>
      </c>
      <c r="B776" s="12" t="s">
        <v>64</v>
      </c>
      <c r="C776" s="1" t="s">
        <v>12</v>
      </c>
    </row>
    <row r="777" spans="1:3">
      <c r="A777" s="12">
        <v>45398</v>
      </c>
      <c r="B777" s="12" t="s">
        <v>64</v>
      </c>
      <c r="C777" s="1" t="s">
        <v>16</v>
      </c>
    </row>
    <row r="778" spans="1:3">
      <c r="A778" s="12">
        <v>45398</v>
      </c>
      <c r="B778" s="12" t="s">
        <v>64</v>
      </c>
      <c r="C778" s="1" t="s">
        <v>12</v>
      </c>
    </row>
    <row r="779" spans="1:3">
      <c r="A779" s="12">
        <v>45398</v>
      </c>
      <c r="B779" s="12" t="s">
        <v>64</v>
      </c>
      <c r="C779" s="1" t="s">
        <v>12</v>
      </c>
    </row>
    <row r="780" spans="1:3">
      <c r="A780" s="12">
        <v>45398</v>
      </c>
      <c r="B780" s="12" t="s">
        <v>64</v>
      </c>
      <c r="C780" s="1" t="s">
        <v>16</v>
      </c>
    </row>
    <row r="781" spans="1:3">
      <c r="A781" s="12">
        <v>45398</v>
      </c>
      <c r="B781" s="12" t="s">
        <v>64</v>
      </c>
      <c r="C781" s="1" t="s">
        <v>16</v>
      </c>
    </row>
    <row r="782" spans="1:3">
      <c r="A782" s="12">
        <v>45398</v>
      </c>
      <c r="B782" s="12" t="s">
        <v>64</v>
      </c>
      <c r="C782" s="1" t="s">
        <v>16</v>
      </c>
    </row>
    <row r="783" spans="1:3">
      <c r="A783" s="12">
        <v>45398</v>
      </c>
      <c r="B783" s="12" t="s">
        <v>64</v>
      </c>
      <c r="C783" s="1" t="s">
        <v>16</v>
      </c>
    </row>
    <row r="784" spans="1:3">
      <c r="A784" s="12">
        <v>45398</v>
      </c>
      <c r="B784" s="12" t="s">
        <v>64</v>
      </c>
      <c r="C784" s="1" t="s">
        <v>16</v>
      </c>
    </row>
    <row r="785" spans="1:3">
      <c r="A785" s="12">
        <v>45398</v>
      </c>
      <c r="B785" s="12" t="s">
        <v>64</v>
      </c>
      <c r="C785" s="1" t="s">
        <v>16</v>
      </c>
    </row>
    <row r="786" spans="1:3">
      <c r="A786" s="12">
        <v>45398</v>
      </c>
      <c r="B786" s="12" t="s">
        <v>64</v>
      </c>
      <c r="C786" s="1" t="s">
        <v>16</v>
      </c>
    </row>
    <row r="787" spans="1:3">
      <c r="A787" s="12">
        <v>45398</v>
      </c>
      <c r="B787" s="12" t="s">
        <v>64</v>
      </c>
      <c r="C787" s="1" t="s">
        <v>16</v>
      </c>
    </row>
    <row r="788" spans="1:3">
      <c r="A788" s="12">
        <v>45398</v>
      </c>
      <c r="B788" s="12" t="s">
        <v>64</v>
      </c>
      <c r="C788" s="1" t="s">
        <v>16</v>
      </c>
    </row>
    <row r="789" spans="1:3">
      <c r="A789" s="12">
        <v>45398</v>
      </c>
      <c r="B789" s="12" t="s">
        <v>64</v>
      </c>
      <c r="C789" s="1" t="s">
        <v>16</v>
      </c>
    </row>
    <row r="790" spans="1:3">
      <c r="A790" s="12">
        <v>45398</v>
      </c>
      <c r="B790" s="12" t="s">
        <v>64</v>
      </c>
      <c r="C790" s="1" t="s">
        <v>16</v>
      </c>
    </row>
    <row r="791" spans="1:3">
      <c r="A791" s="12">
        <v>45398</v>
      </c>
      <c r="B791" s="12" t="s">
        <v>64</v>
      </c>
      <c r="C791" s="1" t="s">
        <v>16</v>
      </c>
    </row>
    <row r="792" spans="1:3">
      <c r="A792" s="12">
        <v>45398</v>
      </c>
      <c r="B792" s="12" t="s">
        <v>64</v>
      </c>
      <c r="C792" s="1" t="s">
        <v>16</v>
      </c>
    </row>
    <row r="793" spans="1:3">
      <c r="A793" s="12">
        <v>45398</v>
      </c>
      <c r="B793" s="12" t="s">
        <v>64</v>
      </c>
      <c r="C793" s="1" t="s">
        <v>24</v>
      </c>
    </row>
    <row r="794" spans="1:3">
      <c r="A794" s="12">
        <v>45398</v>
      </c>
      <c r="B794" s="12" t="s">
        <v>64</v>
      </c>
      <c r="C794" s="1" t="s">
        <v>24</v>
      </c>
    </row>
    <row r="795" spans="1:3">
      <c r="A795" s="12">
        <v>45398</v>
      </c>
      <c r="B795" s="12" t="s">
        <v>64</v>
      </c>
      <c r="C795" s="1" t="s">
        <v>24</v>
      </c>
    </row>
    <row r="796" spans="1:3">
      <c r="A796" s="12">
        <v>45398</v>
      </c>
      <c r="B796" s="12" t="s">
        <v>64</v>
      </c>
      <c r="C796" s="1" t="s">
        <v>16</v>
      </c>
    </row>
    <row r="797" spans="1:3">
      <c r="A797" s="12">
        <v>45398</v>
      </c>
      <c r="B797" s="12" t="s">
        <v>64</v>
      </c>
      <c r="C797" s="1" t="s">
        <v>16</v>
      </c>
    </row>
    <row r="798" spans="1:3">
      <c r="A798" s="12">
        <v>45398</v>
      </c>
      <c r="B798" s="12" t="s">
        <v>113</v>
      </c>
      <c r="C798" s="1" t="s">
        <v>14</v>
      </c>
    </row>
    <row r="799" spans="1:3">
      <c r="A799" s="12">
        <v>45398</v>
      </c>
      <c r="B799" s="12" t="s">
        <v>113</v>
      </c>
      <c r="C799" s="1" t="s">
        <v>14</v>
      </c>
    </row>
    <row r="800" spans="1:3">
      <c r="A800" s="12">
        <v>45398</v>
      </c>
      <c r="B800" s="12" t="s">
        <v>113</v>
      </c>
      <c r="C800" s="1" t="s">
        <v>18</v>
      </c>
    </row>
    <row r="801" spans="1:3">
      <c r="A801" s="12">
        <v>45398</v>
      </c>
      <c r="B801" s="12" t="s">
        <v>113</v>
      </c>
      <c r="C801" s="1" t="s">
        <v>14</v>
      </c>
    </row>
    <row r="802" spans="1:3">
      <c r="A802" s="12">
        <v>45398</v>
      </c>
      <c r="B802" s="12" t="s">
        <v>113</v>
      </c>
      <c r="C802" s="1" t="s">
        <v>14</v>
      </c>
    </row>
    <row r="803" spans="1:3">
      <c r="A803" s="12">
        <v>45398</v>
      </c>
      <c r="B803" s="12" t="s">
        <v>113</v>
      </c>
      <c r="C803" s="1" t="s">
        <v>26</v>
      </c>
    </row>
    <row r="804" spans="1:3">
      <c r="A804" s="12">
        <v>45398</v>
      </c>
      <c r="B804" s="12" t="s">
        <v>113</v>
      </c>
      <c r="C804" s="1" t="s">
        <v>22</v>
      </c>
    </row>
    <row r="805" spans="1:3">
      <c r="A805" s="12">
        <v>45398</v>
      </c>
      <c r="B805" s="12" t="s">
        <v>113</v>
      </c>
      <c r="C805" s="1" t="s">
        <v>12</v>
      </c>
    </row>
    <row r="806" spans="1:3">
      <c r="A806" s="12">
        <v>45398</v>
      </c>
      <c r="B806" s="12" t="s">
        <v>113</v>
      </c>
      <c r="C806" s="1" t="s">
        <v>14</v>
      </c>
    </row>
    <row r="807" spans="1:3">
      <c r="A807" s="12">
        <v>45398</v>
      </c>
      <c r="B807" s="12" t="s">
        <v>113</v>
      </c>
      <c r="C807" s="1" t="s">
        <v>18</v>
      </c>
    </row>
    <row r="808" spans="1:3">
      <c r="A808" s="12">
        <v>45398</v>
      </c>
      <c r="B808" s="12" t="s">
        <v>113</v>
      </c>
      <c r="C808" s="1" t="s">
        <v>24</v>
      </c>
    </row>
    <row r="809" spans="1:3">
      <c r="A809" s="12">
        <v>45398</v>
      </c>
      <c r="B809" s="12" t="s">
        <v>113</v>
      </c>
      <c r="C809" s="1" t="s">
        <v>14</v>
      </c>
    </row>
    <row r="810" spans="1:3">
      <c r="A810" s="12">
        <v>45398</v>
      </c>
      <c r="B810" s="12" t="s">
        <v>113</v>
      </c>
      <c r="C810" s="1" t="s">
        <v>22</v>
      </c>
    </row>
    <row r="811" spans="1:3">
      <c r="A811" s="12">
        <v>45398</v>
      </c>
      <c r="B811" s="12" t="s">
        <v>113</v>
      </c>
      <c r="C811" s="1" t="s">
        <v>16</v>
      </c>
    </row>
    <row r="812" spans="1:3">
      <c r="A812" s="12">
        <v>45398</v>
      </c>
      <c r="B812" s="12" t="s">
        <v>113</v>
      </c>
      <c r="C812" s="1" t="s">
        <v>16</v>
      </c>
    </row>
    <row r="813" spans="1:3">
      <c r="A813" s="12">
        <v>45398</v>
      </c>
      <c r="B813" s="12" t="s">
        <v>113</v>
      </c>
      <c r="C813" s="1" t="s">
        <v>14</v>
      </c>
    </row>
    <row r="814" spans="1:3">
      <c r="A814" s="12">
        <v>45398</v>
      </c>
      <c r="B814" s="12" t="s">
        <v>113</v>
      </c>
      <c r="C814" s="1" t="s">
        <v>16</v>
      </c>
    </row>
    <row r="815" spans="1:3">
      <c r="A815" s="12">
        <v>45398</v>
      </c>
      <c r="B815" s="12" t="s">
        <v>113</v>
      </c>
      <c r="C815" s="1" t="s">
        <v>18</v>
      </c>
    </row>
    <row r="816" spans="1:3">
      <c r="A816" s="12">
        <v>45398</v>
      </c>
      <c r="B816" s="12" t="s">
        <v>113</v>
      </c>
      <c r="C816" s="1" t="s">
        <v>14</v>
      </c>
    </row>
    <row r="817" spans="1:3">
      <c r="A817" s="12">
        <v>45398</v>
      </c>
      <c r="B817" s="12" t="s">
        <v>113</v>
      </c>
      <c r="C817" s="1" t="s">
        <v>14</v>
      </c>
    </row>
    <row r="818" spans="1:3">
      <c r="A818" s="12">
        <v>45398</v>
      </c>
      <c r="B818" s="12" t="s">
        <v>113</v>
      </c>
      <c r="C818" s="1" t="s">
        <v>12</v>
      </c>
    </row>
    <row r="819" spans="1:3">
      <c r="A819" s="12">
        <v>45399</v>
      </c>
      <c r="B819" s="12" t="s">
        <v>113</v>
      </c>
      <c r="C819" s="1" t="s">
        <v>24</v>
      </c>
    </row>
    <row r="820" spans="1:3">
      <c r="A820" s="12">
        <v>45399</v>
      </c>
      <c r="B820" s="12" t="s">
        <v>113</v>
      </c>
      <c r="C820" s="1" t="s">
        <v>22</v>
      </c>
    </row>
    <row r="821" spans="1:3">
      <c r="A821" s="12">
        <v>45399</v>
      </c>
      <c r="B821" s="12" t="s">
        <v>113</v>
      </c>
      <c r="C821" s="1" t="s">
        <v>18</v>
      </c>
    </row>
    <row r="822" spans="1:3">
      <c r="A822" s="12">
        <v>45399</v>
      </c>
      <c r="B822" s="12" t="s">
        <v>113</v>
      </c>
      <c r="C822" s="1" t="s">
        <v>14</v>
      </c>
    </row>
    <row r="823" spans="1:3">
      <c r="A823" s="12">
        <v>45399</v>
      </c>
      <c r="B823" s="12" t="s">
        <v>113</v>
      </c>
      <c r="C823" s="1" t="s">
        <v>12</v>
      </c>
    </row>
    <row r="824" spans="1:3">
      <c r="A824" s="12">
        <v>45399</v>
      </c>
      <c r="B824" s="12" t="s">
        <v>113</v>
      </c>
      <c r="C824" s="1" t="s">
        <v>12</v>
      </c>
    </row>
    <row r="825" spans="1:3">
      <c r="A825" s="12">
        <v>45399</v>
      </c>
      <c r="B825" s="12" t="s">
        <v>113</v>
      </c>
      <c r="C825" s="1" t="s">
        <v>12</v>
      </c>
    </row>
    <row r="826" spans="1:3">
      <c r="A826" s="12">
        <v>45399</v>
      </c>
      <c r="B826" s="12" t="s">
        <v>113</v>
      </c>
      <c r="C826" s="1" t="s">
        <v>14</v>
      </c>
    </row>
    <row r="827" spans="1:3">
      <c r="A827" s="12">
        <v>45399</v>
      </c>
      <c r="B827" s="12" t="s">
        <v>113</v>
      </c>
      <c r="C827" s="1" t="s">
        <v>22</v>
      </c>
    </row>
    <row r="828" spans="1:3">
      <c r="A828" s="12">
        <v>45399</v>
      </c>
      <c r="B828" s="12" t="s">
        <v>113</v>
      </c>
      <c r="C828" s="1" t="s">
        <v>18</v>
      </c>
    </row>
    <row r="829" spans="1:3">
      <c r="A829" s="12">
        <v>45399</v>
      </c>
      <c r="B829" s="12" t="s">
        <v>113</v>
      </c>
      <c r="C829" s="1" t="s">
        <v>24</v>
      </c>
    </row>
    <row r="830" spans="1:3">
      <c r="A830" s="12">
        <v>45399</v>
      </c>
      <c r="B830" s="12" t="s">
        <v>113</v>
      </c>
      <c r="C830" s="1" t="s">
        <v>14</v>
      </c>
    </row>
    <row r="831" spans="1:3">
      <c r="A831" s="12">
        <v>45399</v>
      </c>
      <c r="B831" s="12" t="s">
        <v>113</v>
      </c>
      <c r="C831" s="1" t="s">
        <v>24</v>
      </c>
    </row>
    <row r="832" spans="1:3">
      <c r="A832" s="12">
        <v>45399</v>
      </c>
      <c r="B832" s="12" t="s">
        <v>113</v>
      </c>
      <c r="C832" s="1" t="s">
        <v>22</v>
      </c>
    </row>
    <row r="833" spans="1:3">
      <c r="A833" s="12">
        <v>45399</v>
      </c>
      <c r="B833" s="12" t="s">
        <v>113</v>
      </c>
      <c r="C833" s="1" t="s">
        <v>12</v>
      </c>
    </row>
    <row r="834" spans="1:3">
      <c r="A834" s="12">
        <v>45399</v>
      </c>
      <c r="B834" s="12" t="s">
        <v>113</v>
      </c>
      <c r="C834" s="1" t="s">
        <v>14</v>
      </c>
    </row>
    <row r="835" spans="1:3">
      <c r="A835" s="12">
        <v>45399</v>
      </c>
      <c r="B835" s="12" t="s">
        <v>113</v>
      </c>
      <c r="C835" s="1" t="s">
        <v>18</v>
      </c>
    </row>
    <row r="836" spans="1:3">
      <c r="A836" s="12">
        <v>45399</v>
      </c>
      <c r="B836" s="12" t="s">
        <v>113</v>
      </c>
      <c r="C836" s="1" t="s">
        <v>12</v>
      </c>
    </row>
    <row r="837" spans="1:3">
      <c r="A837" s="12">
        <v>45399</v>
      </c>
      <c r="B837" s="12" t="s">
        <v>113</v>
      </c>
      <c r="C837" s="1" t="s">
        <v>18</v>
      </c>
    </row>
    <row r="838" spans="1:3">
      <c r="A838" s="12">
        <v>45399</v>
      </c>
      <c r="B838" s="12" t="s">
        <v>113</v>
      </c>
      <c r="C838" s="1" t="s">
        <v>12</v>
      </c>
    </row>
    <row r="839" spans="1:3">
      <c r="A839" s="12">
        <v>45399</v>
      </c>
      <c r="B839" s="12" t="s">
        <v>64</v>
      </c>
      <c r="C839" s="1" t="s">
        <v>16</v>
      </c>
    </row>
    <row r="840" spans="1:3">
      <c r="A840" s="12">
        <v>45399</v>
      </c>
      <c r="B840" s="12" t="s">
        <v>64</v>
      </c>
      <c r="C840" s="1" t="s">
        <v>16</v>
      </c>
    </row>
    <row r="841" spans="1:3">
      <c r="A841" s="12">
        <v>45399</v>
      </c>
      <c r="B841" s="12" t="s">
        <v>64</v>
      </c>
      <c r="C841" s="1" t="s">
        <v>16</v>
      </c>
    </row>
    <row r="842" spans="1:3">
      <c r="A842" s="12">
        <v>45399</v>
      </c>
      <c r="B842" s="12" t="s">
        <v>64</v>
      </c>
      <c r="C842" s="1" t="s">
        <v>16</v>
      </c>
    </row>
    <row r="843" spans="1:3">
      <c r="A843" s="12">
        <v>45399</v>
      </c>
      <c r="B843" s="12" t="s">
        <v>64</v>
      </c>
      <c r="C843" s="1" t="s">
        <v>16</v>
      </c>
    </row>
    <row r="844" spans="1:3">
      <c r="A844" s="12">
        <v>45399</v>
      </c>
      <c r="B844" s="12" t="s">
        <v>64</v>
      </c>
      <c r="C844" s="1" t="s">
        <v>16</v>
      </c>
    </row>
    <row r="845" spans="1:3">
      <c r="A845" s="12">
        <v>45399</v>
      </c>
      <c r="B845" s="12" t="s">
        <v>64</v>
      </c>
      <c r="C845" s="1" t="s">
        <v>16</v>
      </c>
    </row>
    <row r="846" spans="1:3">
      <c r="A846" s="12">
        <v>45399</v>
      </c>
      <c r="B846" s="12" t="s">
        <v>64</v>
      </c>
      <c r="C846" s="1" t="s">
        <v>16</v>
      </c>
    </row>
    <row r="847" spans="1:3">
      <c r="A847" s="12">
        <v>45399</v>
      </c>
      <c r="B847" s="12" t="s">
        <v>64</v>
      </c>
      <c r="C847" s="1" t="s">
        <v>16</v>
      </c>
    </row>
    <row r="848" spans="1:3">
      <c r="A848" s="12">
        <v>45399</v>
      </c>
      <c r="B848" s="12" t="s">
        <v>64</v>
      </c>
      <c r="C848" s="1" t="s">
        <v>16</v>
      </c>
    </row>
    <row r="849" spans="1:3">
      <c r="A849" s="12">
        <v>45399</v>
      </c>
      <c r="B849" s="12" t="s">
        <v>64</v>
      </c>
      <c r="C849" s="1" t="s">
        <v>18</v>
      </c>
    </row>
    <row r="850" spans="1:3">
      <c r="A850" s="12">
        <v>45399</v>
      </c>
      <c r="B850" s="12" t="s">
        <v>64</v>
      </c>
      <c r="C850" s="1" t="s">
        <v>24</v>
      </c>
    </row>
    <row r="851" spans="1:3">
      <c r="A851" s="12">
        <v>45399</v>
      </c>
      <c r="B851" s="12" t="s">
        <v>64</v>
      </c>
      <c r="C851" s="1" t="s">
        <v>16</v>
      </c>
    </row>
    <row r="852" spans="1:3">
      <c r="A852" s="12">
        <v>45399</v>
      </c>
      <c r="B852" s="12" t="s">
        <v>64</v>
      </c>
      <c r="C852" s="1" t="s">
        <v>16</v>
      </c>
    </row>
    <row r="853" spans="1:3">
      <c r="A853" s="12">
        <v>45399</v>
      </c>
      <c r="B853" s="12" t="s">
        <v>64</v>
      </c>
      <c r="C853" s="1" t="s">
        <v>16</v>
      </c>
    </row>
    <row r="854" spans="1:3">
      <c r="A854" s="12">
        <v>45399</v>
      </c>
      <c r="B854" s="12" t="s">
        <v>64</v>
      </c>
      <c r="C854" s="1" t="s">
        <v>16</v>
      </c>
    </row>
    <row r="855" spans="1:3">
      <c r="A855" s="12">
        <v>45399</v>
      </c>
      <c r="B855" s="12" t="s">
        <v>64</v>
      </c>
      <c r="C855" s="1" t="s">
        <v>16</v>
      </c>
    </row>
    <row r="856" spans="1:3">
      <c r="A856" s="12">
        <v>45399</v>
      </c>
      <c r="B856" s="12" t="s">
        <v>64</v>
      </c>
      <c r="C856" s="1" t="s">
        <v>16</v>
      </c>
    </row>
    <row r="857" spans="1:3">
      <c r="A857" s="12">
        <v>45399</v>
      </c>
      <c r="B857" s="12" t="s">
        <v>64</v>
      </c>
      <c r="C857" s="1" t="s">
        <v>16</v>
      </c>
    </row>
    <row r="858" spans="1:3">
      <c r="A858" s="12">
        <v>45399</v>
      </c>
      <c r="B858" s="12" t="s">
        <v>64</v>
      </c>
      <c r="C858" s="1" t="s">
        <v>18</v>
      </c>
    </row>
    <row r="859" spans="1:3">
      <c r="A859" s="12">
        <v>45399</v>
      </c>
      <c r="B859" s="12" t="s">
        <v>64</v>
      </c>
      <c r="C859" s="1" t="s">
        <v>18</v>
      </c>
    </row>
    <row r="860" spans="1:3">
      <c r="A860" s="12">
        <v>45399</v>
      </c>
      <c r="B860" s="12" t="s">
        <v>64</v>
      </c>
      <c r="C860" s="1" t="s">
        <v>16</v>
      </c>
    </row>
    <row r="861" spans="1:3">
      <c r="A861" s="12">
        <v>45399</v>
      </c>
      <c r="B861" s="12" t="s">
        <v>64</v>
      </c>
      <c r="C861" s="1" t="s">
        <v>16</v>
      </c>
    </row>
    <row r="862" spans="1:3">
      <c r="A862" s="12">
        <v>45399</v>
      </c>
      <c r="B862" s="12" t="s">
        <v>64</v>
      </c>
      <c r="C862" s="1" t="s">
        <v>16</v>
      </c>
    </row>
    <row r="863" spans="1:3">
      <c r="A863" s="12">
        <v>45399</v>
      </c>
      <c r="B863" s="12" t="s">
        <v>64</v>
      </c>
      <c r="C863" s="1" t="s">
        <v>16</v>
      </c>
    </row>
    <row r="864" spans="1:3">
      <c r="A864" s="12">
        <v>45399</v>
      </c>
      <c r="B864" s="12" t="s">
        <v>64</v>
      </c>
      <c r="C864" s="1" t="s">
        <v>16</v>
      </c>
    </row>
    <row r="865" spans="1:3">
      <c r="A865" s="12">
        <v>45399</v>
      </c>
      <c r="B865" s="12" t="s">
        <v>113</v>
      </c>
      <c r="C865" s="1" t="s">
        <v>12</v>
      </c>
    </row>
    <row r="866" spans="1:3">
      <c r="A866" s="12">
        <v>45399</v>
      </c>
      <c r="B866" s="12" t="s">
        <v>113</v>
      </c>
      <c r="C866" s="1" t="s">
        <v>12</v>
      </c>
    </row>
    <row r="867" spans="1:3">
      <c r="A867" s="12">
        <v>45399</v>
      </c>
      <c r="B867" s="12" t="s">
        <v>113</v>
      </c>
      <c r="C867" s="1" t="s">
        <v>14</v>
      </c>
    </row>
    <row r="868" spans="1:3">
      <c r="A868" s="12">
        <v>45399</v>
      </c>
      <c r="B868" s="12" t="s">
        <v>113</v>
      </c>
      <c r="C868" s="1" t="s">
        <v>18</v>
      </c>
    </row>
    <row r="869" spans="1:3">
      <c r="A869" s="12">
        <v>45399</v>
      </c>
      <c r="B869" s="12" t="s">
        <v>113</v>
      </c>
      <c r="C869" s="1" t="s">
        <v>24</v>
      </c>
    </row>
    <row r="870" spans="1:3">
      <c r="A870" s="12">
        <v>45399</v>
      </c>
      <c r="B870" s="12" t="s">
        <v>113</v>
      </c>
      <c r="C870" s="1" t="s">
        <v>16</v>
      </c>
    </row>
    <row r="871" spans="1:3">
      <c r="A871" s="12">
        <v>45399</v>
      </c>
      <c r="B871" s="12" t="s">
        <v>113</v>
      </c>
      <c r="C871" s="1" t="s">
        <v>12</v>
      </c>
    </row>
    <row r="872" spans="1:3">
      <c r="A872" s="12">
        <v>45399</v>
      </c>
      <c r="B872" s="12" t="s">
        <v>113</v>
      </c>
      <c r="C872" s="1" t="s">
        <v>16</v>
      </c>
    </row>
    <row r="873" spans="1:3">
      <c r="A873" s="12">
        <v>45399</v>
      </c>
      <c r="B873" s="12" t="s">
        <v>113</v>
      </c>
      <c r="C873" s="1" t="s">
        <v>14</v>
      </c>
    </row>
    <row r="874" spans="1:3">
      <c r="A874" s="12">
        <v>45399</v>
      </c>
      <c r="B874" s="12" t="s">
        <v>113</v>
      </c>
      <c r="C874" s="1" t="s">
        <v>24</v>
      </c>
    </row>
    <row r="875" spans="1:3">
      <c r="A875" s="12">
        <v>45399</v>
      </c>
      <c r="B875" s="12" t="s">
        <v>113</v>
      </c>
      <c r="C875" s="1" t="s">
        <v>12</v>
      </c>
    </row>
    <row r="876" spans="1:3">
      <c r="A876" s="12">
        <v>45399</v>
      </c>
      <c r="B876" s="12" t="s">
        <v>113</v>
      </c>
      <c r="C876" s="1" t="s">
        <v>14</v>
      </c>
    </row>
    <row r="877" spans="1:3">
      <c r="A877" s="12">
        <v>45399</v>
      </c>
      <c r="B877" s="12" t="s">
        <v>113</v>
      </c>
      <c r="C877" s="1" t="s">
        <v>24</v>
      </c>
    </row>
    <row r="878" spans="1:3">
      <c r="A878" s="12">
        <v>45399</v>
      </c>
      <c r="B878" s="12" t="s">
        <v>113</v>
      </c>
      <c r="C878" s="1" t="s">
        <v>16</v>
      </c>
    </row>
    <row r="879" spans="1:3">
      <c r="A879" s="12">
        <v>45399</v>
      </c>
      <c r="B879" s="12" t="s">
        <v>113</v>
      </c>
      <c r="C879" s="1" t="s">
        <v>16</v>
      </c>
    </row>
    <row r="880" spans="1:3">
      <c r="A880" s="12">
        <v>45399</v>
      </c>
      <c r="B880" s="12" t="s">
        <v>113</v>
      </c>
      <c r="C880" s="1" t="s">
        <v>14</v>
      </c>
    </row>
    <row r="881" spans="1:3">
      <c r="A881" s="12">
        <v>45399</v>
      </c>
      <c r="B881" s="12" t="s">
        <v>113</v>
      </c>
      <c r="C881" s="1" t="s">
        <v>16</v>
      </c>
    </row>
    <row r="882" spans="1:3">
      <c r="A882" s="12">
        <v>45399</v>
      </c>
      <c r="B882" s="12" t="s">
        <v>113</v>
      </c>
      <c r="C882" s="1" t="s">
        <v>22</v>
      </c>
    </row>
    <row r="883" spans="1:3">
      <c r="A883" s="12">
        <v>45399</v>
      </c>
      <c r="B883" s="12" t="s">
        <v>113</v>
      </c>
      <c r="C883" s="1" t="s">
        <v>16</v>
      </c>
    </row>
    <row r="884" spans="1:3">
      <c r="A884" s="12">
        <v>45399</v>
      </c>
      <c r="B884" s="12" t="s">
        <v>113</v>
      </c>
      <c r="C884" s="1" t="s">
        <v>24</v>
      </c>
    </row>
    <row r="885" spans="1:3">
      <c r="A885" s="12">
        <v>45399</v>
      </c>
      <c r="B885" s="12" t="s">
        <v>113</v>
      </c>
      <c r="C885" s="1" t="s">
        <v>18</v>
      </c>
    </row>
    <row r="886" spans="1:3">
      <c r="A886" s="12">
        <v>45399</v>
      </c>
      <c r="B886" s="12" t="s">
        <v>113</v>
      </c>
      <c r="C886" s="1" t="s">
        <v>24</v>
      </c>
    </row>
    <row r="887" spans="1:3">
      <c r="A887" s="12">
        <v>45399</v>
      </c>
      <c r="B887" s="12" t="s">
        <v>113</v>
      </c>
      <c r="C887" s="1" t="s">
        <v>16</v>
      </c>
    </row>
    <row r="888" spans="1:3">
      <c r="A888" s="12">
        <v>45399</v>
      </c>
      <c r="B888" s="12" t="s">
        <v>113</v>
      </c>
      <c r="C888" s="1" t="s">
        <v>16</v>
      </c>
    </row>
    <row r="889" spans="1:3">
      <c r="A889" s="12">
        <v>45399</v>
      </c>
      <c r="B889" s="12" t="s">
        <v>113</v>
      </c>
      <c r="C889" s="1" t="s">
        <v>16</v>
      </c>
    </row>
    <row r="890" spans="1:3">
      <c r="A890" s="12">
        <v>45399</v>
      </c>
      <c r="B890" s="12" t="s">
        <v>113</v>
      </c>
      <c r="C890" s="1" t="s">
        <v>12</v>
      </c>
    </row>
    <row r="891" spans="1:3">
      <c r="A891" s="12">
        <v>45399</v>
      </c>
      <c r="B891" s="12" t="s">
        <v>113</v>
      </c>
      <c r="C891" s="1" t="s">
        <v>18</v>
      </c>
    </row>
    <row r="892" spans="1:3">
      <c r="A892" s="12">
        <v>45399</v>
      </c>
      <c r="B892" s="12" t="s">
        <v>113</v>
      </c>
      <c r="C892" s="1" t="s">
        <v>16</v>
      </c>
    </row>
    <row r="893" spans="1:3">
      <c r="A893" s="12">
        <v>45399</v>
      </c>
      <c r="B893" s="12" t="s">
        <v>113</v>
      </c>
      <c r="C893" s="1" t="s">
        <v>16</v>
      </c>
    </row>
    <row r="894" spans="1:3">
      <c r="A894" s="12">
        <v>45399</v>
      </c>
      <c r="B894" s="12" t="s">
        <v>113</v>
      </c>
      <c r="C894" s="1" t="s">
        <v>16</v>
      </c>
    </row>
    <row r="895" spans="1:3">
      <c r="A895" s="12">
        <v>45400</v>
      </c>
      <c r="B895" s="12" t="s">
        <v>113</v>
      </c>
      <c r="C895" s="1" t="s">
        <v>12</v>
      </c>
    </row>
    <row r="896" spans="1:3">
      <c r="A896" s="12">
        <v>45400</v>
      </c>
      <c r="B896" s="12" t="s">
        <v>113</v>
      </c>
      <c r="C896" s="1" t="s">
        <v>14</v>
      </c>
    </row>
    <row r="897" spans="1:3">
      <c r="A897" s="12">
        <v>45400</v>
      </c>
      <c r="B897" s="12" t="s">
        <v>113</v>
      </c>
      <c r="C897" s="1" t="s">
        <v>14</v>
      </c>
    </row>
    <row r="898" spans="1:3">
      <c r="A898" s="12">
        <v>45400</v>
      </c>
      <c r="B898" s="12" t="s">
        <v>113</v>
      </c>
      <c r="C898" s="1" t="s">
        <v>14</v>
      </c>
    </row>
    <row r="899" spans="1:3">
      <c r="A899" s="12">
        <v>45400</v>
      </c>
      <c r="B899" s="12" t="s">
        <v>113</v>
      </c>
      <c r="C899" s="1" t="s">
        <v>14</v>
      </c>
    </row>
    <row r="900" spans="1:3">
      <c r="A900" s="12">
        <v>45400</v>
      </c>
      <c r="B900" s="12" t="s">
        <v>113</v>
      </c>
      <c r="C900" s="1" t="s">
        <v>18</v>
      </c>
    </row>
    <row r="901" spans="1:3">
      <c r="A901" s="12">
        <v>45400</v>
      </c>
      <c r="B901" s="12" t="s">
        <v>113</v>
      </c>
      <c r="C901" s="1" t="s">
        <v>14</v>
      </c>
    </row>
    <row r="902" spans="1:3">
      <c r="A902" s="12">
        <v>45400</v>
      </c>
      <c r="B902" s="12" t="s">
        <v>113</v>
      </c>
      <c r="C902" s="1" t="s">
        <v>14</v>
      </c>
    </row>
    <row r="903" spans="1:3">
      <c r="A903" s="12">
        <v>45399</v>
      </c>
      <c r="B903" s="12" t="s">
        <v>113</v>
      </c>
      <c r="C903" s="1" t="s">
        <v>14</v>
      </c>
    </row>
    <row r="904" spans="1:3">
      <c r="A904" s="12">
        <v>45399</v>
      </c>
      <c r="B904" s="12" t="s">
        <v>113</v>
      </c>
      <c r="C904" s="1" t="s">
        <v>16</v>
      </c>
    </row>
    <row r="905" spans="1:3">
      <c r="A905" s="12">
        <v>45399</v>
      </c>
      <c r="B905" s="12" t="s">
        <v>113</v>
      </c>
      <c r="C905" s="1" t="s">
        <v>18</v>
      </c>
    </row>
    <row r="906" spans="1:3">
      <c r="A906" s="12">
        <v>45399</v>
      </c>
      <c r="B906" s="12" t="s">
        <v>113</v>
      </c>
      <c r="C906" s="1" t="s">
        <v>16</v>
      </c>
    </row>
    <row r="907" spans="1:3">
      <c r="A907" s="12">
        <v>45399</v>
      </c>
      <c r="B907" s="12" t="s">
        <v>113</v>
      </c>
      <c r="C907" s="1" t="s">
        <v>18</v>
      </c>
    </row>
    <row r="908" spans="1:3">
      <c r="A908" s="12">
        <v>45399</v>
      </c>
      <c r="B908" s="12" t="s">
        <v>113</v>
      </c>
      <c r="C908" s="1" t="s">
        <v>24</v>
      </c>
    </row>
    <row r="909" spans="1:3">
      <c r="A909" s="12">
        <v>45399</v>
      </c>
      <c r="B909" s="12" t="s">
        <v>113</v>
      </c>
      <c r="C909" s="1" t="s">
        <v>14</v>
      </c>
    </row>
    <row r="910" spans="1:3">
      <c r="A910" s="12">
        <v>45399</v>
      </c>
      <c r="B910" s="12" t="s">
        <v>113</v>
      </c>
      <c r="C910" s="1" t="s">
        <v>14</v>
      </c>
    </row>
    <row r="911" spans="1:3">
      <c r="A911" s="12">
        <v>45399</v>
      </c>
      <c r="B911" s="12" t="s">
        <v>113</v>
      </c>
      <c r="C911" s="1" t="s">
        <v>12</v>
      </c>
    </row>
    <row r="912" spans="1:3">
      <c r="A912" s="12">
        <v>45399</v>
      </c>
      <c r="B912" s="12" t="s">
        <v>113</v>
      </c>
      <c r="C912" s="1" t="s">
        <v>18</v>
      </c>
    </row>
    <row r="913" spans="1:3">
      <c r="A913" s="12">
        <v>45399</v>
      </c>
      <c r="B913" s="12" t="s">
        <v>113</v>
      </c>
      <c r="C913" s="1" t="s">
        <v>18</v>
      </c>
    </row>
    <row r="914" spans="1:3">
      <c r="A914" s="12">
        <v>45399</v>
      </c>
      <c r="B914" s="12" t="s">
        <v>113</v>
      </c>
      <c r="C914" s="1" t="s">
        <v>14</v>
      </c>
    </row>
    <row r="915" spans="1:3">
      <c r="A915" s="12">
        <v>45399</v>
      </c>
      <c r="B915" s="12" t="s">
        <v>113</v>
      </c>
      <c r="C915" s="1" t="s">
        <v>14</v>
      </c>
    </row>
    <row r="916" spans="1:3">
      <c r="A916" s="12">
        <v>45399</v>
      </c>
      <c r="B916" s="12" t="s">
        <v>113</v>
      </c>
      <c r="C916" s="1" t="s">
        <v>14</v>
      </c>
    </row>
    <row r="917" spans="1:3">
      <c r="A917" s="12">
        <v>45399</v>
      </c>
      <c r="B917" s="12" t="s">
        <v>113</v>
      </c>
      <c r="C917" s="1" t="s">
        <v>18</v>
      </c>
    </row>
    <row r="918" spans="1:3">
      <c r="A918" s="12">
        <v>45400</v>
      </c>
      <c r="B918" s="12" t="s">
        <v>113</v>
      </c>
      <c r="C918" s="1" t="s">
        <v>26</v>
      </c>
    </row>
    <row r="919" spans="1:3">
      <c r="A919" s="12">
        <v>45400</v>
      </c>
      <c r="B919" s="12" t="s">
        <v>113</v>
      </c>
      <c r="C919" s="1" t="s">
        <v>14</v>
      </c>
    </row>
    <row r="920" spans="1:3">
      <c r="A920" s="12">
        <v>45400</v>
      </c>
      <c r="B920" s="12" t="s">
        <v>113</v>
      </c>
      <c r="C920" s="1" t="s">
        <v>14</v>
      </c>
    </row>
    <row r="921" spans="1:3">
      <c r="A921" s="12">
        <v>45400</v>
      </c>
      <c r="B921" s="12" t="s">
        <v>113</v>
      </c>
      <c r="C921" s="1" t="s">
        <v>14</v>
      </c>
    </row>
    <row r="922" spans="1:3">
      <c r="A922" s="12">
        <v>45400</v>
      </c>
      <c r="B922" s="12" t="s">
        <v>113</v>
      </c>
      <c r="C922" s="1" t="s">
        <v>28</v>
      </c>
    </row>
    <row r="923" spans="1:3">
      <c r="A923" s="12">
        <v>45400</v>
      </c>
      <c r="B923" s="12" t="s">
        <v>113</v>
      </c>
      <c r="C923" s="1" t="s">
        <v>14</v>
      </c>
    </row>
    <row r="924" spans="1:3">
      <c r="A924" s="12">
        <v>45400</v>
      </c>
      <c r="B924" s="12" t="s">
        <v>113</v>
      </c>
      <c r="C924" s="1" t="s">
        <v>14</v>
      </c>
    </row>
    <row r="925" spans="1:3">
      <c r="A925" s="12">
        <v>45400</v>
      </c>
      <c r="B925" s="12" t="s">
        <v>113</v>
      </c>
      <c r="C925" s="1" t="s">
        <v>24</v>
      </c>
    </row>
    <row r="926" spans="1:3">
      <c r="A926" s="12">
        <v>45400</v>
      </c>
      <c r="B926" s="12" t="s">
        <v>64</v>
      </c>
      <c r="C926" s="1" t="s">
        <v>16</v>
      </c>
    </row>
    <row r="927" spans="1:3">
      <c r="A927" s="12">
        <v>45400</v>
      </c>
      <c r="B927" s="12" t="s">
        <v>64</v>
      </c>
      <c r="C927" s="1" t="s">
        <v>12</v>
      </c>
    </row>
    <row r="928" spans="1:3">
      <c r="A928" s="12">
        <v>45400</v>
      </c>
      <c r="B928" s="12" t="s">
        <v>64</v>
      </c>
      <c r="C928" s="1" t="s">
        <v>24</v>
      </c>
    </row>
    <row r="929" spans="1:3">
      <c r="A929" s="12">
        <v>45400</v>
      </c>
      <c r="B929" s="12" t="s">
        <v>64</v>
      </c>
      <c r="C929" s="1" t="s">
        <v>16</v>
      </c>
    </row>
    <row r="930" spans="1:3">
      <c r="A930" s="12">
        <v>45400</v>
      </c>
      <c r="B930" s="12" t="s">
        <v>64</v>
      </c>
      <c r="C930" s="1" t="s">
        <v>22</v>
      </c>
    </row>
    <row r="931" spans="1:3">
      <c r="A931" s="12">
        <v>45400</v>
      </c>
      <c r="B931" s="12" t="s">
        <v>64</v>
      </c>
      <c r="C931" s="1" t="s">
        <v>12</v>
      </c>
    </row>
    <row r="932" spans="1:3">
      <c r="A932" s="12">
        <v>45400</v>
      </c>
      <c r="B932" s="12" t="s">
        <v>64</v>
      </c>
      <c r="C932" s="1" t="s">
        <v>16</v>
      </c>
    </row>
    <row r="933" spans="1:3">
      <c r="A933" s="12">
        <v>45400</v>
      </c>
      <c r="B933" s="12" t="s">
        <v>64</v>
      </c>
      <c r="C933" s="1" t="s">
        <v>12</v>
      </c>
    </row>
    <row r="934" spans="1:3">
      <c r="A934" s="12">
        <v>45400</v>
      </c>
      <c r="B934" s="12" t="s">
        <v>64</v>
      </c>
      <c r="C934" s="1" t="s">
        <v>12</v>
      </c>
    </row>
    <row r="935" spans="1:3">
      <c r="A935" s="12">
        <v>45400</v>
      </c>
      <c r="B935" s="12" t="s">
        <v>64</v>
      </c>
      <c r="C935" s="1" t="s">
        <v>24</v>
      </c>
    </row>
    <row r="936" spans="1:3">
      <c r="A936" s="12">
        <v>45400</v>
      </c>
      <c r="B936" s="12" t="s">
        <v>64</v>
      </c>
      <c r="C936" s="1" t="s">
        <v>14</v>
      </c>
    </row>
    <row r="937" spans="1:3">
      <c r="A937" s="12">
        <v>45400</v>
      </c>
      <c r="B937" s="12" t="s">
        <v>64</v>
      </c>
      <c r="C937" s="1" t="s">
        <v>16</v>
      </c>
    </row>
    <row r="938" spans="1:3">
      <c r="A938" s="12">
        <v>45400</v>
      </c>
      <c r="B938" s="12" t="s">
        <v>64</v>
      </c>
      <c r="C938" s="1" t="s">
        <v>16</v>
      </c>
    </row>
    <row r="939" spans="1:3">
      <c r="A939" s="12">
        <v>45400</v>
      </c>
      <c r="B939" s="12" t="s">
        <v>64</v>
      </c>
      <c r="C939" s="1" t="s">
        <v>16</v>
      </c>
    </row>
    <row r="940" spans="1:3">
      <c r="A940" s="12">
        <v>45400</v>
      </c>
      <c r="B940" s="12" t="s">
        <v>64</v>
      </c>
      <c r="C940" s="1" t="s">
        <v>16</v>
      </c>
    </row>
    <row r="941" spans="1:3">
      <c r="A941" s="12">
        <v>45400</v>
      </c>
      <c r="B941" s="12" t="s">
        <v>64</v>
      </c>
      <c r="C941" s="1" t="s">
        <v>16</v>
      </c>
    </row>
    <row r="942" spans="1:3">
      <c r="A942" s="12">
        <v>45400</v>
      </c>
      <c r="B942" s="12" t="s">
        <v>64</v>
      </c>
      <c r="C942" s="1" t="s">
        <v>16</v>
      </c>
    </row>
    <row r="943" spans="1:3">
      <c r="A943" s="12">
        <v>45400</v>
      </c>
      <c r="B943" s="12" t="s">
        <v>64</v>
      </c>
      <c r="C943" s="1" t="s">
        <v>16</v>
      </c>
    </row>
    <row r="944" spans="1:3">
      <c r="A944" s="12">
        <v>45400</v>
      </c>
      <c r="B944" s="12" t="s">
        <v>64</v>
      </c>
      <c r="C944" s="1" t="s">
        <v>16</v>
      </c>
    </row>
    <row r="945" spans="1:3">
      <c r="A945" s="12">
        <v>45400</v>
      </c>
      <c r="B945" s="12" t="s">
        <v>64</v>
      </c>
      <c r="C945" s="1" t="s">
        <v>16</v>
      </c>
    </row>
    <row r="946" spans="1:3">
      <c r="A946" s="12">
        <v>45400</v>
      </c>
      <c r="B946" s="12" t="s">
        <v>64</v>
      </c>
      <c r="C946" s="1" t="s">
        <v>16</v>
      </c>
    </row>
    <row r="947" spans="1:3">
      <c r="A947" s="12">
        <v>45400</v>
      </c>
      <c r="B947" s="12" t="s">
        <v>64</v>
      </c>
      <c r="C947" s="1" t="s">
        <v>16</v>
      </c>
    </row>
    <row r="948" spans="1:3">
      <c r="A948" s="12">
        <v>45400</v>
      </c>
      <c r="B948" s="12" t="s">
        <v>64</v>
      </c>
      <c r="C948" s="1" t="s">
        <v>16</v>
      </c>
    </row>
    <row r="949" spans="1:3">
      <c r="A949" s="12">
        <v>45400</v>
      </c>
      <c r="B949" s="12" t="s">
        <v>64</v>
      </c>
      <c r="C949" s="1" t="s">
        <v>16</v>
      </c>
    </row>
    <row r="950" spans="1:3">
      <c r="A950" s="12">
        <v>45400</v>
      </c>
      <c r="B950" s="12" t="s">
        <v>64</v>
      </c>
      <c r="C950" s="1" t="s">
        <v>16</v>
      </c>
    </row>
    <row r="951" spans="1:3">
      <c r="A951" s="12">
        <v>45400</v>
      </c>
      <c r="B951" s="12" t="s">
        <v>64</v>
      </c>
      <c r="C951" s="1" t="s">
        <v>16</v>
      </c>
    </row>
    <row r="952" spans="1:3">
      <c r="A952" s="12">
        <v>45400</v>
      </c>
      <c r="B952" s="12" t="s">
        <v>64</v>
      </c>
      <c r="C952" s="1" t="s">
        <v>16</v>
      </c>
    </row>
    <row r="953" spans="1:3">
      <c r="A953" s="12">
        <v>45400</v>
      </c>
      <c r="B953" s="12" t="s">
        <v>64</v>
      </c>
      <c r="C953" s="1" t="s">
        <v>16</v>
      </c>
    </row>
    <row r="954" spans="1:3">
      <c r="A954" s="12">
        <v>45400</v>
      </c>
      <c r="B954" s="12" t="s">
        <v>64</v>
      </c>
      <c r="C954" s="1" t="s">
        <v>16</v>
      </c>
    </row>
    <row r="955" spans="1:3">
      <c r="A955" s="12">
        <v>45400</v>
      </c>
      <c r="B955" s="12" t="s">
        <v>64</v>
      </c>
      <c r="C955" s="1" t="s">
        <v>16</v>
      </c>
    </row>
    <row r="956" spans="1:3">
      <c r="A956" s="12">
        <v>45400</v>
      </c>
      <c r="B956" s="12" t="s">
        <v>64</v>
      </c>
      <c r="C956" s="1" t="s">
        <v>16</v>
      </c>
    </row>
    <row r="957" spans="1:3">
      <c r="A957" s="12">
        <v>45400</v>
      </c>
      <c r="B957" s="12" t="s">
        <v>64</v>
      </c>
      <c r="C957" s="1" t="s">
        <v>16</v>
      </c>
    </row>
    <row r="958" spans="1:3">
      <c r="A958" s="12">
        <v>45400</v>
      </c>
      <c r="B958" s="12" t="s">
        <v>64</v>
      </c>
      <c r="C958" s="1" t="s">
        <v>16</v>
      </c>
    </row>
    <row r="959" spans="1:3">
      <c r="A959" s="12">
        <v>45400</v>
      </c>
      <c r="B959" s="12" t="s">
        <v>64</v>
      </c>
      <c r="C959" s="1" t="s">
        <v>16</v>
      </c>
    </row>
    <row r="960" spans="1:3">
      <c r="A960" s="12">
        <v>45400</v>
      </c>
      <c r="B960" s="12" t="s">
        <v>64</v>
      </c>
      <c r="C960" s="1" t="s">
        <v>16</v>
      </c>
    </row>
    <row r="961" spans="1:3">
      <c r="A961" s="12">
        <v>45400</v>
      </c>
      <c r="B961" s="12" t="s">
        <v>64</v>
      </c>
      <c r="C961" s="1" t="s">
        <v>16</v>
      </c>
    </row>
    <row r="962" spans="1:3">
      <c r="A962" s="12">
        <v>45400</v>
      </c>
      <c r="B962" s="12" t="s">
        <v>64</v>
      </c>
      <c r="C962" s="1" t="s">
        <v>16</v>
      </c>
    </row>
    <row r="963" spans="1:3">
      <c r="A963" s="12">
        <v>45400</v>
      </c>
      <c r="B963" s="12" t="s">
        <v>64</v>
      </c>
      <c r="C963" s="1" t="s">
        <v>16</v>
      </c>
    </row>
    <row r="964" spans="1:3">
      <c r="A964" s="12">
        <v>45400</v>
      </c>
      <c r="B964" s="12" t="s">
        <v>64</v>
      </c>
      <c r="C964" s="1" t="s">
        <v>16</v>
      </c>
    </row>
    <row r="965" spans="1:3">
      <c r="A965" s="12">
        <v>45400</v>
      </c>
      <c r="B965" s="12" t="s">
        <v>64</v>
      </c>
      <c r="C965" s="1" t="s">
        <v>18</v>
      </c>
    </row>
    <row r="966" spans="1:3">
      <c r="A966" s="12">
        <v>45400</v>
      </c>
      <c r="B966" s="12" t="s">
        <v>64</v>
      </c>
      <c r="C966" s="1" t="s">
        <v>14</v>
      </c>
    </row>
    <row r="967" spans="1:3">
      <c r="A967" s="12">
        <v>45400</v>
      </c>
      <c r="B967" s="12" t="s">
        <v>64</v>
      </c>
      <c r="C967" s="1" t="s">
        <v>16</v>
      </c>
    </row>
    <row r="968" spans="1:3">
      <c r="A968" s="12">
        <v>45400</v>
      </c>
      <c r="B968" s="12" t="s">
        <v>64</v>
      </c>
      <c r="C968" s="1" t="s">
        <v>14</v>
      </c>
    </row>
    <row r="969" spans="1:3">
      <c r="A969" s="12">
        <v>45400</v>
      </c>
      <c r="B969" s="12" t="s">
        <v>64</v>
      </c>
      <c r="C969" s="1" t="s">
        <v>18</v>
      </c>
    </row>
    <row r="970" spans="1:3">
      <c r="A970" s="12">
        <v>45400</v>
      </c>
      <c r="B970" s="12" t="s">
        <v>64</v>
      </c>
      <c r="C970" s="1" t="s">
        <v>16</v>
      </c>
    </row>
    <row r="971" spans="1:3">
      <c r="A971" s="12">
        <v>45400</v>
      </c>
      <c r="B971" s="12" t="s">
        <v>64</v>
      </c>
      <c r="C971" s="1" t="s">
        <v>16</v>
      </c>
    </row>
    <row r="972" spans="1:3">
      <c r="A972" s="12">
        <v>45400</v>
      </c>
      <c r="B972" s="12" t="s">
        <v>64</v>
      </c>
      <c r="C972" s="1" t="s">
        <v>16</v>
      </c>
    </row>
    <row r="973" spans="1:3">
      <c r="A973" s="12">
        <v>45400</v>
      </c>
      <c r="B973" s="12" t="s">
        <v>113</v>
      </c>
      <c r="C973" s="1" t="s">
        <v>24</v>
      </c>
    </row>
    <row r="974" spans="1:3">
      <c r="A974" s="12">
        <v>45400</v>
      </c>
      <c r="B974" s="12" t="s">
        <v>113</v>
      </c>
      <c r="C974" s="1" t="s">
        <v>24</v>
      </c>
    </row>
    <row r="975" spans="1:3">
      <c r="A975" s="12">
        <v>45400</v>
      </c>
      <c r="B975" s="12" t="s">
        <v>113</v>
      </c>
      <c r="C975" s="1" t="s">
        <v>16</v>
      </c>
    </row>
    <row r="976" spans="1:3">
      <c r="A976" s="12">
        <v>45400</v>
      </c>
      <c r="B976" s="12" t="s">
        <v>113</v>
      </c>
      <c r="C976" s="1" t="s">
        <v>14</v>
      </c>
    </row>
    <row r="977" spans="1:3">
      <c r="A977" s="12">
        <v>45400</v>
      </c>
      <c r="B977" s="12" t="s">
        <v>113</v>
      </c>
      <c r="C977" s="1" t="s">
        <v>24</v>
      </c>
    </row>
    <row r="978" spans="1:3">
      <c r="A978" s="12">
        <v>45400</v>
      </c>
      <c r="B978" s="12" t="s">
        <v>113</v>
      </c>
      <c r="C978" s="1" t="s">
        <v>16</v>
      </c>
    </row>
    <row r="979" spans="1:3">
      <c r="A979" s="12">
        <v>45400</v>
      </c>
      <c r="B979" s="12" t="s">
        <v>113</v>
      </c>
      <c r="C979" s="1" t="s">
        <v>12</v>
      </c>
    </row>
    <row r="980" spans="1:3">
      <c r="A980" s="12">
        <v>45400</v>
      </c>
      <c r="B980" s="12" t="s">
        <v>113</v>
      </c>
      <c r="C980" s="1" t="s">
        <v>14</v>
      </c>
    </row>
    <row r="981" spans="1:3">
      <c r="A981" s="12">
        <v>45400</v>
      </c>
      <c r="B981" s="12" t="s">
        <v>113</v>
      </c>
      <c r="C981" s="1" t="s">
        <v>14</v>
      </c>
    </row>
    <row r="982" spans="1:3">
      <c r="A982" s="12">
        <v>45400</v>
      </c>
      <c r="B982" s="12" t="s">
        <v>113</v>
      </c>
      <c r="C982" s="1" t="s">
        <v>16</v>
      </c>
    </row>
    <row r="983" spans="1:3">
      <c r="A983" s="12">
        <v>45400</v>
      </c>
      <c r="B983" s="12" t="s">
        <v>113</v>
      </c>
      <c r="C983" s="1" t="s">
        <v>16</v>
      </c>
    </row>
    <row r="984" spans="1:3">
      <c r="A984" s="12">
        <v>45400</v>
      </c>
      <c r="B984" s="12" t="s">
        <v>113</v>
      </c>
      <c r="C984" s="1" t="s">
        <v>14</v>
      </c>
    </row>
    <row r="985" spans="1:3">
      <c r="A985" s="12">
        <v>45400</v>
      </c>
      <c r="B985" s="12" t="s">
        <v>113</v>
      </c>
      <c r="C985" s="1" t="s">
        <v>24</v>
      </c>
    </row>
    <row r="986" spans="1:3">
      <c r="A986" s="12">
        <v>45400</v>
      </c>
      <c r="B986" s="12" t="s">
        <v>113</v>
      </c>
      <c r="C986" s="1" t="s">
        <v>14</v>
      </c>
    </row>
    <row r="987" spans="1:3">
      <c r="A987" s="12">
        <v>45400</v>
      </c>
      <c r="B987" s="12" t="s">
        <v>113</v>
      </c>
      <c r="C987" s="1" t="s">
        <v>16</v>
      </c>
    </row>
    <row r="988" spans="1:3">
      <c r="A988" s="12">
        <v>45400</v>
      </c>
      <c r="B988" s="12" t="s">
        <v>113</v>
      </c>
      <c r="C988" s="1" t="s">
        <v>16</v>
      </c>
    </row>
    <row r="989" spans="1:3">
      <c r="A989" s="12">
        <v>45400</v>
      </c>
      <c r="B989" s="12" t="s">
        <v>113</v>
      </c>
      <c r="C989" s="1" t="s">
        <v>24</v>
      </c>
    </row>
    <row r="990" spans="1:3">
      <c r="A990" s="12">
        <v>45400</v>
      </c>
      <c r="B990" s="12" t="s">
        <v>113</v>
      </c>
      <c r="C990" s="1" t="s">
        <v>26</v>
      </c>
    </row>
    <row r="991" spans="1:3">
      <c r="A991" s="12">
        <v>45400</v>
      </c>
      <c r="B991" s="12" t="s">
        <v>113</v>
      </c>
      <c r="C991" s="1" t="s">
        <v>26</v>
      </c>
    </row>
    <row r="992" spans="1:3">
      <c r="A992" s="12">
        <v>45400</v>
      </c>
      <c r="B992" s="12" t="s">
        <v>113</v>
      </c>
      <c r="C992" s="1" t="s">
        <v>14</v>
      </c>
    </row>
    <row r="993" spans="1:3">
      <c r="A993" s="12">
        <v>45400</v>
      </c>
      <c r="B993" s="12" t="s">
        <v>113</v>
      </c>
      <c r="C993" s="1" t="s">
        <v>16</v>
      </c>
    </row>
    <row r="994" spans="1:3">
      <c r="A994" s="12">
        <v>45400</v>
      </c>
      <c r="B994" s="12" t="s">
        <v>113</v>
      </c>
      <c r="C994" s="1" t="s">
        <v>16</v>
      </c>
    </row>
    <row r="995" spans="1:3">
      <c r="A995" s="12">
        <v>45400</v>
      </c>
      <c r="B995" s="12" t="s">
        <v>113</v>
      </c>
      <c r="C995" s="1" t="s">
        <v>12</v>
      </c>
    </row>
    <row r="996" spans="1:3">
      <c r="A996" s="12">
        <v>45400</v>
      </c>
      <c r="B996" s="12" t="s">
        <v>113</v>
      </c>
      <c r="C996" s="1" t="s">
        <v>14</v>
      </c>
    </row>
    <row r="997" spans="1:3">
      <c r="A997" s="12">
        <v>45400</v>
      </c>
      <c r="B997" s="12" t="s">
        <v>113</v>
      </c>
      <c r="C997" s="1" t="s">
        <v>18</v>
      </c>
    </row>
    <row r="998" spans="1:3">
      <c r="A998" s="12">
        <v>45400</v>
      </c>
      <c r="B998" s="12" t="s">
        <v>113</v>
      </c>
      <c r="C998" s="1" t="s">
        <v>16</v>
      </c>
    </row>
    <row r="999" spans="1:3">
      <c r="A999" s="12">
        <v>45400</v>
      </c>
      <c r="B999" s="12" t="s">
        <v>113</v>
      </c>
      <c r="C999" s="1" t="s">
        <v>14</v>
      </c>
    </row>
    <row r="1000" spans="1:3">
      <c r="A1000" s="12">
        <v>45400</v>
      </c>
      <c r="B1000" s="12" t="s">
        <v>113</v>
      </c>
      <c r="C1000" s="1" t="s">
        <v>16</v>
      </c>
    </row>
    <row r="1001" spans="1:3">
      <c r="A1001" s="12">
        <v>45400</v>
      </c>
      <c r="B1001" s="12" t="s">
        <v>113</v>
      </c>
      <c r="C1001" s="1" t="s">
        <v>18</v>
      </c>
    </row>
    <row r="1002" spans="1:3">
      <c r="A1002" s="12">
        <v>45400</v>
      </c>
      <c r="B1002" s="12" t="s">
        <v>113</v>
      </c>
      <c r="C1002" s="1" t="s">
        <v>16</v>
      </c>
    </row>
    <row r="1003" spans="1:3">
      <c r="A1003" s="12">
        <v>45400</v>
      </c>
      <c r="B1003" s="12" t="s">
        <v>113</v>
      </c>
      <c r="C1003" s="1" t="s">
        <v>18</v>
      </c>
    </row>
    <row r="1004" spans="1:3">
      <c r="A1004" s="12">
        <v>45400</v>
      </c>
      <c r="B1004" s="12" t="s">
        <v>113</v>
      </c>
      <c r="C1004" s="1" t="s">
        <v>16</v>
      </c>
    </row>
    <row r="1005" spans="1:3">
      <c r="A1005" s="12">
        <v>45400</v>
      </c>
      <c r="B1005" s="12" t="s">
        <v>113</v>
      </c>
      <c r="C1005" s="1" t="s">
        <v>14</v>
      </c>
    </row>
    <row r="1006" spans="1:3">
      <c r="A1006" s="12">
        <v>45400</v>
      </c>
      <c r="B1006" s="12" t="s">
        <v>113</v>
      </c>
      <c r="C1006" s="1" t="s">
        <v>14</v>
      </c>
    </row>
    <row r="1007" spans="1:3">
      <c r="A1007" s="12">
        <v>45400</v>
      </c>
      <c r="B1007" s="12" t="s">
        <v>113</v>
      </c>
      <c r="C1007" s="1" t="s">
        <v>18</v>
      </c>
    </row>
    <row r="1008" spans="1:3">
      <c r="A1008" s="12">
        <v>45400</v>
      </c>
      <c r="B1008" s="12" t="s">
        <v>113</v>
      </c>
      <c r="C1008" s="1" t="s">
        <v>16</v>
      </c>
    </row>
    <row r="1009" spans="1:3">
      <c r="A1009" s="12">
        <v>45401</v>
      </c>
      <c r="B1009" s="12" t="s">
        <v>113</v>
      </c>
      <c r="C1009" s="1" t="s">
        <v>14</v>
      </c>
    </row>
    <row r="1010" spans="1:3">
      <c r="A1010" s="12">
        <v>45401</v>
      </c>
      <c r="B1010" s="12" t="s">
        <v>113</v>
      </c>
      <c r="C1010" s="1" t="s">
        <v>14</v>
      </c>
    </row>
    <row r="1011" spans="1:3">
      <c r="A1011" s="12">
        <v>45401</v>
      </c>
      <c r="B1011" s="12" t="s">
        <v>113</v>
      </c>
      <c r="C1011" s="1" t="s">
        <v>18</v>
      </c>
    </row>
    <row r="1012" spans="1:3">
      <c r="A1012" s="12">
        <v>45401</v>
      </c>
      <c r="B1012" s="12" t="s">
        <v>113</v>
      </c>
      <c r="C1012" s="1" t="s">
        <v>18</v>
      </c>
    </row>
    <row r="1013" spans="1:3">
      <c r="A1013" s="12">
        <v>45401</v>
      </c>
      <c r="B1013" s="12" t="s">
        <v>113</v>
      </c>
      <c r="C1013" s="1" t="s">
        <v>14</v>
      </c>
    </row>
    <row r="1014" spans="1:3">
      <c r="A1014" s="12">
        <v>45401</v>
      </c>
      <c r="B1014" s="12" t="s">
        <v>113</v>
      </c>
      <c r="C1014" s="1" t="s">
        <v>24</v>
      </c>
    </row>
    <row r="1015" spans="1:3">
      <c r="A1015" s="12">
        <v>45400</v>
      </c>
      <c r="B1015" s="12" t="s">
        <v>113</v>
      </c>
      <c r="C1015" s="1" t="s">
        <v>12</v>
      </c>
    </row>
    <row r="1016" spans="1:3">
      <c r="A1016" s="12">
        <v>45400</v>
      </c>
      <c r="B1016" s="12" t="s">
        <v>113</v>
      </c>
      <c r="C1016" s="1" t="s">
        <v>12</v>
      </c>
    </row>
    <row r="1017" spans="1:3">
      <c r="A1017" s="12">
        <v>45400</v>
      </c>
      <c r="B1017" s="12" t="s">
        <v>113</v>
      </c>
      <c r="C1017" s="1" t="s">
        <v>24</v>
      </c>
    </row>
    <row r="1018" spans="1:3">
      <c r="A1018" s="12">
        <v>45400</v>
      </c>
      <c r="B1018" s="12" t="s">
        <v>113</v>
      </c>
      <c r="C1018" s="1" t="s">
        <v>12</v>
      </c>
    </row>
    <row r="1019" spans="1:3">
      <c r="A1019" s="12">
        <v>45400</v>
      </c>
      <c r="B1019" s="12" t="s">
        <v>113</v>
      </c>
      <c r="C1019" s="1" t="s">
        <v>24</v>
      </c>
    </row>
    <row r="1020" spans="1:3">
      <c r="A1020" s="12">
        <v>45400</v>
      </c>
      <c r="B1020" s="12" t="s">
        <v>113</v>
      </c>
      <c r="C1020" s="1" t="s">
        <v>22</v>
      </c>
    </row>
    <row r="1021" spans="1:3">
      <c r="A1021" s="12">
        <v>45400</v>
      </c>
      <c r="B1021" s="12" t="s">
        <v>113</v>
      </c>
      <c r="C1021" s="1" t="s">
        <v>12</v>
      </c>
    </row>
    <row r="1022" spans="1:3">
      <c r="A1022" s="12">
        <v>45400</v>
      </c>
      <c r="B1022" s="12" t="s">
        <v>113</v>
      </c>
      <c r="C1022" s="1" t="s">
        <v>12</v>
      </c>
    </row>
    <row r="1023" spans="1:3">
      <c r="A1023" s="12">
        <v>45400</v>
      </c>
      <c r="B1023" s="12" t="s">
        <v>113</v>
      </c>
      <c r="C1023" s="1" t="s">
        <v>20</v>
      </c>
    </row>
    <row r="1024" spans="1:3">
      <c r="A1024" s="12">
        <v>45400</v>
      </c>
      <c r="B1024" s="12" t="s">
        <v>113</v>
      </c>
      <c r="C1024" s="1" t="s">
        <v>12</v>
      </c>
    </row>
    <row r="1025" spans="1:3">
      <c r="A1025" s="12">
        <v>45400</v>
      </c>
      <c r="B1025" s="12" t="s">
        <v>113</v>
      </c>
      <c r="C1025" s="1" t="s">
        <v>12</v>
      </c>
    </row>
    <row r="1026" spans="1:3">
      <c r="A1026" s="12">
        <v>45400</v>
      </c>
      <c r="B1026" s="12" t="s">
        <v>113</v>
      </c>
      <c r="C1026" s="1" t="s">
        <v>12</v>
      </c>
    </row>
    <row r="1027" spans="1:3">
      <c r="A1027" s="12">
        <v>45400</v>
      </c>
      <c r="B1027" s="12" t="s">
        <v>113</v>
      </c>
      <c r="C1027" s="1" t="s">
        <v>12</v>
      </c>
    </row>
    <row r="1028" spans="1:3">
      <c r="A1028" s="12">
        <v>45400</v>
      </c>
      <c r="B1028" s="12" t="s">
        <v>113</v>
      </c>
      <c r="C1028" s="1" t="s">
        <v>14</v>
      </c>
    </row>
    <row r="1029" spans="1:3">
      <c r="A1029" s="12">
        <v>45400</v>
      </c>
      <c r="B1029" s="12" t="s">
        <v>113</v>
      </c>
      <c r="C1029" s="1" t="s">
        <v>24</v>
      </c>
    </row>
    <row r="1030" spans="1:3">
      <c r="A1030" s="12">
        <v>45400</v>
      </c>
      <c r="B1030" s="12" t="s">
        <v>113</v>
      </c>
      <c r="C1030" s="1" t="s">
        <v>12</v>
      </c>
    </row>
    <row r="1031" spans="1:3">
      <c r="A1031" s="12">
        <v>45400</v>
      </c>
      <c r="B1031" s="12" t="s">
        <v>113</v>
      </c>
      <c r="C1031" s="1" t="s">
        <v>22</v>
      </c>
    </row>
    <row r="1032" spans="1:3">
      <c r="A1032" s="12">
        <v>45400</v>
      </c>
      <c r="B1032" s="12" t="s">
        <v>113</v>
      </c>
      <c r="C1032" s="1" t="s">
        <v>12</v>
      </c>
    </row>
    <row r="1033" spans="1:3">
      <c r="A1033" s="12">
        <v>45400</v>
      </c>
      <c r="B1033" s="12" t="s">
        <v>113</v>
      </c>
      <c r="C1033" s="1" t="s">
        <v>26</v>
      </c>
    </row>
    <row r="1034" spans="1:3">
      <c r="A1034" s="12">
        <v>45400</v>
      </c>
      <c r="B1034" s="12" t="s">
        <v>113</v>
      </c>
      <c r="C1034" s="1" t="s">
        <v>14</v>
      </c>
    </row>
    <row r="1035" spans="1:3">
      <c r="A1035" s="12">
        <v>45400</v>
      </c>
      <c r="B1035" s="12" t="s">
        <v>113</v>
      </c>
      <c r="C1035" s="1" t="s">
        <v>18</v>
      </c>
    </row>
    <row r="1036" spans="1:3">
      <c r="A1036" s="12">
        <v>45400</v>
      </c>
      <c r="B1036" s="12" t="s">
        <v>113</v>
      </c>
      <c r="C1036" s="1" t="s">
        <v>16</v>
      </c>
    </row>
    <row r="1037" spans="1:3">
      <c r="A1037" s="12">
        <v>45400</v>
      </c>
      <c r="B1037" s="12" t="s">
        <v>113</v>
      </c>
      <c r="C1037" s="1" t="s">
        <v>12</v>
      </c>
    </row>
    <row r="1038" spans="1:3">
      <c r="A1038" s="12">
        <v>45400</v>
      </c>
      <c r="B1038" s="12" t="s">
        <v>113</v>
      </c>
      <c r="C1038" s="1" t="s">
        <v>14</v>
      </c>
    </row>
    <row r="1039" spans="1:3">
      <c r="A1039" s="12">
        <v>45400</v>
      </c>
      <c r="B1039" s="12" t="s">
        <v>113</v>
      </c>
      <c r="C1039" s="1" t="s">
        <v>26</v>
      </c>
    </row>
    <row r="1040" spans="1:3">
      <c r="A1040" s="12">
        <v>45400</v>
      </c>
      <c r="B1040" s="12" t="s">
        <v>113</v>
      </c>
      <c r="C1040" s="1" t="s">
        <v>12</v>
      </c>
    </row>
    <row r="1041" spans="1:3">
      <c r="A1041" s="12">
        <v>45400</v>
      </c>
      <c r="B1041" s="12" t="s">
        <v>113</v>
      </c>
      <c r="C1041" s="1" t="s">
        <v>14</v>
      </c>
    </row>
    <row r="1042" spans="1:3">
      <c r="A1042" s="12">
        <v>45400</v>
      </c>
      <c r="B1042" s="12" t="s">
        <v>113</v>
      </c>
      <c r="C1042" s="1" t="s">
        <v>16</v>
      </c>
    </row>
    <row r="1043" spans="1:3">
      <c r="A1043" s="12">
        <v>45400</v>
      </c>
      <c r="B1043" s="12" t="s">
        <v>113</v>
      </c>
      <c r="C1043" s="1" t="s">
        <v>16</v>
      </c>
    </row>
    <row r="1044" spans="1:3">
      <c r="A1044" s="12">
        <v>45400</v>
      </c>
      <c r="B1044" s="12" t="s">
        <v>113</v>
      </c>
      <c r="C1044" s="1" t="s">
        <v>16</v>
      </c>
    </row>
    <row r="1045" spans="1:3">
      <c r="A1045" s="12">
        <v>45400</v>
      </c>
      <c r="B1045" s="12" t="s">
        <v>113</v>
      </c>
      <c r="C1045" s="1" t="s">
        <v>16</v>
      </c>
    </row>
    <row r="1046" spans="1:3">
      <c r="A1046" s="12">
        <v>45401</v>
      </c>
      <c r="B1046" s="12" t="s">
        <v>113</v>
      </c>
      <c r="C1046" s="1" t="s">
        <v>12</v>
      </c>
    </row>
    <row r="1047" spans="1:3">
      <c r="A1047" s="12">
        <v>45401</v>
      </c>
      <c r="B1047" s="12" t="s">
        <v>113</v>
      </c>
      <c r="C1047" s="1" t="s">
        <v>12</v>
      </c>
    </row>
    <row r="1048" spans="1:3">
      <c r="A1048" s="12">
        <v>45401</v>
      </c>
      <c r="B1048" s="12" t="s">
        <v>113</v>
      </c>
      <c r="C1048" s="1" t="s">
        <v>12</v>
      </c>
    </row>
    <row r="1049" spans="1:3">
      <c r="A1049" s="12">
        <v>45401</v>
      </c>
      <c r="B1049" s="12" t="s">
        <v>113</v>
      </c>
      <c r="C1049" s="1" t="s">
        <v>12</v>
      </c>
    </row>
    <row r="1050" spans="1:3">
      <c r="A1050" s="12">
        <v>45401</v>
      </c>
      <c r="B1050" s="12" t="s">
        <v>113</v>
      </c>
      <c r="C1050" s="1" t="s">
        <v>12</v>
      </c>
    </row>
    <row r="1051" spans="1:3">
      <c r="A1051" s="12">
        <v>45401</v>
      </c>
      <c r="B1051" s="12" t="s">
        <v>113</v>
      </c>
      <c r="C1051" s="1" t="s">
        <v>12</v>
      </c>
    </row>
    <row r="1052" spans="1:3">
      <c r="A1052" s="12">
        <v>45401</v>
      </c>
      <c r="B1052" s="12" t="s">
        <v>113</v>
      </c>
      <c r="C1052" s="1" t="s">
        <v>12</v>
      </c>
    </row>
    <row r="1053" spans="1:3">
      <c r="A1053" s="12">
        <v>45401</v>
      </c>
      <c r="B1053" s="12" t="s">
        <v>113</v>
      </c>
      <c r="C1053" s="1" t="s">
        <v>22</v>
      </c>
    </row>
    <row r="1054" spans="1:3">
      <c r="A1054" s="12">
        <v>45401</v>
      </c>
      <c r="B1054" s="12" t="s">
        <v>113</v>
      </c>
      <c r="C1054" s="1" t="s">
        <v>14</v>
      </c>
    </row>
    <row r="1055" spans="1:3">
      <c r="A1055" s="12">
        <v>45401</v>
      </c>
      <c r="B1055" s="12" t="s">
        <v>113</v>
      </c>
      <c r="C1055" s="1" t="s">
        <v>12</v>
      </c>
    </row>
    <row r="1056" spans="1:3">
      <c r="A1056" s="12">
        <v>45401</v>
      </c>
      <c r="B1056" s="12" t="s">
        <v>113</v>
      </c>
      <c r="C1056" s="1" t="s">
        <v>12</v>
      </c>
    </row>
    <row r="1057" spans="1:3">
      <c r="A1057" s="12">
        <v>45401</v>
      </c>
      <c r="B1057" s="12" t="s">
        <v>113</v>
      </c>
      <c r="C1057" s="1" t="s">
        <v>24</v>
      </c>
    </row>
    <row r="1058" spans="1:3">
      <c r="A1058" s="12">
        <v>45401</v>
      </c>
      <c r="B1058" s="12" t="s">
        <v>113</v>
      </c>
      <c r="C1058" s="1" t="s">
        <v>12</v>
      </c>
    </row>
    <row r="1059" spans="1:3">
      <c r="A1059" s="12">
        <v>45401</v>
      </c>
      <c r="B1059" s="12" t="s">
        <v>113</v>
      </c>
      <c r="C1059" s="1" t="s">
        <v>12</v>
      </c>
    </row>
    <row r="1060" spans="1:3">
      <c r="A1060" s="12">
        <v>45401</v>
      </c>
      <c r="B1060" s="12" t="s">
        <v>113</v>
      </c>
      <c r="C1060" s="1" t="s">
        <v>12</v>
      </c>
    </row>
    <row r="1061" spans="1:3">
      <c r="A1061" s="12">
        <v>45401</v>
      </c>
      <c r="B1061" s="12" t="s">
        <v>113</v>
      </c>
      <c r="C1061" s="1" t="s">
        <v>24</v>
      </c>
    </row>
    <row r="1062" spans="1:3">
      <c r="A1062" s="12">
        <v>45401</v>
      </c>
      <c r="B1062" s="12" t="s">
        <v>113</v>
      </c>
      <c r="C1062" s="1" t="s">
        <v>22</v>
      </c>
    </row>
    <row r="1063" spans="1:3">
      <c r="A1063" s="12">
        <v>45401</v>
      </c>
      <c r="B1063" s="12" t="s">
        <v>113</v>
      </c>
      <c r="C1063" s="1" t="s">
        <v>12</v>
      </c>
    </row>
    <row r="1064" spans="1:3">
      <c r="A1064" s="12">
        <v>45401</v>
      </c>
      <c r="B1064" s="12" t="s">
        <v>113</v>
      </c>
      <c r="C1064" s="1" t="s">
        <v>12</v>
      </c>
    </row>
    <row r="1065" spans="1:3">
      <c r="A1065" s="12">
        <v>45401</v>
      </c>
      <c r="B1065" s="12" t="s">
        <v>113</v>
      </c>
      <c r="C1065" s="1" t="s">
        <v>22</v>
      </c>
    </row>
    <row r="1066" spans="1:3">
      <c r="A1066" s="12">
        <v>45401</v>
      </c>
      <c r="B1066" s="12" t="s">
        <v>113</v>
      </c>
      <c r="C1066" s="1" t="s">
        <v>12</v>
      </c>
    </row>
    <row r="1067" spans="1:3">
      <c r="A1067" s="12">
        <v>45401</v>
      </c>
      <c r="B1067" s="12" t="s">
        <v>113</v>
      </c>
      <c r="C1067" s="1" t="s">
        <v>12</v>
      </c>
    </row>
    <row r="1068" spans="1:3">
      <c r="A1068" s="12">
        <v>45401</v>
      </c>
      <c r="B1068" s="12" t="s">
        <v>113</v>
      </c>
      <c r="C1068" s="1" t="s">
        <v>12</v>
      </c>
    </row>
    <row r="1069" spans="1:3">
      <c r="A1069" s="12">
        <v>45401</v>
      </c>
      <c r="B1069" s="12" t="s">
        <v>113</v>
      </c>
      <c r="C1069" s="1" t="s">
        <v>26</v>
      </c>
    </row>
    <row r="1070" spans="1:3">
      <c r="A1070" s="12">
        <v>45401</v>
      </c>
      <c r="B1070" s="12" t="s">
        <v>113</v>
      </c>
      <c r="C1070" s="1" t="s">
        <v>12</v>
      </c>
    </row>
    <row r="1071" spans="1:3">
      <c r="A1071" s="12">
        <v>45401</v>
      </c>
      <c r="B1071" s="12" t="s">
        <v>113</v>
      </c>
      <c r="C1071" s="1" t="s">
        <v>12</v>
      </c>
    </row>
    <row r="1072" spans="1:3">
      <c r="A1072" s="12">
        <v>45401</v>
      </c>
      <c r="B1072" s="12" t="s">
        <v>113</v>
      </c>
      <c r="C1072" s="1" t="s">
        <v>12</v>
      </c>
    </row>
    <row r="1073" spans="1:3">
      <c r="A1073" s="12">
        <v>45401</v>
      </c>
      <c r="B1073" s="12" t="s">
        <v>113</v>
      </c>
      <c r="C1073" s="1" t="s">
        <v>22</v>
      </c>
    </row>
    <row r="1074" spans="1:3">
      <c r="A1074" s="12">
        <v>45401</v>
      </c>
      <c r="B1074" s="12" t="s">
        <v>113</v>
      </c>
      <c r="C1074" s="1" t="s">
        <v>26</v>
      </c>
    </row>
    <row r="1075" spans="1:3">
      <c r="A1075" s="12">
        <v>45401</v>
      </c>
      <c r="B1075" s="12" t="s">
        <v>113</v>
      </c>
      <c r="C1075" s="1" t="s">
        <v>26</v>
      </c>
    </row>
    <row r="1076" spans="1:3">
      <c r="A1076" s="12">
        <v>45403</v>
      </c>
      <c r="B1076" s="12" t="s">
        <v>64</v>
      </c>
      <c r="C1076" s="1" t="s">
        <v>22</v>
      </c>
    </row>
    <row r="1077" spans="1:3">
      <c r="A1077" s="12">
        <v>45403</v>
      </c>
      <c r="B1077" s="12" t="s">
        <v>64</v>
      </c>
      <c r="C1077" s="1" t="s">
        <v>12</v>
      </c>
    </row>
    <row r="1078" spans="1:3">
      <c r="A1078" s="12">
        <v>45403</v>
      </c>
      <c r="B1078" s="12" t="s">
        <v>64</v>
      </c>
      <c r="C1078" s="1" t="s">
        <v>16</v>
      </c>
    </row>
    <row r="1079" spans="1:3">
      <c r="A1079" s="12">
        <v>45403</v>
      </c>
      <c r="B1079" s="12" t="s">
        <v>64</v>
      </c>
      <c r="C1079" s="1" t="s">
        <v>16</v>
      </c>
    </row>
    <row r="1080" spans="1:3">
      <c r="A1080" s="12">
        <v>45403</v>
      </c>
      <c r="B1080" s="12" t="s">
        <v>64</v>
      </c>
      <c r="C1080" s="1" t="s">
        <v>12</v>
      </c>
    </row>
    <row r="1081" spans="1:3">
      <c r="A1081" s="12">
        <v>45403</v>
      </c>
      <c r="B1081" s="12" t="s">
        <v>64</v>
      </c>
      <c r="C1081" s="1" t="s">
        <v>24</v>
      </c>
    </row>
    <row r="1082" spans="1:3">
      <c r="A1082" s="12">
        <v>45403</v>
      </c>
      <c r="B1082" s="12" t="s">
        <v>64</v>
      </c>
      <c r="C1082" s="1" t="s">
        <v>16</v>
      </c>
    </row>
    <row r="1083" spans="1:3">
      <c r="A1083" s="12">
        <v>45403</v>
      </c>
      <c r="B1083" s="12" t="s">
        <v>64</v>
      </c>
      <c r="C1083" s="1" t="s">
        <v>16</v>
      </c>
    </row>
    <row r="1084" spans="1:3">
      <c r="A1084" s="12">
        <v>45403</v>
      </c>
      <c r="B1084" s="12" t="s">
        <v>64</v>
      </c>
      <c r="C1084" s="1" t="s">
        <v>16</v>
      </c>
    </row>
    <row r="1085" spans="1:3">
      <c r="A1085" s="12">
        <v>45403</v>
      </c>
      <c r="B1085" s="12" t="s">
        <v>64</v>
      </c>
      <c r="C1085" s="1" t="s">
        <v>16</v>
      </c>
    </row>
    <row r="1086" spans="1:3">
      <c r="A1086" s="12">
        <v>45403</v>
      </c>
      <c r="B1086" s="12" t="s">
        <v>64</v>
      </c>
      <c r="C1086" s="1" t="s">
        <v>16</v>
      </c>
    </row>
    <row r="1087" spans="1:3">
      <c r="A1087" s="12">
        <v>45403</v>
      </c>
      <c r="B1087" s="12" t="s">
        <v>64</v>
      </c>
      <c r="C1087" s="1" t="s">
        <v>16</v>
      </c>
    </row>
    <row r="1088" spans="1:3">
      <c r="A1088" s="12">
        <v>45403</v>
      </c>
      <c r="B1088" s="12" t="s">
        <v>64</v>
      </c>
      <c r="C1088" s="1" t="s">
        <v>16</v>
      </c>
    </row>
    <row r="1089" spans="1:3">
      <c r="A1089" s="12">
        <v>45403</v>
      </c>
      <c r="B1089" s="12" t="s">
        <v>64</v>
      </c>
      <c r="C1089" s="1" t="s">
        <v>16</v>
      </c>
    </row>
    <row r="1090" spans="1:3">
      <c r="A1090" s="12">
        <v>45403</v>
      </c>
      <c r="B1090" s="12" t="s">
        <v>64</v>
      </c>
      <c r="C1090" s="1" t="s">
        <v>16</v>
      </c>
    </row>
    <row r="1091" spans="1:3">
      <c r="A1091" s="12">
        <v>45403</v>
      </c>
      <c r="B1091" s="12" t="s">
        <v>64</v>
      </c>
      <c r="C1091" s="1" t="s">
        <v>12</v>
      </c>
    </row>
    <row r="1092" spans="1:3">
      <c r="A1092" s="12">
        <v>45403</v>
      </c>
      <c r="B1092" s="12" t="s">
        <v>64</v>
      </c>
      <c r="C1092" s="1" t="s">
        <v>18</v>
      </c>
    </row>
    <row r="1093" spans="1:3">
      <c r="A1093" s="12">
        <v>45403</v>
      </c>
      <c r="B1093" s="12" t="s">
        <v>64</v>
      </c>
      <c r="C1093" s="1" t="s">
        <v>16</v>
      </c>
    </row>
    <row r="1094" spans="1:3">
      <c r="A1094" s="12">
        <v>45403</v>
      </c>
      <c r="B1094" s="12" t="s">
        <v>64</v>
      </c>
      <c r="C1094" s="1" t="s">
        <v>16</v>
      </c>
    </row>
    <row r="1095" spans="1:3">
      <c r="A1095" s="12">
        <v>45403</v>
      </c>
      <c r="B1095" s="12" t="s">
        <v>64</v>
      </c>
      <c r="C1095" s="1" t="s">
        <v>16</v>
      </c>
    </row>
    <row r="1096" spans="1:3">
      <c r="A1096" s="12">
        <v>45403</v>
      </c>
      <c r="B1096" s="12" t="s">
        <v>64</v>
      </c>
      <c r="C1096" s="1" t="s">
        <v>16</v>
      </c>
    </row>
    <row r="1097" spans="1:3">
      <c r="A1097" s="12">
        <v>45403</v>
      </c>
      <c r="B1097" s="12" t="s">
        <v>64</v>
      </c>
      <c r="C1097" s="1" t="s">
        <v>16</v>
      </c>
    </row>
    <row r="1098" spans="1:3">
      <c r="A1098" s="12">
        <v>45403</v>
      </c>
      <c r="B1098" s="12" t="s">
        <v>64</v>
      </c>
      <c r="C1098" s="1" t="s">
        <v>16</v>
      </c>
    </row>
    <row r="1099" spans="1:3">
      <c r="A1099" s="12">
        <v>45403</v>
      </c>
      <c r="B1099" s="12" t="s">
        <v>64</v>
      </c>
      <c r="C1099" s="1" t="s">
        <v>16</v>
      </c>
    </row>
    <row r="1100" spans="1:3">
      <c r="A1100" s="12">
        <v>45403</v>
      </c>
      <c r="B1100" s="12" t="s">
        <v>64</v>
      </c>
      <c r="C1100" s="1" t="s">
        <v>16</v>
      </c>
    </row>
    <row r="1101" spans="1:3">
      <c r="A1101" s="12">
        <v>45403</v>
      </c>
      <c r="B1101" s="12" t="s">
        <v>64</v>
      </c>
      <c r="C1101" s="1" t="s">
        <v>16</v>
      </c>
    </row>
    <row r="1102" spans="1:3">
      <c r="A1102" s="12">
        <v>45403</v>
      </c>
      <c r="B1102" s="12" t="s">
        <v>64</v>
      </c>
      <c r="C1102" s="1" t="s">
        <v>18</v>
      </c>
    </row>
    <row r="1103" spans="1:3">
      <c r="A1103" s="12">
        <v>45403</v>
      </c>
      <c r="B1103" s="12" t="s">
        <v>64</v>
      </c>
      <c r="C1103" s="1" t="s">
        <v>14</v>
      </c>
    </row>
    <row r="1104" spans="1:3">
      <c r="A1104" s="12">
        <v>45403</v>
      </c>
      <c r="B1104" s="12" t="s">
        <v>64</v>
      </c>
      <c r="C1104" s="1" t="s">
        <v>18</v>
      </c>
    </row>
    <row r="1105" spans="1:3">
      <c r="A1105" s="12">
        <v>45403</v>
      </c>
      <c r="B1105" s="12" t="s">
        <v>64</v>
      </c>
      <c r="C1105" s="1" t="s">
        <v>16</v>
      </c>
    </row>
    <row r="1106" spans="1:3">
      <c r="A1106" s="12">
        <v>45403</v>
      </c>
      <c r="B1106" s="12" t="s">
        <v>64</v>
      </c>
      <c r="C1106" s="1" t="s">
        <v>16</v>
      </c>
    </row>
    <row r="1107" spans="1:3">
      <c r="A1107" s="12">
        <v>45403</v>
      </c>
      <c r="B1107" s="12" t="s">
        <v>64</v>
      </c>
      <c r="C1107" s="1" t="s">
        <v>16</v>
      </c>
    </row>
    <row r="1108" spans="1:3">
      <c r="A1108" s="12">
        <v>45403</v>
      </c>
      <c r="B1108" s="12" t="s">
        <v>64</v>
      </c>
      <c r="C1108" s="1" t="s">
        <v>16</v>
      </c>
    </row>
    <row r="1109" spans="1:3">
      <c r="A1109" s="12">
        <v>45403</v>
      </c>
      <c r="B1109" s="12" t="s">
        <v>64</v>
      </c>
      <c r="C1109" s="1" t="s">
        <v>16</v>
      </c>
    </row>
    <row r="1110" spans="1:3">
      <c r="A1110" s="12">
        <v>45403</v>
      </c>
      <c r="B1110" s="12" t="s">
        <v>64</v>
      </c>
      <c r="C1110" s="1" t="s">
        <v>16</v>
      </c>
    </row>
    <row r="1111" spans="1:3">
      <c r="A1111" s="12">
        <v>45403</v>
      </c>
      <c r="B1111" s="12" t="s">
        <v>64</v>
      </c>
      <c r="C1111" s="1" t="s">
        <v>16</v>
      </c>
    </row>
    <row r="1112" spans="1:3">
      <c r="A1112" s="12">
        <v>45403</v>
      </c>
      <c r="B1112" s="12" t="s">
        <v>64</v>
      </c>
      <c r="C1112" s="1" t="s">
        <v>24</v>
      </c>
    </row>
    <row r="1113" spans="1:3">
      <c r="A1113" s="12">
        <v>45404</v>
      </c>
      <c r="B1113" s="12" t="s">
        <v>113</v>
      </c>
      <c r="C1113" s="1" t="s">
        <v>22</v>
      </c>
    </row>
    <row r="1114" spans="1:3">
      <c r="A1114" s="12">
        <v>45404</v>
      </c>
      <c r="B1114" s="12" t="s">
        <v>113</v>
      </c>
      <c r="C1114" s="1" t="s">
        <v>12</v>
      </c>
    </row>
    <row r="1115" spans="1:3">
      <c r="A1115" s="12">
        <v>45404</v>
      </c>
      <c r="B1115" s="12" t="s">
        <v>113</v>
      </c>
      <c r="C1115" s="1" t="s">
        <v>12</v>
      </c>
    </row>
    <row r="1116" spans="1:3">
      <c r="A1116" s="12">
        <v>45404</v>
      </c>
      <c r="B1116" s="12" t="s">
        <v>113</v>
      </c>
      <c r="C1116" s="1" t="s">
        <v>22</v>
      </c>
    </row>
    <row r="1117" spans="1:3">
      <c r="A1117" s="12">
        <v>45404</v>
      </c>
      <c r="B1117" s="12" t="s">
        <v>113</v>
      </c>
      <c r="C1117" s="1" t="s">
        <v>12</v>
      </c>
    </row>
    <row r="1118" spans="1:3">
      <c r="A1118" s="12">
        <v>45404</v>
      </c>
      <c r="B1118" s="12" t="s">
        <v>113</v>
      </c>
      <c r="C1118" s="1" t="s">
        <v>12</v>
      </c>
    </row>
    <row r="1119" spans="1:3">
      <c r="A1119" s="12">
        <v>45404</v>
      </c>
      <c r="B1119" s="12" t="s">
        <v>113</v>
      </c>
      <c r="C1119" s="1" t="s">
        <v>14</v>
      </c>
    </row>
    <row r="1120" spans="1:3">
      <c r="A1120" s="12">
        <v>45404</v>
      </c>
      <c r="B1120" s="12" t="s">
        <v>113</v>
      </c>
      <c r="C1120" s="1" t="s">
        <v>14</v>
      </c>
    </row>
    <row r="1121" spans="1:3">
      <c r="A1121" s="12">
        <v>45404</v>
      </c>
      <c r="B1121" s="12" t="s">
        <v>113</v>
      </c>
      <c r="C1121" s="1" t="s">
        <v>14</v>
      </c>
    </row>
    <row r="1122" spans="1:3">
      <c r="A1122" s="12">
        <v>45404</v>
      </c>
      <c r="B1122" s="12" t="s">
        <v>113</v>
      </c>
      <c r="C1122" s="1" t="s">
        <v>24</v>
      </c>
    </row>
    <row r="1123" spans="1:3">
      <c r="A1123" s="12">
        <v>45404</v>
      </c>
      <c r="B1123" s="12" t="s">
        <v>113</v>
      </c>
      <c r="C1123" s="1" t="s">
        <v>14</v>
      </c>
    </row>
    <row r="1124" spans="1:3">
      <c r="A1124" s="12">
        <v>45404</v>
      </c>
      <c r="B1124" s="12" t="s">
        <v>113</v>
      </c>
      <c r="C1124" s="1" t="s">
        <v>14</v>
      </c>
    </row>
    <row r="1125" spans="1:3">
      <c r="A1125" s="12">
        <v>45404</v>
      </c>
      <c r="B1125" s="12" t="s">
        <v>113</v>
      </c>
      <c r="C1125" s="1" t="s">
        <v>18</v>
      </c>
    </row>
    <row r="1126" spans="1:3">
      <c r="A1126" s="12">
        <v>45404</v>
      </c>
      <c r="B1126" s="12" t="s">
        <v>113</v>
      </c>
      <c r="C1126" s="1" t="s">
        <v>24</v>
      </c>
    </row>
    <row r="1127" spans="1:3">
      <c r="A1127" s="12">
        <v>45404</v>
      </c>
      <c r="B1127" s="12" t="s">
        <v>113</v>
      </c>
      <c r="C1127" s="1" t="s">
        <v>14</v>
      </c>
    </row>
    <row r="1128" spans="1:3">
      <c r="A1128" s="12">
        <v>45404</v>
      </c>
      <c r="B1128" s="12" t="s">
        <v>113</v>
      </c>
      <c r="C1128" s="1" t="s">
        <v>14</v>
      </c>
    </row>
    <row r="1129" spans="1:3">
      <c r="A1129" s="12">
        <v>45404</v>
      </c>
      <c r="B1129" s="12" t="s">
        <v>113</v>
      </c>
      <c r="C1129" s="1" t="s">
        <v>14</v>
      </c>
    </row>
    <row r="1130" spans="1:3">
      <c r="A1130" s="12">
        <v>45404</v>
      </c>
      <c r="B1130" s="12" t="s">
        <v>113</v>
      </c>
      <c r="C1130" s="1" t="s">
        <v>14</v>
      </c>
    </row>
    <row r="1131" spans="1:3">
      <c r="A1131" s="12">
        <v>45404</v>
      </c>
      <c r="B1131" s="12" t="s">
        <v>113</v>
      </c>
      <c r="C1131" s="1" t="s">
        <v>14</v>
      </c>
    </row>
    <row r="1132" spans="1:3">
      <c r="A1132" s="12">
        <v>45404</v>
      </c>
      <c r="B1132" s="12" t="s">
        <v>113</v>
      </c>
      <c r="C1132" s="1" t="s">
        <v>26</v>
      </c>
    </row>
    <row r="1133" spans="1:3">
      <c r="A1133" s="12">
        <v>45404</v>
      </c>
      <c r="B1133" s="12" t="s">
        <v>113</v>
      </c>
      <c r="C1133" s="1" t="s">
        <v>18</v>
      </c>
    </row>
    <row r="1134" spans="1:3">
      <c r="A1134" s="12">
        <v>45404</v>
      </c>
      <c r="B1134" s="12" t="s">
        <v>113</v>
      </c>
      <c r="C1134" s="1" t="s">
        <v>14</v>
      </c>
    </row>
    <row r="1135" spans="1:3">
      <c r="A1135" s="12">
        <v>45404</v>
      </c>
      <c r="B1135" s="12" t="s">
        <v>113</v>
      </c>
      <c r="C1135" s="1" t="s">
        <v>24</v>
      </c>
    </row>
    <row r="1136" spans="1:3">
      <c r="A1136" s="12">
        <v>45404</v>
      </c>
      <c r="B1136" s="12" t="s">
        <v>113</v>
      </c>
      <c r="C1136" s="1" t="s">
        <v>18</v>
      </c>
    </row>
    <row r="1137" spans="1:3">
      <c r="A1137" s="12">
        <v>45404</v>
      </c>
      <c r="B1137" s="12" t="s">
        <v>113</v>
      </c>
      <c r="C1137" s="1" t="s">
        <v>12</v>
      </c>
    </row>
    <row r="1138" spans="1:3">
      <c r="A1138" s="12">
        <v>45404</v>
      </c>
      <c r="B1138" s="12" t="s">
        <v>113</v>
      </c>
      <c r="C1138" s="1" t="s">
        <v>18</v>
      </c>
    </row>
    <row r="1139" spans="1:3">
      <c r="A1139" s="12">
        <v>45404</v>
      </c>
      <c r="B1139" s="12" t="s">
        <v>113</v>
      </c>
      <c r="C1139" s="1" t="s">
        <v>18</v>
      </c>
    </row>
    <row r="1140" spans="1:3">
      <c r="A1140" s="12">
        <v>45404</v>
      </c>
      <c r="B1140" s="12" t="s">
        <v>113</v>
      </c>
      <c r="C1140" s="1" t="s">
        <v>18</v>
      </c>
    </row>
    <row r="1141" spans="1:3">
      <c r="A1141" s="12">
        <v>45404</v>
      </c>
      <c r="B1141" s="12" t="s">
        <v>113</v>
      </c>
      <c r="C1141" s="1" t="s">
        <v>18</v>
      </c>
    </row>
    <row r="1142" spans="1:3">
      <c r="A1142" s="12">
        <v>45404</v>
      </c>
      <c r="B1142" s="12" t="s">
        <v>113</v>
      </c>
      <c r="C1142" s="1" t="s">
        <v>14</v>
      </c>
    </row>
    <row r="1143" spans="1:3">
      <c r="A1143" s="12">
        <v>45404</v>
      </c>
      <c r="B1143" s="12" t="s">
        <v>113</v>
      </c>
      <c r="C1143" s="1" t="s">
        <v>18</v>
      </c>
    </row>
    <row r="1144" spans="1:3">
      <c r="A1144" s="12">
        <v>45404</v>
      </c>
      <c r="B1144" s="12" t="s">
        <v>113</v>
      </c>
      <c r="C1144" s="1" t="s">
        <v>18</v>
      </c>
    </row>
    <row r="1145" spans="1:3">
      <c r="A1145" s="12">
        <v>45404</v>
      </c>
      <c r="B1145" s="12" t="s">
        <v>113</v>
      </c>
      <c r="C1145" s="1" t="s">
        <v>14</v>
      </c>
    </row>
    <row r="1146" spans="1:3">
      <c r="A1146" s="12">
        <v>45404</v>
      </c>
      <c r="B1146" s="12" t="s">
        <v>113</v>
      </c>
      <c r="C1146" s="1" t="s">
        <v>18</v>
      </c>
    </row>
    <row r="1147" spans="1:3">
      <c r="A1147" s="12">
        <v>45404</v>
      </c>
      <c r="B1147" s="12" t="s">
        <v>113</v>
      </c>
      <c r="C1147" s="1" t="s">
        <v>14</v>
      </c>
    </row>
    <row r="1148" spans="1:3">
      <c r="A1148" s="12">
        <v>45404</v>
      </c>
      <c r="B1148" s="12" t="s">
        <v>113</v>
      </c>
      <c r="C1148" s="1" t="s">
        <v>14</v>
      </c>
    </row>
    <row r="1149" spans="1:3">
      <c r="A1149" s="12">
        <v>45404</v>
      </c>
      <c r="B1149" s="12" t="s">
        <v>113</v>
      </c>
      <c r="C1149" s="1" t="s">
        <v>18</v>
      </c>
    </row>
    <row r="1150" spans="1:3">
      <c r="A1150" s="12">
        <v>45404</v>
      </c>
      <c r="B1150" s="12" t="s">
        <v>113</v>
      </c>
      <c r="C1150" s="1" t="s">
        <v>14</v>
      </c>
    </row>
    <row r="1151" spans="1:3">
      <c r="A1151" s="12">
        <v>45404</v>
      </c>
      <c r="B1151" s="12" t="s">
        <v>113</v>
      </c>
      <c r="C1151" s="1" t="s">
        <v>14</v>
      </c>
    </row>
    <row r="1152" spans="1:3">
      <c r="A1152" s="12">
        <v>45404</v>
      </c>
      <c r="B1152" s="12" t="s">
        <v>113</v>
      </c>
      <c r="C1152" s="1" t="s">
        <v>14</v>
      </c>
    </row>
    <row r="1153" spans="1:3">
      <c r="A1153" s="12">
        <v>45404</v>
      </c>
      <c r="B1153" s="12" t="s">
        <v>113</v>
      </c>
      <c r="C1153" s="1" t="s">
        <v>24</v>
      </c>
    </row>
    <row r="1154" spans="1:3">
      <c r="A1154" s="12">
        <v>45404</v>
      </c>
      <c r="B1154" s="12" t="s">
        <v>113</v>
      </c>
      <c r="C1154" s="1" t="s">
        <v>20</v>
      </c>
    </row>
    <row r="1155" spans="1:3">
      <c r="A1155" s="12">
        <v>45404</v>
      </c>
      <c r="B1155" s="12" t="s">
        <v>113</v>
      </c>
      <c r="C1155" s="1" t="s">
        <v>26</v>
      </c>
    </row>
    <row r="1156" spans="1:3">
      <c r="A1156" s="12">
        <v>45404</v>
      </c>
      <c r="B1156" s="12" t="s">
        <v>113</v>
      </c>
      <c r="C1156" s="1" t="s">
        <v>14</v>
      </c>
    </row>
    <row r="1157" spans="1:3">
      <c r="A1157" s="12">
        <v>45404</v>
      </c>
      <c r="B1157" s="12" t="s">
        <v>113</v>
      </c>
      <c r="C1157" s="1" t="s">
        <v>12</v>
      </c>
    </row>
    <row r="1158" spans="1:3">
      <c r="A1158" s="12">
        <v>45404</v>
      </c>
      <c r="B1158" s="12" t="s">
        <v>113</v>
      </c>
      <c r="C1158" s="1" t="s">
        <v>14</v>
      </c>
    </row>
    <row r="1159" spans="1:3">
      <c r="A1159" s="12">
        <v>45404</v>
      </c>
      <c r="B1159" s="12" t="s">
        <v>113</v>
      </c>
      <c r="C1159" s="1" t="s">
        <v>18</v>
      </c>
    </row>
    <row r="1160" spans="1:3">
      <c r="A1160" s="12">
        <v>45404</v>
      </c>
      <c r="B1160" s="12" t="s">
        <v>113</v>
      </c>
      <c r="C1160" s="1" t="s">
        <v>18</v>
      </c>
    </row>
    <row r="1161" spans="1:3">
      <c r="A1161" s="12">
        <v>45404</v>
      </c>
      <c r="B1161" s="12" t="s">
        <v>113</v>
      </c>
      <c r="C1161" s="1" t="s">
        <v>18</v>
      </c>
    </row>
    <row r="1162" spans="1:3">
      <c r="A1162" s="12">
        <v>45404</v>
      </c>
      <c r="B1162" s="12" t="s">
        <v>113</v>
      </c>
      <c r="C1162" s="1" t="s">
        <v>14</v>
      </c>
    </row>
    <row r="1163" spans="1:3">
      <c r="A1163" s="12">
        <v>45404</v>
      </c>
      <c r="B1163" s="12" t="s">
        <v>113</v>
      </c>
      <c r="C1163" s="1" t="s">
        <v>18</v>
      </c>
    </row>
    <row r="1164" spans="1:3">
      <c r="A1164" s="12">
        <v>45404</v>
      </c>
      <c r="B1164" s="12" t="s">
        <v>113</v>
      </c>
      <c r="C1164" s="1" t="s">
        <v>18</v>
      </c>
    </row>
    <row r="1165" spans="1:3">
      <c r="A1165" s="12">
        <v>45404</v>
      </c>
      <c r="B1165" s="12" t="s">
        <v>113</v>
      </c>
      <c r="C1165" s="1" t="s">
        <v>14</v>
      </c>
    </row>
    <row r="1166" spans="1:3">
      <c r="A1166" s="12">
        <v>45404</v>
      </c>
      <c r="B1166" s="12" t="s">
        <v>113</v>
      </c>
      <c r="C1166" s="1" t="s">
        <v>26</v>
      </c>
    </row>
    <row r="1167" spans="1:3">
      <c r="A1167" s="12">
        <v>45404</v>
      </c>
      <c r="B1167" s="12" t="s">
        <v>113</v>
      </c>
      <c r="C1167" s="1" t="s">
        <v>14</v>
      </c>
    </row>
    <row r="1168" spans="1:3">
      <c r="A1168" s="12">
        <v>45404</v>
      </c>
      <c r="B1168" s="12" t="s">
        <v>113</v>
      </c>
      <c r="C1168" s="1" t="s">
        <v>14</v>
      </c>
    </row>
    <row r="1169" spans="1:3">
      <c r="A1169" s="12">
        <v>45404</v>
      </c>
      <c r="B1169" s="12" t="s">
        <v>113</v>
      </c>
      <c r="C1169" s="1" t="s">
        <v>24</v>
      </c>
    </row>
    <row r="1170" spans="1:3">
      <c r="A1170" s="12">
        <v>45404</v>
      </c>
      <c r="B1170" s="12" t="s">
        <v>113</v>
      </c>
      <c r="C1170" s="1" t="s">
        <v>24</v>
      </c>
    </row>
    <row r="1171" spans="1:3">
      <c r="A1171" s="12">
        <v>45404</v>
      </c>
      <c r="B1171" s="12" t="s">
        <v>113</v>
      </c>
      <c r="C1171" s="1" t="s">
        <v>18</v>
      </c>
    </row>
    <row r="1172" spans="1:3">
      <c r="A1172" s="12">
        <v>45404</v>
      </c>
      <c r="B1172" s="12" t="s">
        <v>113</v>
      </c>
      <c r="C1172" s="1" t="s">
        <v>24</v>
      </c>
    </row>
    <row r="1173" spans="1:3">
      <c r="A1173" s="12">
        <v>45404</v>
      </c>
      <c r="B1173" s="12" t="s">
        <v>113</v>
      </c>
      <c r="C1173" s="1" t="s">
        <v>18</v>
      </c>
    </row>
    <row r="1174" spans="1:3">
      <c r="A1174" s="12">
        <v>45404</v>
      </c>
      <c r="B1174" s="12" t="s">
        <v>113</v>
      </c>
      <c r="C1174" s="1" t="s">
        <v>14</v>
      </c>
    </row>
    <row r="1175" spans="1:3">
      <c r="A1175" s="12">
        <v>45404</v>
      </c>
      <c r="B1175" s="12" t="s">
        <v>113</v>
      </c>
      <c r="C1175" s="1" t="s">
        <v>24</v>
      </c>
    </row>
    <row r="1176" spans="1:3">
      <c r="A1176" s="12">
        <v>45404</v>
      </c>
      <c r="B1176" s="12" t="s">
        <v>113</v>
      </c>
      <c r="C1176" s="1" t="s">
        <v>14</v>
      </c>
    </row>
    <row r="1177" spans="1:3">
      <c r="A1177" s="12">
        <v>45404</v>
      </c>
      <c r="B1177" s="12" t="s">
        <v>113</v>
      </c>
      <c r="C1177" s="1" t="s">
        <v>14</v>
      </c>
    </row>
    <row r="1178" spans="1:3">
      <c r="A1178" s="12">
        <v>45404</v>
      </c>
      <c r="B1178" s="12" t="s">
        <v>113</v>
      </c>
      <c r="C1178" s="1" t="s">
        <v>14</v>
      </c>
    </row>
    <row r="1179" spans="1:3">
      <c r="A1179" s="12">
        <v>45404</v>
      </c>
      <c r="B1179" s="12" t="s">
        <v>113</v>
      </c>
      <c r="C1179" s="1" t="s">
        <v>14</v>
      </c>
    </row>
    <row r="1180" spans="1:3">
      <c r="A1180" s="12">
        <v>45404</v>
      </c>
      <c r="B1180" s="12" t="s">
        <v>113</v>
      </c>
      <c r="C1180" s="1" t="s">
        <v>14</v>
      </c>
    </row>
    <row r="1181" spans="1:3">
      <c r="A1181" s="12">
        <v>45404</v>
      </c>
      <c r="B1181" s="12" t="s">
        <v>113</v>
      </c>
      <c r="C1181" s="1" t="s">
        <v>12</v>
      </c>
    </row>
    <row r="1182" spans="1:3">
      <c r="A1182" s="12">
        <v>45404</v>
      </c>
      <c r="B1182" s="12" t="s">
        <v>113</v>
      </c>
      <c r="C1182" s="1" t="s">
        <v>12</v>
      </c>
    </row>
    <row r="1183" spans="1:3">
      <c r="A1183" s="12">
        <v>45404</v>
      </c>
      <c r="B1183" s="12" t="s">
        <v>113</v>
      </c>
      <c r="C1183" s="1" t="s">
        <v>22</v>
      </c>
    </row>
    <row r="1184" spans="1:3">
      <c r="A1184" s="12">
        <v>45404</v>
      </c>
      <c r="B1184" s="12" t="s">
        <v>113</v>
      </c>
      <c r="C1184" s="1" t="s">
        <v>12</v>
      </c>
    </row>
    <row r="1185" spans="1:3">
      <c r="A1185" s="12">
        <v>45404</v>
      </c>
      <c r="B1185" s="12" t="s">
        <v>113</v>
      </c>
      <c r="C1185" s="1" t="s">
        <v>12</v>
      </c>
    </row>
    <row r="1186" spans="1:3">
      <c r="A1186" s="12">
        <v>45404</v>
      </c>
      <c r="B1186" s="12" t="s">
        <v>113</v>
      </c>
      <c r="C1186" s="1" t="s">
        <v>12</v>
      </c>
    </row>
    <row r="1187" spans="1:3">
      <c r="A1187" s="12">
        <v>45404</v>
      </c>
      <c r="B1187" s="12" t="s">
        <v>113</v>
      </c>
      <c r="C1187" s="1" t="s">
        <v>22</v>
      </c>
    </row>
    <row r="1188" spans="1:3">
      <c r="A1188" s="12">
        <v>45404</v>
      </c>
      <c r="B1188" s="12" t="s">
        <v>64</v>
      </c>
      <c r="C1188" s="1" t="s">
        <v>24</v>
      </c>
    </row>
    <row r="1189" spans="1:3">
      <c r="A1189" s="12">
        <v>45404</v>
      </c>
      <c r="B1189" s="12" t="s">
        <v>64</v>
      </c>
      <c r="C1189" s="1" t="s">
        <v>16</v>
      </c>
    </row>
    <row r="1190" spans="1:3">
      <c r="A1190" s="12">
        <v>45404</v>
      </c>
      <c r="B1190" s="12" t="s">
        <v>64</v>
      </c>
      <c r="C1190" s="1" t="s">
        <v>16</v>
      </c>
    </row>
    <row r="1191" spans="1:3">
      <c r="A1191" s="12">
        <v>45404</v>
      </c>
      <c r="B1191" s="12" t="s">
        <v>64</v>
      </c>
      <c r="C1191" s="1" t="s">
        <v>16</v>
      </c>
    </row>
    <row r="1192" spans="1:3">
      <c r="A1192" s="12">
        <v>45404</v>
      </c>
      <c r="B1192" s="12" t="s">
        <v>64</v>
      </c>
      <c r="C1192" s="1" t="s">
        <v>16</v>
      </c>
    </row>
    <row r="1193" spans="1:3">
      <c r="A1193" s="12">
        <v>45404</v>
      </c>
      <c r="B1193" s="12" t="s">
        <v>64</v>
      </c>
      <c r="C1193" s="1" t="s">
        <v>16</v>
      </c>
    </row>
    <row r="1194" spans="1:3">
      <c r="A1194" s="12">
        <v>45404</v>
      </c>
      <c r="B1194" s="12" t="s">
        <v>64</v>
      </c>
      <c r="C1194" s="1" t="s">
        <v>16</v>
      </c>
    </row>
    <row r="1195" spans="1:3">
      <c r="A1195" s="12">
        <v>45404</v>
      </c>
      <c r="B1195" s="12" t="s">
        <v>64</v>
      </c>
      <c r="C1195" s="1" t="s">
        <v>16</v>
      </c>
    </row>
    <row r="1196" spans="1:3">
      <c r="A1196" s="12">
        <v>45404</v>
      </c>
      <c r="B1196" s="12" t="s">
        <v>64</v>
      </c>
      <c r="C1196" s="1" t="s">
        <v>16</v>
      </c>
    </row>
    <row r="1197" spans="1:3">
      <c r="A1197" s="12">
        <v>45404</v>
      </c>
      <c r="B1197" s="12" t="s">
        <v>64</v>
      </c>
      <c r="C1197" s="1" t="s">
        <v>16</v>
      </c>
    </row>
    <row r="1198" spans="1:3">
      <c r="A1198" s="12">
        <v>45404</v>
      </c>
      <c r="B1198" s="12" t="s">
        <v>64</v>
      </c>
      <c r="C1198" s="1" t="s">
        <v>16</v>
      </c>
    </row>
    <row r="1199" spans="1:3">
      <c r="A1199" s="12">
        <v>45404</v>
      </c>
      <c r="B1199" s="12" t="s">
        <v>64</v>
      </c>
      <c r="C1199" s="1" t="s">
        <v>16</v>
      </c>
    </row>
    <row r="1200" spans="1:3">
      <c r="A1200" s="12">
        <v>45404</v>
      </c>
      <c r="B1200" s="12" t="s">
        <v>64</v>
      </c>
      <c r="C1200" s="1" t="s">
        <v>16</v>
      </c>
    </row>
    <row r="1201" spans="1:3">
      <c r="A1201" s="12">
        <v>45404</v>
      </c>
      <c r="B1201" s="12" t="s">
        <v>64</v>
      </c>
      <c r="C1201" s="1" t="s">
        <v>16</v>
      </c>
    </row>
    <row r="1202" spans="1:3">
      <c r="A1202" s="12">
        <v>45404</v>
      </c>
      <c r="B1202" s="12" t="s">
        <v>64</v>
      </c>
      <c r="C1202" s="1" t="s">
        <v>16</v>
      </c>
    </row>
    <row r="1203" spans="1:3">
      <c r="A1203" s="12">
        <v>45404</v>
      </c>
      <c r="B1203" s="12" t="s">
        <v>64</v>
      </c>
      <c r="C1203" s="1" t="s">
        <v>16</v>
      </c>
    </row>
    <row r="1204" spans="1:3">
      <c r="A1204" s="12">
        <v>45404</v>
      </c>
      <c r="B1204" s="12" t="s">
        <v>64</v>
      </c>
      <c r="C1204" s="1" t="s">
        <v>16</v>
      </c>
    </row>
    <row r="1205" spans="1:3">
      <c r="A1205" s="12">
        <v>45404</v>
      </c>
      <c r="B1205" s="12" t="s">
        <v>64</v>
      </c>
      <c r="C1205" s="1" t="s">
        <v>18</v>
      </c>
    </row>
    <row r="1206" spans="1:3">
      <c r="A1206" s="12">
        <v>45404</v>
      </c>
      <c r="B1206" s="12" t="s">
        <v>64</v>
      </c>
      <c r="C1206" s="1" t="s">
        <v>14</v>
      </c>
    </row>
    <row r="1207" spans="1:3">
      <c r="A1207" s="12">
        <v>45404</v>
      </c>
      <c r="B1207" s="12" t="s">
        <v>64</v>
      </c>
      <c r="C1207" s="1" t="s">
        <v>18</v>
      </c>
    </row>
    <row r="1208" spans="1:3">
      <c r="A1208" s="12">
        <v>45404</v>
      </c>
      <c r="B1208" s="12" t="s">
        <v>64</v>
      </c>
      <c r="C1208" s="1" t="s">
        <v>14</v>
      </c>
    </row>
    <row r="1209" spans="1:3">
      <c r="A1209" s="12">
        <v>45404</v>
      </c>
      <c r="B1209" s="12" t="s">
        <v>64</v>
      </c>
      <c r="C1209" s="1" t="s">
        <v>14</v>
      </c>
    </row>
    <row r="1210" spans="1:3">
      <c r="A1210" s="12">
        <v>45404</v>
      </c>
      <c r="B1210" s="12" t="s">
        <v>64</v>
      </c>
      <c r="C1210" s="1" t="s">
        <v>16</v>
      </c>
    </row>
    <row r="1211" spans="1:3">
      <c r="A1211" s="12">
        <v>45404</v>
      </c>
      <c r="B1211" s="12" t="s">
        <v>64</v>
      </c>
      <c r="C1211" s="1" t="s">
        <v>16</v>
      </c>
    </row>
    <row r="1212" spans="1:3">
      <c r="A1212" s="12">
        <v>45404</v>
      </c>
      <c r="B1212" s="12" t="s">
        <v>64</v>
      </c>
      <c r="C1212" s="1" t="s">
        <v>16</v>
      </c>
    </row>
    <row r="1213" spans="1:3">
      <c r="A1213" s="12">
        <v>45404</v>
      </c>
      <c r="B1213" s="12" t="s">
        <v>113</v>
      </c>
      <c r="C1213" s="1" t="s">
        <v>12</v>
      </c>
    </row>
    <row r="1214" spans="1:3">
      <c r="A1214" s="12">
        <v>45404</v>
      </c>
      <c r="B1214" s="12" t="s">
        <v>113</v>
      </c>
      <c r="C1214" s="1" t="s">
        <v>12</v>
      </c>
    </row>
    <row r="1215" spans="1:3">
      <c r="A1215" s="12">
        <v>45404</v>
      </c>
      <c r="B1215" s="12" t="s">
        <v>113</v>
      </c>
      <c r="C1215" s="1" t="s">
        <v>12</v>
      </c>
    </row>
    <row r="1216" spans="1:3">
      <c r="A1216" s="12">
        <v>45404</v>
      </c>
      <c r="B1216" s="12" t="s">
        <v>113</v>
      </c>
      <c r="C1216" s="1" t="s">
        <v>12</v>
      </c>
    </row>
    <row r="1217" spans="1:3">
      <c r="A1217" s="12">
        <v>45404</v>
      </c>
      <c r="B1217" s="12" t="s">
        <v>113</v>
      </c>
      <c r="C1217" s="1" t="s">
        <v>12</v>
      </c>
    </row>
    <row r="1218" spans="1:3">
      <c r="A1218" s="12">
        <v>45404</v>
      </c>
      <c r="B1218" s="12" t="s">
        <v>113</v>
      </c>
      <c r="C1218" s="1" t="s">
        <v>12</v>
      </c>
    </row>
    <row r="1219" spans="1:3">
      <c r="A1219" s="12">
        <v>45404</v>
      </c>
      <c r="B1219" s="12" t="s">
        <v>113</v>
      </c>
      <c r="C1219" s="1" t="s">
        <v>12</v>
      </c>
    </row>
    <row r="1220" spans="1:3">
      <c r="A1220" s="12">
        <v>45404</v>
      </c>
      <c r="B1220" s="12" t="s">
        <v>113</v>
      </c>
      <c r="C1220" s="1" t="s">
        <v>12</v>
      </c>
    </row>
    <row r="1221" spans="1:3">
      <c r="A1221" s="12">
        <v>45404</v>
      </c>
      <c r="B1221" s="12" t="s">
        <v>113</v>
      </c>
      <c r="C1221" s="1" t="s">
        <v>22</v>
      </c>
    </row>
    <row r="1222" spans="1:3">
      <c r="A1222" s="12">
        <v>45404</v>
      </c>
      <c r="B1222" s="12" t="s">
        <v>113</v>
      </c>
      <c r="C1222" s="1" t="s">
        <v>12</v>
      </c>
    </row>
    <row r="1223" spans="1:3">
      <c r="A1223" s="12">
        <v>45404</v>
      </c>
      <c r="B1223" s="12" t="s">
        <v>113</v>
      </c>
      <c r="C1223" s="1" t="s">
        <v>24</v>
      </c>
    </row>
    <row r="1224" spans="1:3">
      <c r="A1224" s="12">
        <v>45404</v>
      </c>
      <c r="B1224" s="12" t="s">
        <v>113</v>
      </c>
      <c r="C1224" s="1" t="s">
        <v>16</v>
      </c>
    </row>
    <row r="1225" spans="1:3">
      <c r="A1225" s="12">
        <v>45404</v>
      </c>
      <c r="B1225" s="12" t="s">
        <v>113</v>
      </c>
      <c r="C1225" s="1" t="s">
        <v>12</v>
      </c>
    </row>
    <row r="1226" spans="1:3">
      <c r="A1226" s="12">
        <v>45404</v>
      </c>
      <c r="B1226" s="12" t="s">
        <v>113</v>
      </c>
      <c r="C1226" s="1" t="s">
        <v>22</v>
      </c>
    </row>
    <row r="1227" spans="1:3">
      <c r="A1227" s="12">
        <v>45404</v>
      </c>
      <c r="B1227" s="12" t="s">
        <v>113</v>
      </c>
      <c r="C1227" s="1" t="s">
        <v>24</v>
      </c>
    </row>
    <row r="1228" spans="1:3">
      <c r="A1228" s="12">
        <v>45404</v>
      </c>
      <c r="B1228" s="12" t="s">
        <v>113</v>
      </c>
      <c r="C1228" s="1" t="s">
        <v>22</v>
      </c>
    </row>
    <row r="1229" spans="1:3">
      <c r="A1229" s="12">
        <v>45404</v>
      </c>
      <c r="B1229" s="12" t="s">
        <v>113</v>
      </c>
      <c r="C1229" s="1" t="s">
        <v>12</v>
      </c>
    </row>
    <row r="1230" spans="1:3">
      <c r="A1230" s="12">
        <v>45404</v>
      </c>
      <c r="B1230" s="12" t="s">
        <v>113</v>
      </c>
      <c r="C1230" s="1" t="s">
        <v>16</v>
      </c>
    </row>
    <row r="1231" spans="1:3">
      <c r="A1231" s="12">
        <v>45404</v>
      </c>
      <c r="B1231" s="12" t="s">
        <v>113</v>
      </c>
      <c r="C1231" s="1" t="s">
        <v>12</v>
      </c>
    </row>
    <row r="1232" spans="1:3">
      <c r="A1232" s="12">
        <v>45404</v>
      </c>
      <c r="B1232" s="12" t="s">
        <v>113</v>
      </c>
      <c r="C1232" s="1" t="s">
        <v>12</v>
      </c>
    </row>
    <row r="1233" spans="1:3">
      <c r="A1233" s="12">
        <v>45404</v>
      </c>
      <c r="B1233" s="12" t="s">
        <v>113</v>
      </c>
      <c r="C1233" s="1" t="s">
        <v>24</v>
      </c>
    </row>
    <row r="1234" spans="1:3">
      <c r="A1234" s="12">
        <v>45404</v>
      </c>
      <c r="B1234" s="12" t="s">
        <v>113</v>
      </c>
      <c r="C1234" s="1" t="s">
        <v>24</v>
      </c>
    </row>
    <row r="1235" spans="1:3">
      <c r="A1235" s="12">
        <v>45404</v>
      </c>
      <c r="B1235" s="12" t="s">
        <v>113</v>
      </c>
      <c r="C1235" s="1" t="s">
        <v>12</v>
      </c>
    </row>
    <row r="1236" spans="1:3">
      <c r="A1236" s="12">
        <v>45404</v>
      </c>
      <c r="B1236" s="12" t="s">
        <v>113</v>
      </c>
      <c r="C1236" s="1" t="s">
        <v>22</v>
      </c>
    </row>
    <row r="1237" spans="1:3">
      <c r="A1237" s="12">
        <v>45404</v>
      </c>
      <c r="B1237" s="12" t="s">
        <v>113</v>
      </c>
      <c r="C1237" s="1" t="s">
        <v>12</v>
      </c>
    </row>
    <row r="1238" spans="1:3">
      <c r="A1238" s="12">
        <v>45404</v>
      </c>
      <c r="B1238" s="12" t="s">
        <v>113</v>
      </c>
      <c r="C1238" s="1" t="s">
        <v>22</v>
      </c>
    </row>
    <row r="1239" spans="1:3">
      <c r="A1239" s="12">
        <v>45404</v>
      </c>
      <c r="B1239" s="12" t="s">
        <v>113</v>
      </c>
      <c r="C1239" s="1" t="s">
        <v>12</v>
      </c>
    </row>
    <row r="1240" spans="1:3">
      <c r="A1240" s="12">
        <v>45404</v>
      </c>
      <c r="B1240" s="12" t="s">
        <v>113</v>
      </c>
      <c r="C1240" s="1" t="s">
        <v>12</v>
      </c>
    </row>
    <row r="1241" spans="1:3">
      <c r="A1241" s="12">
        <v>45404</v>
      </c>
      <c r="B1241" s="12" t="s">
        <v>113</v>
      </c>
      <c r="C1241" s="1" t="s">
        <v>12</v>
      </c>
    </row>
    <row r="1242" spans="1:3">
      <c r="A1242" s="12">
        <v>45404</v>
      </c>
      <c r="B1242" s="12" t="s">
        <v>113</v>
      </c>
      <c r="C1242" s="1" t="s">
        <v>22</v>
      </c>
    </row>
    <row r="1243" spans="1:3">
      <c r="A1243" s="12">
        <v>45404</v>
      </c>
      <c r="B1243" s="12" t="s">
        <v>113</v>
      </c>
      <c r="C1243" s="1" t="s">
        <v>12</v>
      </c>
    </row>
    <row r="1244" spans="1:3">
      <c r="A1244" s="12">
        <v>45404</v>
      </c>
      <c r="B1244" s="12" t="s">
        <v>113</v>
      </c>
      <c r="C1244" s="1" t="s">
        <v>12</v>
      </c>
    </row>
    <row r="1245" spans="1:3">
      <c r="A1245" s="12">
        <v>45404</v>
      </c>
      <c r="B1245" s="12" t="s">
        <v>113</v>
      </c>
      <c r="C1245" s="1" t="s">
        <v>12</v>
      </c>
    </row>
    <row r="1246" spans="1:3">
      <c r="A1246" s="12">
        <v>45404</v>
      </c>
      <c r="B1246" s="12" t="s">
        <v>113</v>
      </c>
      <c r="C1246" s="1" t="s">
        <v>12</v>
      </c>
    </row>
    <row r="1247" spans="1:3">
      <c r="A1247" s="12">
        <v>45404</v>
      </c>
      <c r="B1247" s="12" t="s">
        <v>113</v>
      </c>
      <c r="C1247" s="1" t="s">
        <v>12</v>
      </c>
    </row>
    <row r="1248" spans="1:3">
      <c r="A1248" s="12">
        <v>45404</v>
      </c>
      <c r="B1248" s="12" t="s">
        <v>113</v>
      </c>
      <c r="C1248" s="1" t="s">
        <v>12</v>
      </c>
    </row>
    <row r="1249" spans="1:3">
      <c r="A1249" s="12">
        <v>45404</v>
      </c>
      <c r="B1249" s="12" t="s">
        <v>113</v>
      </c>
      <c r="C1249" s="1" t="s">
        <v>12</v>
      </c>
    </row>
    <row r="1250" spans="1:3">
      <c r="A1250" s="12">
        <v>45404</v>
      </c>
      <c r="B1250" s="12" t="s">
        <v>113</v>
      </c>
      <c r="C1250" s="1" t="s">
        <v>12</v>
      </c>
    </row>
    <row r="1251" spans="1:3">
      <c r="A1251" s="12">
        <v>45404</v>
      </c>
      <c r="B1251" s="12" t="s">
        <v>113</v>
      </c>
      <c r="C1251" s="1" t="s">
        <v>12</v>
      </c>
    </row>
    <row r="1252" spans="1:3">
      <c r="A1252" s="12">
        <v>45404</v>
      </c>
      <c r="B1252" s="12" t="s">
        <v>113</v>
      </c>
      <c r="C1252" s="1" t="s">
        <v>12</v>
      </c>
    </row>
    <row r="1253" spans="1:3">
      <c r="A1253" s="12">
        <v>45404</v>
      </c>
      <c r="B1253" s="12" t="s">
        <v>113</v>
      </c>
      <c r="C1253" s="1" t="s">
        <v>12</v>
      </c>
    </row>
    <row r="1254" spans="1:3">
      <c r="A1254" s="12">
        <v>45404</v>
      </c>
      <c r="B1254" s="12" t="s">
        <v>113</v>
      </c>
      <c r="C1254" s="1" t="s">
        <v>12</v>
      </c>
    </row>
    <row r="1255" spans="1:3">
      <c r="A1255" s="12">
        <v>45404</v>
      </c>
      <c r="B1255" s="12" t="s">
        <v>113</v>
      </c>
      <c r="C1255" s="1" t="s">
        <v>12</v>
      </c>
    </row>
    <row r="1256" spans="1:3">
      <c r="A1256" s="12">
        <v>45404</v>
      </c>
      <c r="B1256" s="12" t="s">
        <v>113</v>
      </c>
      <c r="C1256" s="1" t="s">
        <v>12</v>
      </c>
    </row>
    <row r="1257" spans="1:3">
      <c r="A1257" s="12">
        <v>45404</v>
      </c>
      <c r="B1257" s="12" t="s">
        <v>113</v>
      </c>
      <c r="C1257" s="1" t="s">
        <v>16</v>
      </c>
    </row>
    <row r="1258" spans="1:3">
      <c r="A1258" s="12">
        <v>45404</v>
      </c>
      <c r="B1258" s="12" t="s">
        <v>113</v>
      </c>
      <c r="C1258" s="1" t="s">
        <v>12</v>
      </c>
    </row>
    <row r="1259" spans="1:3">
      <c r="A1259" s="12">
        <v>45404</v>
      </c>
      <c r="B1259" s="12" t="s">
        <v>113</v>
      </c>
      <c r="C1259" s="1" t="s">
        <v>12</v>
      </c>
    </row>
    <row r="1260" spans="1:3">
      <c r="A1260" s="12">
        <v>45404</v>
      </c>
      <c r="B1260" s="12" t="s">
        <v>113</v>
      </c>
      <c r="C1260" s="1" t="s">
        <v>22</v>
      </c>
    </row>
    <row r="1261" spans="1:3">
      <c r="A1261" s="12">
        <v>45404</v>
      </c>
      <c r="B1261" s="12" t="s">
        <v>113</v>
      </c>
      <c r="C1261" s="1" t="s">
        <v>12</v>
      </c>
    </row>
    <row r="1262" spans="1:3">
      <c r="A1262" s="12">
        <v>45404</v>
      </c>
      <c r="B1262" s="12" t="s">
        <v>113</v>
      </c>
      <c r="C1262" s="1" t="s">
        <v>12</v>
      </c>
    </row>
    <row r="1263" spans="1:3">
      <c r="A1263" s="12">
        <v>45404</v>
      </c>
      <c r="B1263" s="12" t="s">
        <v>113</v>
      </c>
      <c r="C1263" s="1" t="s">
        <v>12</v>
      </c>
    </row>
    <row r="1264" spans="1:3">
      <c r="A1264" s="12">
        <v>45405</v>
      </c>
      <c r="B1264" s="12" t="s">
        <v>64</v>
      </c>
      <c r="C1264" s="1" t="s">
        <v>16</v>
      </c>
    </row>
    <row r="1265" spans="1:3">
      <c r="A1265" s="12">
        <v>45405</v>
      </c>
      <c r="B1265" s="12" t="s">
        <v>64</v>
      </c>
      <c r="C1265" s="1" t="s">
        <v>16</v>
      </c>
    </row>
    <row r="1266" spans="1:3">
      <c r="A1266" s="12">
        <v>45405</v>
      </c>
      <c r="B1266" s="12" t="s">
        <v>64</v>
      </c>
      <c r="C1266" s="1" t="s">
        <v>16</v>
      </c>
    </row>
    <row r="1267" spans="1:3">
      <c r="A1267" s="12">
        <v>45405</v>
      </c>
      <c r="B1267" s="12" t="s">
        <v>64</v>
      </c>
      <c r="C1267" s="1" t="s">
        <v>22</v>
      </c>
    </row>
    <row r="1268" spans="1:3">
      <c r="A1268" s="12">
        <v>45405</v>
      </c>
      <c r="B1268" s="12" t="s">
        <v>64</v>
      </c>
      <c r="C1268" s="1" t="s">
        <v>12</v>
      </c>
    </row>
    <row r="1269" spans="1:3">
      <c r="A1269" s="12">
        <v>45405</v>
      </c>
      <c r="B1269" s="12" t="s">
        <v>64</v>
      </c>
      <c r="C1269" s="1" t="s">
        <v>12</v>
      </c>
    </row>
    <row r="1270" spans="1:3">
      <c r="A1270" s="12">
        <v>45405</v>
      </c>
      <c r="B1270" s="12" t="s">
        <v>64</v>
      </c>
      <c r="C1270" s="1" t="s">
        <v>16</v>
      </c>
    </row>
    <row r="1271" spans="1:3">
      <c r="A1271" s="12">
        <v>45405</v>
      </c>
      <c r="B1271" s="12" t="s">
        <v>64</v>
      </c>
      <c r="C1271" s="1" t="s">
        <v>24</v>
      </c>
    </row>
    <row r="1272" spans="1:3">
      <c r="A1272" s="12">
        <v>45405</v>
      </c>
      <c r="B1272" s="12" t="s">
        <v>64</v>
      </c>
      <c r="C1272" s="1" t="s">
        <v>24</v>
      </c>
    </row>
    <row r="1273" spans="1:3">
      <c r="A1273" s="12">
        <v>45405</v>
      </c>
      <c r="B1273" s="12" t="s">
        <v>64</v>
      </c>
      <c r="C1273" s="1" t="s">
        <v>24</v>
      </c>
    </row>
    <row r="1274" spans="1:3">
      <c r="A1274" s="12">
        <v>45405</v>
      </c>
      <c r="B1274" s="12" t="s">
        <v>64</v>
      </c>
      <c r="C1274" s="1" t="s">
        <v>16</v>
      </c>
    </row>
    <row r="1275" spans="1:3">
      <c r="A1275" s="12">
        <v>45405</v>
      </c>
      <c r="B1275" s="12" t="s">
        <v>64</v>
      </c>
      <c r="C1275" s="1" t="s">
        <v>16</v>
      </c>
    </row>
    <row r="1276" spans="1:3">
      <c r="A1276" s="12">
        <v>45405</v>
      </c>
      <c r="B1276" s="12" t="s">
        <v>64</v>
      </c>
      <c r="C1276" s="1" t="s">
        <v>16</v>
      </c>
    </row>
    <row r="1277" spans="1:3">
      <c r="A1277" s="12">
        <v>45405</v>
      </c>
      <c r="B1277" s="12" t="s">
        <v>64</v>
      </c>
      <c r="C1277" s="1" t="s">
        <v>16</v>
      </c>
    </row>
    <row r="1278" spans="1:3">
      <c r="A1278" s="12">
        <v>45405</v>
      </c>
      <c r="B1278" s="12" t="s">
        <v>64</v>
      </c>
      <c r="C1278" s="1" t="s">
        <v>16</v>
      </c>
    </row>
    <row r="1279" spans="1:3">
      <c r="A1279" s="12">
        <v>45405</v>
      </c>
      <c r="B1279" s="12" t="s">
        <v>64</v>
      </c>
      <c r="C1279" s="1" t="s">
        <v>14</v>
      </c>
    </row>
    <row r="1280" spans="1:3">
      <c r="A1280" s="12">
        <v>45405</v>
      </c>
      <c r="B1280" s="12" t="s">
        <v>64</v>
      </c>
      <c r="C1280" s="1" t="s">
        <v>14</v>
      </c>
    </row>
    <row r="1281" spans="1:3">
      <c r="A1281" s="12">
        <v>45405</v>
      </c>
      <c r="B1281" s="12" t="s">
        <v>64</v>
      </c>
      <c r="C1281" s="1" t="s">
        <v>16</v>
      </c>
    </row>
    <row r="1282" spans="1:3">
      <c r="A1282" s="12">
        <v>45405</v>
      </c>
      <c r="B1282" s="12" t="s">
        <v>64</v>
      </c>
      <c r="C1282" s="1" t="s">
        <v>16</v>
      </c>
    </row>
    <row r="1283" spans="1:3">
      <c r="A1283" s="12">
        <v>45405</v>
      </c>
      <c r="B1283" s="12" t="s">
        <v>64</v>
      </c>
      <c r="C1283" s="1" t="s">
        <v>18</v>
      </c>
    </row>
    <row r="1284" spans="1:3">
      <c r="A1284" s="12">
        <v>45405</v>
      </c>
      <c r="B1284" s="12" t="s">
        <v>64</v>
      </c>
      <c r="C1284" s="1" t="s">
        <v>14</v>
      </c>
    </row>
    <row r="1285" spans="1:3">
      <c r="A1285" s="12">
        <v>45405</v>
      </c>
      <c r="B1285" s="12" t="s">
        <v>64</v>
      </c>
      <c r="C1285" s="1" t="s">
        <v>16</v>
      </c>
    </row>
    <row r="1286" spans="1:3">
      <c r="A1286" s="12">
        <v>45405</v>
      </c>
      <c r="B1286" s="12" t="s">
        <v>64</v>
      </c>
      <c r="C1286" s="1" t="s">
        <v>16</v>
      </c>
    </row>
    <row r="1287" spans="1:3">
      <c r="A1287" s="12">
        <v>45405</v>
      </c>
      <c r="B1287" s="12" t="s">
        <v>64</v>
      </c>
      <c r="C1287" s="1" t="s">
        <v>16</v>
      </c>
    </row>
    <row r="1288" spans="1:3">
      <c r="A1288" s="12">
        <v>45405</v>
      </c>
      <c r="B1288" s="12" t="s">
        <v>64</v>
      </c>
      <c r="C1288" s="1" t="s">
        <v>16</v>
      </c>
    </row>
    <row r="1289" spans="1:3">
      <c r="A1289" s="12">
        <v>45405</v>
      </c>
      <c r="B1289" s="12" t="s">
        <v>64</v>
      </c>
      <c r="C1289" s="1" t="s">
        <v>16</v>
      </c>
    </row>
    <row r="1290" spans="1:3">
      <c r="A1290" s="12">
        <v>45405</v>
      </c>
      <c r="B1290" s="12" t="s">
        <v>64</v>
      </c>
      <c r="C1290" s="1" t="s">
        <v>16</v>
      </c>
    </row>
    <row r="1291" spans="1:3">
      <c r="A1291" s="12">
        <v>45405</v>
      </c>
      <c r="B1291" s="12" t="s">
        <v>64</v>
      </c>
      <c r="C1291" s="1" t="s">
        <v>16</v>
      </c>
    </row>
    <row r="1292" spans="1:3">
      <c r="A1292" s="12">
        <v>45405</v>
      </c>
      <c r="B1292" s="12" t="s">
        <v>64</v>
      </c>
      <c r="C1292" s="1" t="s">
        <v>16</v>
      </c>
    </row>
    <row r="1293" spans="1:3">
      <c r="A1293" s="12">
        <v>45405</v>
      </c>
      <c r="B1293" s="12" t="s">
        <v>64</v>
      </c>
      <c r="C1293" s="1" t="s">
        <v>16</v>
      </c>
    </row>
    <row r="1294" spans="1:3">
      <c r="A1294" s="12">
        <v>45405</v>
      </c>
      <c r="B1294" s="12" t="s">
        <v>64</v>
      </c>
      <c r="C1294" s="1" t="s">
        <v>16</v>
      </c>
    </row>
    <row r="1295" spans="1:3">
      <c r="A1295" s="12">
        <v>45405</v>
      </c>
      <c r="B1295" s="12" t="s">
        <v>113</v>
      </c>
      <c r="C1295" s="1" t="s">
        <v>24</v>
      </c>
    </row>
    <row r="1296" spans="1:3">
      <c r="A1296" s="12">
        <v>45405</v>
      </c>
      <c r="B1296" s="12" t="s">
        <v>113</v>
      </c>
      <c r="C1296" s="1" t="s">
        <v>26</v>
      </c>
    </row>
    <row r="1297" spans="1:3">
      <c r="A1297" s="12">
        <v>45405</v>
      </c>
      <c r="B1297" s="12" t="s">
        <v>113</v>
      </c>
      <c r="C1297" s="1" t="s">
        <v>22</v>
      </c>
    </row>
    <row r="1298" spans="1:3">
      <c r="A1298" s="12">
        <v>45405</v>
      </c>
      <c r="B1298" s="12" t="s">
        <v>113</v>
      </c>
      <c r="C1298" s="1" t="s">
        <v>16</v>
      </c>
    </row>
    <row r="1299" spans="1:3">
      <c r="A1299" s="12">
        <v>45405</v>
      </c>
      <c r="B1299" s="12" t="s">
        <v>113</v>
      </c>
      <c r="C1299" s="1" t="s">
        <v>16</v>
      </c>
    </row>
    <row r="1300" spans="1:3">
      <c r="A1300" s="12">
        <v>45405</v>
      </c>
      <c r="B1300" s="12" t="s">
        <v>113</v>
      </c>
      <c r="C1300" s="1" t="s">
        <v>14</v>
      </c>
    </row>
    <row r="1301" spans="1:3">
      <c r="A1301" s="12">
        <v>45405</v>
      </c>
      <c r="B1301" s="12" t="s">
        <v>113</v>
      </c>
      <c r="C1301" s="1" t="s">
        <v>18</v>
      </c>
    </row>
    <row r="1302" spans="1:3">
      <c r="A1302" s="12">
        <v>45405</v>
      </c>
      <c r="B1302" s="12" t="s">
        <v>113</v>
      </c>
      <c r="C1302" s="1" t="s">
        <v>14</v>
      </c>
    </row>
    <row r="1303" spans="1:3">
      <c r="A1303" s="12">
        <v>45405</v>
      </c>
      <c r="B1303" s="12" t="s">
        <v>113</v>
      </c>
      <c r="C1303" s="1" t="s">
        <v>18</v>
      </c>
    </row>
    <row r="1304" spans="1:3">
      <c r="A1304" s="12">
        <v>45405</v>
      </c>
      <c r="B1304" s="12" t="s">
        <v>113</v>
      </c>
      <c r="C1304" s="1" t="s">
        <v>14</v>
      </c>
    </row>
    <row r="1305" spans="1:3">
      <c r="A1305" s="12">
        <v>45406</v>
      </c>
      <c r="B1305" s="12" t="s">
        <v>113</v>
      </c>
      <c r="C1305" s="1" t="s">
        <v>12</v>
      </c>
    </row>
    <row r="1306" spans="1:3">
      <c r="A1306" s="12">
        <v>45406</v>
      </c>
      <c r="B1306" s="12" t="s">
        <v>113</v>
      </c>
      <c r="C1306" s="1" t="s">
        <v>18</v>
      </c>
    </row>
    <row r="1307" spans="1:3">
      <c r="A1307" s="12">
        <v>45406</v>
      </c>
      <c r="B1307" s="12" t="s">
        <v>113</v>
      </c>
      <c r="C1307" s="1" t="s">
        <v>18</v>
      </c>
    </row>
    <row r="1308" spans="1:3">
      <c r="A1308" s="12">
        <v>45406</v>
      </c>
      <c r="B1308" s="12" t="s">
        <v>113</v>
      </c>
      <c r="C1308" s="1" t="s">
        <v>24</v>
      </c>
    </row>
    <row r="1309" spans="1:3">
      <c r="A1309" s="12">
        <v>45406</v>
      </c>
      <c r="B1309" s="12" t="s">
        <v>113</v>
      </c>
      <c r="C1309" s="1" t="s">
        <v>12</v>
      </c>
    </row>
    <row r="1310" spans="1:3">
      <c r="A1310" s="12">
        <v>45406</v>
      </c>
      <c r="B1310" s="12" t="s">
        <v>113</v>
      </c>
      <c r="C1310" s="1" t="s">
        <v>14</v>
      </c>
    </row>
    <row r="1311" spans="1:3">
      <c r="A1311" s="12">
        <v>45406</v>
      </c>
      <c r="B1311" s="12" t="s">
        <v>113</v>
      </c>
      <c r="C1311" s="1" t="s">
        <v>14</v>
      </c>
    </row>
    <row r="1312" spans="1:3">
      <c r="A1312" s="12">
        <v>45406</v>
      </c>
      <c r="B1312" s="12" t="s">
        <v>113</v>
      </c>
      <c r="C1312" s="1" t="s">
        <v>22</v>
      </c>
    </row>
    <row r="1313" spans="1:3">
      <c r="A1313" s="12">
        <v>45406</v>
      </c>
      <c r="B1313" s="12" t="s">
        <v>113</v>
      </c>
      <c r="C1313" s="1" t="s">
        <v>14</v>
      </c>
    </row>
    <row r="1314" spans="1:3">
      <c r="A1314" s="12">
        <v>45406</v>
      </c>
      <c r="B1314" s="12" t="s">
        <v>113</v>
      </c>
      <c r="C1314" s="1" t="s">
        <v>14</v>
      </c>
    </row>
    <row r="1315" spans="1:3">
      <c r="A1315" s="12">
        <v>45406</v>
      </c>
      <c r="B1315" s="12" t="s">
        <v>113</v>
      </c>
      <c r="C1315" s="1" t="s">
        <v>12</v>
      </c>
    </row>
    <row r="1316" spans="1:3">
      <c r="A1316" s="12">
        <v>45406</v>
      </c>
      <c r="B1316" s="12" t="s">
        <v>64</v>
      </c>
      <c r="C1316" s="1" t="s">
        <v>16</v>
      </c>
    </row>
    <row r="1317" spans="1:3">
      <c r="A1317" s="12">
        <v>45406</v>
      </c>
      <c r="B1317" s="12" t="s">
        <v>64</v>
      </c>
      <c r="C1317" s="1" t="s">
        <v>18</v>
      </c>
    </row>
    <row r="1318" spans="1:3">
      <c r="A1318" s="12">
        <v>45406</v>
      </c>
      <c r="B1318" s="12" t="s">
        <v>64</v>
      </c>
      <c r="C1318" s="1" t="s">
        <v>12</v>
      </c>
    </row>
    <row r="1319" spans="1:3">
      <c r="A1319" s="12">
        <v>45406</v>
      </c>
      <c r="B1319" s="12" t="s">
        <v>64</v>
      </c>
      <c r="C1319" s="1" t="s">
        <v>16</v>
      </c>
    </row>
    <row r="1320" spans="1:3">
      <c r="A1320" s="12">
        <v>45406</v>
      </c>
      <c r="B1320" s="12" t="s">
        <v>64</v>
      </c>
      <c r="C1320" s="1" t="s">
        <v>12</v>
      </c>
    </row>
    <row r="1321" spans="1:3">
      <c r="A1321" s="12">
        <v>45406</v>
      </c>
      <c r="B1321" s="12" t="s">
        <v>64</v>
      </c>
      <c r="C1321" s="1" t="s">
        <v>16</v>
      </c>
    </row>
    <row r="1322" spans="1:3">
      <c r="A1322" s="12">
        <v>45406</v>
      </c>
      <c r="B1322" s="12" t="s">
        <v>64</v>
      </c>
      <c r="C1322" s="1" t="s">
        <v>16</v>
      </c>
    </row>
    <row r="1323" spans="1:3">
      <c r="A1323" s="12">
        <v>45406</v>
      </c>
      <c r="B1323" s="12" t="s">
        <v>64</v>
      </c>
      <c r="C1323" s="1" t="s">
        <v>16</v>
      </c>
    </row>
    <row r="1324" spans="1:3">
      <c r="A1324" s="12">
        <v>45406</v>
      </c>
      <c r="B1324" s="12" t="s">
        <v>64</v>
      </c>
      <c r="C1324" s="1" t="s">
        <v>16</v>
      </c>
    </row>
    <row r="1325" spans="1:3">
      <c r="A1325" s="12">
        <v>45406</v>
      </c>
      <c r="B1325" s="12" t="s">
        <v>64</v>
      </c>
      <c r="C1325" s="1" t="s">
        <v>16</v>
      </c>
    </row>
    <row r="1326" spans="1:3">
      <c r="A1326" s="12">
        <v>45406</v>
      </c>
      <c r="B1326" s="12" t="s">
        <v>64</v>
      </c>
      <c r="C1326" s="1" t="s">
        <v>16</v>
      </c>
    </row>
    <row r="1327" spans="1:3">
      <c r="A1327" s="12">
        <v>45406</v>
      </c>
      <c r="B1327" s="12" t="s">
        <v>64</v>
      </c>
      <c r="C1327" s="1" t="s">
        <v>12</v>
      </c>
    </row>
    <row r="1328" spans="1:3">
      <c r="A1328" s="12">
        <v>45406</v>
      </c>
      <c r="B1328" s="12" t="s">
        <v>64</v>
      </c>
      <c r="C1328" s="1" t="s">
        <v>18</v>
      </c>
    </row>
    <row r="1329" spans="1:3">
      <c r="A1329" s="12">
        <v>45406</v>
      </c>
      <c r="B1329" s="12" t="s">
        <v>64</v>
      </c>
      <c r="C1329" s="1" t="s">
        <v>14</v>
      </c>
    </row>
    <row r="1330" spans="1:3">
      <c r="A1330" s="12">
        <v>45406</v>
      </c>
      <c r="B1330" s="12" t="s">
        <v>64</v>
      </c>
      <c r="C1330" s="1" t="s">
        <v>16</v>
      </c>
    </row>
    <row r="1331" spans="1:3">
      <c r="A1331" s="12">
        <v>45406</v>
      </c>
      <c r="B1331" s="12" t="s">
        <v>64</v>
      </c>
      <c r="C1331" s="1" t="s">
        <v>16</v>
      </c>
    </row>
    <row r="1332" spans="1:3">
      <c r="A1332" s="12">
        <v>45406</v>
      </c>
      <c r="B1332" s="12" t="s">
        <v>64</v>
      </c>
      <c r="C1332" s="1" t="s">
        <v>16</v>
      </c>
    </row>
    <row r="1333" spans="1:3">
      <c r="A1333" s="12">
        <v>45406</v>
      </c>
      <c r="B1333" s="12" t="s">
        <v>64</v>
      </c>
      <c r="C1333" s="1" t="s">
        <v>16</v>
      </c>
    </row>
    <row r="1334" spans="1:3">
      <c r="A1334" s="12">
        <v>45406</v>
      </c>
      <c r="B1334" s="12" t="s">
        <v>64</v>
      </c>
      <c r="C1334" s="1" t="s">
        <v>16</v>
      </c>
    </row>
    <row r="1335" spans="1:3">
      <c r="A1335" s="12">
        <v>45406</v>
      </c>
      <c r="B1335" s="12" t="s">
        <v>64</v>
      </c>
      <c r="C1335" s="1" t="s">
        <v>16</v>
      </c>
    </row>
    <row r="1336" spans="1:3">
      <c r="A1336" s="12">
        <v>45406</v>
      </c>
      <c r="B1336" s="12" t="s">
        <v>64</v>
      </c>
      <c r="C1336" s="1" t="s">
        <v>16</v>
      </c>
    </row>
    <row r="1337" spans="1:3">
      <c r="A1337" s="12">
        <v>45406</v>
      </c>
      <c r="B1337" s="12" t="s">
        <v>64</v>
      </c>
      <c r="C1337" s="1" t="s">
        <v>16</v>
      </c>
    </row>
    <row r="1338" spans="1:3">
      <c r="A1338" s="12">
        <v>45406</v>
      </c>
      <c r="B1338" s="12" t="s">
        <v>64</v>
      </c>
      <c r="C1338" s="1" t="s">
        <v>16</v>
      </c>
    </row>
    <row r="1339" spans="1:3">
      <c r="A1339" s="12">
        <v>45406</v>
      </c>
      <c r="B1339" s="12" t="s">
        <v>64</v>
      </c>
      <c r="C1339" s="1" t="s">
        <v>16</v>
      </c>
    </row>
    <row r="1340" spans="1:3">
      <c r="A1340" s="12">
        <v>45406</v>
      </c>
      <c r="B1340" s="12" t="s">
        <v>64</v>
      </c>
      <c r="C1340" s="1" t="s">
        <v>14</v>
      </c>
    </row>
    <row r="1341" spans="1:3">
      <c r="A1341" s="12">
        <v>45406</v>
      </c>
      <c r="B1341" s="12" t="s">
        <v>64</v>
      </c>
      <c r="C1341" s="1" t="s">
        <v>16</v>
      </c>
    </row>
    <row r="1342" spans="1:3">
      <c r="A1342" s="12">
        <v>45406</v>
      </c>
      <c r="B1342" s="12" t="s">
        <v>64</v>
      </c>
      <c r="C1342" s="1" t="s">
        <v>16</v>
      </c>
    </row>
    <row r="1343" spans="1:3">
      <c r="A1343" s="12">
        <v>45406</v>
      </c>
      <c r="B1343" s="12" t="s">
        <v>64</v>
      </c>
      <c r="C1343" s="1" t="s">
        <v>16</v>
      </c>
    </row>
    <row r="1344" spans="1:3">
      <c r="A1344" s="12">
        <v>45406</v>
      </c>
      <c r="B1344" s="12" t="s">
        <v>64</v>
      </c>
      <c r="C1344" s="1" t="s">
        <v>14</v>
      </c>
    </row>
    <row r="1345" spans="1:3">
      <c r="A1345" s="12">
        <v>45406</v>
      </c>
      <c r="B1345" s="12" t="s">
        <v>64</v>
      </c>
      <c r="C1345" s="1" t="s">
        <v>16</v>
      </c>
    </row>
    <row r="1346" spans="1:3">
      <c r="A1346" s="12">
        <v>45406</v>
      </c>
      <c r="B1346" s="12" t="s">
        <v>64</v>
      </c>
      <c r="C1346" s="1" t="s">
        <v>16</v>
      </c>
    </row>
    <row r="1347" spans="1:3">
      <c r="A1347" s="12">
        <v>45406</v>
      </c>
      <c r="B1347" s="12" t="s">
        <v>64</v>
      </c>
      <c r="C1347" s="1" t="s">
        <v>16</v>
      </c>
    </row>
    <row r="1348" spans="1:3">
      <c r="A1348" s="12">
        <v>45406</v>
      </c>
      <c r="B1348" s="12" t="s">
        <v>64</v>
      </c>
      <c r="C1348" s="1" t="s">
        <v>16</v>
      </c>
    </row>
    <row r="1349" spans="1:3">
      <c r="A1349" s="12">
        <v>45406</v>
      </c>
      <c r="B1349" s="12" t="s">
        <v>64</v>
      </c>
      <c r="C1349" s="1" t="s">
        <v>16</v>
      </c>
    </row>
    <row r="1350" spans="1:3">
      <c r="A1350" s="12">
        <v>45406</v>
      </c>
      <c r="B1350" s="12" t="s">
        <v>64</v>
      </c>
      <c r="C1350" s="1" t="s">
        <v>16</v>
      </c>
    </row>
    <row r="1351" spans="1:3">
      <c r="A1351" s="12">
        <v>45406</v>
      </c>
      <c r="B1351" s="12" t="s">
        <v>113</v>
      </c>
      <c r="C1351" s="1" t="s">
        <v>16</v>
      </c>
    </row>
    <row r="1352" spans="1:3">
      <c r="A1352" s="12">
        <v>45406</v>
      </c>
      <c r="B1352" s="12" t="s">
        <v>113</v>
      </c>
      <c r="C1352" s="1" t="s">
        <v>12</v>
      </c>
    </row>
    <row r="1353" spans="1:3">
      <c r="A1353" s="12">
        <v>45406</v>
      </c>
      <c r="B1353" s="12" t="s">
        <v>113</v>
      </c>
      <c r="C1353" s="1" t="s">
        <v>16</v>
      </c>
    </row>
    <row r="1354" spans="1:3">
      <c r="A1354" s="12">
        <v>45406</v>
      </c>
      <c r="B1354" s="12" t="s">
        <v>113</v>
      </c>
      <c r="C1354" s="1" t="s">
        <v>16</v>
      </c>
    </row>
    <row r="1355" spans="1:3">
      <c r="A1355" s="12">
        <v>45406</v>
      </c>
      <c r="B1355" s="12" t="s">
        <v>113</v>
      </c>
      <c r="C1355" s="1" t="s">
        <v>12</v>
      </c>
    </row>
    <row r="1356" spans="1:3">
      <c r="A1356" s="12">
        <v>45406</v>
      </c>
      <c r="B1356" s="12" t="s">
        <v>113</v>
      </c>
      <c r="C1356" s="1" t="s">
        <v>22</v>
      </c>
    </row>
    <row r="1357" spans="1:3">
      <c r="A1357" s="12">
        <v>45406</v>
      </c>
      <c r="B1357" s="12" t="s">
        <v>113</v>
      </c>
      <c r="C1357" s="1" t="s">
        <v>12</v>
      </c>
    </row>
    <row r="1358" spans="1:3">
      <c r="A1358" s="12">
        <v>45406</v>
      </c>
      <c r="B1358" s="12" t="s">
        <v>113</v>
      </c>
      <c r="C1358" s="1" t="s">
        <v>28</v>
      </c>
    </row>
    <row r="1359" spans="1:3">
      <c r="A1359" s="12">
        <v>45406</v>
      </c>
      <c r="B1359" s="12" t="s">
        <v>113</v>
      </c>
      <c r="C1359" s="1" t="s">
        <v>12</v>
      </c>
    </row>
    <row r="1360" spans="1:3">
      <c r="A1360" s="12">
        <v>45406</v>
      </c>
      <c r="B1360" s="12" t="s">
        <v>113</v>
      </c>
      <c r="C1360" s="1" t="s">
        <v>12</v>
      </c>
    </row>
    <row r="1361" spans="1:3">
      <c r="A1361" s="12">
        <v>45406</v>
      </c>
      <c r="B1361" s="12" t="s">
        <v>113</v>
      </c>
      <c r="C1361" s="1" t="s">
        <v>12</v>
      </c>
    </row>
    <row r="1362" spans="1:3">
      <c r="A1362" s="12">
        <v>45406</v>
      </c>
      <c r="B1362" s="12" t="s">
        <v>113</v>
      </c>
      <c r="C1362" s="1" t="s">
        <v>12</v>
      </c>
    </row>
    <row r="1363" spans="1:3">
      <c r="A1363" s="12">
        <v>45406</v>
      </c>
      <c r="B1363" s="12" t="s">
        <v>113</v>
      </c>
      <c r="C1363" s="1" t="s">
        <v>12</v>
      </c>
    </row>
    <row r="1364" spans="1:3">
      <c r="A1364" s="12">
        <v>45406</v>
      </c>
      <c r="B1364" s="12" t="s">
        <v>113</v>
      </c>
      <c r="C1364" s="1" t="s">
        <v>16</v>
      </c>
    </row>
    <row r="1365" spans="1:3">
      <c r="A1365" s="12">
        <v>45406</v>
      </c>
      <c r="B1365" s="12" t="s">
        <v>113</v>
      </c>
      <c r="C1365" s="1" t="s">
        <v>28</v>
      </c>
    </row>
    <row r="1366" spans="1:3">
      <c r="A1366" s="12">
        <v>45406</v>
      </c>
      <c r="B1366" s="12" t="s">
        <v>113</v>
      </c>
      <c r="C1366" s="1" t="s">
        <v>12</v>
      </c>
    </row>
    <row r="1367" spans="1:3">
      <c r="A1367" s="12">
        <v>45406</v>
      </c>
      <c r="B1367" s="12" t="s">
        <v>113</v>
      </c>
      <c r="C1367" s="1" t="s">
        <v>12</v>
      </c>
    </row>
    <row r="1368" spans="1:3">
      <c r="A1368" s="12">
        <v>45406</v>
      </c>
      <c r="B1368" s="12" t="s">
        <v>113</v>
      </c>
      <c r="C1368" s="1" t="s">
        <v>18</v>
      </c>
    </row>
    <row r="1369" spans="1:3">
      <c r="A1369" s="12">
        <v>45406</v>
      </c>
      <c r="B1369" s="12" t="s">
        <v>113</v>
      </c>
      <c r="C1369" s="1" t="s">
        <v>22</v>
      </c>
    </row>
    <row r="1370" spans="1:3">
      <c r="A1370" s="12">
        <v>45406</v>
      </c>
      <c r="B1370" s="12" t="s">
        <v>113</v>
      </c>
      <c r="C1370" s="1" t="s">
        <v>12</v>
      </c>
    </row>
    <row r="1371" spans="1:3">
      <c r="A1371" s="12">
        <v>45406</v>
      </c>
      <c r="B1371" s="12" t="s">
        <v>113</v>
      </c>
      <c r="C1371" s="1" t="s">
        <v>14</v>
      </c>
    </row>
    <row r="1372" spans="1:3">
      <c r="A1372" s="12">
        <v>45406</v>
      </c>
      <c r="B1372" s="12" t="s">
        <v>113</v>
      </c>
      <c r="C1372" s="1" t="s">
        <v>22</v>
      </c>
    </row>
    <row r="1373" spans="1:3">
      <c r="A1373" s="12">
        <v>45406</v>
      </c>
      <c r="B1373" s="12" t="s">
        <v>113</v>
      </c>
      <c r="C1373" s="1" t="s">
        <v>12</v>
      </c>
    </row>
    <row r="1374" spans="1:3">
      <c r="A1374" s="12">
        <v>45406</v>
      </c>
      <c r="B1374" s="12" t="s">
        <v>113</v>
      </c>
      <c r="C1374" s="1" t="s">
        <v>12</v>
      </c>
    </row>
    <row r="1375" spans="1:3">
      <c r="A1375" s="12">
        <v>45406</v>
      </c>
      <c r="B1375" s="12" t="s">
        <v>113</v>
      </c>
      <c r="C1375" s="1" t="s">
        <v>14</v>
      </c>
    </row>
    <row r="1376" spans="1:3">
      <c r="A1376" s="12">
        <v>45406</v>
      </c>
      <c r="B1376" s="12" t="s">
        <v>113</v>
      </c>
      <c r="C1376" s="1" t="s">
        <v>16</v>
      </c>
    </row>
    <row r="1377" spans="1:3">
      <c r="A1377" s="12">
        <v>45406</v>
      </c>
      <c r="B1377" s="12" t="s">
        <v>113</v>
      </c>
      <c r="C1377" s="1" t="s">
        <v>16</v>
      </c>
    </row>
    <row r="1378" spans="1:3">
      <c r="A1378" s="12">
        <v>45406</v>
      </c>
      <c r="B1378" s="12" t="s">
        <v>113</v>
      </c>
      <c r="C1378" s="1" t="s">
        <v>16</v>
      </c>
    </row>
    <row r="1379" spans="1:3">
      <c r="A1379" s="12">
        <v>45406</v>
      </c>
      <c r="B1379" s="12" t="s">
        <v>113</v>
      </c>
      <c r="C1379" s="1" t="s">
        <v>16</v>
      </c>
    </row>
    <row r="1380" spans="1:3">
      <c r="A1380" s="12">
        <v>45406</v>
      </c>
      <c r="B1380" s="12" t="s">
        <v>113</v>
      </c>
      <c r="C1380" s="1" t="s">
        <v>16</v>
      </c>
    </row>
    <row r="1381" spans="1:3">
      <c r="A1381" s="12">
        <v>45406</v>
      </c>
      <c r="B1381" s="12" t="s">
        <v>113</v>
      </c>
      <c r="C1381" s="1" t="s">
        <v>22</v>
      </c>
    </row>
    <row r="1382" spans="1:3">
      <c r="A1382" s="12">
        <v>45406</v>
      </c>
      <c r="B1382" s="12" t="s">
        <v>113</v>
      </c>
      <c r="C1382" s="1" t="s">
        <v>16</v>
      </c>
    </row>
    <row r="1383" spans="1:3">
      <c r="A1383" s="12">
        <v>45406</v>
      </c>
      <c r="B1383" s="12" t="s">
        <v>113</v>
      </c>
      <c r="C1383" s="1" t="s">
        <v>18</v>
      </c>
    </row>
    <row r="1384" spans="1:3">
      <c r="A1384" s="12">
        <v>45406</v>
      </c>
      <c r="B1384" s="12" t="s">
        <v>113</v>
      </c>
      <c r="C1384" s="1" t="s">
        <v>16</v>
      </c>
    </row>
    <row r="1385" spans="1:3">
      <c r="A1385" s="12">
        <v>45406</v>
      </c>
      <c r="B1385" s="12" t="s">
        <v>113</v>
      </c>
      <c r="C1385" s="1" t="s">
        <v>16</v>
      </c>
    </row>
    <row r="1386" spans="1:3">
      <c r="A1386" s="12">
        <v>45406</v>
      </c>
      <c r="B1386" s="12" t="s">
        <v>113</v>
      </c>
      <c r="C1386" s="1" t="s">
        <v>16</v>
      </c>
    </row>
    <row r="1387" spans="1:3">
      <c r="A1387" s="12">
        <v>45406</v>
      </c>
      <c r="B1387" s="12" t="s">
        <v>113</v>
      </c>
      <c r="C1387" s="1" t="s">
        <v>16</v>
      </c>
    </row>
    <row r="1388" spans="1:3">
      <c r="A1388" s="12">
        <v>45406</v>
      </c>
      <c r="B1388" s="12" t="s">
        <v>113</v>
      </c>
      <c r="C1388" s="1" t="s">
        <v>16</v>
      </c>
    </row>
    <row r="1389" spans="1:3">
      <c r="A1389" s="12">
        <v>45406</v>
      </c>
      <c r="B1389" s="12" t="s">
        <v>113</v>
      </c>
      <c r="C1389" s="1" t="s">
        <v>18</v>
      </c>
    </row>
    <row r="1390" spans="1:3">
      <c r="A1390" s="12">
        <v>45406</v>
      </c>
      <c r="B1390" s="12" t="s">
        <v>113</v>
      </c>
      <c r="C1390" s="1" t="s">
        <v>16</v>
      </c>
    </row>
    <row r="1391" spans="1:3">
      <c r="A1391" s="12">
        <v>45406</v>
      </c>
      <c r="B1391" s="12" t="s">
        <v>113</v>
      </c>
      <c r="C1391" s="1" t="s">
        <v>14</v>
      </c>
    </row>
    <row r="1392" spans="1:3">
      <c r="A1392" s="12">
        <v>45406</v>
      </c>
      <c r="B1392" s="12" t="s">
        <v>113</v>
      </c>
      <c r="C1392" s="1" t="s">
        <v>16</v>
      </c>
    </row>
    <row r="1393" spans="1:3">
      <c r="A1393" s="12">
        <v>45406</v>
      </c>
      <c r="B1393" s="12" t="s">
        <v>113</v>
      </c>
      <c r="C1393" s="1" t="s">
        <v>16</v>
      </c>
    </row>
    <row r="1394" spans="1:3">
      <c r="A1394" s="12">
        <v>45406</v>
      </c>
      <c r="B1394" s="12" t="s">
        <v>113</v>
      </c>
      <c r="C1394" s="1" t="s">
        <v>16</v>
      </c>
    </row>
    <row r="1395" spans="1:3">
      <c r="A1395" s="12">
        <v>45406</v>
      </c>
      <c r="B1395" s="12" t="s">
        <v>113</v>
      </c>
      <c r="C1395" s="1" t="s">
        <v>16</v>
      </c>
    </row>
    <row r="1396" spans="1:3">
      <c r="A1396" s="12">
        <v>45406</v>
      </c>
      <c r="B1396" s="12" t="s">
        <v>113</v>
      </c>
      <c r="C1396" s="1" t="s">
        <v>12</v>
      </c>
    </row>
    <row r="1397" spans="1:3">
      <c r="A1397" s="12">
        <v>45406</v>
      </c>
      <c r="B1397" s="12" t="s">
        <v>113</v>
      </c>
      <c r="C1397" s="1" t="s">
        <v>14</v>
      </c>
    </row>
    <row r="1398" spans="1:3">
      <c r="A1398" s="12">
        <v>45407</v>
      </c>
      <c r="B1398" s="12" t="s">
        <v>113</v>
      </c>
      <c r="C1398" s="1" t="s">
        <v>18</v>
      </c>
    </row>
    <row r="1399" spans="1:3">
      <c r="A1399" s="12">
        <v>45407</v>
      </c>
      <c r="B1399" s="12" t="s">
        <v>113</v>
      </c>
      <c r="C1399" s="1" t="s">
        <v>12</v>
      </c>
    </row>
    <row r="1400" spans="1:3">
      <c r="A1400" s="12">
        <v>45407</v>
      </c>
      <c r="B1400" s="12" t="s">
        <v>113</v>
      </c>
      <c r="C1400" s="1" t="s">
        <v>14</v>
      </c>
    </row>
    <row r="1401" spans="1:3">
      <c r="A1401" s="12">
        <v>45407</v>
      </c>
      <c r="B1401" s="12" t="s">
        <v>113</v>
      </c>
      <c r="C1401" s="1" t="s">
        <v>18</v>
      </c>
    </row>
    <row r="1402" spans="1:3">
      <c r="A1402" s="12">
        <v>45407</v>
      </c>
      <c r="B1402" s="12" t="s">
        <v>113</v>
      </c>
      <c r="C1402" s="1" t="s">
        <v>18</v>
      </c>
    </row>
    <row r="1403" spans="1:3">
      <c r="A1403" s="12">
        <v>45407</v>
      </c>
      <c r="B1403" s="12" t="s">
        <v>113</v>
      </c>
      <c r="C1403" s="1" t="s">
        <v>24</v>
      </c>
    </row>
    <row r="1404" spans="1:3">
      <c r="A1404" s="12">
        <v>45407</v>
      </c>
      <c r="B1404" s="12" t="s">
        <v>113</v>
      </c>
      <c r="C1404" s="1" t="s">
        <v>14</v>
      </c>
    </row>
    <row r="1405" spans="1:3">
      <c r="A1405" s="12">
        <v>45407</v>
      </c>
      <c r="B1405" s="12" t="s">
        <v>113</v>
      </c>
      <c r="C1405" s="1" t="s">
        <v>14</v>
      </c>
    </row>
    <row r="1406" spans="1:3">
      <c r="A1406" s="12">
        <v>45407</v>
      </c>
      <c r="B1406" s="12" t="s">
        <v>113</v>
      </c>
      <c r="C1406" s="1" t="s">
        <v>18</v>
      </c>
    </row>
    <row r="1407" spans="1:3">
      <c r="A1407" s="12">
        <v>45407</v>
      </c>
      <c r="B1407" s="12" t="s">
        <v>113</v>
      </c>
      <c r="C1407" s="1" t="s">
        <v>14</v>
      </c>
    </row>
    <row r="1408" spans="1:3">
      <c r="A1408" s="12">
        <v>45407</v>
      </c>
      <c r="B1408" s="12" t="s">
        <v>113</v>
      </c>
      <c r="C1408" s="1" t="s">
        <v>18</v>
      </c>
    </row>
    <row r="1409" spans="1:3">
      <c r="A1409" s="12">
        <v>45407</v>
      </c>
      <c r="B1409" s="12" t="s">
        <v>113</v>
      </c>
      <c r="C1409" s="1" t="s">
        <v>14</v>
      </c>
    </row>
    <row r="1410" spans="1:3">
      <c r="A1410" s="12">
        <v>45407</v>
      </c>
      <c r="B1410" s="12" t="s">
        <v>113</v>
      </c>
      <c r="C1410" s="1" t="s">
        <v>18</v>
      </c>
    </row>
    <row r="1411" spans="1:3">
      <c r="A1411" s="12">
        <v>45407</v>
      </c>
      <c r="B1411" s="12" t="s">
        <v>113</v>
      </c>
      <c r="C1411" s="1" t="s">
        <v>14</v>
      </c>
    </row>
    <row r="1412" spans="1:3">
      <c r="A1412" s="12">
        <v>45407</v>
      </c>
      <c r="B1412" s="12" t="s">
        <v>113</v>
      </c>
      <c r="C1412" s="1" t="s">
        <v>14</v>
      </c>
    </row>
    <row r="1413" spans="1:3">
      <c r="A1413" s="12">
        <v>45407</v>
      </c>
      <c r="B1413" s="12" t="s">
        <v>113</v>
      </c>
      <c r="C1413" s="1" t="s">
        <v>20</v>
      </c>
    </row>
    <row r="1414" spans="1:3">
      <c r="A1414" s="12">
        <v>45407</v>
      </c>
      <c r="B1414" s="12" t="s">
        <v>113</v>
      </c>
      <c r="C1414" s="1" t="s">
        <v>18</v>
      </c>
    </row>
    <row r="1415" spans="1:3">
      <c r="A1415" s="12">
        <v>45407</v>
      </c>
      <c r="B1415" s="12" t="s">
        <v>113</v>
      </c>
      <c r="C1415" s="1" t="s">
        <v>18</v>
      </c>
    </row>
    <row r="1416" spans="1:3">
      <c r="A1416" s="12">
        <v>45407</v>
      </c>
      <c r="B1416" s="12" t="s">
        <v>113</v>
      </c>
      <c r="C1416" s="1" t="s">
        <v>18</v>
      </c>
    </row>
    <row r="1417" spans="1:3">
      <c r="A1417" s="12">
        <v>45407</v>
      </c>
      <c r="B1417" s="12" t="s">
        <v>113</v>
      </c>
      <c r="C1417" s="1" t="s">
        <v>14</v>
      </c>
    </row>
    <row r="1418" spans="1:3">
      <c r="A1418" s="12">
        <v>45407</v>
      </c>
      <c r="B1418" s="12" t="s">
        <v>113</v>
      </c>
      <c r="C1418" s="1" t="s">
        <v>26</v>
      </c>
    </row>
    <row r="1419" spans="1:3">
      <c r="A1419" s="12">
        <v>45407</v>
      </c>
      <c r="B1419" s="12" t="s">
        <v>113</v>
      </c>
      <c r="C1419" s="1" t="s">
        <v>14</v>
      </c>
    </row>
    <row r="1420" spans="1:3">
      <c r="A1420" s="12">
        <v>45407</v>
      </c>
      <c r="B1420" s="12" t="s">
        <v>113</v>
      </c>
      <c r="C1420" s="1" t="s">
        <v>18</v>
      </c>
    </row>
    <row r="1421" spans="1:3">
      <c r="A1421" s="12">
        <v>45407</v>
      </c>
      <c r="B1421" s="12" t="s">
        <v>113</v>
      </c>
      <c r="C1421" s="1" t="s">
        <v>24</v>
      </c>
    </row>
    <row r="1422" spans="1:3">
      <c r="A1422" s="12">
        <v>45407</v>
      </c>
      <c r="B1422" s="12" t="s">
        <v>113</v>
      </c>
      <c r="C1422" s="1" t="s">
        <v>26</v>
      </c>
    </row>
    <row r="1423" spans="1:3">
      <c r="A1423" s="12">
        <v>45407</v>
      </c>
      <c r="B1423" s="12" t="s">
        <v>113</v>
      </c>
      <c r="C1423" s="1" t="s">
        <v>12</v>
      </c>
    </row>
    <row r="1424" spans="1:3">
      <c r="A1424" s="12">
        <v>45407</v>
      </c>
      <c r="B1424" s="12" t="s">
        <v>113</v>
      </c>
      <c r="C1424" s="1" t="s">
        <v>14</v>
      </c>
    </row>
    <row r="1425" spans="1:3">
      <c r="A1425" s="12">
        <v>45407</v>
      </c>
      <c r="B1425" s="12" t="s">
        <v>113</v>
      </c>
      <c r="C1425" s="1" t="s">
        <v>22</v>
      </c>
    </row>
    <row r="1426" spans="1:3">
      <c r="A1426" s="12">
        <v>45407</v>
      </c>
      <c r="B1426" s="12" t="s">
        <v>113</v>
      </c>
      <c r="C1426" s="1" t="s">
        <v>12</v>
      </c>
    </row>
    <row r="1427" spans="1:3">
      <c r="A1427" s="12">
        <v>45407</v>
      </c>
      <c r="B1427" s="12" t="s">
        <v>113</v>
      </c>
      <c r="C1427" s="1" t="s">
        <v>22</v>
      </c>
    </row>
    <row r="1428" spans="1:3">
      <c r="A1428" s="12">
        <v>45407</v>
      </c>
      <c r="B1428" s="12" t="s">
        <v>113</v>
      </c>
      <c r="C1428" s="1" t="s">
        <v>12</v>
      </c>
    </row>
    <row r="1429" spans="1:3">
      <c r="A1429" s="12">
        <v>45407</v>
      </c>
      <c r="B1429" s="12" t="s">
        <v>113</v>
      </c>
      <c r="C1429" s="1" t="s">
        <v>12</v>
      </c>
    </row>
    <row r="1430" spans="1:3">
      <c r="A1430" s="12">
        <v>45407</v>
      </c>
      <c r="B1430" s="12" t="s">
        <v>113</v>
      </c>
      <c r="C1430" s="1" t="s">
        <v>12</v>
      </c>
    </row>
    <row r="1431" spans="1:3">
      <c r="A1431" s="12">
        <v>45407</v>
      </c>
      <c r="B1431" s="12" t="s">
        <v>113</v>
      </c>
      <c r="C1431" s="1" t="s">
        <v>14</v>
      </c>
    </row>
    <row r="1432" spans="1:3">
      <c r="A1432" s="12">
        <v>45407</v>
      </c>
      <c r="B1432" s="12" t="s">
        <v>113</v>
      </c>
      <c r="C1432" s="1" t="s">
        <v>12</v>
      </c>
    </row>
    <row r="1433" spans="1:3">
      <c r="A1433" s="12">
        <v>45407</v>
      </c>
      <c r="B1433" s="12" t="s">
        <v>113</v>
      </c>
      <c r="C1433" s="1" t="s">
        <v>12</v>
      </c>
    </row>
    <row r="1434" spans="1:3">
      <c r="A1434" s="12">
        <v>45407</v>
      </c>
      <c r="B1434" s="12" t="s">
        <v>113</v>
      </c>
      <c r="C1434" s="1" t="s">
        <v>14</v>
      </c>
    </row>
    <row r="1435" spans="1:3">
      <c r="A1435" s="12">
        <v>45407</v>
      </c>
      <c r="B1435" s="12" t="s">
        <v>113</v>
      </c>
      <c r="C1435" s="1" t="s">
        <v>12</v>
      </c>
    </row>
    <row r="1436" spans="1:3">
      <c r="A1436" s="12">
        <v>45407</v>
      </c>
      <c r="B1436" s="12" t="s">
        <v>113</v>
      </c>
      <c r="C1436" s="1" t="s">
        <v>12</v>
      </c>
    </row>
    <row r="1437" spans="1:3">
      <c r="A1437" s="12">
        <v>45407</v>
      </c>
      <c r="B1437" s="12" t="s">
        <v>113</v>
      </c>
      <c r="C1437" s="1" t="s">
        <v>14</v>
      </c>
    </row>
    <row r="1438" spans="1:3">
      <c r="A1438" s="12">
        <v>45407</v>
      </c>
      <c r="B1438" s="12" t="s">
        <v>113</v>
      </c>
      <c r="C1438" s="1" t="s">
        <v>12</v>
      </c>
    </row>
    <row r="1439" spans="1:3">
      <c r="A1439" s="12">
        <v>45407</v>
      </c>
      <c r="B1439" s="12" t="s">
        <v>113</v>
      </c>
      <c r="C1439" s="1" t="s">
        <v>12</v>
      </c>
    </row>
    <row r="1440" spans="1:3">
      <c r="A1440" s="12">
        <v>45407</v>
      </c>
      <c r="B1440" s="12" t="s">
        <v>113</v>
      </c>
      <c r="C1440" s="1" t="s">
        <v>12</v>
      </c>
    </row>
    <row r="1441" spans="1:3">
      <c r="A1441" s="12">
        <v>45407</v>
      </c>
      <c r="B1441" s="12" t="s">
        <v>113</v>
      </c>
      <c r="C1441" s="1" t="s">
        <v>22</v>
      </c>
    </row>
    <row r="1442" spans="1:3">
      <c r="A1442" s="12">
        <v>45407</v>
      </c>
      <c r="B1442" s="12" t="s">
        <v>113</v>
      </c>
      <c r="C1442" s="1" t="s">
        <v>12</v>
      </c>
    </row>
    <row r="1443" spans="1:3">
      <c r="A1443" s="12">
        <v>45407</v>
      </c>
      <c r="B1443" s="12" t="s">
        <v>113</v>
      </c>
      <c r="C1443" s="1" t="s">
        <v>22</v>
      </c>
    </row>
    <row r="1444" spans="1:3">
      <c r="A1444" s="12">
        <v>45407</v>
      </c>
      <c r="B1444" s="12" t="s">
        <v>113</v>
      </c>
      <c r="C1444" s="1" t="s">
        <v>12</v>
      </c>
    </row>
    <row r="1445" spans="1:3">
      <c r="A1445" s="12">
        <v>45407</v>
      </c>
      <c r="B1445" s="12" t="s">
        <v>113</v>
      </c>
      <c r="C1445" s="1" t="s">
        <v>12</v>
      </c>
    </row>
    <row r="1446" spans="1:3">
      <c r="A1446" s="12">
        <v>45407</v>
      </c>
      <c r="B1446" s="12" t="s">
        <v>113</v>
      </c>
      <c r="C1446" s="1" t="s">
        <v>12</v>
      </c>
    </row>
    <row r="1447" spans="1:3">
      <c r="A1447" s="12">
        <v>45407</v>
      </c>
      <c r="B1447" s="12" t="s">
        <v>113</v>
      </c>
      <c r="C1447" s="1" t="s">
        <v>14</v>
      </c>
    </row>
    <row r="1448" spans="1:3">
      <c r="A1448" s="12">
        <v>45407</v>
      </c>
      <c r="B1448" s="12" t="s">
        <v>113</v>
      </c>
      <c r="C1448" s="1" t="s">
        <v>12</v>
      </c>
    </row>
    <row r="1449" spans="1:3">
      <c r="A1449" s="12">
        <v>45407</v>
      </c>
      <c r="B1449" s="12" t="s">
        <v>113</v>
      </c>
      <c r="C1449" s="1" t="s">
        <v>12</v>
      </c>
    </row>
    <row r="1450" spans="1:3">
      <c r="A1450" s="12">
        <v>45407</v>
      </c>
      <c r="B1450" s="12" t="s">
        <v>113</v>
      </c>
      <c r="C1450" s="1" t="s">
        <v>12</v>
      </c>
    </row>
    <row r="1451" spans="1:3">
      <c r="A1451" s="12">
        <v>45406</v>
      </c>
      <c r="B1451" s="12" t="s">
        <v>113</v>
      </c>
      <c r="C1451" s="1" t="s">
        <v>12</v>
      </c>
    </row>
    <row r="1452" spans="1:3">
      <c r="A1452" s="12">
        <v>45406</v>
      </c>
      <c r="B1452" s="12" t="s">
        <v>113</v>
      </c>
      <c r="C1452" s="1" t="s">
        <v>12</v>
      </c>
    </row>
    <row r="1453" spans="1:3">
      <c r="A1453" s="12">
        <v>45406</v>
      </c>
      <c r="B1453" s="12" t="s">
        <v>113</v>
      </c>
      <c r="C1453" s="1" t="s">
        <v>12</v>
      </c>
    </row>
    <row r="1454" spans="1:3">
      <c r="A1454" s="12">
        <v>45407</v>
      </c>
      <c r="B1454" s="12" t="s">
        <v>64</v>
      </c>
      <c r="C1454" s="1" t="s">
        <v>16</v>
      </c>
    </row>
    <row r="1455" spans="1:3">
      <c r="A1455" s="12">
        <v>45407</v>
      </c>
      <c r="B1455" s="12" t="s">
        <v>64</v>
      </c>
      <c r="C1455" s="1" t="s">
        <v>16</v>
      </c>
    </row>
    <row r="1456" spans="1:3">
      <c r="A1456" s="12">
        <v>45407</v>
      </c>
      <c r="B1456" s="12" t="s">
        <v>64</v>
      </c>
      <c r="C1456" s="1" t="s">
        <v>16</v>
      </c>
    </row>
    <row r="1457" spans="1:3">
      <c r="A1457" s="12">
        <v>45407</v>
      </c>
      <c r="B1457" s="12" t="s">
        <v>64</v>
      </c>
      <c r="C1457" s="1" t="s">
        <v>16</v>
      </c>
    </row>
    <row r="1458" spans="1:3">
      <c r="A1458" s="12">
        <v>45407</v>
      </c>
      <c r="B1458" s="12" t="s">
        <v>64</v>
      </c>
      <c r="C1458" s="1" t="s">
        <v>16</v>
      </c>
    </row>
    <row r="1459" spans="1:3">
      <c r="A1459" s="12">
        <v>45407</v>
      </c>
      <c r="B1459" s="12" t="s">
        <v>64</v>
      </c>
      <c r="C1459" s="1" t="s">
        <v>18</v>
      </c>
    </row>
    <row r="1460" spans="1:3">
      <c r="A1460" s="12">
        <v>45407</v>
      </c>
      <c r="B1460" s="12" t="s">
        <v>64</v>
      </c>
      <c r="C1460" s="1" t="s">
        <v>14</v>
      </c>
    </row>
    <row r="1461" spans="1:3">
      <c r="A1461" s="12">
        <v>45407</v>
      </c>
      <c r="B1461" s="12" t="s">
        <v>64</v>
      </c>
      <c r="C1461" s="1" t="s">
        <v>16</v>
      </c>
    </row>
    <row r="1462" spans="1:3">
      <c r="A1462" s="12">
        <v>45407</v>
      </c>
      <c r="B1462" s="12" t="s">
        <v>64</v>
      </c>
      <c r="C1462" s="1" t="s">
        <v>24</v>
      </c>
    </row>
    <row r="1463" spans="1:3">
      <c r="A1463" s="12">
        <v>45407</v>
      </c>
      <c r="B1463" s="12" t="s">
        <v>64</v>
      </c>
      <c r="C1463" s="1" t="s">
        <v>16</v>
      </c>
    </row>
    <row r="1464" spans="1:3">
      <c r="A1464" s="12">
        <v>45407</v>
      </c>
      <c r="B1464" s="12" t="s">
        <v>64</v>
      </c>
      <c r="C1464" s="1" t="s">
        <v>16</v>
      </c>
    </row>
    <row r="1465" spans="1:3">
      <c r="A1465" s="12">
        <v>45407</v>
      </c>
      <c r="B1465" s="12" t="s">
        <v>64</v>
      </c>
      <c r="C1465" s="1" t="s">
        <v>16</v>
      </c>
    </row>
    <row r="1466" spans="1:3">
      <c r="A1466" s="12">
        <v>45407</v>
      </c>
      <c r="B1466" s="12" t="s">
        <v>64</v>
      </c>
      <c r="C1466" s="1" t="s">
        <v>20</v>
      </c>
    </row>
    <row r="1467" spans="1:3">
      <c r="A1467" s="12">
        <v>45407</v>
      </c>
      <c r="B1467" s="12" t="s">
        <v>64</v>
      </c>
      <c r="C1467" s="1" t="s">
        <v>16</v>
      </c>
    </row>
    <row r="1468" spans="1:3">
      <c r="A1468" s="12">
        <v>45407</v>
      </c>
      <c r="B1468" s="12" t="s">
        <v>64</v>
      </c>
      <c r="C1468" s="1" t="s">
        <v>16</v>
      </c>
    </row>
    <row r="1469" spans="1:3">
      <c r="A1469" s="12">
        <v>45407</v>
      </c>
      <c r="B1469" s="12" t="s">
        <v>64</v>
      </c>
      <c r="C1469" s="1" t="s">
        <v>16</v>
      </c>
    </row>
    <row r="1470" spans="1:3">
      <c r="A1470" s="12">
        <v>45407</v>
      </c>
      <c r="B1470" s="12" t="s">
        <v>64</v>
      </c>
      <c r="C1470" s="1" t="s">
        <v>16</v>
      </c>
    </row>
    <row r="1471" spans="1:3">
      <c r="A1471" s="12">
        <v>45407</v>
      </c>
      <c r="B1471" s="12" t="s">
        <v>64</v>
      </c>
      <c r="C1471" s="1" t="s">
        <v>14</v>
      </c>
    </row>
    <row r="1472" spans="1:3">
      <c r="A1472" s="12">
        <v>45407</v>
      </c>
      <c r="B1472" s="12" t="s">
        <v>64</v>
      </c>
      <c r="C1472" s="1" t="s">
        <v>18</v>
      </c>
    </row>
    <row r="1473" spans="1:3">
      <c r="A1473" s="12">
        <v>45407</v>
      </c>
      <c r="B1473" s="12" t="s">
        <v>64</v>
      </c>
      <c r="C1473" s="1" t="s">
        <v>14</v>
      </c>
    </row>
    <row r="1474" spans="1:3">
      <c r="A1474" s="12">
        <v>45407</v>
      </c>
      <c r="B1474" s="12" t="s">
        <v>64</v>
      </c>
      <c r="C1474" s="1" t="s">
        <v>14</v>
      </c>
    </row>
    <row r="1475" spans="1:3">
      <c r="A1475" s="12">
        <v>45407</v>
      </c>
      <c r="B1475" s="12" t="s">
        <v>64</v>
      </c>
      <c r="C1475" s="1" t="s">
        <v>18</v>
      </c>
    </row>
    <row r="1476" spans="1:3">
      <c r="A1476" s="12">
        <v>45407</v>
      </c>
      <c r="B1476" s="12" t="s">
        <v>64</v>
      </c>
      <c r="C1476" s="1" t="s">
        <v>18</v>
      </c>
    </row>
    <row r="1477" spans="1:3">
      <c r="A1477" s="12">
        <v>45407</v>
      </c>
      <c r="B1477" s="12" t="s">
        <v>64</v>
      </c>
      <c r="C1477" s="1" t="s">
        <v>18</v>
      </c>
    </row>
    <row r="1478" spans="1:3">
      <c r="A1478" s="12">
        <v>45407</v>
      </c>
      <c r="B1478" s="12" t="s">
        <v>64</v>
      </c>
      <c r="C1478" s="1" t="s">
        <v>24</v>
      </c>
    </row>
    <row r="1479" spans="1:3">
      <c r="A1479" s="12">
        <v>45407</v>
      </c>
      <c r="B1479" s="12" t="s">
        <v>64</v>
      </c>
      <c r="C1479" s="1" t="s">
        <v>24</v>
      </c>
    </row>
    <row r="1480" spans="1:3">
      <c r="A1480" s="12">
        <v>45407</v>
      </c>
      <c r="B1480" s="12" t="s">
        <v>64</v>
      </c>
      <c r="C1480" s="1" t="s">
        <v>24</v>
      </c>
    </row>
    <row r="1481" spans="1:3">
      <c r="A1481" s="12">
        <v>45407</v>
      </c>
      <c r="B1481" s="12" t="s">
        <v>64</v>
      </c>
      <c r="C1481" s="1" t="s">
        <v>14</v>
      </c>
    </row>
    <row r="1482" spans="1:3">
      <c r="A1482" s="12">
        <v>45407</v>
      </c>
      <c r="B1482" s="12" t="s">
        <v>64</v>
      </c>
      <c r="C1482" s="1" t="s">
        <v>18</v>
      </c>
    </row>
    <row r="1483" spans="1:3">
      <c r="A1483" s="12">
        <v>45407</v>
      </c>
      <c r="B1483" s="12" t="s">
        <v>64</v>
      </c>
      <c r="C1483" s="1" t="s">
        <v>16</v>
      </c>
    </row>
    <row r="1484" spans="1:3">
      <c r="A1484" s="12">
        <v>45407</v>
      </c>
      <c r="B1484" s="12" t="s">
        <v>64</v>
      </c>
      <c r="C1484" s="1" t="s">
        <v>16</v>
      </c>
    </row>
    <row r="1485" spans="1:3">
      <c r="A1485" s="12">
        <v>45407</v>
      </c>
      <c r="B1485" s="12" t="s">
        <v>64</v>
      </c>
      <c r="C1485" s="1" t="s">
        <v>16</v>
      </c>
    </row>
    <row r="1486" spans="1:3">
      <c r="A1486" s="12">
        <v>45407</v>
      </c>
      <c r="B1486" s="12" t="s">
        <v>64</v>
      </c>
      <c r="C1486" s="1" t="s">
        <v>16</v>
      </c>
    </row>
    <row r="1487" spans="1:3">
      <c r="A1487" s="12">
        <v>45407</v>
      </c>
      <c r="B1487" s="12" t="s">
        <v>64</v>
      </c>
      <c r="C1487" s="1" t="s">
        <v>18</v>
      </c>
    </row>
    <row r="1488" spans="1:3">
      <c r="A1488" s="12">
        <v>45407</v>
      </c>
      <c r="B1488" s="12" t="s">
        <v>64</v>
      </c>
      <c r="C1488" s="1" t="s">
        <v>16</v>
      </c>
    </row>
    <row r="1489" spans="1:3">
      <c r="A1489" s="12">
        <v>45407</v>
      </c>
      <c r="B1489" s="12" t="s">
        <v>64</v>
      </c>
      <c r="C1489" s="1" t="s">
        <v>18</v>
      </c>
    </row>
    <row r="1490" spans="1:3">
      <c r="A1490" s="12">
        <v>45407</v>
      </c>
      <c r="B1490" s="12" t="s">
        <v>64</v>
      </c>
      <c r="C1490" s="1" t="s">
        <v>16</v>
      </c>
    </row>
    <row r="1491" spans="1:3">
      <c r="A1491" s="12">
        <v>45407</v>
      </c>
      <c r="B1491" s="12" t="s">
        <v>113</v>
      </c>
      <c r="C1491" s="1" t="s">
        <v>16</v>
      </c>
    </row>
    <row r="1492" spans="1:3">
      <c r="A1492" s="12">
        <v>45407</v>
      </c>
      <c r="B1492" s="12" t="s">
        <v>113</v>
      </c>
      <c r="C1492" s="1" t="s">
        <v>12</v>
      </c>
    </row>
    <row r="1493" spans="1:3">
      <c r="A1493" s="12">
        <v>45407</v>
      </c>
      <c r="B1493" s="12" t="s">
        <v>113</v>
      </c>
      <c r="C1493" s="1" t="s">
        <v>24</v>
      </c>
    </row>
    <row r="1494" spans="1:3">
      <c r="A1494" s="12">
        <v>45407</v>
      </c>
      <c r="B1494" s="12" t="s">
        <v>113</v>
      </c>
      <c r="C1494" s="1" t="s">
        <v>16</v>
      </c>
    </row>
    <row r="1495" spans="1:3">
      <c r="A1495" s="12">
        <v>45407</v>
      </c>
      <c r="B1495" s="12" t="s">
        <v>113</v>
      </c>
      <c r="C1495" s="1" t="s">
        <v>24</v>
      </c>
    </row>
    <row r="1496" spans="1:3">
      <c r="A1496" s="12">
        <v>45407</v>
      </c>
      <c r="B1496" s="12" t="s">
        <v>113</v>
      </c>
      <c r="C1496" s="1" t="s">
        <v>18</v>
      </c>
    </row>
    <row r="1497" spans="1:3">
      <c r="A1497" s="12">
        <v>45407</v>
      </c>
      <c r="B1497" s="12" t="s">
        <v>113</v>
      </c>
      <c r="C1497" s="1" t="s">
        <v>14</v>
      </c>
    </row>
    <row r="1498" spans="1:3">
      <c r="A1498" s="12">
        <v>45407</v>
      </c>
      <c r="B1498" s="12" t="s">
        <v>113</v>
      </c>
      <c r="C1498" s="1" t="s">
        <v>18</v>
      </c>
    </row>
    <row r="1499" spans="1:3">
      <c r="A1499" s="12">
        <v>45407</v>
      </c>
      <c r="B1499" s="12" t="s">
        <v>113</v>
      </c>
      <c r="C1499" s="1" t="s">
        <v>22</v>
      </c>
    </row>
    <row r="1500" spans="1:3">
      <c r="A1500" s="12">
        <v>45407</v>
      </c>
      <c r="B1500" s="12" t="s">
        <v>113</v>
      </c>
      <c r="C1500" s="1" t="s">
        <v>24</v>
      </c>
    </row>
    <row r="1501" spans="1:3">
      <c r="A1501" s="12">
        <v>45407</v>
      </c>
      <c r="B1501" s="12" t="s">
        <v>113</v>
      </c>
      <c r="C1501" s="1" t="s">
        <v>12</v>
      </c>
    </row>
    <row r="1502" spans="1:3">
      <c r="A1502" s="12">
        <v>45407</v>
      </c>
      <c r="B1502" s="12" t="s">
        <v>113</v>
      </c>
      <c r="C1502" s="1" t="s">
        <v>14</v>
      </c>
    </row>
    <row r="1503" spans="1:3">
      <c r="A1503" s="12">
        <v>45407</v>
      </c>
      <c r="B1503" s="12" t="s">
        <v>113</v>
      </c>
      <c r="C1503" s="1" t="s">
        <v>12</v>
      </c>
    </row>
    <row r="1504" spans="1:3">
      <c r="A1504" s="12">
        <v>45407</v>
      </c>
      <c r="B1504" s="12" t="s">
        <v>113</v>
      </c>
      <c r="C1504" s="1" t="s">
        <v>22</v>
      </c>
    </row>
    <row r="1505" spans="1:3">
      <c r="A1505" s="12">
        <v>45407</v>
      </c>
      <c r="B1505" s="12" t="s">
        <v>113</v>
      </c>
      <c r="C1505" s="1" t="s">
        <v>12</v>
      </c>
    </row>
    <row r="1506" spans="1:3">
      <c r="A1506" s="12">
        <v>45407</v>
      </c>
      <c r="B1506" s="12" t="s">
        <v>113</v>
      </c>
      <c r="C1506" s="1" t="s">
        <v>12</v>
      </c>
    </row>
    <row r="1507" spans="1:3">
      <c r="A1507" s="12">
        <v>45407</v>
      </c>
      <c r="B1507" s="12" t="s">
        <v>113</v>
      </c>
      <c r="C1507" s="1" t="s">
        <v>28</v>
      </c>
    </row>
    <row r="1508" spans="1:3">
      <c r="A1508" s="12">
        <v>45407</v>
      </c>
      <c r="B1508" s="12" t="s">
        <v>113</v>
      </c>
      <c r="C1508" s="1" t="s">
        <v>12</v>
      </c>
    </row>
    <row r="1509" spans="1:3">
      <c r="A1509" s="12">
        <v>45407</v>
      </c>
      <c r="B1509" s="12" t="s">
        <v>113</v>
      </c>
      <c r="C1509" s="1" t="s">
        <v>22</v>
      </c>
    </row>
    <row r="1510" spans="1:3">
      <c r="A1510" s="12">
        <v>45407</v>
      </c>
      <c r="B1510" s="12" t="s">
        <v>113</v>
      </c>
      <c r="C1510" s="1" t="s">
        <v>12</v>
      </c>
    </row>
    <row r="1511" spans="1:3">
      <c r="A1511" s="12">
        <v>45407</v>
      </c>
      <c r="B1511" s="12" t="s">
        <v>113</v>
      </c>
      <c r="C1511" s="1" t="s">
        <v>16</v>
      </c>
    </row>
    <row r="1512" spans="1:3">
      <c r="A1512" s="12">
        <v>45407</v>
      </c>
      <c r="B1512" s="12" t="s">
        <v>113</v>
      </c>
      <c r="C1512" s="1" t="s">
        <v>12</v>
      </c>
    </row>
    <row r="1513" spans="1:3">
      <c r="A1513" s="12">
        <v>45407</v>
      </c>
      <c r="B1513" s="12" t="s">
        <v>113</v>
      </c>
      <c r="C1513" s="1" t="s">
        <v>28</v>
      </c>
    </row>
    <row r="1514" spans="1:3">
      <c r="A1514" s="12">
        <v>45407</v>
      </c>
      <c r="B1514" s="12" t="s">
        <v>113</v>
      </c>
      <c r="C1514" s="1" t="s">
        <v>12</v>
      </c>
    </row>
    <row r="1515" spans="1:3">
      <c r="A1515" s="12">
        <v>45407</v>
      </c>
      <c r="B1515" s="12" t="s">
        <v>113</v>
      </c>
      <c r="C1515" s="1" t="s">
        <v>24</v>
      </c>
    </row>
    <row r="1516" spans="1:3">
      <c r="A1516" s="12">
        <v>45407</v>
      </c>
      <c r="B1516" s="12" t="s">
        <v>113</v>
      </c>
      <c r="C1516" s="1" t="s">
        <v>12</v>
      </c>
    </row>
    <row r="1517" spans="1:3">
      <c r="A1517" s="12">
        <v>45407</v>
      </c>
      <c r="B1517" s="12" t="s">
        <v>113</v>
      </c>
      <c r="C1517" s="1" t="s">
        <v>22</v>
      </c>
    </row>
    <row r="1518" spans="1:3">
      <c r="A1518" s="12">
        <v>45407</v>
      </c>
      <c r="B1518" s="12" t="s">
        <v>113</v>
      </c>
      <c r="C1518" s="1" t="s">
        <v>12</v>
      </c>
    </row>
    <row r="1519" spans="1:3">
      <c r="A1519" s="12">
        <v>45407</v>
      </c>
      <c r="B1519" s="12" t="s">
        <v>113</v>
      </c>
      <c r="C1519" s="1" t="s">
        <v>24</v>
      </c>
    </row>
    <row r="1520" spans="1:3">
      <c r="A1520" s="12">
        <v>45407</v>
      </c>
      <c r="B1520" s="12" t="s">
        <v>113</v>
      </c>
      <c r="C1520" s="1" t="s">
        <v>12</v>
      </c>
    </row>
    <row r="1521" spans="1:3">
      <c r="A1521" s="12">
        <v>45407</v>
      </c>
      <c r="B1521" s="12" t="s">
        <v>113</v>
      </c>
      <c r="C1521" s="1" t="s">
        <v>12</v>
      </c>
    </row>
    <row r="1522" spans="1:3">
      <c r="A1522" s="12">
        <v>45407</v>
      </c>
      <c r="B1522" s="12" t="s">
        <v>113</v>
      </c>
      <c r="C1522" s="1" t="s">
        <v>26</v>
      </c>
    </row>
    <row r="1523" spans="1:3">
      <c r="A1523" s="12">
        <v>45407</v>
      </c>
      <c r="B1523" s="12" t="s">
        <v>113</v>
      </c>
      <c r="C1523" s="1" t="s">
        <v>16</v>
      </c>
    </row>
    <row r="1524" spans="1:3">
      <c r="A1524" s="12">
        <v>45407</v>
      </c>
      <c r="B1524" s="12" t="s">
        <v>113</v>
      </c>
      <c r="C1524" s="1" t="s">
        <v>12</v>
      </c>
    </row>
    <row r="1525" spans="1:3">
      <c r="A1525" s="12">
        <v>45407</v>
      </c>
      <c r="B1525" s="12" t="s">
        <v>113</v>
      </c>
      <c r="C1525" s="1" t="s">
        <v>24</v>
      </c>
    </row>
    <row r="1526" spans="1:3">
      <c r="A1526" s="12">
        <v>45407</v>
      </c>
      <c r="B1526" s="12" t="s">
        <v>113</v>
      </c>
      <c r="C1526" s="1" t="s">
        <v>12</v>
      </c>
    </row>
    <row r="1527" spans="1:3">
      <c r="A1527" s="12">
        <v>45407</v>
      </c>
      <c r="B1527" s="12" t="s">
        <v>113</v>
      </c>
      <c r="C1527" s="1" t="s">
        <v>22</v>
      </c>
    </row>
    <row r="1528" spans="1:3">
      <c r="A1528" s="12">
        <v>45407</v>
      </c>
      <c r="B1528" s="12" t="s">
        <v>113</v>
      </c>
      <c r="C1528" s="1" t="s">
        <v>28</v>
      </c>
    </row>
    <row r="1529" spans="1:3">
      <c r="A1529" s="12">
        <v>45407</v>
      </c>
      <c r="B1529" s="12" t="s">
        <v>113</v>
      </c>
      <c r="C1529" s="1" t="s">
        <v>28</v>
      </c>
    </row>
    <row r="1530" spans="1:3">
      <c r="A1530" s="12">
        <v>45407</v>
      </c>
      <c r="B1530" s="12" t="s">
        <v>113</v>
      </c>
      <c r="C1530" s="1" t="s">
        <v>16</v>
      </c>
    </row>
    <row r="1531" spans="1:3">
      <c r="A1531" s="12">
        <v>45407</v>
      </c>
      <c r="B1531" s="12" t="s">
        <v>113</v>
      </c>
      <c r="C1531" s="1" t="s">
        <v>16</v>
      </c>
    </row>
    <row r="1532" spans="1:3">
      <c r="A1532" s="12">
        <v>45407</v>
      </c>
      <c r="B1532" s="12" t="s">
        <v>113</v>
      </c>
      <c r="C1532" s="1" t="s">
        <v>16</v>
      </c>
    </row>
    <row r="1533" spans="1:3">
      <c r="A1533" s="12">
        <v>45407</v>
      </c>
      <c r="B1533" s="12" t="s">
        <v>113</v>
      </c>
      <c r="C1533" s="1" t="s">
        <v>28</v>
      </c>
    </row>
    <row r="1534" spans="1:3">
      <c r="A1534" s="12">
        <v>45407</v>
      </c>
      <c r="B1534" s="12" t="s">
        <v>113</v>
      </c>
      <c r="C1534" s="1" t="s">
        <v>14</v>
      </c>
    </row>
    <row r="1535" spans="1:3">
      <c r="A1535" s="12">
        <v>45407</v>
      </c>
      <c r="B1535" s="12" t="s">
        <v>113</v>
      </c>
      <c r="C1535" s="1" t="s">
        <v>16</v>
      </c>
    </row>
    <row r="1536" spans="1:3">
      <c r="A1536" s="12">
        <v>45407</v>
      </c>
      <c r="B1536" s="12" t="s">
        <v>113</v>
      </c>
      <c r="C1536" s="1" t="s">
        <v>24</v>
      </c>
    </row>
    <row r="1537" spans="1:3">
      <c r="A1537" s="12">
        <v>45407</v>
      </c>
      <c r="B1537" s="12" t="s">
        <v>113</v>
      </c>
      <c r="C1537" s="1" t="s">
        <v>16</v>
      </c>
    </row>
    <row r="1538" spans="1:3">
      <c r="A1538" s="12">
        <v>45407</v>
      </c>
      <c r="B1538" s="12" t="s">
        <v>113</v>
      </c>
      <c r="C1538" s="1" t="s">
        <v>20</v>
      </c>
    </row>
    <row r="1539" spans="1:3">
      <c r="A1539" s="12">
        <v>45407</v>
      </c>
      <c r="B1539" s="12" t="s">
        <v>113</v>
      </c>
      <c r="C1539" s="1" t="s">
        <v>18</v>
      </c>
    </row>
    <row r="1540" spans="1:3">
      <c r="A1540" s="12">
        <v>45407</v>
      </c>
      <c r="B1540" s="12" t="s">
        <v>113</v>
      </c>
      <c r="C1540" s="1" t="s">
        <v>14</v>
      </c>
    </row>
    <row r="1541" spans="1:3">
      <c r="A1541" s="12">
        <v>45407</v>
      </c>
      <c r="B1541" s="12" t="s">
        <v>113</v>
      </c>
      <c r="C1541" s="1" t="s">
        <v>14</v>
      </c>
    </row>
    <row r="1542" spans="1:3">
      <c r="A1542" s="12">
        <v>45407</v>
      </c>
      <c r="B1542" s="12" t="s">
        <v>113</v>
      </c>
      <c r="C1542" s="1" t="s">
        <v>20</v>
      </c>
    </row>
    <row r="1543" spans="1:3">
      <c r="A1543" s="12">
        <v>45407</v>
      </c>
      <c r="B1543" s="12" t="s">
        <v>113</v>
      </c>
      <c r="C1543" s="1" t="s">
        <v>16</v>
      </c>
    </row>
    <row r="1544" spans="1:3">
      <c r="A1544" s="12">
        <v>45407</v>
      </c>
      <c r="B1544" s="12" t="s">
        <v>113</v>
      </c>
      <c r="C1544" s="1" t="s">
        <v>12</v>
      </c>
    </row>
    <row r="1545" spans="1:3">
      <c r="A1545" s="12">
        <v>45407</v>
      </c>
      <c r="B1545" s="12" t="s">
        <v>113</v>
      </c>
      <c r="C1545" s="1" t="s">
        <v>26</v>
      </c>
    </row>
    <row r="1546" spans="1:3">
      <c r="A1546" s="12">
        <v>45407</v>
      </c>
      <c r="B1546" s="12" t="s">
        <v>113</v>
      </c>
      <c r="C1546" s="1" t="s">
        <v>18</v>
      </c>
    </row>
    <row r="1547" spans="1:3">
      <c r="A1547" s="12">
        <v>45407</v>
      </c>
      <c r="B1547" s="12" t="s">
        <v>113</v>
      </c>
      <c r="C1547" s="1" t="s">
        <v>18</v>
      </c>
    </row>
    <row r="1548" spans="1:3">
      <c r="A1548" s="12">
        <v>45408</v>
      </c>
      <c r="B1548" s="12" t="s">
        <v>113</v>
      </c>
      <c r="C1548" s="1" t="s">
        <v>18</v>
      </c>
    </row>
    <row r="1549" spans="1:3">
      <c r="A1549" s="12">
        <v>45408</v>
      </c>
      <c r="B1549" s="12" t="s">
        <v>113</v>
      </c>
      <c r="C1549" s="1" t="s">
        <v>14</v>
      </c>
    </row>
    <row r="1550" spans="1:3">
      <c r="A1550" s="12">
        <v>45408</v>
      </c>
      <c r="B1550" s="12" t="s">
        <v>113</v>
      </c>
      <c r="C1550" s="1" t="s">
        <v>14</v>
      </c>
    </row>
    <row r="1551" spans="1:3">
      <c r="A1551" s="12">
        <v>45408</v>
      </c>
      <c r="B1551" s="12" t="s">
        <v>113</v>
      </c>
      <c r="C1551" s="1" t="s">
        <v>14</v>
      </c>
    </row>
    <row r="1552" spans="1:3">
      <c r="A1552" s="12">
        <v>45408</v>
      </c>
      <c r="B1552" s="12" t="s">
        <v>113</v>
      </c>
      <c r="C1552" s="1" t="s">
        <v>14</v>
      </c>
    </row>
    <row r="1553" spans="1:3">
      <c r="A1553" s="12">
        <v>45408</v>
      </c>
      <c r="B1553" s="12" t="s">
        <v>113</v>
      </c>
      <c r="C1553" s="1" t="s">
        <v>14</v>
      </c>
    </row>
    <row r="1554" spans="1:3">
      <c r="A1554" s="12">
        <v>45408</v>
      </c>
      <c r="B1554" s="12" t="s">
        <v>113</v>
      </c>
      <c r="C1554" s="1" t="s">
        <v>14</v>
      </c>
    </row>
    <row r="1555" spans="1:3">
      <c r="A1555" s="12">
        <v>45408</v>
      </c>
      <c r="B1555" s="12" t="s">
        <v>113</v>
      </c>
      <c r="C1555" s="1" t="s">
        <v>14</v>
      </c>
    </row>
    <row r="1556" spans="1:3">
      <c r="A1556" s="12">
        <v>45408</v>
      </c>
      <c r="B1556" s="12" t="s">
        <v>113</v>
      </c>
      <c r="C1556" s="1" t="s">
        <v>18</v>
      </c>
    </row>
    <row r="1557" spans="1:3">
      <c r="A1557" s="12">
        <v>45408</v>
      </c>
      <c r="B1557" s="12" t="s">
        <v>113</v>
      </c>
      <c r="C1557" s="1" t="s">
        <v>14</v>
      </c>
    </row>
    <row r="1558" spans="1:3">
      <c r="A1558" s="12">
        <v>45408</v>
      </c>
      <c r="B1558" s="12" t="s">
        <v>113</v>
      </c>
      <c r="C1558" s="1" t="s">
        <v>12</v>
      </c>
    </row>
    <row r="1559" spans="1:3">
      <c r="A1559" s="12">
        <v>45408</v>
      </c>
      <c r="B1559" s="12" t="s">
        <v>113</v>
      </c>
      <c r="C1559" s="1" t="s">
        <v>14</v>
      </c>
    </row>
    <row r="1560" spans="1:3">
      <c r="A1560" s="12">
        <v>45408</v>
      </c>
      <c r="B1560" s="12" t="s">
        <v>113</v>
      </c>
      <c r="C1560" s="1" t="s">
        <v>18</v>
      </c>
    </row>
    <row r="1561" spans="1:3">
      <c r="A1561" s="12">
        <v>45408</v>
      </c>
      <c r="B1561" s="12" t="s">
        <v>113</v>
      </c>
      <c r="C1561" s="1" t="s">
        <v>18</v>
      </c>
    </row>
    <row r="1562" spans="1:3">
      <c r="A1562" s="12">
        <v>45408</v>
      </c>
      <c r="B1562" s="12" t="s">
        <v>113</v>
      </c>
      <c r="C1562" s="1" t="s">
        <v>18</v>
      </c>
    </row>
    <row r="1563" spans="1:3">
      <c r="A1563" s="12">
        <v>45408</v>
      </c>
      <c r="B1563" s="12" t="s">
        <v>113</v>
      </c>
      <c r="C1563" s="1" t="s">
        <v>18</v>
      </c>
    </row>
    <row r="1564" spans="1:3">
      <c r="A1564" s="12">
        <v>45408</v>
      </c>
      <c r="B1564" s="12" t="s">
        <v>113</v>
      </c>
      <c r="C1564" s="1" t="s">
        <v>14</v>
      </c>
    </row>
    <row r="1565" spans="1:3">
      <c r="A1565" s="12">
        <v>45408</v>
      </c>
      <c r="B1565" s="12" t="s">
        <v>113</v>
      </c>
      <c r="C1565" s="1" t="s">
        <v>12</v>
      </c>
    </row>
    <row r="1566" spans="1:3">
      <c r="A1566" s="12">
        <v>45408</v>
      </c>
      <c r="B1566" s="12" t="s">
        <v>113</v>
      </c>
      <c r="C1566" s="1" t="s">
        <v>14</v>
      </c>
    </row>
    <row r="1567" spans="1:3">
      <c r="A1567" s="12">
        <v>45407</v>
      </c>
      <c r="B1567" s="12" t="s">
        <v>113</v>
      </c>
      <c r="C1567" s="1" t="s">
        <v>22</v>
      </c>
    </row>
    <row r="1568" spans="1:3">
      <c r="A1568" s="12">
        <v>45407</v>
      </c>
      <c r="B1568" s="12" t="s">
        <v>113</v>
      </c>
      <c r="C1568" s="1" t="s">
        <v>24</v>
      </c>
    </row>
    <row r="1569" spans="1:3">
      <c r="A1569" s="12">
        <v>45407</v>
      </c>
      <c r="B1569" s="12" t="s">
        <v>113</v>
      </c>
      <c r="C1569" s="1" t="s">
        <v>12</v>
      </c>
    </row>
    <row r="1570" spans="1:3">
      <c r="A1570" s="12">
        <v>45407</v>
      </c>
      <c r="B1570" s="12" t="s">
        <v>113</v>
      </c>
      <c r="C1570" s="1" t="s">
        <v>12</v>
      </c>
    </row>
    <row r="1571" spans="1:3">
      <c r="A1571" s="12">
        <v>45407</v>
      </c>
      <c r="B1571" s="12" t="s">
        <v>113</v>
      </c>
      <c r="C1571" s="1" t="s">
        <v>12</v>
      </c>
    </row>
    <row r="1572" spans="1:3">
      <c r="A1572" s="12">
        <v>45407</v>
      </c>
      <c r="B1572" s="12" t="s">
        <v>113</v>
      </c>
      <c r="C1572" s="1" t="s">
        <v>12</v>
      </c>
    </row>
    <row r="1573" spans="1:3">
      <c r="A1573" s="12">
        <v>45407</v>
      </c>
      <c r="B1573" s="12" t="s">
        <v>113</v>
      </c>
      <c r="C1573" s="1" t="s">
        <v>12</v>
      </c>
    </row>
    <row r="1574" spans="1:3">
      <c r="A1574" s="12">
        <v>45407</v>
      </c>
      <c r="B1574" s="12" t="s">
        <v>113</v>
      </c>
      <c r="C1574" s="1" t="s">
        <v>16</v>
      </c>
    </row>
    <row r="1575" spans="1:3">
      <c r="A1575" s="12">
        <v>45407</v>
      </c>
      <c r="B1575" s="12" t="s">
        <v>113</v>
      </c>
      <c r="C1575" s="1" t="s">
        <v>12</v>
      </c>
    </row>
    <row r="1576" spans="1:3">
      <c r="A1576" s="12">
        <v>45407</v>
      </c>
      <c r="B1576" s="12" t="s">
        <v>113</v>
      </c>
      <c r="C1576" s="1" t="s">
        <v>12</v>
      </c>
    </row>
    <row r="1577" spans="1:3">
      <c r="A1577" s="12">
        <v>45407</v>
      </c>
      <c r="B1577" s="12" t="s">
        <v>113</v>
      </c>
      <c r="C1577" s="1" t="s">
        <v>26</v>
      </c>
    </row>
    <row r="1578" spans="1:3">
      <c r="A1578" s="12">
        <v>45407</v>
      </c>
      <c r="B1578" s="12" t="s">
        <v>113</v>
      </c>
      <c r="C1578" s="1" t="s">
        <v>12</v>
      </c>
    </row>
    <row r="1579" spans="1:3">
      <c r="A1579" s="12">
        <v>45407</v>
      </c>
      <c r="B1579" s="12" t="s">
        <v>113</v>
      </c>
      <c r="C1579" s="1" t="s">
        <v>12</v>
      </c>
    </row>
    <row r="1580" spans="1:3">
      <c r="A1580" s="12">
        <v>45407</v>
      </c>
      <c r="B1580" s="12" t="s">
        <v>113</v>
      </c>
      <c r="C1580" s="1" t="s">
        <v>24</v>
      </c>
    </row>
    <row r="1581" spans="1:3">
      <c r="A1581" s="12">
        <v>45407</v>
      </c>
      <c r="B1581" s="12" t="s">
        <v>113</v>
      </c>
      <c r="C1581" s="1" t="s">
        <v>22</v>
      </c>
    </row>
    <row r="1582" spans="1:3">
      <c r="A1582" s="12">
        <v>45407</v>
      </c>
      <c r="B1582" s="12" t="s">
        <v>113</v>
      </c>
      <c r="C1582" s="1" t="s">
        <v>24</v>
      </c>
    </row>
    <row r="1583" spans="1:3">
      <c r="A1583" s="12">
        <v>45407</v>
      </c>
      <c r="B1583" s="12" t="s">
        <v>113</v>
      </c>
      <c r="C1583" s="1" t="s">
        <v>12</v>
      </c>
    </row>
    <row r="1584" spans="1:3">
      <c r="A1584" s="12">
        <v>45407</v>
      </c>
      <c r="B1584" s="12" t="s">
        <v>113</v>
      </c>
      <c r="C1584" s="1" t="s">
        <v>12</v>
      </c>
    </row>
    <row r="1585" spans="1:3">
      <c r="A1585" s="12">
        <v>45407</v>
      </c>
      <c r="B1585" s="12" t="s">
        <v>113</v>
      </c>
      <c r="C1585" s="1" t="s">
        <v>12</v>
      </c>
    </row>
    <row r="1586" spans="1:3">
      <c r="A1586" s="12">
        <v>45408</v>
      </c>
      <c r="B1586" s="12" t="s">
        <v>113</v>
      </c>
      <c r="C1586" s="1" t="s">
        <v>24</v>
      </c>
    </row>
    <row r="1587" spans="1:3">
      <c r="A1587" s="12">
        <v>45408</v>
      </c>
      <c r="B1587" s="12" t="s">
        <v>113</v>
      </c>
      <c r="C1587" s="1" t="s">
        <v>12</v>
      </c>
    </row>
    <row r="1588" spans="1:3">
      <c r="A1588" s="12">
        <v>45408</v>
      </c>
      <c r="B1588" s="12" t="s">
        <v>113</v>
      </c>
      <c r="C1588" s="1" t="s">
        <v>22</v>
      </c>
    </row>
    <row r="1589" spans="1:3">
      <c r="A1589" s="12">
        <v>45408</v>
      </c>
      <c r="B1589" s="12" t="s">
        <v>113</v>
      </c>
      <c r="C1589" s="1" t="s">
        <v>24</v>
      </c>
    </row>
    <row r="1590" spans="1:3">
      <c r="A1590" s="12">
        <v>45408</v>
      </c>
      <c r="B1590" s="12" t="s">
        <v>113</v>
      </c>
      <c r="C1590" s="1" t="s">
        <v>22</v>
      </c>
    </row>
    <row r="1591" spans="1:3">
      <c r="A1591" s="12">
        <v>45408</v>
      </c>
      <c r="B1591" s="12" t="s">
        <v>113</v>
      </c>
      <c r="C1591" s="1" t="s">
        <v>12</v>
      </c>
    </row>
    <row r="1592" spans="1:3">
      <c r="A1592" s="12">
        <v>45408</v>
      </c>
      <c r="B1592" s="12" t="s">
        <v>113</v>
      </c>
      <c r="C1592" s="1" t="s">
        <v>12</v>
      </c>
    </row>
    <row r="1593" spans="1:3">
      <c r="A1593" s="12">
        <v>45408</v>
      </c>
      <c r="B1593" s="12" t="s">
        <v>113</v>
      </c>
      <c r="C1593" s="1" t="s">
        <v>26</v>
      </c>
    </row>
    <row r="1594" spans="1:3">
      <c r="A1594" s="12">
        <v>45408</v>
      </c>
      <c r="B1594" s="12" t="s">
        <v>113</v>
      </c>
      <c r="C1594" s="1" t="s">
        <v>14</v>
      </c>
    </row>
    <row r="1595" spans="1:3">
      <c r="A1595" s="12">
        <v>45408</v>
      </c>
      <c r="B1595" s="12" t="s">
        <v>113</v>
      </c>
      <c r="C1595" s="1" t="s">
        <v>26</v>
      </c>
    </row>
    <row r="1596" spans="1:3">
      <c r="A1596" s="12">
        <v>45410</v>
      </c>
      <c r="B1596" s="12" t="s">
        <v>64</v>
      </c>
      <c r="C1596" s="1" t="s">
        <v>16</v>
      </c>
    </row>
    <row r="1597" spans="1:3">
      <c r="A1597" s="12">
        <v>45410</v>
      </c>
      <c r="B1597" s="12" t="s">
        <v>64</v>
      </c>
      <c r="C1597" s="1" t="s">
        <v>18</v>
      </c>
    </row>
    <row r="1598" spans="1:3">
      <c r="A1598" s="12">
        <v>45410</v>
      </c>
      <c r="B1598" s="12" t="s">
        <v>64</v>
      </c>
      <c r="C1598" s="1" t="s">
        <v>16</v>
      </c>
    </row>
    <row r="1599" spans="1:3">
      <c r="A1599" s="12">
        <v>45410</v>
      </c>
      <c r="B1599" s="12" t="s">
        <v>64</v>
      </c>
      <c r="C1599" s="1" t="s">
        <v>16</v>
      </c>
    </row>
    <row r="1600" spans="1:3">
      <c r="A1600" s="12">
        <v>45410</v>
      </c>
      <c r="B1600" s="12" t="s">
        <v>64</v>
      </c>
      <c r="C1600" s="1" t="s">
        <v>16</v>
      </c>
    </row>
    <row r="1601" spans="1:3">
      <c r="A1601" s="12">
        <v>45410</v>
      </c>
      <c r="B1601" s="12" t="s">
        <v>64</v>
      </c>
      <c r="C1601" s="1" t="s">
        <v>16</v>
      </c>
    </row>
    <row r="1602" spans="1:3">
      <c r="A1602" s="12">
        <v>45410</v>
      </c>
      <c r="B1602" s="12" t="s">
        <v>64</v>
      </c>
      <c r="C1602" s="1" t="s">
        <v>16</v>
      </c>
    </row>
    <row r="1603" spans="1:3">
      <c r="A1603" s="12">
        <v>45410</v>
      </c>
      <c r="B1603" s="12" t="s">
        <v>64</v>
      </c>
      <c r="C1603" s="1" t="s">
        <v>16</v>
      </c>
    </row>
    <row r="1604" spans="1:3">
      <c r="A1604" s="12">
        <v>45410</v>
      </c>
      <c r="B1604" s="12" t="s">
        <v>64</v>
      </c>
      <c r="C1604" s="1" t="s">
        <v>24</v>
      </c>
    </row>
    <row r="1605" spans="1:3">
      <c r="A1605" s="12">
        <v>45410</v>
      </c>
      <c r="B1605" s="12" t="s">
        <v>64</v>
      </c>
      <c r="C1605" s="1" t="s">
        <v>26</v>
      </c>
    </row>
    <row r="1606" spans="1:3">
      <c r="A1606" s="12">
        <v>45410</v>
      </c>
      <c r="B1606" s="12" t="s">
        <v>64</v>
      </c>
      <c r="C1606" s="1" t="s">
        <v>16</v>
      </c>
    </row>
    <row r="1607" spans="1:3">
      <c r="A1607" s="12">
        <v>45410</v>
      </c>
      <c r="B1607" s="12" t="s">
        <v>64</v>
      </c>
      <c r="C1607" s="1" t="s">
        <v>24</v>
      </c>
    </row>
    <row r="1608" spans="1:3">
      <c r="A1608" s="12">
        <v>45410</v>
      </c>
      <c r="B1608" s="12" t="s">
        <v>64</v>
      </c>
      <c r="C1608" s="1" t="s">
        <v>16</v>
      </c>
    </row>
    <row r="1609" spans="1:3">
      <c r="A1609" s="12">
        <v>45410</v>
      </c>
      <c r="B1609" s="12" t="s">
        <v>64</v>
      </c>
      <c r="C1609" s="1" t="s">
        <v>16</v>
      </c>
    </row>
    <row r="1610" spans="1:3">
      <c r="A1610" s="12">
        <v>45410</v>
      </c>
      <c r="B1610" s="12" t="s">
        <v>64</v>
      </c>
      <c r="C1610" s="1" t="s">
        <v>16</v>
      </c>
    </row>
    <row r="1611" spans="1:3">
      <c r="A1611" s="12">
        <v>45410</v>
      </c>
      <c r="B1611" s="12" t="s">
        <v>64</v>
      </c>
      <c r="C1611" s="1" t="s">
        <v>16</v>
      </c>
    </row>
    <row r="1612" spans="1:3">
      <c r="A1612" s="12">
        <v>45410</v>
      </c>
      <c r="B1612" s="12" t="s">
        <v>64</v>
      </c>
      <c r="C1612" s="1" t="s">
        <v>24</v>
      </c>
    </row>
    <row r="1613" spans="1:3">
      <c r="A1613" s="12">
        <v>45410</v>
      </c>
      <c r="B1613" s="12" t="s">
        <v>64</v>
      </c>
      <c r="C1613" s="1" t="s">
        <v>16</v>
      </c>
    </row>
    <row r="1614" spans="1:3">
      <c r="A1614" s="12">
        <v>45410</v>
      </c>
      <c r="B1614" s="12" t="s">
        <v>64</v>
      </c>
      <c r="C1614" s="1" t="s">
        <v>16</v>
      </c>
    </row>
    <row r="1615" spans="1:3">
      <c r="A1615" s="12">
        <v>45410</v>
      </c>
      <c r="B1615" s="12" t="s">
        <v>64</v>
      </c>
      <c r="C1615" s="1" t="s">
        <v>14</v>
      </c>
    </row>
    <row r="1616" spans="1:3">
      <c r="A1616" s="12">
        <v>45410</v>
      </c>
      <c r="B1616" s="12" t="s">
        <v>64</v>
      </c>
      <c r="C1616" s="1" t="s">
        <v>18</v>
      </c>
    </row>
    <row r="1617" spans="1:3">
      <c r="A1617" s="12">
        <v>45410</v>
      </c>
      <c r="B1617" s="12" t="s">
        <v>64</v>
      </c>
      <c r="C1617" s="1" t="s">
        <v>14</v>
      </c>
    </row>
    <row r="1618" spans="1:3">
      <c r="A1618" s="12">
        <v>45410</v>
      </c>
      <c r="B1618" s="12" t="s">
        <v>64</v>
      </c>
      <c r="C1618" s="1" t="s">
        <v>16</v>
      </c>
    </row>
    <row r="1619" spans="1:3">
      <c r="A1619" s="12">
        <v>45410</v>
      </c>
      <c r="B1619" s="12" t="s">
        <v>64</v>
      </c>
      <c r="C1619" s="1" t="s">
        <v>24</v>
      </c>
    </row>
    <row r="1620" spans="1:3">
      <c r="A1620" s="12">
        <v>45410</v>
      </c>
      <c r="B1620" s="12" t="s">
        <v>64</v>
      </c>
      <c r="C1620" s="1" t="s">
        <v>16</v>
      </c>
    </row>
    <row r="1621" spans="1:3">
      <c r="A1621" s="12">
        <v>45410</v>
      </c>
      <c r="B1621" s="12" t="s">
        <v>64</v>
      </c>
      <c r="C1621" s="1" t="s">
        <v>16</v>
      </c>
    </row>
    <row r="1622" spans="1:3">
      <c r="A1622" s="12">
        <v>45410</v>
      </c>
      <c r="B1622" s="12" t="s">
        <v>64</v>
      </c>
      <c r="C1622" s="1" t="s">
        <v>16</v>
      </c>
    </row>
    <row r="1623" spans="1:3">
      <c r="A1623" s="12">
        <v>45410</v>
      </c>
      <c r="B1623" s="12" t="s">
        <v>64</v>
      </c>
      <c r="C1623" s="1" t="s">
        <v>16</v>
      </c>
    </row>
    <row r="1624" spans="1:3">
      <c r="A1624" s="12">
        <v>45410</v>
      </c>
      <c r="B1624" s="12" t="s">
        <v>64</v>
      </c>
      <c r="C1624" s="1" t="s">
        <v>16</v>
      </c>
    </row>
    <row r="1625" spans="1:3">
      <c r="A1625" s="12">
        <v>45410</v>
      </c>
      <c r="B1625" s="12" t="s">
        <v>64</v>
      </c>
      <c r="C1625" s="1" t="s">
        <v>16</v>
      </c>
    </row>
    <row r="1626" spans="1:3">
      <c r="A1626" s="12">
        <v>45410</v>
      </c>
      <c r="B1626" s="12" t="s">
        <v>64</v>
      </c>
      <c r="C1626" s="1" t="s">
        <v>16</v>
      </c>
    </row>
    <row r="1627" spans="1:3">
      <c r="A1627" s="12">
        <v>45410</v>
      </c>
      <c r="B1627" s="12" t="s">
        <v>64</v>
      </c>
      <c r="C1627" s="1" t="s">
        <v>16</v>
      </c>
    </row>
    <row r="1628" spans="1:3">
      <c r="A1628" s="12">
        <v>45410</v>
      </c>
      <c r="B1628" s="12" t="s">
        <v>64</v>
      </c>
      <c r="C1628" s="1" t="s">
        <v>16</v>
      </c>
    </row>
    <row r="1629" spans="1:3">
      <c r="A1629" s="12">
        <v>45410</v>
      </c>
      <c r="B1629" s="12" t="s">
        <v>64</v>
      </c>
      <c r="C1629" s="1" t="s">
        <v>24</v>
      </c>
    </row>
    <row r="1630" spans="1:3">
      <c r="A1630" s="12">
        <v>45410</v>
      </c>
      <c r="B1630" s="12" t="s">
        <v>64</v>
      </c>
      <c r="C1630" s="1" t="s">
        <v>16</v>
      </c>
    </row>
    <row r="1631" spans="1:3">
      <c r="A1631" s="12">
        <v>45410</v>
      </c>
      <c r="B1631" s="12" t="s">
        <v>64</v>
      </c>
      <c r="C1631" s="1" t="s">
        <v>24</v>
      </c>
    </row>
    <row r="1632" spans="1:3">
      <c r="A1632" s="12">
        <v>45410</v>
      </c>
      <c r="B1632" s="12" t="s">
        <v>64</v>
      </c>
      <c r="C1632" s="1" t="s">
        <v>16</v>
      </c>
    </row>
    <row r="1633" spans="1:3">
      <c r="A1633" s="12">
        <v>45411</v>
      </c>
      <c r="B1633" s="12" t="s">
        <v>64</v>
      </c>
      <c r="C1633" s="1" t="s">
        <v>24</v>
      </c>
    </row>
    <row r="1634" spans="1:3">
      <c r="A1634" s="12">
        <v>45411</v>
      </c>
      <c r="B1634" s="12" t="s">
        <v>64</v>
      </c>
      <c r="C1634" s="1" t="s">
        <v>16</v>
      </c>
    </row>
    <row r="1635" spans="1:3">
      <c r="A1635" s="12">
        <v>45411</v>
      </c>
      <c r="B1635" s="12" t="s">
        <v>64</v>
      </c>
      <c r="C1635" s="1" t="s">
        <v>16</v>
      </c>
    </row>
    <row r="1636" spans="1:3">
      <c r="A1636" s="12">
        <v>45411</v>
      </c>
      <c r="B1636" s="12" t="s">
        <v>64</v>
      </c>
      <c r="C1636" s="1" t="s">
        <v>24</v>
      </c>
    </row>
    <row r="1637" spans="1:3">
      <c r="A1637" s="12">
        <v>45411</v>
      </c>
      <c r="B1637" s="12" t="s">
        <v>64</v>
      </c>
      <c r="C1637" s="1" t="s">
        <v>22</v>
      </c>
    </row>
    <row r="1638" spans="1:3">
      <c r="A1638" s="12">
        <v>45411</v>
      </c>
      <c r="B1638" s="12" t="s">
        <v>64</v>
      </c>
      <c r="C1638" s="1" t="s">
        <v>16</v>
      </c>
    </row>
    <row r="1639" spans="1:3">
      <c r="A1639" s="12">
        <v>45411</v>
      </c>
      <c r="B1639" s="12" t="s">
        <v>64</v>
      </c>
      <c r="C1639" s="1" t="s">
        <v>14</v>
      </c>
    </row>
    <row r="1640" spans="1:3">
      <c r="A1640" s="12">
        <v>45411</v>
      </c>
      <c r="B1640" s="12" t="s">
        <v>64</v>
      </c>
      <c r="C1640" s="1" t="s">
        <v>16</v>
      </c>
    </row>
    <row r="1641" spans="1:3">
      <c r="A1641" s="12">
        <v>45411</v>
      </c>
      <c r="B1641" s="12" t="s">
        <v>64</v>
      </c>
      <c r="C1641" s="1" t="s">
        <v>16</v>
      </c>
    </row>
    <row r="1642" spans="1:3">
      <c r="A1642" s="12">
        <v>45411</v>
      </c>
      <c r="B1642" s="12" t="s">
        <v>64</v>
      </c>
      <c r="C1642" s="1" t="s">
        <v>16</v>
      </c>
    </row>
    <row r="1643" spans="1:3">
      <c r="A1643" s="12">
        <v>45411</v>
      </c>
      <c r="B1643" s="12" t="s">
        <v>64</v>
      </c>
      <c r="C1643" s="1" t="s">
        <v>16</v>
      </c>
    </row>
    <row r="1644" spans="1:3">
      <c r="A1644" s="12">
        <v>45411</v>
      </c>
      <c r="B1644" s="12" t="s">
        <v>64</v>
      </c>
      <c r="C1644" s="1" t="s">
        <v>16</v>
      </c>
    </row>
    <row r="1645" spans="1:3">
      <c r="A1645" s="12">
        <v>45411</v>
      </c>
      <c r="B1645" s="12" t="s">
        <v>64</v>
      </c>
      <c r="C1645" s="1" t="s">
        <v>14</v>
      </c>
    </row>
    <row r="1646" spans="1:3">
      <c r="A1646" s="12">
        <v>45411</v>
      </c>
      <c r="B1646" s="12" t="s">
        <v>64</v>
      </c>
      <c r="C1646" s="1" t="s">
        <v>16</v>
      </c>
    </row>
    <row r="1647" spans="1:3">
      <c r="A1647" s="12">
        <v>45411</v>
      </c>
      <c r="B1647" s="12" t="s">
        <v>64</v>
      </c>
      <c r="C1647" s="1" t="s">
        <v>16</v>
      </c>
    </row>
    <row r="1648" spans="1:3">
      <c r="A1648" s="12">
        <v>45411</v>
      </c>
      <c r="B1648" s="12" t="s">
        <v>64</v>
      </c>
      <c r="C1648" s="1" t="s">
        <v>18</v>
      </c>
    </row>
    <row r="1649" spans="1:3">
      <c r="A1649" s="12">
        <v>45411</v>
      </c>
      <c r="B1649" s="12" t="s">
        <v>64</v>
      </c>
      <c r="C1649" s="1" t="s">
        <v>16</v>
      </c>
    </row>
    <row r="1650" spans="1:3">
      <c r="A1650" s="12">
        <v>45411</v>
      </c>
      <c r="B1650" s="12" t="s">
        <v>64</v>
      </c>
      <c r="C1650" s="1" t="s">
        <v>16</v>
      </c>
    </row>
    <row r="1651" spans="1:3">
      <c r="A1651" s="12">
        <v>45411</v>
      </c>
      <c r="B1651" s="12" t="s">
        <v>64</v>
      </c>
      <c r="C1651" s="1" t="s">
        <v>16</v>
      </c>
    </row>
    <row r="1652" spans="1:3">
      <c r="A1652" s="12">
        <v>45411</v>
      </c>
      <c r="B1652" s="12" t="s">
        <v>64</v>
      </c>
      <c r="C1652" s="1" t="s">
        <v>20</v>
      </c>
    </row>
    <row r="1653" spans="1:3">
      <c r="A1653" s="12">
        <v>45411</v>
      </c>
      <c r="B1653" s="12" t="s">
        <v>64</v>
      </c>
      <c r="C1653" s="1" t="s">
        <v>16</v>
      </c>
    </row>
    <row r="1654" spans="1:3">
      <c r="A1654" s="12">
        <v>45411</v>
      </c>
      <c r="B1654" s="12" t="s">
        <v>64</v>
      </c>
      <c r="C1654" s="1" t="s">
        <v>16</v>
      </c>
    </row>
    <row r="1655" spans="1:3">
      <c r="A1655" s="12">
        <v>45411</v>
      </c>
      <c r="B1655" s="12" t="s">
        <v>64</v>
      </c>
      <c r="C1655" s="1" t="s">
        <v>16</v>
      </c>
    </row>
    <row r="1656" spans="1:3">
      <c r="A1656" s="12">
        <v>45411</v>
      </c>
      <c r="B1656" s="12" t="s">
        <v>64</v>
      </c>
      <c r="C1656" s="1" t="s">
        <v>16</v>
      </c>
    </row>
    <row r="1657" spans="1:3">
      <c r="A1657" s="12">
        <v>45411</v>
      </c>
      <c r="B1657" s="12" t="s">
        <v>64</v>
      </c>
      <c r="C1657" s="1" t="s">
        <v>16</v>
      </c>
    </row>
    <row r="1658" spans="1:3">
      <c r="A1658" s="12">
        <v>45411</v>
      </c>
      <c r="B1658" s="12" t="s">
        <v>64</v>
      </c>
      <c r="C1658" s="1" t="s">
        <v>12</v>
      </c>
    </row>
    <row r="1659" spans="1:3">
      <c r="A1659" s="12">
        <v>45411</v>
      </c>
      <c r="B1659" s="12" t="s">
        <v>64</v>
      </c>
      <c r="C1659" s="1" t="s">
        <v>28</v>
      </c>
    </row>
    <row r="1660" spans="1:3">
      <c r="A1660" s="12">
        <v>45411</v>
      </c>
      <c r="B1660" s="12" t="s">
        <v>64</v>
      </c>
      <c r="C1660" s="1" t="s">
        <v>16</v>
      </c>
    </row>
    <row r="1661" spans="1:3">
      <c r="A1661" s="12">
        <v>45411</v>
      </c>
      <c r="B1661" s="12" t="s">
        <v>64</v>
      </c>
      <c r="C1661" s="1" t="s">
        <v>16</v>
      </c>
    </row>
    <row r="1662" spans="1:3">
      <c r="A1662" s="12">
        <v>45411</v>
      </c>
      <c r="B1662" s="12" t="s">
        <v>64</v>
      </c>
      <c r="C1662" s="1" t="s">
        <v>14</v>
      </c>
    </row>
    <row r="1663" spans="1:3">
      <c r="A1663" s="12">
        <v>45411</v>
      </c>
      <c r="B1663" s="12" t="s">
        <v>64</v>
      </c>
      <c r="C1663" s="1" t="s">
        <v>18</v>
      </c>
    </row>
    <row r="1664" spans="1:3">
      <c r="A1664" s="12">
        <v>45411</v>
      </c>
      <c r="B1664" s="12" t="s">
        <v>64</v>
      </c>
      <c r="C1664" s="1" t="s">
        <v>16</v>
      </c>
    </row>
    <row r="1665" spans="1:3">
      <c r="A1665" s="12">
        <v>45411</v>
      </c>
      <c r="B1665" s="12" t="s">
        <v>64</v>
      </c>
      <c r="C1665" s="1" t="s">
        <v>16</v>
      </c>
    </row>
    <row r="1666" spans="1:3">
      <c r="A1666" s="12">
        <v>45411</v>
      </c>
      <c r="B1666" s="12" t="s">
        <v>64</v>
      </c>
      <c r="C1666" s="1" t="s">
        <v>16</v>
      </c>
    </row>
    <row r="1667" spans="1:3">
      <c r="A1667" s="12">
        <v>45411</v>
      </c>
      <c r="B1667" s="12" t="s">
        <v>64</v>
      </c>
      <c r="C1667" s="1" t="s">
        <v>16</v>
      </c>
    </row>
    <row r="1668" spans="1:3">
      <c r="A1668" s="12">
        <v>45411</v>
      </c>
      <c r="B1668" s="12" t="s">
        <v>64</v>
      </c>
      <c r="C1668" s="1" t="s">
        <v>16</v>
      </c>
    </row>
    <row r="1669" spans="1:3">
      <c r="A1669" s="12">
        <v>45411</v>
      </c>
      <c r="B1669" s="12" t="s">
        <v>64</v>
      </c>
      <c r="C1669" s="1" t="s">
        <v>20</v>
      </c>
    </row>
    <row r="1670" spans="1:3">
      <c r="A1670" s="12">
        <v>45411</v>
      </c>
      <c r="B1670" s="12" t="s">
        <v>64</v>
      </c>
      <c r="C1670" s="1" t="s">
        <v>16</v>
      </c>
    </row>
    <row r="1671" spans="1:3">
      <c r="A1671" s="12">
        <v>45411</v>
      </c>
      <c r="B1671" s="12" t="s">
        <v>64</v>
      </c>
      <c r="C1671" s="1" t="s">
        <v>16</v>
      </c>
    </row>
    <row r="1672" spans="1:3">
      <c r="A1672" s="12">
        <v>45411</v>
      </c>
      <c r="B1672" s="12" t="s">
        <v>64</v>
      </c>
      <c r="C1672" s="1" t="s">
        <v>16</v>
      </c>
    </row>
    <row r="1673" spans="1:3">
      <c r="A1673" s="12">
        <v>45411</v>
      </c>
      <c r="B1673" s="12" t="s">
        <v>64</v>
      </c>
      <c r="C1673" s="1" t="s">
        <v>20</v>
      </c>
    </row>
    <row r="1674" spans="1:3">
      <c r="A1674" s="12">
        <v>45411</v>
      </c>
      <c r="B1674" s="12" t="s">
        <v>113</v>
      </c>
      <c r="C1674" s="1" t="s">
        <v>14</v>
      </c>
    </row>
    <row r="1675" spans="1:3">
      <c r="A1675" s="12">
        <v>45411</v>
      </c>
      <c r="B1675" s="12" t="s">
        <v>113</v>
      </c>
      <c r="C1675" s="1" t="s">
        <v>12</v>
      </c>
    </row>
    <row r="1676" spans="1:3">
      <c r="A1676" s="12">
        <v>45411</v>
      </c>
      <c r="B1676" s="12" t="s">
        <v>113</v>
      </c>
      <c r="C1676" s="1" t="s">
        <v>24</v>
      </c>
    </row>
    <row r="1677" spans="1:3">
      <c r="A1677" s="12">
        <v>45411</v>
      </c>
      <c r="B1677" s="12" t="s">
        <v>113</v>
      </c>
      <c r="C1677" s="1" t="s">
        <v>12</v>
      </c>
    </row>
    <row r="1678" spans="1:3">
      <c r="A1678" s="12">
        <v>45411</v>
      </c>
      <c r="B1678" s="12" t="s">
        <v>113</v>
      </c>
      <c r="C1678" s="1" t="s">
        <v>24</v>
      </c>
    </row>
    <row r="1679" spans="1:3">
      <c r="A1679" s="12">
        <v>45411</v>
      </c>
      <c r="B1679" s="12" t="s">
        <v>113</v>
      </c>
      <c r="C1679" s="1" t="s">
        <v>12</v>
      </c>
    </row>
    <row r="1680" spans="1:3">
      <c r="A1680" s="12">
        <v>45411</v>
      </c>
      <c r="B1680" s="12" t="s">
        <v>113</v>
      </c>
      <c r="C1680" s="1" t="s">
        <v>12</v>
      </c>
    </row>
    <row r="1681" spans="1:3">
      <c r="A1681" s="12">
        <v>45411</v>
      </c>
      <c r="B1681" s="12" t="s">
        <v>113</v>
      </c>
      <c r="C1681" s="1" t="s">
        <v>12</v>
      </c>
    </row>
    <row r="1682" spans="1:3">
      <c r="A1682" s="12">
        <v>45411</v>
      </c>
      <c r="B1682" s="12" t="s">
        <v>113</v>
      </c>
      <c r="C1682" s="1" t="s">
        <v>12</v>
      </c>
    </row>
    <row r="1683" spans="1:3">
      <c r="A1683" s="12">
        <v>45411</v>
      </c>
      <c r="B1683" s="12" t="s">
        <v>113</v>
      </c>
      <c r="C1683" s="1" t="s">
        <v>26</v>
      </c>
    </row>
    <row r="1684" spans="1:3">
      <c r="A1684" s="12">
        <v>45411</v>
      </c>
      <c r="B1684" s="12" t="s">
        <v>113</v>
      </c>
      <c r="C1684" s="1" t="s">
        <v>24</v>
      </c>
    </row>
    <row r="1685" spans="1:3">
      <c r="A1685" s="12">
        <v>45411</v>
      </c>
      <c r="B1685" s="12" t="s">
        <v>113</v>
      </c>
      <c r="C1685" s="1" t="s">
        <v>22</v>
      </c>
    </row>
    <row r="1686" spans="1:3">
      <c r="A1686" s="12">
        <v>45411</v>
      </c>
      <c r="B1686" s="12" t="s">
        <v>113</v>
      </c>
      <c r="C1686" s="1" t="s">
        <v>12</v>
      </c>
    </row>
    <row r="1687" spans="1:3">
      <c r="A1687" s="12">
        <v>45411</v>
      </c>
      <c r="B1687" s="12" t="s">
        <v>113</v>
      </c>
      <c r="C1687" s="1" t="s">
        <v>12</v>
      </c>
    </row>
    <row r="1688" spans="1:3">
      <c r="A1688" s="12">
        <v>45411</v>
      </c>
      <c r="B1688" s="12" t="s">
        <v>113</v>
      </c>
      <c r="C1688" s="1" t="s">
        <v>24</v>
      </c>
    </row>
    <row r="1689" spans="1:3">
      <c r="A1689" s="12">
        <v>45411</v>
      </c>
      <c r="B1689" s="12" t="s">
        <v>113</v>
      </c>
      <c r="C1689" s="1" t="s">
        <v>12</v>
      </c>
    </row>
    <row r="1690" spans="1:3">
      <c r="A1690" s="12">
        <v>45411</v>
      </c>
      <c r="B1690" s="12" t="s">
        <v>113</v>
      </c>
      <c r="C1690" s="1" t="s">
        <v>24</v>
      </c>
    </row>
    <row r="1691" spans="1:3">
      <c r="A1691" s="12">
        <v>45412</v>
      </c>
      <c r="B1691" s="12" t="s">
        <v>113</v>
      </c>
      <c r="C1691" s="1" t="s">
        <v>12</v>
      </c>
    </row>
    <row r="1692" spans="1:3">
      <c r="A1692" s="12">
        <v>45412</v>
      </c>
      <c r="B1692" s="12" t="s">
        <v>113</v>
      </c>
      <c r="C1692" s="1" t="s">
        <v>12</v>
      </c>
    </row>
    <row r="1693" spans="1:3">
      <c r="A1693" s="12">
        <v>45412</v>
      </c>
      <c r="B1693" s="12" t="s">
        <v>113</v>
      </c>
      <c r="C1693" s="1" t="s">
        <v>12</v>
      </c>
    </row>
    <row r="1694" spans="1:3">
      <c r="A1694" s="12">
        <v>45412</v>
      </c>
      <c r="B1694" s="12" t="s">
        <v>113</v>
      </c>
      <c r="C1694" s="1" t="s">
        <v>12</v>
      </c>
    </row>
    <row r="1695" spans="1:3">
      <c r="A1695" s="12">
        <v>45412</v>
      </c>
      <c r="B1695" s="12" t="s">
        <v>113</v>
      </c>
      <c r="C1695" s="1" t="s">
        <v>12</v>
      </c>
    </row>
    <row r="1696" spans="1:3">
      <c r="A1696" s="12">
        <v>45412</v>
      </c>
      <c r="B1696" s="12" t="s">
        <v>113</v>
      </c>
      <c r="C1696" s="1" t="s">
        <v>12</v>
      </c>
    </row>
    <row r="1697" spans="1:3">
      <c r="A1697" s="12">
        <v>45412</v>
      </c>
      <c r="B1697" s="12" t="s">
        <v>113</v>
      </c>
      <c r="C1697" s="1" t="s">
        <v>12</v>
      </c>
    </row>
    <row r="1698" spans="1:3">
      <c r="A1698" s="12">
        <v>45412</v>
      </c>
      <c r="B1698" s="12" t="s">
        <v>113</v>
      </c>
      <c r="C1698" s="1" t="s">
        <v>12</v>
      </c>
    </row>
    <row r="1699" spans="1:3">
      <c r="A1699" s="12">
        <v>45412</v>
      </c>
      <c r="B1699" s="12" t="s">
        <v>113</v>
      </c>
      <c r="C1699" s="1" t="s">
        <v>12</v>
      </c>
    </row>
    <row r="1700" spans="1:3">
      <c r="A1700" s="12">
        <v>45412</v>
      </c>
      <c r="B1700" s="12" t="s">
        <v>113</v>
      </c>
      <c r="C1700" s="1" t="s">
        <v>12</v>
      </c>
    </row>
    <row r="1701" spans="1:3">
      <c r="A1701" s="12">
        <v>45412</v>
      </c>
      <c r="B1701" s="12" t="s">
        <v>113</v>
      </c>
      <c r="C1701" s="1" t="s">
        <v>12</v>
      </c>
    </row>
    <row r="1702" spans="1:3">
      <c r="A1702" s="12">
        <v>45412</v>
      </c>
      <c r="B1702" s="12" t="s">
        <v>113</v>
      </c>
      <c r="C1702" s="1" t="s">
        <v>14</v>
      </c>
    </row>
    <row r="1703" spans="1:3">
      <c r="A1703" s="12">
        <v>45412</v>
      </c>
      <c r="B1703" s="12" t="s">
        <v>113</v>
      </c>
      <c r="C1703" s="1" t="s">
        <v>12</v>
      </c>
    </row>
    <row r="1704" spans="1:3">
      <c r="A1704" s="12">
        <v>45412</v>
      </c>
      <c r="B1704" s="12" t="s">
        <v>113</v>
      </c>
      <c r="C1704" s="1" t="s">
        <v>12</v>
      </c>
    </row>
    <row r="1705" spans="1:3">
      <c r="A1705" s="12">
        <v>45412</v>
      </c>
      <c r="B1705" s="12" t="s">
        <v>113</v>
      </c>
      <c r="C1705" s="1" t="s">
        <v>24</v>
      </c>
    </row>
    <row r="1706" spans="1:3">
      <c r="A1706" s="12">
        <v>45412</v>
      </c>
      <c r="B1706" s="12" t="s">
        <v>113</v>
      </c>
      <c r="C1706" s="1" t="s">
        <v>12</v>
      </c>
    </row>
    <row r="1707" spans="1:3">
      <c r="A1707" s="12">
        <v>45412</v>
      </c>
      <c r="B1707" s="12" t="s">
        <v>113</v>
      </c>
      <c r="C1707" s="1" t="s">
        <v>12</v>
      </c>
    </row>
    <row r="1708" spans="1:3">
      <c r="A1708" s="12">
        <v>45412</v>
      </c>
      <c r="B1708" s="12" t="s">
        <v>113</v>
      </c>
      <c r="C1708" s="1" t="s">
        <v>12</v>
      </c>
    </row>
    <row r="1709" spans="1:3">
      <c r="A1709" s="12">
        <v>45412</v>
      </c>
      <c r="B1709" s="12" t="s">
        <v>113</v>
      </c>
      <c r="C1709" s="1" t="s">
        <v>12</v>
      </c>
    </row>
    <row r="1710" spans="1:3">
      <c r="A1710" s="12">
        <v>45412</v>
      </c>
      <c r="B1710" s="12" t="s">
        <v>64</v>
      </c>
      <c r="C1710" s="1" t="s">
        <v>16</v>
      </c>
    </row>
    <row r="1711" spans="1:3">
      <c r="A1711" s="12">
        <v>45412</v>
      </c>
      <c r="B1711" s="12" t="s">
        <v>64</v>
      </c>
      <c r="C1711" s="1" t="s">
        <v>16</v>
      </c>
    </row>
    <row r="1712" spans="1:3">
      <c r="A1712" s="12">
        <v>45412</v>
      </c>
      <c r="B1712" s="12" t="s">
        <v>64</v>
      </c>
      <c r="C1712" s="1" t="s">
        <v>16</v>
      </c>
    </row>
    <row r="1713" spans="1:3">
      <c r="A1713" s="12">
        <v>45412</v>
      </c>
      <c r="B1713" s="12" t="s">
        <v>64</v>
      </c>
      <c r="C1713" s="1" t="s">
        <v>16</v>
      </c>
    </row>
    <row r="1714" spans="1:3">
      <c r="A1714" s="12">
        <v>45412</v>
      </c>
      <c r="B1714" s="12" t="s">
        <v>64</v>
      </c>
      <c r="C1714" s="1" t="s">
        <v>16</v>
      </c>
    </row>
    <row r="1715" spans="1:3">
      <c r="A1715" s="12">
        <v>45412</v>
      </c>
      <c r="B1715" s="12" t="s">
        <v>64</v>
      </c>
      <c r="C1715" s="1" t="s">
        <v>12</v>
      </c>
    </row>
    <row r="1716" spans="1:3">
      <c r="A1716" s="12">
        <v>45412</v>
      </c>
      <c r="B1716" s="12" t="s">
        <v>64</v>
      </c>
      <c r="C1716" s="1" t="s">
        <v>24</v>
      </c>
    </row>
    <row r="1717" spans="1:3">
      <c r="A1717" s="12">
        <v>45412</v>
      </c>
      <c r="B1717" s="12" t="s">
        <v>64</v>
      </c>
      <c r="C1717" s="1" t="s">
        <v>12</v>
      </c>
    </row>
    <row r="1718" spans="1:3">
      <c r="A1718" s="12">
        <v>45412</v>
      </c>
      <c r="B1718" s="12" t="s">
        <v>64</v>
      </c>
      <c r="C1718" s="1" t="s">
        <v>24</v>
      </c>
    </row>
    <row r="1719" spans="1:3">
      <c r="A1719" s="12">
        <v>45412</v>
      </c>
      <c r="B1719" s="12" t="s">
        <v>64</v>
      </c>
      <c r="C1719" s="1" t="s">
        <v>16</v>
      </c>
    </row>
    <row r="1720" spans="1:3">
      <c r="A1720" s="12">
        <v>45412</v>
      </c>
      <c r="B1720" s="12" t="s">
        <v>64</v>
      </c>
      <c r="C1720" s="1" t="s">
        <v>12</v>
      </c>
    </row>
    <row r="1721" spans="1:3">
      <c r="A1721" s="12">
        <v>45412</v>
      </c>
      <c r="B1721" s="12" t="s">
        <v>64</v>
      </c>
      <c r="C1721" s="1" t="s">
        <v>12</v>
      </c>
    </row>
    <row r="1722" spans="1:3">
      <c r="A1722" s="12">
        <v>45412</v>
      </c>
      <c r="B1722" s="12" t="s">
        <v>64</v>
      </c>
      <c r="C1722" s="1" t="s">
        <v>16</v>
      </c>
    </row>
    <row r="1723" spans="1:3">
      <c r="A1723" s="12">
        <v>45412</v>
      </c>
      <c r="B1723" s="12" t="s">
        <v>64</v>
      </c>
      <c r="C1723" s="1" t="s">
        <v>16</v>
      </c>
    </row>
    <row r="1724" spans="1:3">
      <c r="A1724" s="12">
        <v>45412</v>
      </c>
      <c r="B1724" s="12" t="s">
        <v>64</v>
      </c>
      <c r="C1724" s="1" t="s">
        <v>16</v>
      </c>
    </row>
    <row r="1725" spans="1:3">
      <c r="A1725" s="12">
        <v>45412</v>
      </c>
      <c r="B1725" s="12" t="s">
        <v>64</v>
      </c>
      <c r="C1725" s="1" t="s">
        <v>16</v>
      </c>
    </row>
    <row r="1726" spans="1:3">
      <c r="A1726" s="12">
        <v>45412</v>
      </c>
      <c r="B1726" s="12" t="s">
        <v>64</v>
      </c>
      <c r="C1726" s="1" t="s">
        <v>16</v>
      </c>
    </row>
    <row r="1727" spans="1:3">
      <c r="A1727" s="12">
        <v>45412</v>
      </c>
      <c r="B1727" s="12" t="s">
        <v>64</v>
      </c>
      <c r="C1727" s="1" t="s">
        <v>16</v>
      </c>
    </row>
    <row r="1728" spans="1:3">
      <c r="A1728" s="12">
        <v>45412</v>
      </c>
      <c r="B1728" s="12" t="s">
        <v>64</v>
      </c>
      <c r="C1728" s="1" t="s">
        <v>16</v>
      </c>
    </row>
    <row r="1729" spans="1:3">
      <c r="A1729" s="12">
        <v>45412</v>
      </c>
      <c r="B1729" s="12" t="s">
        <v>64</v>
      </c>
      <c r="C1729" s="1" t="s">
        <v>16</v>
      </c>
    </row>
    <row r="1730" spans="1:3">
      <c r="A1730" s="12">
        <v>45412</v>
      </c>
      <c r="B1730" s="12" t="s">
        <v>64</v>
      </c>
      <c r="C1730" s="1" t="s">
        <v>16</v>
      </c>
    </row>
    <row r="1731" spans="1:3">
      <c r="A1731" s="12">
        <v>45412</v>
      </c>
      <c r="B1731" s="12" t="s">
        <v>64</v>
      </c>
      <c r="C1731" s="1" t="s">
        <v>16</v>
      </c>
    </row>
    <row r="1732" spans="1:3">
      <c r="A1732" s="12">
        <v>45412</v>
      </c>
      <c r="B1732" s="12" t="s">
        <v>64</v>
      </c>
      <c r="C1732" s="1" t="s">
        <v>16</v>
      </c>
    </row>
    <row r="1733" spans="1:3">
      <c r="A1733" s="12">
        <v>45412</v>
      </c>
      <c r="B1733" s="12" t="s">
        <v>64</v>
      </c>
      <c r="C1733" s="1" t="s">
        <v>16</v>
      </c>
    </row>
    <row r="1734" spans="1:3">
      <c r="A1734" s="12">
        <v>45412</v>
      </c>
      <c r="B1734" s="12" t="s">
        <v>64</v>
      </c>
      <c r="C1734" s="1" t="s">
        <v>16</v>
      </c>
    </row>
    <row r="1735" spans="1:3">
      <c r="A1735" s="12">
        <v>45412</v>
      </c>
      <c r="B1735" s="12" t="s">
        <v>64</v>
      </c>
      <c r="C1735" s="1" t="s">
        <v>16</v>
      </c>
    </row>
    <row r="1736" spans="1:3">
      <c r="A1736" s="12">
        <v>45412</v>
      </c>
      <c r="B1736" s="12" t="s">
        <v>64</v>
      </c>
      <c r="C1736" s="1" t="s">
        <v>16</v>
      </c>
    </row>
    <row r="1737" spans="1:3">
      <c r="A1737" s="12">
        <v>45412</v>
      </c>
      <c r="B1737" s="12" t="s">
        <v>64</v>
      </c>
      <c r="C1737" s="1" t="s">
        <v>16</v>
      </c>
    </row>
    <row r="1738" spans="1:3">
      <c r="A1738" s="12">
        <v>45412</v>
      </c>
      <c r="B1738" s="12" t="s">
        <v>64</v>
      </c>
      <c r="C1738" s="1" t="s">
        <v>16</v>
      </c>
    </row>
    <row r="1739" spans="1:3">
      <c r="A1739" s="12">
        <v>45412</v>
      </c>
      <c r="B1739" s="12" t="s">
        <v>64</v>
      </c>
      <c r="C1739" s="1" t="s">
        <v>16</v>
      </c>
    </row>
    <row r="1740" spans="1:3">
      <c r="A1740" s="12">
        <v>45412</v>
      </c>
      <c r="B1740" s="12" t="s">
        <v>64</v>
      </c>
      <c r="C1740" s="1" t="s">
        <v>16</v>
      </c>
    </row>
    <row r="1741" spans="1:3">
      <c r="A1741" s="12">
        <v>45412</v>
      </c>
      <c r="B1741" s="12" t="s">
        <v>64</v>
      </c>
      <c r="C1741" s="1" t="s">
        <v>16</v>
      </c>
    </row>
    <row r="1742" spans="1:3">
      <c r="A1742" s="12">
        <v>45412</v>
      </c>
      <c r="B1742" s="12" t="s">
        <v>64</v>
      </c>
      <c r="C1742" s="1" t="s">
        <v>16</v>
      </c>
    </row>
    <row r="1743" spans="1:3">
      <c r="A1743" s="12">
        <v>45412</v>
      </c>
      <c r="B1743" s="12" t="s">
        <v>64</v>
      </c>
      <c r="C1743" s="1" t="s">
        <v>16</v>
      </c>
    </row>
    <row r="1744" spans="1:3">
      <c r="A1744" s="12">
        <v>45412</v>
      </c>
      <c r="B1744" s="12" t="s">
        <v>64</v>
      </c>
      <c r="C1744" s="1" t="s">
        <v>16</v>
      </c>
    </row>
    <row r="1745" spans="1:3">
      <c r="A1745" s="12">
        <v>45412</v>
      </c>
      <c r="B1745" s="12" t="s">
        <v>64</v>
      </c>
      <c r="C1745" s="1" t="s">
        <v>16</v>
      </c>
    </row>
    <row r="1746" spans="1:3">
      <c r="A1746" s="12">
        <v>45412</v>
      </c>
      <c r="B1746" s="12" t="s">
        <v>64</v>
      </c>
      <c r="C1746" s="1" t="s">
        <v>16</v>
      </c>
    </row>
    <row r="1747" spans="1:3">
      <c r="A1747" s="12">
        <v>45412</v>
      </c>
      <c r="B1747" s="12" t="s">
        <v>64</v>
      </c>
      <c r="C1747" s="1" t="s">
        <v>16</v>
      </c>
    </row>
    <row r="1748" spans="1:3">
      <c r="A1748" s="12">
        <v>45412</v>
      </c>
      <c r="B1748" s="12" t="s">
        <v>64</v>
      </c>
      <c r="C1748" s="1" t="s">
        <v>16</v>
      </c>
    </row>
    <row r="1749" spans="1:3">
      <c r="A1749" s="12">
        <v>45412</v>
      </c>
      <c r="B1749" s="12" t="s">
        <v>64</v>
      </c>
      <c r="C1749" s="1" t="s">
        <v>16</v>
      </c>
    </row>
    <row r="1750" spans="1:3">
      <c r="A1750" s="12">
        <v>45412</v>
      </c>
      <c r="B1750" s="12" t="s">
        <v>64</v>
      </c>
      <c r="C1750" s="1" t="s">
        <v>26</v>
      </c>
    </row>
    <row r="1751" spans="1:3">
      <c r="A1751" s="12">
        <v>45412</v>
      </c>
      <c r="B1751" s="12" t="s">
        <v>113</v>
      </c>
      <c r="C1751" s="1" t="s">
        <v>20</v>
      </c>
    </row>
    <row r="1752" spans="1:3">
      <c r="A1752" s="12">
        <v>45412</v>
      </c>
      <c r="B1752" s="12" t="s">
        <v>113</v>
      </c>
      <c r="C1752" s="1" t="s">
        <v>16</v>
      </c>
    </row>
    <row r="1753" spans="1:3">
      <c r="A1753" s="12">
        <v>45412</v>
      </c>
      <c r="B1753" s="12" t="s">
        <v>113</v>
      </c>
      <c r="C1753" s="1" t="s">
        <v>16</v>
      </c>
    </row>
    <row r="1754" spans="1:3">
      <c r="A1754" s="12">
        <v>45412</v>
      </c>
      <c r="B1754" s="12" t="s">
        <v>113</v>
      </c>
      <c r="C1754" s="1" t="s">
        <v>14</v>
      </c>
    </row>
    <row r="1755" spans="1:3">
      <c r="A1755" s="12">
        <v>45412</v>
      </c>
      <c r="B1755" s="12" t="s">
        <v>113</v>
      </c>
      <c r="C1755" s="1" t="s">
        <v>12</v>
      </c>
    </row>
    <row r="1756" spans="1:3">
      <c r="A1756" s="12">
        <v>45412</v>
      </c>
      <c r="B1756" s="12" t="s">
        <v>113</v>
      </c>
      <c r="C1756" s="1" t="s">
        <v>16</v>
      </c>
    </row>
    <row r="1757" spans="1:3">
      <c r="A1757" s="12">
        <v>45412</v>
      </c>
      <c r="B1757" s="12" t="s">
        <v>113</v>
      </c>
      <c r="C1757" s="1" t="s">
        <v>16</v>
      </c>
    </row>
    <row r="1758" spans="1:3">
      <c r="A1758" s="12">
        <v>45412</v>
      </c>
      <c r="B1758" s="12" t="s">
        <v>113</v>
      </c>
      <c r="C1758" s="1" t="s">
        <v>24</v>
      </c>
    </row>
    <row r="1759" spans="1:3">
      <c r="A1759" s="12">
        <v>45412</v>
      </c>
      <c r="B1759" s="12" t="s">
        <v>113</v>
      </c>
      <c r="C1759" s="1" t="s">
        <v>14</v>
      </c>
    </row>
    <row r="1760" spans="1:3">
      <c r="A1760" s="12">
        <v>45412</v>
      </c>
      <c r="B1760" s="12" t="s">
        <v>113</v>
      </c>
      <c r="C1760" s="1" t="s">
        <v>24</v>
      </c>
    </row>
    <row r="1761" spans="1:3">
      <c r="A1761" s="12">
        <v>45412</v>
      </c>
      <c r="B1761" s="12" t="s">
        <v>113</v>
      </c>
      <c r="C1761" s="1" t="s">
        <v>16</v>
      </c>
    </row>
    <row r="1762" spans="1:3">
      <c r="A1762" s="12">
        <v>45412</v>
      </c>
      <c r="B1762" s="12" t="s">
        <v>113</v>
      </c>
      <c r="C1762" s="1" t="s">
        <v>24</v>
      </c>
    </row>
    <row r="1763" spans="1:3">
      <c r="A1763" s="12">
        <v>45412</v>
      </c>
      <c r="B1763" s="12" t="s">
        <v>113</v>
      </c>
      <c r="C1763" s="1" t="s">
        <v>12</v>
      </c>
    </row>
    <row r="1764" spans="1:3">
      <c r="A1764" s="12">
        <v>45412</v>
      </c>
      <c r="B1764" s="12" t="s">
        <v>113</v>
      </c>
      <c r="C1764" s="1" t="s">
        <v>22</v>
      </c>
    </row>
    <row r="1765" spans="1:3">
      <c r="A1765" s="12">
        <v>45412</v>
      </c>
      <c r="B1765" s="12" t="s">
        <v>113</v>
      </c>
      <c r="C1765" s="1" t="s">
        <v>16</v>
      </c>
    </row>
    <row r="1766" spans="1:3">
      <c r="A1766" s="12">
        <v>45412</v>
      </c>
      <c r="B1766" s="12" t="s">
        <v>113</v>
      </c>
      <c r="C1766" s="1" t="s">
        <v>12</v>
      </c>
    </row>
    <row r="1767" spans="1:3">
      <c r="A1767" s="12">
        <v>45412</v>
      </c>
      <c r="B1767" s="12" t="s">
        <v>113</v>
      </c>
      <c r="C1767" s="1" t="s">
        <v>16</v>
      </c>
    </row>
    <row r="1768" spans="1:3">
      <c r="A1768" s="12">
        <v>45412</v>
      </c>
      <c r="B1768" s="12" t="s">
        <v>113</v>
      </c>
      <c r="C1768" s="1" t="s">
        <v>16</v>
      </c>
    </row>
    <row r="1769" spans="1:3">
      <c r="A1769" s="12">
        <v>45412</v>
      </c>
      <c r="B1769" s="12" t="s">
        <v>113</v>
      </c>
      <c r="C1769" s="1" t="s">
        <v>24</v>
      </c>
    </row>
    <row r="1770" spans="1:3">
      <c r="A1770" s="12">
        <v>45412</v>
      </c>
      <c r="B1770" s="12" t="s">
        <v>113</v>
      </c>
      <c r="C1770" s="1" t="s">
        <v>16</v>
      </c>
    </row>
    <row r="1771" spans="1:3">
      <c r="A1771" s="12">
        <v>45412</v>
      </c>
      <c r="B1771" s="12" t="s">
        <v>113</v>
      </c>
      <c r="C1771" s="1" t="s">
        <v>16</v>
      </c>
    </row>
    <row r="1772" spans="1:3">
      <c r="A1772" s="12">
        <v>45412</v>
      </c>
      <c r="B1772" s="12" t="s">
        <v>113</v>
      </c>
      <c r="C1772" s="1" t="s">
        <v>16</v>
      </c>
    </row>
    <row r="1773" spans="1:3">
      <c r="A1773" s="12">
        <v>45412</v>
      </c>
      <c r="B1773" s="12" t="s">
        <v>113</v>
      </c>
      <c r="C1773" s="1" t="s">
        <v>16</v>
      </c>
    </row>
    <row r="1774" spans="1:3">
      <c r="A1774" s="12">
        <v>45412</v>
      </c>
      <c r="B1774" s="12" t="s">
        <v>113</v>
      </c>
      <c r="C1774" s="1" t="s">
        <v>20</v>
      </c>
    </row>
    <row r="1775" spans="1:3">
      <c r="A1775" s="12">
        <v>45412</v>
      </c>
      <c r="B1775" s="12" t="s">
        <v>113</v>
      </c>
      <c r="C1775" s="1" t="s">
        <v>16</v>
      </c>
    </row>
  </sheetData>
  <sheetProtection algorithmName="SHA-512" hashValue="7ZD910N3sAyTZFZvUBPLmI86VGHY077E3hpD2lXfUKWG4cW+pxyC5UFcDrUUooWyae8wYcRqzuYxUyn7VEaUpA==" saltValue="1QjzmvVAzYMOdY2gRQEUfA==" spinCount="100000" sheet="1" objects="1" scenarios="1"/>
  <mergeCells count="2">
    <mergeCell ref="A1:C1"/>
    <mergeCell ref="E1:G1"/>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61A6-E0BD-4EE8-B589-380BAB84C18C}">
  <dimension ref="A1:G2"/>
  <sheetViews>
    <sheetView showGridLines="0" workbookViewId="0">
      <selection activeCell="K10" sqref="K10"/>
    </sheetView>
  </sheetViews>
  <sheetFormatPr defaultRowHeight="15"/>
  <cols>
    <col min="1" max="1" width="5.42578125" bestFit="1" customWidth="1"/>
    <col min="2" max="2" width="11.28515625" bestFit="1" customWidth="1"/>
    <col min="3" max="3" width="11.42578125" bestFit="1" customWidth="1"/>
    <col min="5" max="5" width="5.42578125" bestFit="1" customWidth="1"/>
    <col min="6" max="6" width="11.28515625" bestFit="1" customWidth="1"/>
    <col min="7" max="7" width="24" bestFit="1" customWidth="1"/>
  </cols>
  <sheetData>
    <row r="1" spans="1:7">
      <c r="A1" s="86" t="s">
        <v>8260</v>
      </c>
      <c r="B1" s="86"/>
      <c r="C1" s="86"/>
      <c r="E1" s="86" t="s">
        <v>8261</v>
      </c>
      <c r="F1" s="86"/>
      <c r="G1" s="86"/>
    </row>
    <row r="2" spans="1:7">
      <c r="A2" s="78" t="s">
        <v>53</v>
      </c>
      <c r="B2" s="78" t="s">
        <v>54</v>
      </c>
      <c r="C2" s="79" t="s">
        <v>8263</v>
      </c>
      <c r="E2" s="78" t="s">
        <v>53</v>
      </c>
      <c r="F2" s="78" t="s">
        <v>54</v>
      </c>
      <c r="G2" s="79" t="s">
        <v>8255</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2024-03-15T02:50:53Z</dcterms:created>
  <dcterms:modified xsi:type="dcterms:W3CDTF">2024-05-17T16:24:46Z</dcterms:modified>
  <cp:category/>
  <cp:contentStatus/>
</cp:coreProperties>
</file>