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6.2" sheetId="1" r:id="rId4"/>
    <sheet state="visible" name="6.3" sheetId="2" r:id="rId5"/>
    <sheet state="visible" name="6.4" sheetId="3" r:id="rId6"/>
  </sheets>
  <definedNames/>
  <calcPr/>
</workbook>
</file>

<file path=xl/sharedStrings.xml><?xml version="1.0" encoding="utf-8"?>
<sst xmlns="http://schemas.openxmlformats.org/spreadsheetml/2006/main" count="68" uniqueCount="39">
  <si>
    <t>TABLA DE TIEMPOS DE DESARROLLO DE PROGRAMAS</t>
  </si>
  <si>
    <t>Estudiantes</t>
  </si>
  <si>
    <t>David Cantuña, Matías Padrón, Mateo Román</t>
  </si>
  <si>
    <t>Fecha</t>
  </si>
  <si>
    <t>Profesor</t>
  </si>
  <si>
    <t>Dario Morales</t>
  </si>
  <si>
    <t>Clase</t>
  </si>
  <si>
    <t>Aplicaciones Distribuidas</t>
  </si>
  <si>
    <t xml:space="preserve">Programa </t>
  </si>
  <si>
    <t xml:space="preserve">Tiempo de Desarrollo </t>
  </si>
  <si>
    <t>LOC</t>
  </si>
  <si>
    <t>Minutos/LOC</t>
  </si>
  <si>
    <t>Totales</t>
  </si>
  <si>
    <t>Medias</t>
  </si>
  <si>
    <t>TABLA DE RANGOS DE TAMAÑOS DE PROGRAMAS</t>
  </si>
  <si>
    <t>Funciones</t>
  </si>
  <si>
    <t>Funcion para configurar la conexión al microservicio estudiante</t>
  </si>
  <si>
    <t>Funciones para el crud de cursos</t>
  </si>
  <si>
    <t>Manejo global excepciones</t>
  </si>
  <si>
    <t>Getters y Setters de clase Curso</t>
  </si>
  <si>
    <t>Getters y Setters de clase CursoEstudiante</t>
  </si>
  <si>
    <t>Getters y Setters de clase Estudiante</t>
  </si>
  <si>
    <t>Integracion del repositorio</t>
  </si>
  <si>
    <t>Interfaz para la crud de cursos</t>
  </si>
  <si>
    <t>Implementacion de los servicios para el crud</t>
  </si>
  <si>
    <t>Clase principal de la aplicación</t>
  </si>
  <si>
    <t>TABLA DE ESTIMACIÓN DEL TAMAÑO DEL PROGRAMA</t>
  </si>
  <si>
    <t>Func. anteriores</t>
  </si>
  <si>
    <t>Func. estimadas</t>
  </si>
  <si>
    <t>Min</t>
  </si>
  <si>
    <t>Media</t>
  </si>
  <si>
    <t>Máx</t>
  </si>
  <si>
    <t>Getters y Setters</t>
  </si>
  <si>
    <t>Get y setter de Array Lista Curso Estudiante</t>
  </si>
  <si>
    <t>CRUD</t>
  </si>
  <si>
    <t xml:space="preserve">Crear lógica crear, modificar y obtener </t>
  </si>
  <si>
    <t>Conf global</t>
  </si>
  <si>
    <t>Ejecución App</t>
  </si>
  <si>
    <t>ESTIMADO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</si>
</sst>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 de &quot;mmmm&quot; de &quot;yyyy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76A5AF"/>
        <bgColor rgb="FF76A5AF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3" fontId="1" numFmtId="0" xfId="0" applyAlignment="1" applyBorder="1" applyFill="1" applyFont="1">
      <alignment readingOrder="0"/>
    </xf>
    <xf borderId="8" fillId="0" fontId="2" numFmtId="0" xfId="0" applyBorder="1" applyFont="1"/>
    <xf borderId="9" fillId="0" fontId="3" numFmtId="0" xfId="0" applyAlignment="1" applyBorder="1" applyFont="1">
      <alignment readingOrder="0" shrinkToFit="0" wrapText="1"/>
    </xf>
    <xf borderId="9" fillId="0" fontId="3" numFmtId="164" xfId="0" applyAlignment="1" applyBorder="1" applyFont="1" applyNumberFormat="1">
      <alignment horizontal="center" readingOrder="0" shrinkToFit="0" wrapText="1"/>
    </xf>
    <xf borderId="9" fillId="0" fontId="3" numFmtId="0" xfId="0" applyAlignment="1" applyBorder="1" applyFont="1">
      <alignment readingOrder="0"/>
    </xf>
    <xf borderId="9" fillId="2" fontId="1" numFmtId="0" xfId="0" applyAlignment="1" applyBorder="1" applyFont="1">
      <alignment horizontal="center" readingOrder="0"/>
    </xf>
    <xf borderId="9" fillId="0" fontId="3" numFmtId="0" xfId="0" applyAlignment="1" applyBorder="1" applyFont="1">
      <alignment horizontal="center" readingOrder="0"/>
    </xf>
    <xf borderId="9" fillId="0" fontId="3" numFmtId="0" xfId="0" applyAlignment="1" applyBorder="1" applyFont="1">
      <alignment horizontal="center"/>
    </xf>
    <xf borderId="9" fillId="4" fontId="3" numFmtId="0" xfId="0" applyAlignment="1" applyBorder="1" applyFill="1" applyFont="1">
      <alignment horizontal="center"/>
    </xf>
    <xf borderId="9" fillId="0" fontId="4" numFmtId="164" xfId="0" applyAlignment="1" applyBorder="1" applyFont="1" applyNumberFormat="1">
      <alignment horizontal="center" readingOrder="0" shrinkToFit="0" vertical="bottom" wrapText="1"/>
    </xf>
    <xf borderId="0" fillId="0" fontId="4" numFmtId="0" xfId="0" applyAlignment="1" applyFont="1">
      <alignment vertical="bottom"/>
    </xf>
    <xf borderId="9" fillId="0" fontId="4" numFmtId="0" xfId="0" applyAlignment="1" applyBorder="1" applyFont="1">
      <alignment readingOrder="0" vertical="bottom"/>
    </xf>
    <xf borderId="9" fillId="0" fontId="3" numFmtId="0" xfId="0" applyBorder="1" applyFont="1"/>
    <xf borderId="9" fillId="0" fontId="4" numFmtId="0" xfId="0" applyAlignment="1" applyBorder="1" applyFont="1">
      <alignment vertical="bottom"/>
    </xf>
    <xf borderId="9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2.0"/>
    <col customWidth="1" min="6" max="6" width="23.38"/>
  </cols>
  <sheetData>
    <row r="1">
      <c r="A1" s="1" t="s">
        <v>0</v>
      </c>
      <c r="B1" s="2"/>
      <c r="C1" s="2"/>
      <c r="D1" s="2"/>
      <c r="E1" s="2"/>
      <c r="F1" s="3"/>
    </row>
    <row r="2">
      <c r="A2" s="4"/>
      <c r="B2" s="5"/>
      <c r="C2" s="5"/>
      <c r="D2" s="5"/>
      <c r="E2" s="5"/>
      <c r="F2" s="6"/>
    </row>
    <row r="3">
      <c r="A3" s="7" t="s">
        <v>1</v>
      </c>
      <c r="B3" s="8"/>
      <c r="C3" s="9" t="s">
        <v>2</v>
      </c>
      <c r="D3" s="7" t="s">
        <v>3</v>
      </c>
      <c r="E3" s="8"/>
      <c r="F3" s="10">
        <v>45669.0</v>
      </c>
    </row>
    <row r="4">
      <c r="A4" s="7" t="s">
        <v>4</v>
      </c>
      <c r="B4" s="8"/>
      <c r="C4" s="11" t="s">
        <v>5</v>
      </c>
      <c r="D4" s="7" t="s">
        <v>6</v>
      </c>
      <c r="E4" s="8"/>
      <c r="F4" s="11" t="s">
        <v>7</v>
      </c>
    </row>
    <row r="6">
      <c r="B6" s="12" t="s">
        <v>8</v>
      </c>
      <c r="C6" s="12" t="s">
        <v>9</v>
      </c>
      <c r="D6" s="12" t="s">
        <v>10</v>
      </c>
      <c r="E6" s="12" t="s">
        <v>11</v>
      </c>
    </row>
    <row r="7">
      <c r="B7" s="13">
        <v>1.0</v>
      </c>
      <c r="C7" s="13">
        <v>16.0</v>
      </c>
      <c r="D7" s="13">
        <v>10.0</v>
      </c>
      <c r="E7" s="14">
        <f t="shared" ref="E7:E16" si="1">C7/D7</f>
        <v>1.6</v>
      </c>
    </row>
    <row r="8">
      <c r="B8" s="13">
        <v>2.0</v>
      </c>
      <c r="C8" s="13">
        <v>55.0</v>
      </c>
      <c r="D8" s="13">
        <v>92.0</v>
      </c>
      <c r="E8" s="14">
        <f t="shared" si="1"/>
        <v>0.597826087</v>
      </c>
    </row>
    <row r="9">
      <c r="B9" s="13">
        <v>3.0</v>
      </c>
      <c r="C9" s="13">
        <v>20.0</v>
      </c>
      <c r="D9" s="13">
        <v>29.0</v>
      </c>
      <c r="E9" s="14">
        <f t="shared" si="1"/>
        <v>0.6896551724</v>
      </c>
    </row>
    <row r="10">
      <c r="B10" s="13">
        <v>4.0</v>
      </c>
      <c r="C10" s="13">
        <v>35.0</v>
      </c>
      <c r="D10" s="13">
        <v>63.0</v>
      </c>
      <c r="E10" s="14">
        <f t="shared" si="1"/>
        <v>0.5555555556</v>
      </c>
    </row>
    <row r="11">
      <c r="B11" s="13">
        <v>5.0</v>
      </c>
      <c r="C11" s="13">
        <v>15.0</v>
      </c>
      <c r="D11" s="13">
        <v>23.0</v>
      </c>
      <c r="E11" s="14">
        <f t="shared" si="1"/>
        <v>0.652173913</v>
      </c>
    </row>
    <row r="12">
      <c r="B12" s="13">
        <v>6.0</v>
      </c>
      <c r="C12" s="13">
        <v>38.0</v>
      </c>
      <c r="D12" s="13">
        <v>38.0</v>
      </c>
      <c r="E12" s="14">
        <f t="shared" si="1"/>
        <v>1</v>
      </c>
    </row>
    <row r="13">
      <c r="B13" s="13">
        <v>7.0</v>
      </c>
      <c r="C13" s="13">
        <v>5.0</v>
      </c>
      <c r="D13" s="13">
        <v>4.0</v>
      </c>
      <c r="E13" s="14">
        <f t="shared" si="1"/>
        <v>1.25</v>
      </c>
    </row>
    <row r="14">
      <c r="B14" s="13">
        <v>8.0</v>
      </c>
      <c r="C14" s="13">
        <v>10.0</v>
      </c>
      <c r="D14" s="13">
        <v>15.0</v>
      </c>
      <c r="E14" s="14">
        <f t="shared" si="1"/>
        <v>0.6666666667</v>
      </c>
    </row>
    <row r="15">
      <c r="B15" s="13">
        <v>9.0</v>
      </c>
      <c r="C15" s="13">
        <v>120.0</v>
      </c>
      <c r="D15" s="13">
        <v>90.0</v>
      </c>
      <c r="E15" s="14">
        <f t="shared" si="1"/>
        <v>1.333333333</v>
      </c>
    </row>
    <row r="16">
      <c r="B16" s="13">
        <v>10.0</v>
      </c>
      <c r="C16" s="13">
        <v>3.0</v>
      </c>
      <c r="D16" s="13">
        <v>11.0</v>
      </c>
      <c r="E16" s="14">
        <f t="shared" si="1"/>
        <v>0.2727272727</v>
      </c>
    </row>
    <row r="17">
      <c r="B17" s="13" t="s">
        <v>12</v>
      </c>
      <c r="C17" s="14">
        <f t="shared" ref="C17:E17" si="2">SUM(C7:C16)</f>
        <v>317</v>
      </c>
      <c r="D17" s="14">
        <f t="shared" si="2"/>
        <v>375</v>
      </c>
      <c r="E17" s="15">
        <f t="shared" si="2"/>
        <v>8.617938001</v>
      </c>
    </row>
    <row r="18">
      <c r="B18" s="13" t="s">
        <v>13</v>
      </c>
      <c r="C18" s="14">
        <f t="shared" ref="C18:D18" si="3">C17/10</f>
        <v>31.7</v>
      </c>
      <c r="D18" s="14">
        <f t="shared" si="3"/>
        <v>37.5</v>
      </c>
      <c r="E18" s="14">
        <f>(SUM(E7:E16)/10)</f>
        <v>0.8617938001</v>
      </c>
    </row>
  </sheetData>
  <mergeCells count="5">
    <mergeCell ref="A1:F2"/>
    <mergeCell ref="A3:B3"/>
    <mergeCell ref="A4:B4"/>
    <mergeCell ref="D3:E3"/>
    <mergeCell ref="D4:E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8.5"/>
    <col customWidth="1" min="5" max="5" width="47.63"/>
    <col customWidth="1" min="6" max="6" width="17.75"/>
  </cols>
  <sheetData>
    <row r="1">
      <c r="A1" s="1" t="s">
        <v>14</v>
      </c>
      <c r="B1" s="2"/>
      <c r="C1" s="2"/>
      <c r="D1" s="2"/>
      <c r="E1" s="2"/>
      <c r="F1" s="3"/>
    </row>
    <row r="2">
      <c r="A2" s="4"/>
      <c r="B2" s="5"/>
      <c r="C2" s="5"/>
      <c r="D2" s="5"/>
      <c r="E2" s="5"/>
      <c r="F2" s="6"/>
    </row>
    <row r="3">
      <c r="A3" s="7" t="s">
        <v>1</v>
      </c>
      <c r="B3" s="8"/>
      <c r="C3" s="9" t="s">
        <v>2</v>
      </c>
      <c r="D3" s="7" t="s">
        <v>3</v>
      </c>
      <c r="E3" s="8"/>
      <c r="F3" s="16">
        <v>45669.0</v>
      </c>
    </row>
    <row r="4">
      <c r="A4" s="7" t="s">
        <v>4</v>
      </c>
      <c r="B4" s="8"/>
      <c r="C4" s="11" t="s">
        <v>5</v>
      </c>
      <c r="D4" s="7" t="s">
        <v>6</v>
      </c>
      <c r="E4" s="8"/>
      <c r="F4" s="11" t="s">
        <v>7</v>
      </c>
    </row>
    <row r="5">
      <c r="A5" s="17"/>
      <c r="B5" s="17"/>
      <c r="C5" s="17"/>
      <c r="D5" s="17"/>
      <c r="E5" s="17"/>
      <c r="F5" s="17"/>
    </row>
    <row r="6">
      <c r="A6" s="12" t="s">
        <v>8</v>
      </c>
      <c r="B6" s="12" t="s">
        <v>9</v>
      </c>
      <c r="C6" s="12" t="s">
        <v>10</v>
      </c>
      <c r="D6" s="12" t="s">
        <v>11</v>
      </c>
      <c r="E6" s="12" t="s">
        <v>15</v>
      </c>
    </row>
    <row r="7">
      <c r="A7" s="13">
        <v>1.0</v>
      </c>
      <c r="B7" s="13">
        <v>16.0</v>
      </c>
      <c r="C7" s="13">
        <v>10.0</v>
      </c>
      <c r="D7" s="14">
        <f t="shared" ref="D7:D16" si="1">B7/C7</f>
        <v>1.6</v>
      </c>
      <c r="E7" s="18" t="s">
        <v>16</v>
      </c>
    </row>
    <row r="8">
      <c r="A8" s="13">
        <v>2.0</v>
      </c>
      <c r="B8" s="13">
        <v>55.0</v>
      </c>
      <c r="C8" s="13">
        <v>92.0</v>
      </c>
      <c r="D8" s="14">
        <f t="shared" si="1"/>
        <v>0.597826087</v>
      </c>
      <c r="E8" s="18" t="s">
        <v>17</v>
      </c>
    </row>
    <row r="9">
      <c r="A9" s="13">
        <v>3.0</v>
      </c>
      <c r="B9" s="13">
        <v>20.0</v>
      </c>
      <c r="C9" s="13">
        <v>29.0</v>
      </c>
      <c r="D9" s="14">
        <f t="shared" si="1"/>
        <v>0.6896551724</v>
      </c>
      <c r="E9" s="18" t="s">
        <v>18</v>
      </c>
    </row>
    <row r="10">
      <c r="A10" s="13">
        <v>4.0</v>
      </c>
      <c r="B10" s="13">
        <v>35.0</v>
      </c>
      <c r="C10" s="13">
        <v>63.0</v>
      </c>
      <c r="D10" s="14">
        <f t="shared" si="1"/>
        <v>0.5555555556</v>
      </c>
      <c r="E10" s="18" t="s">
        <v>19</v>
      </c>
    </row>
    <row r="11">
      <c r="A11" s="13">
        <v>5.0</v>
      </c>
      <c r="B11" s="13">
        <v>15.0</v>
      </c>
      <c r="C11" s="13">
        <v>23.0</v>
      </c>
      <c r="D11" s="14">
        <f t="shared" si="1"/>
        <v>0.652173913</v>
      </c>
      <c r="E11" s="18" t="s">
        <v>20</v>
      </c>
      <c r="F11" s="17"/>
    </row>
    <row r="12">
      <c r="A12" s="13">
        <v>6.0</v>
      </c>
      <c r="B12" s="13">
        <v>38.0</v>
      </c>
      <c r="C12" s="13">
        <v>38.0</v>
      </c>
      <c r="D12" s="14">
        <f t="shared" si="1"/>
        <v>1</v>
      </c>
      <c r="E12" s="18" t="s">
        <v>21</v>
      </c>
      <c r="F12" s="17"/>
    </row>
    <row r="13">
      <c r="A13" s="13">
        <v>7.0</v>
      </c>
      <c r="B13" s="13">
        <v>5.0</v>
      </c>
      <c r="C13" s="13">
        <v>4.0</v>
      </c>
      <c r="D13" s="14">
        <f t="shared" si="1"/>
        <v>1.25</v>
      </c>
      <c r="E13" s="18" t="s">
        <v>22</v>
      </c>
      <c r="F13" s="17"/>
    </row>
    <row r="14">
      <c r="A14" s="13">
        <v>8.0</v>
      </c>
      <c r="B14" s="13">
        <v>10.0</v>
      </c>
      <c r="C14" s="13">
        <v>15.0</v>
      </c>
      <c r="D14" s="14">
        <f t="shared" si="1"/>
        <v>0.6666666667</v>
      </c>
      <c r="E14" s="11" t="s">
        <v>23</v>
      </c>
    </row>
    <row r="15">
      <c r="A15" s="13">
        <v>9.0</v>
      </c>
      <c r="B15" s="13">
        <v>120.0</v>
      </c>
      <c r="C15" s="13">
        <v>90.0</v>
      </c>
      <c r="D15" s="14">
        <f t="shared" si="1"/>
        <v>1.333333333</v>
      </c>
      <c r="E15" s="11" t="s">
        <v>24</v>
      </c>
    </row>
    <row r="16">
      <c r="A16" s="13">
        <v>10.0</v>
      </c>
      <c r="B16" s="13">
        <v>3.0</v>
      </c>
      <c r="C16" s="13">
        <v>11.0</v>
      </c>
      <c r="D16" s="14">
        <f t="shared" si="1"/>
        <v>0.2727272727</v>
      </c>
      <c r="E16" s="11" t="s">
        <v>25</v>
      </c>
    </row>
  </sheetData>
  <mergeCells count="5">
    <mergeCell ref="A1:F2"/>
    <mergeCell ref="A3:B3"/>
    <mergeCell ref="A4:B4"/>
    <mergeCell ref="D3:E3"/>
    <mergeCell ref="D4:E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2" max="2" width="18.5"/>
    <col customWidth="1" min="3" max="3" width="33.88"/>
    <col customWidth="1" min="4" max="4" width="33.63"/>
    <col customWidth="1" min="5" max="5" width="7.13"/>
    <col customWidth="1" min="6" max="6" width="21.75"/>
  </cols>
  <sheetData>
    <row r="1">
      <c r="A1" s="1" t="s">
        <v>26</v>
      </c>
      <c r="B1" s="2"/>
      <c r="C1" s="2"/>
      <c r="D1" s="2"/>
      <c r="E1" s="2"/>
      <c r="F1" s="3"/>
    </row>
    <row r="2">
      <c r="A2" s="4"/>
      <c r="B2" s="5"/>
      <c r="C2" s="5"/>
      <c r="D2" s="5"/>
      <c r="E2" s="5"/>
      <c r="F2" s="6"/>
    </row>
    <row r="3">
      <c r="A3" s="7" t="s">
        <v>1</v>
      </c>
      <c r="B3" s="8"/>
      <c r="C3" s="9" t="s">
        <v>2</v>
      </c>
      <c r="D3" s="7" t="s">
        <v>3</v>
      </c>
      <c r="E3" s="8"/>
      <c r="F3" s="16">
        <v>45669.0</v>
      </c>
    </row>
    <row r="4">
      <c r="A4" s="7" t="s">
        <v>4</v>
      </c>
      <c r="B4" s="8"/>
      <c r="C4" s="11" t="s">
        <v>5</v>
      </c>
      <c r="D4" s="7" t="s">
        <v>6</v>
      </c>
      <c r="E4" s="8"/>
      <c r="F4" s="11" t="s">
        <v>7</v>
      </c>
    </row>
    <row r="5">
      <c r="A5" s="17"/>
      <c r="B5" s="17"/>
      <c r="C5" s="17"/>
      <c r="D5" s="17"/>
      <c r="E5" s="17"/>
      <c r="F5" s="17"/>
    </row>
    <row r="6">
      <c r="A6" s="12" t="s">
        <v>8</v>
      </c>
      <c r="B6" s="12" t="s">
        <v>10</v>
      </c>
      <c r="C6" s="12" t="s">
        <v>27</v>
      </c>
      <c r="D6" s="12" t="s">
        <v>28</v>
      </c>
      <c r="E6" s="12" t="s">
        <v>29</v>
      </c>
      <c r="F6" s="12" t="s">
        <v>30</v>
      </c>
      <c r="G6" s="12" t="s">
        <v>31</v>
      </c>
    </row>
    <row r="7">
      <c r="A7" s="13" t="s">
        <v>32</v>
      </c>
      <c r="B7" s="13"/>
      <c r="C7" s="13"/>
      <c r="D7" s="14"/>
      <c r="E7" s="18"/>
      <c r="F7" s="19"/>
      <c r="G7" s="19"/>
    </row>
    <row r="8">
      <c r="A8" s="13">
        <v>4.0</v>
      </c>
      <c r="B8" s="13">
        <v>63.0</v>
      </c>
      <c r="C8" s="18" t="s">
        <v>19</v>
      </c>
      <c r="D8" s="14"/>
      <c r="E8" s="18"/>
      <c r="F8" s="19"/>
      <c r="G8" s="19"/>
    </row>
    <row r="9">
      <c r="A9" s="13">
        <v>5.0</v>
      </c>
      <c r="B9" s="13">
        <v>23.0</v>
      </c>
      <c r="C9" s="18" t="s">
        <v>20</v>
      </c>
      <c r="D9" s="13" t="s">
        <v>33</v>
      </c>
      <c r="E9" s="18">
        <v>8.0</v>
      </c>
      <c r="F9" s="11">
        <v>15.5</v>
      </c>
      <c r="G9" s="11">
        <v>23.0</v>
      </c>
    </row>
    <row r="10">
      <c r="A10" s="13">
        <v>6.0</v>
      </c>
      <c r="B10" s="13">
        <v>38.0</v>
      </c>
      <c r="C10" s="18" t="s">
        <v>21</v>
      </c>
      <c r="D10" s="14"/>
      <c r="E10" s="18"/>
      <c r="F10" s="19"/>
      <c r="G10" s="19"/>
    </row>
    <row r="11">
      <c r="A11" s="13" t="s">
        <v>34</v>
      </c>
      <c r="B11" s="13"/>
      <c r="C11" s="13"/>
      <c r="D11" s="14"/>
      <c r="E11" s="18"/>
      <c r="F11" s="20"/>
      <c r="G11" s="19"/>
    </row>
    <row r="12">
      <c r="A12" s="13">
        <v>2.0</v>
      </c>
      <c r="B12" s="13">
        <v>55.0</v>
      </c>
      <c r="C12" s="18" t="s">
        <v>17</v>
      </c>
      <c r="D12" s="14"/>
      <c r="E12" s="18"/>
      <c r="F12" s="20"/>
      <c r="G12" s="19"/>
    </row>
    <row r="13">
      <c r="A13" s="13">
        <v>8.0</v>
      </c>
      <c r="B13" s="13">
        <v>10.0</v>
      </c>
      <c r="C13" s="11" t="s">
        <v>23</v>
      </c>
      <c r="D13" s="14"/>
      <c r="E13" s="18"/>
      <c r="F13" s="20"/>
      <c r="G13" s="19"/>
    </row>
    <row r="14">
      <c r="A14" s="13">
        <v>9.0</v>
      </c>
      <c r="B14" s="13">
        <v>120.0</v>
      </c>
      <c r="C14" s="11" t="s">
        <v>24</v>
      </c>
      <c r="D14" s="13" t="s">
        <v>35</v>
      </c>
      <c r="E14" s="11">
        <v>80.0</v>
      </c>
      <c r="F14" s="11">
        <v>100.0</v>
      </c>
      <c r="G14" s="11">
        <v>120.0</v>
      </c>
    </row>
    <row r="15">
      <c r="A15" s="13" t="s">
        <v>36</v>
      </c>
      <c r="B15" s="13"/>
      <c r="C15" s="13"/>
      <c r="D15" s="14"/>
      <c r="E15" s="11"/>
      <c r="F15" s="19"/>
      <c r="G15" s="19"/>
    </row>
    <row r="16">
      <c r="A16" s="13">
        <v>3.0</v>
      </c>
      <c r="B16" s="13">
        <v>29.0</v>
      </c>
      <c r="C16" s="18" t="s">
        <v>18</v>
      </c>
      <c r="D16" s="14"/>
      <c r="E16" s="11"/>
      <c r="F16" s="19"/>
      <c r="G16" s="19"/>
    </row>
    <row r="17">
      <c r="A17" s="13">
        <v>7.0</v>
      </c>
      <c r="B17" s="13">
        <v>4.0</v>
      </c>
      <c r="C17" s="18" t="s">
        <v>22</v>
      </c>
      <c r="D17" s="19"/>
      <c r="E17" s="19"/>
      <c r="F17" s="19"/>
      <c r="G17" s="19"/>
    </row>
    <row r="18">
      <c r="A18" s="13" t="s">
        <v>37</v>
      </c>
      <c r="B18" s="19"/>
      <c r="C18" s="19"/>
      <c r="D18" s="19"/>
      <c r="E18" s="19"/>
      <c r="F18" s="19"/>
      <c r="G18" s="19"/>
    </row>
    <row r="19">
      <c r="A19" s="19"/>
      <c r="B19" s="13">
        <v>11.0</v>
      </c>
      <c r="C19" s="11" t="s">
        <v>25</v>
      </c>
      <c r="D19" s="19"/>
      <c r="E19" s="19"/>
      <c r="F19" s="19"/>
      <c r="G19" s="19"/>
    </row>
    <row r="20">
      <c r="A20" s="21" t="s">
        <v>38</v>
      </c>
      <c r="B20" s="19"/>
      <c r="C20" s="19"/>
      <c r="D20" s="19"/>
      <c r="E20" s="11">
        <v>88.0</v>
      </c>
      <c r="F20" s="11">
        <v>115.5</v>
      </c>
      <c r="G20" s="11">
        <v>143.0</v>
      </c>
    </row>
  </sheetData>
  <mergeCells count="5">
    <mergeCell ref="A1:F2"/>
    <mergeCell ref="A3:B3"/>
    <mergeCell ref="A4:B4"/>
    <mergeCell ref="D3:E3"/>
    <mergeCell ref="D4:E4"/>
  </mergeCells>
  <drawing r:id="rId1"/>
</worksheet>
</file>