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David\Desktop\U\SimulacióndeSistemas\TrabajoSDS\"/>
    </mc:Choice>
  </mc:AlternateContent>
  <xr:revisionPtr revIDLastSave="0" documentId="13_ncr:1_{506C2364-A9D1-4CA7-8A92-E1E487882A70}" xr6:coauthVersionLast="47" xr6:coauthVersionMax="47" xr10:uidLastSave="{00000000-0000-0000-0000-000000000000}"/>
  <bookViews>
    <workbookView xWindow="-120" yWindow="-120" windowWidth="20730" windowHeight="11160" firstSheet="2" activeTab="4" xr2:uid="{00000000-000D-0000-FFFF-FFFF00000000}"/>
  </bookViews>
  <sheets>
    <sheet name="Tiempo_entre_llegadas" sheetId="1" r:id="rId1"/>
    <sheet name="Tiempo_de_servicio" sheetId="2" r:id="rId2"/>
    <sheet name="Tiempo_de_pago_bono" sheetId="3" r:id="rId3"/>
    <sheet name="Tiempo_de_pago_efectivo" sheetId="4" r:id="rId4"/>
    <sheet name="Tiempo_de_pago_nequi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9" i="5" l="1"/>
  <c r="E60" i="5"/>
  <c r="E61" i="5"/>
  <c r="E62" i="5"/>
  <c r="E63" i="5"/>
  <c r="E64" i="5"/>
  <c r="E65" i="5"/>
  <c r="E66" i="5"/>
  <c r="E67" i="5"/>
  <c r="E68" i="5"/>
  <c r="E58" i="5"/>
  <c r="E57" i="5"/>
  <c r="E56" i="5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55" i="1"/>
  <c r="F2" i="4"/>
  <c r="H4" i="1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G2" i="5" s="1"/>
  <c r="H2" i="5" s="1"/>
  <c r="E4" i="5"/>
  <c r="E3" i="5"/>
  <c r="E2" i="5"/>
  <c r="F2" i="5" s="1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G2" i="3" s="1"/>
  <c r="H2" i="3" s="1"/>
  <c r="E2" i="3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G2" i="1" s="1"/>
  <c r="G2" i="4" l="1"/>
  <c r="H2" i="4" s="1"/>
  <c r="H3" i="1"/>
  <c r="F2" i="1"/>
  <c r="G2" i="2"/>
  <c r="H3" i="2" s="1"/>
  <c r="F2" i="3"/>
  <c r="H3" i="3"/>
  <c r="F2" i="2"/>
  <c r="H2" i="1" l="1"/>
  <c r="H2" i="2"/>
</calcChain>
</file>

<file path=xl/sharedStrings.xml><?xml version="1.0" encoding="utf-8"?>
<sst xmlns="http://schemas.openxmlformats.org/spreadsheetml/2006/main" count="45" uniqueCount="9">
  <si>
    <t>Tamaño de muestra (n)</t>
  </si>
  <si>
    <t>Media de la muestra</t>
  </si>
  <si>
    <t>Desviacion Estandar de la muestra</t>
  </si>
  <si>
    <t>Tiempo_total_segundos</t>
  </si>
  <si>
    <t>Dato</t>
  </si>
  <si>
    <t>Minutos</t>
  </si>
  <si>
    <t>Segundos</t>
  </si>
  <si>
    <t>Milisegundo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</si>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</sst>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2" fillId="2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0" fontId="1" fillId="3" borderId="2" xfId="0" applyFont="1" applyFill="1" applyBorder="1"/>
    <xf numFmtId="0" fontId="2" fillId="4" borderId="1" xfId="0" applyFont="1" applyFill="1" applyBorder="1"/>
    <xf numFmtId="0" fontId="0" fillId="3" borderId="2" xfId="0" applyFill="1" applyBorder="1"/>
    <xf numFmtId="0" fontId="3" fillId="3" borderId="1" xfId="0" applyFont="1" applyFill="1" applyBorder="1"/>
    <xf numFmtId="0" fontId="3" fillId="3" borderId="4" xfId="0" applyFont="1" applyFill="1" applyBorder="1"/>
    <xf numFmtId="0" fontId="3" fillId="3" borderId="3" xfId="0" applyFont="1" applyFill="1" applyBorder="1"/>
    <xf numFmtId="0" fontId="4" fillId="3" borderId="1" xfId="0" applyFont="1" applyFill="1" applyBorder="1"/>
    <xf numFmtId="0" fontId="0" fillId="5" borderId="1" xfId="0" applyFill="1" applyBorder="1" applyAlignment="1">
      <alignment horizontal="right"/>
    </xf>
    <xf numFmtId="0" fontId="3" fillId="3" borderId="5" xfId="0" applyFont="1" applyFill="1" applyBorder="1"/>
    <xf numFmtId="0" fontId="5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68"/>
  <sheetViews>
    <sheetView topLeftCell="A156" workbookViewId="0">
      <selection activeCell="G8" sqref="G8"/>
    </sheetView>
  </sheetViews>
  <sheetFormatPr baseColWidth="10" defaultColWidth="12.5703125" defaultRowHeight="15.75" customHeight="1" x14ac:dyDescent="0.2"/>
  <cols>
    <col min="5" max="5" width="22.7109375" bestFit="1" customWidth="1"/>
    <col min="6" max="6" width="19.7109375" bestFit="1" customWidth="1"/>
    <col min="7" max="7" width="32.85546875" bestFit="1" customWidth="1"/>
    <col min="8" max="8" width="22.28515625" bestFit="1" customWidth="1"/>
    <col min="9" max="9" width="9.140625" bestFit="1" customWidth="1"/>
  </cols>
  <sheetData>
    <row r="1" spans="1:9" ht="12.75" x14ac:dyDescent="0.2">
      <c r="A1" s="11" t="s">
        <v>4</v>
      </c>
      <c r="B1" s="11" t="s">
        <v>5</v>
      </c>
      <c r="C1" s="11" t="s">
        <v>6</v>
      </c>
      <c r="D1" s="11" t="s">
        <v>7</v>
      </c>
      <c r="E1" s="11" t="s">
        <v>3</v>
      </c>
      <c r="F1" s="12" t="s">
        <v>1</v>
      </c>
      <c r="G1" s="13" t="s">
        <v>2</v>
      </c>
      <c r="H1" s="11" t="s">
        <v>0</v>
      </c>
      <c r="I1" s="11" t="s">
        <v>8</v>
      </c>
    </row>
    <row r="2" spans="1:9" ht="12.75" x14ac:dyDescent="0.2">
      <c r="A2" s="6">
        <v>1</v>
      </c>
      <c r="B2" s="7"/>
      <c r="C2" s="6">
        <v>3</v>
      </c>
      <c r="D2" s="6">
        <v>9</v>
      </c>
      <c r="E2" s="6">
        <f t="shared" ref="E2:E33" si="0">(B2*60)+C2+(D2/1000)</f>
        <v>3.0089999999999999</v>
      </c>
      <c r="F2" s="8">
        <f>SUM(E2:E31)/30</f>
        <v>21.95333333333333</v>
      </c>
      <c r="G2" s="6">
        <f>STDEV(E2:E31)</f>
        <v>13.177418273994959</v>
      </c>
      <c r="H2" s="6">
        <f>(1.96^2*G2^2)/3^2</f>
        <v>74.119127117355902</v>
      </c>
      <c r="I2" s="6">
        <v>3</v>
      </c>
    </row>
    <row r="3" spans="1:9" ht="12.75" x14ac:dyDescent="0.2">
      <c r="A3" s="6">
        <v>2</v>
      </c>
      <c r="B3" s="7"/>
      <c r="C3" s="6">
        <v>42</v>
      </c>
      <c r="D3" s="6">
        <v>33</v>
      </c>
      <c r="E3" s="6">
        <f t="shared" si="0"/>
        <v>42.033000000000001</v>
      </c>
      <c r="F3" s="10"/>
      <c r="G3" s="6"/>
      <c r="H3" s="4">
        <f>(1.96^2*G2^2)/2^2</f>
        <v>166.76803601405078</v>
      </c>
      <c r="I3" s="4">
        <v>2</v>
      </c>
    </row>
    <row r="4" spans="1:9" ht="12.75" x14ac:dyDescent="0.2">
      <c r="A4" s="6">
        <v>3</v>
      </c>
      <c r="B4" s="7"/>
      <c r="C4" s="6">
        <v>42</v>
      </c>
      <c r="D4" s="6">
        <v>23</v>
      </c>
      <c r="E4" s="6">
        <f t="shared" si="0"/>
        <v>42.023000000000003</v>
      </c>
      <c r="F4" s="10"/>
      <c r="G4" s="7"/>
      <c r="H4" s="6">
        <f>(1.96^2*G2^2)/1^2</f>
        <v>667.07214405620311</v>
      </c>
      <c r="I4" s="6">
        <v>1</v>
      </c>
    </row>
    <row r="5" spans="1:9" ht="12.75" x14ac:dyDescent="0.2">
      <c r="A5" s="6">
        <v>4</v>
      </c>
      <c r="B5" s="7"/>
      <c r="C5" s="6">
        <v>23</v>
      </c>
      <c r="D5" s="6">
        <v>36</v>
      </c>
      <c r="E5" s="6">
        <f t="shared" si="0"/>
        <v>23.036000000000001</v>
      </c>
      <c r="F5" s="1"/>
    </row>
    <row r="6" spans="1:9" ht="12.75" x14ac:dyDescent="0.2">
      <c r="A6" s="6">
        <v>5</v>
      </c>
      <c r="B6" s="7"/>
      <c r="C6" s="6">
        <v>24</v>
      </c>
      <c r="D6" s="6">
        <v>95</v>
      </c>
      <c r="E6" s="6">
        <f t="shared" si="0"/>
        <v>24.094999999999999</v>
      </c>
    </row>
    <row r="7" spans="1:9" ht="12.75" x14ac:dyDescent="0.2">
      <c r="A7" s="6">
        <v>6</v>
      </c>
      <c r="B7" s="7"/>
      <c r="C7" s="6">
        <v>36</v>
      </c>
      <c r="D7" s="6">
        <v>7</v>
      </c>
      <c r="E7" s="6">
        <f t="shared" si="0"/>
        <v>36.006999999999998</v>
      </c>
    </row>
    <row r="8" spans="1:9" ht="12.75" x14ac:dyDescent="0.2">
      <c r="A8" s="6">
        <v>7</v>
      </c>
      <c r="B8" s="7"/>
      <c r="C8" s="6">
        <v>16</v>
      </c>
      <c r="D8" s="6">
        <v>39</v>
      </c>
      <c r="E8" s="6">
        <f t="shared" si="0"/>
        <v>16.039000000000001</v>
      </c>
    </row>
    <row r="9" spans="1:9" ht="12.75" x14ac:dyDescent="0.2">
      <c r="A9" s="6">
        <v>8</v>
      </c>
      <c r="B9" s="7"/>
      <c r="C9" s="6">
        <v>9</v>
      </c>
      <c r="D9" s="6">
        <v>87</v>
      </c>
      <c r="E9" s="6">
        <f t="shared" si="0"/>
        <v>9.0869999999999997</v>
      </c>
      <c r="G9" s="1"/>
    </row>
    <row r="10" spans="1:9" ht="12.75" x14ac:dyDescent="0.2">
      <c r="A10" s="6">
        <v>9</v>
      </c>
      <c r="B10" s="7"/>
      <c r="C10" s="6">
        <v>46</v>
      </c>
      <c r="D10" s="6">
        <v>75</v>
      </c>
      <c r="E10" s="6">
        <f t="shared" si="0"/>
        <v>46.075000000000003</v>
      </c>
    </row>
    <row r="11" spans="1:9" ht="12.75" x14ac:dyDescent="0.2">
      <c r="A11" s="6">
        <v>10</v>
      </c>
      <c r="B11" s="7"/>
      <c r="C11" s="6">
        <v>10</v>
      </c>
      <c r="D11" s="6">
        <v>95</v>
      </c>
      <c r="E11" s="6">
        <f t="shared" si="0"/>
        <v>10.095000000000001</v>
      </c>
    </row>
    <row r="12" spans="1:9" ht="12.75" x14ac:dyDescent="0.2">
      <c r="A12" s="6">
        <v>11</v>
      </c>
      <c r="B12" s="7"/>
      <c r="C12" s="6">
        <v>19</v>
      </c>
      <c r="D12" s="6">
        <v>19</v>
      </c>
      <c r="E12" s="6">
        <f t="shared" si="0"/>
        <v>19.018999999999998</v>
      </c>
    </row>
    <row r="13" spans="1:9" ht="12.75" x14ac:dyDescent="0.2">
      <c r="A13" s="6">
        <v>12</v>
      </c>
      <c r="B13" s="7"/>
      <c r="C13" s="6">
        <v>9</v>
      </c>
      <c r="D13" s="6">
        <v>34</v>
      </c>
      <c r="E13" s="6">
        <f t="shared" si="0"/>
        <v>9.0340000000000007</v>
      </c>
    </row>
    <row r="14" spans="1:9" ht="12.75" x14ac:dyDescent="0.2">
      <c r="A14" s="6">
        <v>13</v>
      </c>
      <c r="B14" s="7"/>
      <c r="C14" s="6">
        <v>12</v>
      </c>
      <c r="D14" s="6">
        <v>94</v>
      </c>
      <c r="E14" s="6">
        <f t="shared" si="0"/>
        <v>12.093999999999999</v>
      </c>
    </row>
    <row r="15" spans="1:9" ht="12.75" x14ac:dyDescent="0.2">
      <c r="A15" s="6">
        <v>14</v>
      </c>
      <c r="B15" s="7"/>
      <c r="C15" s="6">
        <v>27</v>
      </c>
      <c r="D15" s="6">
        <v>19</v>
      </c>
      <c r="E15" s="6">
        <f t="shared" si="0"/>
        <v>27.018999999999998</v>
      </c>
    </row>
    <row r="16" spans="1:9" ht="12.75" x14ac:dyDescent="0.2">
      <c r="A16" s="6">
        <v>15</v>
      </c>
      <c r="B16" s="7"/>
      <c r="C16" s="6">
        <v>21</v>
      </c>
      <c r="D16" s="6">
        <v>85</v>
      </c>
      <c r="E16" s="6">
        <f t="shared" si="0"/>
        <v>21.085000000000001</v>
      </c>
    </row>
    <row r="17" spans="1:5" ht="12.75" x14ac:dyDescent="0.2">
      <c r="A17" s="6">
        <v>16</v>
      </c>
      <c r="B17" s="7"/>
      <c r="C17" s="6">
        <v>13</v>
      </c>
      <c r="D17" s="6">
        <v>87</v>
      </c>
      <c r="E17" s="6">
        <f t="shared" si="0"/>
        <v>13.087</v>
      </c>
    </row>
    <row r="18" spans="1:5" ht="12.75" x14ac:dyDescent="0.2">
      <c r="A18" s="6">
        <v>17</v>
      </c>
      <c r="B18" s="7"/>
      <c r="C18" s="6">
        <v>25</v>
      </c>
      <c r="D18" s="6">
        <v>62</v>
      </c>
      <c r="E18" s="6">
        <f t="shared" si="0"/>
        <v>25.062000000000001</v>
      </c>
    </row>
    <row r="19" spans="1:5" ht="12.75" x14ac:dyDescent="0.2">
      <c r="A19" s="6">
        <v>18</v>
      </c>
      <c r="B19" s="7"/>
      <c r="C19" s="6">
        <v>13</v>
      </c>
      <c r="D19" s="6">
        <v>25</v>
      </c>
      <c r="E19" s="6">
        <f t="shared" si="0"/>
        <v>13.025</v>
      </c>
    </row>
    <row r="20" spans="1:5" ht="12.75" x14ac:dyDescent="0.2">
      <c r="A20" s="6">
        <v>19</v>
      </c>
      <c r="B20" s="7"/>
      <c r="C20" s="6">
        <v>13</v>
      </c>
      <c r="D20" s="6">
        <v>69</v>
      </c>
      <c r="E20" s="6">
        <f t="shared" si="0"/>
        <v>13.069000000000001</v>
      </c>
    </row>
    <row r="21" spans="1:5" ht="12.75" x14ac:dyDescent="0.2">
      <c r="A21" s="6">
        <v>20</v>
      </c>
      <c r="B21" s="7"/>
      <c r="C21" s="6">
        <v>28</v>
      </c>
      <c r="D21" s="6">
        <v>96</v>
      </c>
      <c r="E21" s="6">
        <f t="shared" si="0"/>
        <v>28.096</v>
      </c>
    </row>
    <row r="22" spans="1:5" ht="12.75" x14ac:dyDescent="0.2">
      <c r="A22" s="6">
        <v>21</v>
      </c>
      <c r="B22" s="7"/>
      <c r="C22" s="6">
        <v>9</v>
      </c>
      <c r="D22" s="6">
        <v>39</v>
      </c>
      <c r="E22" s="6">
        <f t="shared" si="0"/>
        <v>9.0389999999999997</v>
      </c>
    </row>
    <row r="23" spans="1:5" ht="12.75" x14ac:dyDescent="0.2">
      <c r="A23" s="6">
        <v>22</v>
      </c>
      <c r="B23" s="7"/>
      <c r="C23" s="6">
        <v>8</v>
      </c>
      <c r="D23" s="6">
        <v>21</v>
      </c>
      <c r="E23" s="6">
        <f t="shared" si="0"/>
        <v>8.0210000000000008</v>
      </c>
    </row>
    <row r="24" spans="1:5" ht="12.75" x14ac:dyDescent="0.2">
      <c r="A24" s="6">
        <v>23</v>
      </c>
      <c r="B24" s="7"/>
      <c r="C24" s="6">
        <v>47</v>
      </c>
      <c r="D24" s="6">
        <v>2</v>
      </c>
      <c r="E24" s="6">
        <f t="shared" si="0"/>
        <v>47.002000000000002</v>
      </c>
    </row>
    <row r="25" spans="1:5" ht="12.75" x14ac:dyDescent="0.2">
      <c r="A25" s="6">
        <v>24</v>
      </c>
      <c r="B25" s="7"/>
      <c r="C25" s="6">
        <v>9</v>
      </c>
      <c r="D25" s="6">
        <v>66</v>
      </c>
      <c r="E25" s="6">
        <f t="shared" si="0"/>
        <v>9.0660000000000007</v>
      </c>
    </row>
    <row r="26" spans="1:5" ht="12.75" x14ac:dyDescent="0.2">
      <c r="A26" s="6">
        <v>25</v>
      </c>
      <c r="B26" s="7"/>
      <c r="C26" s="6">
        <v>35</v>
      </c>
      <c r="D26" s="6">
        <v>88</v>
      </c>
      <c r="E26" s="6">
        <f t="shared" si="0"/>
        <v>35.088000000000001</v>
      </c>
    </row>
    <row r="27" spans="1:5" ht="12.75" x14ac:dyDescent="0.2">
      <c r="A27" s="6">
        <v>26</v>
      </c>
      <c r="B27" s="7"/>
      <c r="C27" s="6">
        <v>46</v>
      </c>
      <c r="D27" s="6">
        <v>16</v>
      </c>
      <c r="E27" s="6">
        <f t="shared" si="0"/>
        <v>46.015999999999998</v>
      </c>
    </row>
    <row r="28" spans="1:5" ht="12.75" x14ac:dyDescent="0.2">
      <c r="A28" s="6">
        <v>27</v>
      </c>
      <c r="B28" s="7"/>
      <c r="C28" s="6">
        <v>30</v>
      </c>
      <c r="D28" s="6">
        <v>79</v>
      </c>
      <c r="E28" s="6">
        <f t="shared" si="0"/>
        <v>30.079000000000001</v>
      </c>
    </row>
    <row r="29" spans="1:5" ht="12.75" x14ac:dyDescent="0.2">
      <c r="A29" s="6">
        <v>28</v>
      </c>
      <c r="B29" s="7"/>
      <c r="C29" s="6">
        <v>15</v>
      </c>
      <c r="D29" s="6">
        <v>97</v>
      </c>
      <c r="E29" s="6">
        <f t="shared" si="0"/>
        <v>15.097</v>
      </c>
    </row>
    <row r="30" spans="1:5" ht="12.75" x14ac:dyDescent="0.2">
      <c r="A30" s="6">
        <v>29</v>
      </c>
      <c r="B30" s="7"/>
      <c r="C30" s="6">
        <v>13</v>
      </c>
      <c r="D30" s="6">
        <v>4</v>
      </c>
      <c r="E30" s="6">
        <f t="shared" si="0"/>
        <v>13.004</v>
      </c>
    </row>
    <row r="31" spans="1:5" ht="12.75" x14ac:dyDescent="0.2">
      <c r="A31" s="6">
        <v>30</v>
      </c>
      <c r="B31" s="7"/>
      <c r="C31" s="6">
        <v>14</v>
      </c>
      <c r="D31" s="6">
        <v>99</v>
      </c>
      <c r="E31" s="6">
        <f t="shared" si="0"/>
        <v>14.099</v>
      </c>
    </row>
    <row r="32" spans="1:5" ht="12.75" x14ac:dyDescent="0.2">
      <c r="A32" s="2">
        <v>31</v>
      </c>
      <c r="B32" s="3"/>
      <c r="C32" s="2">
        <v>32</v>
      </c>
      <c r="D32" s="2">
        <v>38</v>
      </c>
      <c r="E32" s="2">
        <f t="shared" si="0"/>
        <v>32.037999999999997</v>
      </c>
    </row>
    <row r="33" spans="1:5" ht="12.75" x14ac:dyDescent="0.2">
      <c r="A33" s="2">
        <v>32</v>
      </c>
      <c r="B33" s="2">
        <v>1</v>
      </c>
      <c r="C33" s="2">
        <v>38</v>
      </c>
      <c r="D33" s="2">
        <v>61</v>
      </c>
      <c r="E33" s="2">
        <f t="shared" si="0"/>
        <v>98.061000000000007</v>
      </c>
    </row>
    <row r="34" spans="1:5" ht="12.75" x14ac:dyDescent="0.2">
      <c r="A34" s="2">
        <v>33</v>
      </c>
      <c r="B34" s="3"/>
      <c r="C34" s="2">
        <v>5</v>
      </c>
      <c r="D34" s="2">
        <v>34</v>
      </c>
      <c r="E34" s="2">
        <f t="shared" ref="E34:E65" si="1">(B34*60)+C34+(D34/1000)</f>
        <v>5.0339999999999998</v>
      </c>
    </row>
    <row r="35" spans="1:5" ht="12.75" x14ac:dyDescent="0.2">
      <c r="A35" s="2">
        <v>34</v>
      </c>
      <c r="B35" s="3"/>
      <c r="C35" s="2">
        <v>24</v>
      </c>
      <c r="D35" s="2">
        <v>68</v>
      </c>
      <c r="E35" s="2">
        <f t="shared" si="1"/>
        <v>24.068000000000001</v>
      </c>
    </row>
    <row r="36" spans="1:5" ht="12.75" x14ac:dyDescent="0.2">
      <c r="A36" s="2">
        <v>35</v>
      </c>
      <c r="B36" s="2">
        <v>1</v>
      </c>
      <c r="C36" s="2">
        <v>1</v>
      </c>
      <c r="D36" s="2">
        <v>37</v>
      </c>
      <c r="E36" s="2">
        <f t="shared" si="1"/>
        <v>61.036999999999999</v>
      </c>
    </row>
    <row r="37" spans="1:5" ht="12.75" x14ac:dyDescent="0.2">
      <c r="A37" s="2">
        <v>36</v>
      </c>
      <c r="B37" s="3"/>
      <c r="C37" s="2">
        <v>19</v>
      </c>
      <c r="D37" s="2">
        <v>91</v>
      </c>
      <c r="E37" s="2">
        <f t="shared" si="1"/>
        <v>19.091000000000001</v>
      </c>
    </row>
    <row r="38" spans="1:5" ht="12.75" x14ac:dyDescent="0.2">
      <c r="A38" s="2">
        <v>37</v>
      </c>
      <c r="B38" s="3"/>
      <c r="C38" s="2">
        <v>28</v>
      </c>
      <c r="D38" s="2">
        <v>8</v>
      </c>
      <c r="E38" s="2">
        <f t="shared" si="1"/>
        <v>28.007999999999999</v>
      </c>
    </row>
    <row r="39" spans="1:5" ht="12.75" x14ac:dyDescent="0.2">
      <c r="A39" s="2">
        <v>38</v>
      </c>
      <c r="B39" s="3"/>
      <c r="C39" s="2">
        <v>32</v>
      </c>
      <c r="D39" s="2">
        <v>71</v>
      </c>
      <c r="E39" s="2">
        <f t="shared" si="1"/>
        <v>32.070999999999998</v>
      </c>
    </row>
    <row r="40" spans="1:5" ht="12.75" x14ac:dyDescent="0.2">
      <c r="A40" s="2">
        <v>39</v>
      </c>
      <c r="B40" s="2">
        <v>1</v>
      </c>
      <c r="C40" s="2">
        <v>6</v>
      </c>
      <c r="D40" s="2">
        <v>83</v>
      </c>
      <c r="E40" s="2">
        <f t="shared" si="1"/>
        <v>66.082999999999998</v>
      </c>
    </row>
    <row r="41" spans="1:5" ht="12.75" x14ac:dyDescent="0.2">
      <c r="A41" s="2">
        <v>40</v>
      </c>
      <c r="B41" s="3"/>
      <c r="C41" s="2">
        <v>52</v>
      </c>
      <c r="D41" s="2">
        <v>67</v>
      </c>
      <c r="E41" s="2">
        <f t="shared" si="1"/>
        <v>52.067</v>
      </c>
    </row>
    <row r="42" spans="1:5" ht="12.75" x14ac:dyDescent="0.2">
      <c r="A42" s="2">
        <v>41</v>
      </c>
      <c r="B42" s="2">
        <v>1</v>
      </c>
      <c r="C42" s="2">
        <v>19</v>
      </c>
      <c r="D42" s="2">
        <v>82</v>
      </c>
      <c r="E42" s="2">
        <f t="shared" si="1"/>
        <v>79.081999999999994</v>
      </c>
    </row>
    <row r="43" spans="1:5" ht="12.75" x14ac:dyDescent="0.2">
      <c r="A43" s="2">
        <v>42</v>
      </c>
      <c r="B43" s="3"/>
      <c r="C43" s="2">
        <v>54</v>
      </c>
      <c r="D43" s="2">
        <v>44</v>
      </c>
      <c r="E43" s="2">
        <f t="shared" si="1"/>
        <v>54.043999999999997</v>
      </c>
    </row>
    <row r="44" spans="1:5" ht="12.75" x14ac:dyDescent="0.2">
      <c r="A44" s="2">
        <v>43</v>
      </c>
      <c r="B44" s="3"/>
      <c r="C44" s="2">
        <v>29</v>
      </c>
      <c r="D44" s="2">
        <v>67</v>
      </c>
      <c r="E44" s="2">
        <f t="shared" si="1"/>
        <v>29.067</v>
      </c>
    </row>
    <row r="45" spans="1:5" ht="12.75" x14ac:dyDescent="0.2">
      <c r="A45" s="2">
        <v>44</v>
      </c>
      <c r="B45" s="3"/>
      <c r="C45" s="2">
        <v>8</v>
      </c>
      <c r="D45" s="2">
        <v>19</v>
      </c>
      <c r="E45" s="2">
        <f t="shared" si="1"/>
        <v>8.0190000000000001</v>
      </c>
    </row>
    <row r="46" spans="1:5" ht="12.75" x14ac:dyDescent="0.2">
      <c r="A46" s="2">
        <v>45</v>
      </c>
      <c r="B46" s="3"/>
      <c r="C46" s="2">
        <v>27</v>
      </c>
      <c r="D46" s="2">
        <v>14</v>
      </c>
      <c r="E46" s="2">
        <f t="shared" si="1"/>
        <v>27.013999999999999</v>
      </c>
    </row>
    <row r="47" spans="1:5" ht="12.75" x14ac:dyDescent="0.2">
      <c r="A47" s="2">
        <v>46</v>
      </c>
      <c r="B47" s="3"/>
      <c r="C47" s="2">
        <v>40</v>
      </c>
      <c r="D47" s="2">
        <v>84</v>
      </c>
      <c r="E47" s="2">
        <f t="shared" si="1"/>
        <v>40.084000000000003</v>
      </c>
    </row>
    <row r="48" spans="1:5" ht="12.75" x14ac:dyDescent="0.2">
      <c r="A48" s="2">
        <v>47</v>
      </c>
      <c r="B48" s="3"/>
      <c r="C48" s="2">
        <v>18</v>
      </c>
      <c r="D48" s="2">
        <v>43</v>
      </c>
      <c r="E48" s="2">
        <f t="shared" si="1"/>
        <v>18.042999999999999</v>
      </c>
    </row>
    <row r="49" spans="1:5" ht="12.75" x14ac:dyDescent="0.2">
      <c r="A49" s="2">
        <v>48</v>
      </c>
      <c r="B49" s="3"/>
      <c r="C49" s="2">
        <v>41</v>
      </c>
      <c r="D49" s="2">
        <v>8</v>
      </c>
      <c r="E49" s="2">
        <f t="shared" si="1"/>
        <v>41.008000000000003</v>
      </c>
    </row>
    <row r="50" spans="1:5" ht="12.75" x14ac:dyDescent="0.2">
      <c r="A50" s="2">
        <v>49</v>
      </c>
      <c r="B50" s="3"/>
      <c r="C50" s="2">
        <v>16</v>
      </c>
      <c r="D50" s="2">
        <v>90</v>
      </c>
      <c r="E50" s="2">
        <f t="shared" si="1"/>
        <v>16.09</v>
      </c>
    </row>
    <row r="51" spans="1:5" ht="12.75" x14ac:dyDescent="0.2">
      <c r="A51" s="2">
        <v>50</v>
      </c>
      <c r="B51" s="3"/>
      <c r="C51" s="2">
        <v>8</v>
      </c>
      <c r="D51" s="2">
        <v>99</v>
      </c>
      <c r="E51" s="2">
        <f t="shared" si="1"/>
        <v>8.0990000000000002</v>
      </c>
    </row>
    <row r="52" spans="1:5" ht="12.75" x14ac:dyDescent="0.2">
      <c r="A52" s="2">
        <v>51</v>
      </c>
      <c r="B52" s="3"/>
      <c r="C52" s="2">
        <v>6</v>
      </c>
      <c r="D52" s="2">
        <v>76</v>
      </c>
      <c r="E52" s="2">
        <f t="shared" si="1"/>
        <v>6.0759999999999996</v>
      </c>
    </row>
    <row r="53" spans="1:5" ht="12.75" x14ac:dyDescent="0.2">
      <c r="A53" s="2">
        <v>52</v>
      </c>
      <c r="B53" s="3"/>
      <c r="C53" s="2">
        <v>4</v>
      </c>
      <c r="D53" s="2">
        <v>92</v>
      </c>
      <c r="E53" s="2">
        <f t="shared" si="1"/>
        <v>4.0919999999999996</v>
      </c>
    </row>
    <row r="54" spans="1:5" ht="12.75" x14ac:dyDescent="0.2">
      <c r="A54" s="2">
        <v>53</v>
      </c>
      <c r="B54" s="3"/>
      <c r="C54" s="2">
        <v>37</v>
      </c>
      <c r="D54" s="2">
        <v>27</v>
      </c>
      <c r="E54" s="2">
        <f t="shared" si="1"/>
        <v>37.027000000000001</v>
      </c>
    </row>
    <row r="55" spans="1:5" ht="12.75" x14ac:dyDescent="0.2">
      <c r="A55" s="2">
        <v>54</v>
      </c>
      <c r="B55" s="3"/>
      <c r="C55" s="2">
        <v>11</v>
      </c>
      <c r="D55" s="2">
        <v>33</v>
      </c>
      <c r="E55" s="2">
        <f t="shared" si="1"/>
        <v>11.032999999999999</v>
      </c>
    </row>
    <row r="56" spans="1:5" ht="12.75" x14ac:dyDescent="0.2">
      <c r="A56" s="2">
        <v>55</v>
      </c>
      <c r="B56" s="3"/>
      <c r="C56" s="2">
        <v>43</v>
      </c>
      <c r="D56" s="2">
        <v>97</v>
      </c>
      <c r="E56" s="2">
        <f t="shared" si="1"/>
        <v>43.097000000000001</v>
      </c>
    </row>
    <row r="57" spans="1:5" ht="12.75" x14ac:dyDescent="0.2">
      <c r="A57" s="2">
        <v>56</v>
      </c>
      <c r="B57" s="3"/>
      <c r="C57" s="2">
        <v>17</v>
      </c>
      <c r="D57" s="2">
        <v>72</v>
      </c>
      <c r="E57" s="2">
        <f t="shared" si="1"/>
        <v>17.071999999999999</v>
      </c>
    </row>
    <row r="58" spans="1:5" ht="12.75" x14ac:dyDescent="0.2">
      <c r="A58" s="2">
        <v>57</v>
      </c>
      <c r="B58" s="3"/>
      <c r="C58" s="2">
        <v>8</v>
      </c>
      <c r="D58" s="2">
        <v>57</v>
      </c>
      <c r="E58" s="2">
        <f t="shared" si="1"/>
        <v>8.0570000000000004</v>
      </c>
    </row>
    <row r="59" spans="1:5" ht="12.75" x14ac:dyDescent="0.2">
      <c r="A59" s="2">
        <v>58</v>
      </c>
      <c r="B59" s="3"/>
      <c r="C59" s="2">
        <v>39</v>
      </c>
      <c r="D59" s="2">
        <v>82</v>
      </c>
      <c r="E59" s="2">
        <f t="shared" si="1"/>
        <v>39.082000000000001</v>
      </c>
    </row>
    <row r="60" spans="1:5" ht="12.75" x14ac:dyDescent="0.2">
      <c r="A60" s="2">
        <v>59</v>
      </c>
      <c r="B60" s="3"/>
      <c r="C60" s="2">
        <v>30</v>
      </c>
      <c r="D60" s="2">
        <v>10</v>
      </c>
      <c r="E60" s="2">
        <f t="shared" si="1"/>
        <v>30.01</v>
      </c>
    </row>
    <row r="61" spans="1:5" ht="12.75" x14ac:dyDescent="0.2">
      <c r="A61" s="2">
        <v>60</v>
      </c>
      <c r="B61" s="3"/>
      <c r="C61" s="2">
        <v>37</v>
      </c>
      <c r="D61" s="2">
        <v>97</v>
      </c>
      <c r="E61" s="2">
        <f t="shared" si="1"/>
        <v>37.097000000000001</v>
      </c>
    </row>
    <row r="62" spans="1:5" ht="12.75" x14ac:dyDescent="0.2">
      <c r="A62" s="2">
        <v>61</v>
      </c>
      <c r="B62" s="3"/>
      <c r="C62" s="2">
        <v>23</v>
      </c>
      <c r="D62" s="2">
        <v>30</v>
      </c>
      <c r="E62" s="2">
        <f t="shared" si="1"/>
        <v>23.03</v>
      </c>
    </row>
    <row r="63" spans="1:5" ht="12.75" x14ac:dyDescent="0.2">
      <c r="A63" s="2">
        <v>62</v>
      </c>
      <c r="B63" s="3"/>
      <c r="C63" s="2">
        <v>9</v>
      </c>
      <c r="D63" s="2">
        <v>24</v>
      </c>
      <c r="E63" s="2">
        <f t="shared" si="1"/>
        <v>9.0239999999999991</v>
      </c>
    </row>
    <row r="64" spans="1:5" ht="12.75" x14ac:dyDescent="0.2">
      <c r="A64" s="2">
        <v>63</v>
      </c>
      <c r="B64" s="3"/>
      <c r="C64" s="2">
        <v>39</v>
      </c>
      <c r="D64" s="2">
        <v>65</v>
      </c>
      <c r="E64" s="2">
        <f t="shared" si="1"/>
        <v>39.064999999999998</v>
      </c>
    </row>
    <row r="65" spans="1:5" ht="12.75" x14ac:dyDescent="0.2">
      <c r="A65" s="2">
        <v>64</v>
      </c>
      <c r="B65" s="3"/>
      <c r="C65" s="2">
        <v>45</v>
      </c>
      <c r="D65" s="2">
        <v>17</v>
      </c>
      <c r="E65" s="2">
        <f t="shared" si="1"/>
        <v>45.017000000000003</v>
      </c>
    </row>
    <row r="66" spans="1:5" ht="12.75" x14ac:dyDescent="0.2">
      <c r="A66" s="2">
        <v>65</v>
      </c>
      <c r="B66" s="3"/>
      <c r="C66" s="2">
        <v>6</v>
      </c>
      <c r="D66" s="2">
        <v>80</v>
      </c>
      <c r="E66" s="2">
        <f t="shared" ref="E66:E97" si="2">(B66*60)+C66+(D66/1000)</f>
        <v>6.08</v>
      </c>
    </row>
    <row r="67" spans="1:5" ht="12.75" x14ac:dyDescent="0.2">
      <c r="A67" s="2">
        <v>66</v>
      </c>
      <c r="B67" s="3"/>
      <c r="C67" s="2">
        <v>31</v>
      </c>
      <c r="D67" s="2">
        <v>50</v>
      </c>
      <c r="E67" s="2">
        <f t="shared" si="2"/>
        <v>31.05</v>
      </c>
    </row>
    <row r="68" spans="1:5" ht="12.75" x14ac:dyDescent="0.2">
      <c r="A68" s="2">
        <v>67</v>
      </c>
      <c r="B68" s="3"/>
      <c r="C68" s="2">
        <v>28</v>
      </c>
      <c r="D68" s="2">
        <v>51</v>
      </c>
      <c r="E68" s="2">
        <f t="shared" si="2"/>
        <v>28.050999999999998</v>
      </c>
    </row>
    <row r="69" spans="1:5" ht="12.75" x14ac:dyDescent="0.2">
      <c r="A69" s="2">
        <v>68</v>
      </c>
      <c r="B69" s="3"/>
      <c r="C69" s="2">
        <v>23</v>
      </c>
      <c r="D69" s="2">
        <v>15</v>
      </c>
      <c r="E69" s="2">
        <f t="shared" si="2"/>
        <v>23.015000000000001</v>
      </c>
    </row>
    <row r="70" spans="1:5" ht="12.75" x14ac:dyDescent="0.2">
      <c r="A70" s="2">
        <v>69</v>
      </c>
      <c r="B70" s="3"/>
      <c r="C70" s="2">
        <v>7</v>
      </c>
      <c r="D70" s="2">
        <v>24</v>
      </c>
      <c r="E70" s="2">
        <f t="shared" si="2"/>
        <v>7.024</v>
      </c>
    </row>
    <row r="71" spans="1:5" ht="12.75" x14ac:dyDescent="0.2">
      <c r="A71" s="2">
        <v>70</v>
      </c>
      <c r="B71" s="3"/>
      <c r="C71" s="2">
        <v>20</v>
      </c>
      <c r="D71" s="2">
        <v>73</v>
      </c>
      <c r="E71" s="2">
        <f t="shared" si="2"/>
        <v>20.073</v>
      </c>
    </row>
    <row r="72" spans="1:5" ht="12.75" x14ac:dyDescent="0.2">
      <c r="A72" s="2">
        <v>71</v>
      </c>
      <c r="B72" s="2">
        <v>1</v>
      </c>
      <c r="C72" s="2">
        <v>55</v>
      </c>
      <c r="D72" s="2">
        <v>87</v>
      </c>
      <c r="E72" s="2">
        <f t="shared" si="2"/>
        <v>115.087</v>
      </c>
    </row>
    <row r="73" spans="1:5" ht="12.75" x14ac:dyDescent="0.2">
      <c r="A73" s="2">
        <v>72</v>
      </c>
      <c r="B73" s="3"/>
      <c r="C73" s="2">
        <v>35</v>
      </c>
      <c r="D73" s="2">
        <v>69</v>
      </c>
      <c r="E73" s="2">
        <f t="shared" si="2"/>
        <v>35.069000000000003</v>
      </c>
    </row>
    <row r="74" spans="1:5" ht="12.75" x14ac:dyDescent="0.2">
      <c r="A74" s="2">
        <v>73</v>
      </c>
      <c r="B74" s="3"/>
      <c r="C74" s="2">
        <v>15</v>
      </c>
      <c r="D74" s="2">
        <v>38</v>
      </c>
      <c r="E74" s="2">
        <f t="shared" si="2"/>
        <v>15.038</v>
      </c>
    </row>
    <row r="75" spans="1:5" ht="12.75" x14ac:dyDescent="0.2">
      <c r="A75" s="2">
        <v>74</v>
      </c>
      <c r="B75" s="3"/>
      <c r="C75" s="2">
        <v>26</v>
      </c>
      <c r="D75" s="2">
        <v>85</v>
      </c>
      <c r="E75" s="2">
        <f t="shared" si="2"/>
        <v>26.085000000000001</v>
      </c>
    </row>
    <row r="76" spans="1:5" ht="12.75" x14ac:dyDescent="0.2">
      <c r="A76" s="2">
        <v>75</v>
      </c>
      <c r="B76" s="3"/>
      <c r="C76" s="2">
        <v>22</v>
      </c>
      <c r="D76" s="2">
        <v>78</v>
      </c>
      <c r="E76" s="2">
        <f t="shared" si="2"/>
        <v>22.077999999999999</v>
      </c>
    </row>
    <row r="77" spans="1:5" ht="12.75" x14ac:dyDescent="0.2">
      <c r="A77" s="2">
        <v>76</v>
      </c>
      <c r="B77" s="3"/>
      <c r="C77" s="2">
        <v>26</v>
      </c>
      <c r="D77" s="2">
        <v>69</v>
      </c>
      <c r="E77" s="2">
        <f t="shared" si="2"/>
        <v>26.068999999999999</v>
      </c>
    </row>
    <row r="78" spans="1:5" ht="12.75" x14ac:dyDescent="0.2">
      <c r="A78" s="2">
        <v>77</v>
      </c>
      <c r="B78" s="3"/>
      <c r="C78" s="2">
        <v>27</v>
      </c>
      <c r="D78" s="2">
        <v>21</v>
      </c>
      <c r="E78" s="2">
        <f t="shared" si="2"/>
        <v>27.021000000000001</v>
      </c>
    </row>
    <row r="79" spans="1:5" ht="12.75" x14ac:dyDescent="0.2">
      <c r="A79" s="2">
        <v>78</v>
      </c>
      <c r="B79" s="2">
        <v>1</v>
      </c>
      <c r="C79" s="2">
        <v>43</v>
      </c>
      <c r="D79" s="2">
        <v>89</v>
      </c>
      <c r="E79" s="2">
        <f t="shared" si="2"/>
        <v>103.089</v>
      </c>
    </row>
    <row r="80" spans="1:5" ht="12.75" x14ac:dyDescent="0.2">
      <c r="A80" s="2">
        <v>79</v>
      </c>
      <c r="B80" s="3"/>
      <c r="C80" s="2">
        <v>15</v>
      </c>
      <c r="D80" s="2">
        <v>92</v>
      </c>
      <c r="E80" s="2">
        <f t="shared" si="2"/>
        <v>15.092000000000001</v>
      </c>
    </row>
    <row r="81" spans="1:5" ht="12.75" x14ac:dyDescent="0.2">
      <c r="A81" s="2">
        <v>80</v>
      </c>
      <c r="B81" s="3"/>
      <c r="C81" s="2">
        <v>14</v>
      </c>
      <c r="D81" s="2">
        <v>20</v>
      </c>
      <c r="E81" s="2">
        <f t="shared" si="2"/>
        <v>14.02</v>
      </c>
    </row>
    <row r="82" spans="1:5" ht="12.75" x14ac:dyDescent="0.2">
      <c r="A82" s="2">
        <v>81</v>
      </c>
      <c r="B82" s="3"/>
      <c r="C82" s="2">
        <v>10</v>
      </c>
      <c r="D82" s="2">
        <v>19</v>
      </c>
      <c r="E82" s="2">
        <f t="shared" si="2"/>
        <v>10.019</v>
      </c>
    </row>
    <row r="83" spans="1:5" ht="12.75" x14ac:dyDescent="0.2">
      <c r="A83" s="2">
        <v>82</v>
      </c>
      <c r="B83" s="3"/>
      <c r="C83" s="2">
        <v>20</v>
      </c>
      <c r="D83" s="2">
        <v>91</v>
      </c>
      <c r="E83" s="2">
        <f t="shared" si="2"/>
        <v>20.091000000000001</v>
      </c>
    </row>
    <row r="84" spans="1:5" ht="12.75" x14ac:dyDescent="0.2">
      <c r="A84" s="2">
        <v>83</v>
      </c>
      <c r="B84" s="3"/>
      <c r="C84" s="2">
        <v>11</v>
      </c>
      <c r="D84" s="2">
        <v>21</v>
      </c>
      <c r="E84" s="2">
        <f t="shared" si="2"/>
        <v>11.021000000000001</v>
      </c>
    </row>
    <row r="85" spans="1:5" ht="12.75" x14ac:dyDescent="0.2">
      <c r="A85" s="2">
        <v>84</v>
      </c>
      <c r="B85" s="3"/>
      <c r="C85" s="2">
        <v>8</v>
      </c>
      <c r="D85" s="2">
        <v>26</v>
      </c>
      <c r="E85" s="2">
        <f t="shared" si="2"/>
        <v>8.0259999999999998</v>
      </c>
    </row>
    <row r="86" spans="1:5" ht="12.75" x14ac:dyDescent="0.2">
      <c r="A86" s="2">
        <v>85</v>
      </c>
      <c r="B86" s="3"/>
      <c r="C86" s="2">
        <v>8</v>
      </c>
      <c r="D86" s="2">
        <v>49</v>
      </c>
      <c r="E86" s="2">
        <f t="shared" si="2"/>
        <v>8.0489999999999995</v>
      </c>
    </row>
    <row r="87" spans="1:5" ht="12.75" x14ac:dyDescent="0.2">
      <c r="A87" s="2">
        <v>86</v>
      </c>
      <c r="B87" s="3"/>
      <c r="C87" s="2">
        <v>8</v>
      </c>
      <c r="D87" s="2">
        <v>94</v>
      </c>
      <c r="E87" s="2">
        <f t="shared" si="2"/>
        <v>8.0939999999999994</v>
      </c>
    </row>
    <row r="88" spans="1:5" ht="12.75" x14ac:dyDescent="0.2">
      <c r="A88" s="2">
        <v>87</v>
      </c>
      <c r="B88" s="3"/>
      <c r="C88" s="2">
        <v>7</v>
      </c>
      <c r="D88" s="2">
        <v>18</v>
      </c>
      <c r="E88" s="2">
        <f t="shared" si="2"/>
        <v>7.0179999999999998</v>
      </c>
    </row>
    <row r="89" spans="1:5" ht="12.75" x14ac:dyDescent="0.2">
      <c r="A89" s="2">
        <v>88</v>
      </c>
      <c r="B89" s="3"/>
      <c r="C89" s="2">
        <v>32</v>
      </c>
      <c r="D89" s="2">
        <v>53</v>
      </c>
      <c r="E89" s="2">
        <f t="shared" si="2"/>
        <v>32.052999999999997</v>
      </c>
    </row>
    <row r="90" spans="1:5" ht="12.75" x14ac:dyDescent="0.2">
      <c r="A90" s="2">
        <v>89</v>
      </c>
      <c r="B90" s="3"/>
      <c r="C90" s="2">
        <v>12</v>
      </c>
      <c r="D90" s="2">
        <v>65</v>
      </c>
      <c r="E90" s="2">
        <f t="shared" si="2"/>
        <v>12.065</v>
      </c>
    </row>
    <row r="91" spans="1:5" ht="12.75" x14ac:dyDescent="0.2">
      <c r="A91" s="2">
        <v>90</v>
      </c>
      <c r="B91" s="3"/>
      <c r="C91" s="2">
        <v>13</v>
      </c>
      <c r="D91" s="2">
        <v>94</v>
      </c>
      <c r="E91" s="2">
        <f t="shared" si="2"/>
        <v>13.093999999999999</v>
      </c>
    </row>
    <row r="92" spans="1:5" ht="12.75" x14ac:dyDescent="0.2">
      <c r="A92" s="2">
        <v>91</v>
      </c>
      <c r="B92" s="2">
        <v>1</v>
      </c>
      <c r="C92" s="2">
        <v>19</v>
      </c>
      <c r="D92" s="2">
        <v>60</v>
      </c>
      <c r="E92" s="2">
        <f t="shared" si="2"/>
        <v>79.06</v>
      </c>
    </row>
    <row r="93" spans="1:5" ht="12.75" x14ac:dyDescent="0.2">
      <c r="A93" s="2">
        <v>92</v>
      </c>
      <c r="B93" s="2">
        <v>1</v>
      </c>
      <c r="C93" s="2">
        <v>32</v>
      </c>
      <c r="D93" s="2">
        <v>93</v>
      </c>
      <c r="E93" s="2">
        <f t="shared" si="2"/>
        <v>92.093000000000004</v>
      </c>
    </row>
    <row r="94" spans="1:5" ht="12.75" x14ac:dyDescent="0.2">
      <c r="A94" s="2">
        <v>93</v>
      </c>
      <c r="B94" s="3"/>
      <c r="C94" s="2">
        <v>56</v>
      </c>
      <c r="D94" s="2">
        <v>67</v>
      </c>
      <c r="E94" s="2">
        <f t="shared" si="2"/>
        <v>56.067</v>
      </c>
    </row>
    <row r="95" spans="1:5" ht="12.75" x14ac:dyDescent="0.2">
      <c r="A95" s="2">
        <v>94</v>
      </c>
      <c r="B95" s="3"/>
      <c r="C95" s="2">
        <v>9</v>
      </c>
      <c r="D95" s="2">
        <v>70</v>
      </c>
      <c r="E95" s="2">
        <f t="shared" si="2"/>
        <v>9.07</v>
      </c>
    </row>
    <row r="96" spans="1:5" ht="12.75" x14ac:dyDescent="0.2">
      <c r="A96" s="2">
        <v>95</v>
      </c>
      <c r="B96" s="3"/>
      <c r="C96" s="2">
        <v>24</v>
      </c>
      <c r="D96" s="2">
        <v>83</v>
      </c>
      <c r="E96" s="2">
        <f t="shared" si="2"/>
        <v>24.082999999999998</v>
      </c>
    </row>
    <row r="97" spans="1:5" ht="12.75" x14ac:dyDescent="0.2">
      <c r="A97" s="2">
        <v>96</v>
      </c>
      <c r="B97" s="2">
        <v>1</v>
      </c>
      <c r="C97" s="2">
        <v>23</v>
      </c>
      <c r="D97" s="2">
        <v>94</v>
      </c>
      <c r="E97" s="2">
        <f t="shared" si="2"/>
        <v>83.093999999999994</v>
      </c>
    </row>
    <row r="98" spans="1:5" ht="12.75" x14ac:dyDescent="0.2">
      <c r="A98" s="2">
        <v>97</v>
      </c>
      <c r="B98" s="3"/>
      <c r="C98" s="2">
        <v>22</v>
      </c>
      <c r="D98" s="2">
        <v>82</v>
      </c>
      <c r="E98" s="2">
        <f t="shared" ref="E98:E129" si="3">(B98*60)+C98+(D98/1000)</f>
        <v>22.082000000000001</v>
      </c>
    </row>
    <row r="99" spans="1:5" ht="12.75" x14ac:dyDescent="0.2">
      <c r="A99" s="2">
        <v>98</v>
      </c>
      <c r="B99" s="3"/>
      <c r="C99" s="2">
        <v>38</v>
      </c>
      <c r="D99" s="2">
        <v>48</v>
      </c>
      <c r="E99" s="2">
        <f t="shared" si="3"/>
        <v>38.048000000000002</v>
      </c>
    </row>
    <row r="100" spans="1:5" ht="12.75" x14ac:dyDescent="0.2">
      <c r="A100" s="2">
        <v>99</v>
      </c>
      <c r="B100" s="2">
        <v>1</v>
      </c>
      <c r="C100" s="2">
        <v>29</v>
      </c>
      <c r="D100" s="2">
        <v>59</v>
      </c>
      <c r="E100" s="2">
        <f t="shared" si="3"/>
        <v>89.058999999999997</v>
      </c>
    </row>
    <row r="101" spans="1:5" ht="12.75" x14ac:dyDescent="0.2">
      <c r="A101" s="2">
        <v>100</v>
      </c>
      <c r="B101" s="3"/>
      <c r="C101" s="2">
        <v>17</v>
      </c>
      <c r="D101" s="2">
        <v>50</v>
      </c>
      <c r="E101" s="2">
        <f t="shared" si="3"/>
        <v>17.05</v>
      </c>
    </row>
    <row r="102" spans="1:5" ht="12.75" x14ac:dyDescent="0.2">
      <c r="A102" s="2">
        <v>101</v>
      </c>
      <c r="B102" s="3"/>
      <c r="C102" s="2">
        <v>11</v>
      </c>
      <c r="D102" s="2">
        <v>16</v>
      </c>
      <c r="E102" s="2">
        <f t="shared" si="3"/>
        <v>11.016</v>
      </c>
    </row>
    <row r="103" spans="1:5" ht="12.75" x14ac:dyDescent="0.2">
      <c r="A103" s="2">
        <v>102</v>
      </c>
      <c r="B103" s="3"/>
      <c r="C103" s="2">
        <v>35</v>
      </c>
      <c r="D103" s="2">
        <v>84</v>
      </c>
      <c r="E103" s="2">
        <f t="shared" si="3"/>
        <v>35.084000000000003</v>
      </c>
    </row>
    <row r="104" spans="1:5" ht="12.75" x14ac:dyDescent="0.2">
      <c r="A104" s="2">
        <v>103</v>
      </c>
      <c r="B104" s="2">
        <v>1</v>
      </c>
      <c r="C104" s="2">
        <v>6</v>
      </c>
      <c r="D104" s="2">
        <v>21</v>
      </c>
      <c r="E104" s="2">
        <f t="shared" si="3"/>
        <v>66.021000000000001</v>
      </c>
    </row>
    <row r="105" spans="1:5" ht="12.75" x14ac:dyDescent="0.2">
      <c r="A105" s="2">
        <v>104</v>
      </c>
      <c r="B105" s="3"/>
      <c r="C105" s="2">
        <v>13</v>
      </c>
      <c r="D105" s="2">
        <v>85</v>
      </c>
      <c r="E105" s="2">
        <f t="shared" si="3"/>
        <v>13.085000000000001</v>
      </c>
    </row>
    <row r="106" spans="1:5" ht="12.75" x14ac:dyDescent="0.2">
      <c r="A106" s="2">
        <v>105</v>
      </c>
      <c r="B106" s="2">
        <v>1</v>
      </c>
      <c r="C106" s="2">
        <v>10</v>
      </c>
      <c r="D106" s="2">
        <v>46</v>
      </c>
      <c r="E106" s="2">
        <f t="shared" si="3"/>
        <v>70.046000000000006</v>
      </c>
    </row>
    <row r="107" spans="1:5" ht="12.75" x14ac:dyDescent="0.2">
      <c r="A107" s="2">
        <v>106</v>
      </c>
      <c r="B107" s="3"/>
      <c r="C107" s="2">
        <v>22</v>
      </c>
      <c r="D107" s="2">
        <v>68</v>
      </c>
      <c r="E107" s="2">
        <f t="shared" si="3"/>
        <v>22.068000000000001</v>
      </c>
    </row>
    <row r="108" spans="1:5" ht="12.75" x14ac:dyDescent="0.2">
      <c r="A108" s="2">
        <v>107</v>
      </c>
      <c r="B108" s="3"/>
      <c r="C108" s="2">
        <v>42</v>
      </c>
      <c r="D108" s="2">
        <v>35</v>
      </c>
      <c r="E108" s="2">
        <f t="shared" si="3"/>
        <v>42.034999999999997</v>
      </c>
    </row>
    <row r="109" spans="1:5" ht="12.75" x14ac:dyDescent="0.2">
      <c r="A109" s="2">
        <v>108</v>
      </c>
      <c r="B109" s="2">
        <v>1</v>
      </c>
      <c r="C109" s="2">
        <v>14</v>
      </c>
      <c r="D109" s="2">
        <v>78</v>
      </c>
      <c r="E109" s="2">
        <f t="shared" si="3"/>
        <v>74.078000000000003</v>
      </c>
    </row>
    <row r="110" spans="1:5" ht="12.75" x14ac:dyDescent="0.2">
      <c r="A110" s="2">
        <v>109</v>
      </c>
      <c r="B110" s="3"/>
      <c r="C110" s="2">
        <v>10</v>
      </c>
      <c r="D110" s="2">
        <v>67</v>
      </c>
      <c r="E110" s="2">
        <f t="shared" si="3"/>
        <v>10.067</v>
      </c>
    </row>
    <row r="111" spans="1:5" ht="12.75" x14ac:dyDescent="0.2">
      <c r="A111" s="2">
        <v>110</v>
      </c>
      <c r="B111" s="2">
        <v>1</v>
      </c>
      <c r="C111" s="2">
        <v>7</v>
      </c>
      <c r="D111" s="2">
        <v>38</v>
      </c>
      <c r="E111" s="2">
        <f t="shared" si="3"/>
        <v>67.037999999999997</v>
      </c>
    </row>
    <row r="112" spans="1:5" ht="12.75" x14ac:dyDescent="0.2">
      <c r="A112" s="2">
        <v>111</v>
      </c>
      <c r="B112" s="2">
        <v>1</v>
      </c>
      <c r="C112" s="2">
        <v>32</v>
      </c>
      <c r="D112" s="2">
        <v>61</v>
      </c>
      <c r="E112" s="2">
        <f t="shared" si="3"/>
        <v>92.061000000000007</v>
      </c>
    </row>
    <row r="113" spans="1:5" ht="12.75" x14ac:dyDescent="0.2">
      <c r="A113" s="2">
        <v>112</v>
      </c>
      <c r="B113" s="2">
        <v>1</v>
      </c>
      <c r="C113" s="2">
        <v>11</v>
      </c>
      <c r="D113" s="2">
        <v>54</v>
      </c>
      <c r="E113" s="2">
        <f t="shared" si="3"/>
        <v>71.054000000000002</v>
      </c>
    </row>
    <row r="114" spans="1:5" ht="12.75" x14ac:dyDescent="0.2">
      <c r="A114" s="2">
        <v>113</v>
      </c>
      <c r="B114" s="3"/>
      <c r="C114" s="2">
        <v>25</v>
      </c>
      <c r="D114" s="2">
        <v>31</v>
      </c>
      <c r="E114" s="2">
        <f t="shared" si="3"/>
        <v>25.030999999999999</v>
      </c>
    </row>
    <row r="115" spans="1:5" ht="12.75" x14ac:dyDescent="0.2">
      <c r="A115" s="2">
        <v>114</v>
      </c>
      <c r="B115" s="3"/>
      <c r="C115" s="2">
        <v>16</v>
      </c>
      <c r="D115" s="2">
        <v>47</v>
      </c>
      <c r="E115" s="2">
        <f t="shared" si="3"/>
        <v>16.047000000000001</v>
      </c>
    </row>
    <row r="116" spans="1:5" ht="12.75" x14ac:dyDescent="0.2">
      <c r="A116" s="2">
        <v>115</v>
      </c>
      <c r="B116" s="3"/>
      <c r="C116" s="2">
        <v>38</v>
      </c>
      <c r="D116" s="2">
        <v>91</v>
      </c>
      <c r="E116" s="2">
        <f t="shared" si="3"/>
        <v>38.091000000000001</v>
      </c>
    </row>
    <row r="117" spans="1:5" ht="12.75" x14ac:dyDescent="0.2">
      <c r="A117" s="2">
        <v>116</v>
      </c>
      <c r="B117" s="2">
        <v>1</v>
      </c>
      <c r="C117" s="2">
        <v>18</v>
      </c>
      <c r="D117" s="2">
        <v>80</v>
      </c>
      <c r="E117" s="2">
        <f t="shared" si="3"/>
        <v>78.08</v>
      </c>
    </row>
    <row r="118" spans="1:5" ht="12.75" x14ac:dyDescent="0.2">
      <c r="A118" s="2">
        <v>117</v>
      </c>
      <c r="B118" s="2">
        <v>2</v>
      </c>
      <c r="C118" s="2">
        <v>3</v>
      </c>
      <c r="D118" s="2">
        <v>57</v>
      </c>
      <c r="E118" s="2">
        <f t="shared" si="3"/>
        <v>123.057</v>
      </c>
    </row>
    <row r="119" spans="1:5" ht="12.75" x14ac:dyDescent="0.2">
      <c r="A119" s="2">
        <v>118</v>
      </c>
      <c r="B119" s="3"/>
      <c r="C119" s="2">
        <v>11</v>
      </c>
      <c r="D119" s="2">
        <v>59</v>
      </c>
      <c r="E119" s="2">
        <f t="shared" si="3"/>
        <v>11.058999999999999</v>
      </c>
    </row>
    <row r="120" spans="1:5" ht="12.75" x14ac:dyDescent="0.2">
      <c r="A120" s="2">
        <v>119</v>
      </c>
      <c r="B120" s="3"/>
      <c r="C120" s="2">
        <v>17</v>
      </c>
      <c r="D120" s="2">
        <v>9</v>
      </c>
      <c r="E120" s="2">
        <f t="shared" si="3"/>
        <v>17.009</v>
      </c>
    </row>
    <row r="121" spans="1:5" ht="12.75" x14ac:dyDescent="0.2">
      <c r="A121" s="2">
        <v>120</v>
      </c>
      <c r="B121" s="3"/>
      <c r="C121" s="2">
        <v>35</v>
      </c>
      <c r="D121" s="2">
        <v>64</v>
      </c>
      <c r="E121" s="2">
        <f t="shared" si="3"/>
        <v>35.064</v>
      </c>
    </row>
    <row r="122" spans="1:5" ht="12.75" x14ac:dyDescent="0.2">
      <c r="A122" s="2">
        <v>121</v>
      </c>
      <c r="B122" s="3"/>
      <c r="C122" s="2">
        <v>27</v>
      </c>
      <c r="D122" s="2">
        <v>84</v>
      </c>
      <c r="E122" s="2">
        <f t="shared" si="3"/>
        <v>27.084</v>
      </c>
    </row>
    <row r="123" spans="1:5" ht="12.75" x14ac:dyDescent="0.2">
      <c r="A123" s="2">
        <v>122</v>
      </c>
      <c r="B123" s="3"/>
      <c r="C123" s="2">
        <v>16</v>
      </c>
      <c r="D123" s="2">
        <v>3</v>
      </c>
      <c r="E123" s="2">
        <f t="shared" si="3"/>
        <v>16.003</v>
      </c>
    </row>
    <row r="124" spans="1:5" ht="12.75" x14ac:dyDescent="0.2">
      <c r="A124" s="2">
        <v>123</v>
      </c>
      <c r="B124" s="3"/>
      <c r="C124" s="2">
        <v>12</v>
      </c>
      <c r="D124" s="2">
        <v>83</v>
      </c>
      <c r="E124" s="2">
        <f t="shared" si="3"/>
        <v>12.083</v>
      </c>
    </row>
    <row r="125" spans="1:5" ht="12.75" x14ac:dyDescent="0.2">
      <c r="A125" s="2">
        <v>124</v>
      </c>
      <c r="B125" s="3"/>
      <c r="C125" s="2">
        <v>49</v>
      </c>
      <c r="D125" s="2">
        <v>32</v>
      </c>
      <c r="E125" s="2">
        <f t="shared" si="3"/>
        <v>49.031999999999996</v>
      </c>
    </row>
    <row r="126" spans="1:5" ht="12.75" x14ac:dyDescent="0.2">
      <c r="A126" s="2">
        <v>125</v>
      </c>
      <c r="B126" s="3"/>
      <c r="C126" s="2">
        <v>42</v>
      </c>
      <c r="D126" s="2">
        <v>68</v>
      </c>
      <c r="E126" s="2">
        <f t="shared" si="3"/>
        <v>42.067999999999998</v>
      </c>
    </row>
    <row r="127" spans="1:5" ht="12.75" x14ac:dyDescent="0.2">
      <c r="A127" s="2">
        <v>126</v>
      </c>
      <c r="B127" s="3"/>
      <c r="C127" s="2">
        <v>32</v>
      </c>
      <c r="D127" s="2">
        <v>80</v>
      </c>
      <c r="E127" s="2">
        <f t="shared" si="3"/>
        <v>32.08</v>
      </c>
    </row>
    <row r="128" spans="1:5" ht="12.75" x14ac:dyDescent="0.2">
      <c r="A128" s="2">
        <v>127</v>
      </c>
      <c r="B128" s="3"/>
      <c r="C128" s="2">
        <v>7</v>
      </c>
      <c r="D128" s="2">
        <v>26</v>
      </c>
      <c r="E128" s="2">
        <f t="shared" si="3"/>
        <v>7.0259999999999998</v>
      </c>
    </row>
    <row r="129" spans="1:5" ht="12.75" x14ac:dyDescent="0.2">
      <c r="A129" s="2">
        <v>128</v>
      </c>
      <c r="B129" s="3"/>
      <c r="C129" s="2">
        <v>46</v>
      </c>
      <c r="D129" s="2">
        <v>27</v>
      </c>
      <c r="E129" s="2">
        <f t="shared" si="3"/>
        <v>46.027000000000001</v>
      </c>
    </row>
    <row r="130" spans="1:5" ht="12.75" x14ac:dyDescent="0.2">
      <c r="A130" s="2">
        <v>129</v>
      </c>
      <c r="B130" s="3"/>
      <c r="C130" s="2">
        <v>18</v>
      </c>
      <c r="D130" s="2">
        <v>41</v>
      </c>
      <c r="E130" s="2">
        <f t="shared" ref="E130:E168" si="4">(B130*60)+C130+(D130/1000)</f>
        <v>18.041</v>
      </c>
    </row>
    <row r="131" spans="1:5" ht="12.75" x14ac:dyDescent="0.2">
      <c r="A131" s="2">
        <v>130</v>
      </c>
      <c r="B131" s="3"/>
      <c r="C131" s="2">
        <v>43</v>
      </c>
      <c r="D131" s="2">
        <v>46</v>
      </c>
      <c r="E131" s="2">
        <f t="shared" si="4"/>
        <v>43.045999999999999</v>
      </c>
    </row>
    <row r="132" spans="1:5" ht="12.75" x14ac:dyDescent="0.2">
      <c r="A132" s="2">
        <v>131</v>
      </c>
      <c r="B132" s="3"/>
      <c r="C132" s="2">
        <v>32</v>
      </c>
      <c r="D132" s="2">
        <v>3</v>
      </c>
      <c r="E132" s="2">
        <f t="shared" si="4"/>
        <v>32.003</v>
      </c>
    </row>
    <row r="133" spans="1:5" ht="12.75" x14ac:dyDescent="0.2">
      <c r="A133" s="2">
        <v>132</v>
      </c>
      <c r="B133" s="3"/>
      <c r="C133" s="2">
        <v>8</v>
      </c>
      <c r="D133" s="2">
        <v>60</v>
      </c>
      <c r="E133" s="2">
        <f t="shared" si="4"/>
        <v>8.06</v>
      </c>
    </row>
    <row r="134" spans="1:5" ht="12.75" x14ac:dyDescent="0.2">
      <c r="A134" s="2">
        <v>133</v>
      </c>
      <c r="B134" s="3"/>
      <c r="C134" s="2">
        <v>26</v>
      </c>
      <c r="D134" s="2">
        <v>18</v>
      </c>
      <c r="E134" s="2">
        <f t="shared" si="4"/>
        <v>26.018000000000001</v>
      </c>
    </row>
    <row r="135" spans="1:5" ht="12.75" x14ac:dyDescent="0.2">
      <c r="A135" s="2">
        <v>134</v>
      </c>
      <c r="B135" s="3"/>
      <c r="C135" s="2">
        <v>7</v>
      </c>
      <c r="D135" s="2">
        <v>26</v>
      </c>
      <c r="E135" s="2">
        <f t="shared" si="4"/>
        <v>7.0259999999999998</v>
      </c>
    </row>
    <row r="136" spans="1:5" ht="12.75" x14ac:dyDescent="0.2">
      <c r="A136" s="2">
        <v>135</v>
      </c>
      <c r="B136" s="3"/>
      <c r="C136" s="2">
        <v>6</v>
      </c>
      <c r="D136" s="2">
        <v>58</v>
      </c>
      <c r="E136" s="2">
        <f t="shared" si="4"/>
        <v>6.0579999999999998</v>
      </c>
    </row>
    <row r="137" spans="1:5" ht="12.75" x14ac:dyDescent="0.2">
      <c r="A137" s="2">
        <v>136</v>
      </c>
      <c r="B137" s="3"/>
      <c r="C137" s="2">
        <v>10</v>
      </c>
      <c r="D137" s="2">
        <v>81</v>
      </c>
      <c r="E137" s="2">
        <f t="shared" si="4"/>
        <v>10.081</v>
      </c>
    </row>
    <row r="138" spans="1:5" ht="12.75" x14ac:dyDescent="0.2">
      <c r="A138" s="2">
        <v>137</v>
      </c>
      <c r="B138" s="3"/>
      <c r="C138" s="2">
        <v>38</v>
      </c>
      <c r="D138" s="2">
        <v>23</v>
      </c>
      <c r="E138" s="2">
        <f t="shared" si="4"/>
        <v>38.023000000000003</v>
      </c>
    </row>
    <row r="139" spans="1:5" ht="12.75" x14ac:dyDescent="0.2">
      <c r="A139" s="2">
        <v>138</v>
      </c>
      <c r="B139" s="3"/>
      <c r="C139" s="2">
        <v>21</v>
      </c>
      <c r="D139" s="2">
        <v>20</v>
      </c>
      <c r="E139" s="2">
        <f t="shared" si="4"/>
        <v>21.02</v>
      </c>
    </row>
    <row r="140" spans="1:5" ht="12.75" x14ac:dyDescent="0.2">
      <c r="A140" s="2">
        <v>139</v>
      </c>
      <c r="B140" s="3"/>
      <c r="C140" s="2">
        <v>30</v>
      </c>
      <c r="D140" s="2">
        <v>95</v>
      </c>
      <c r="E140" s="2">
        <f t="shared" si="4"/>
        <v>30.094999999999999</v>
      </c>
    </row>
    <row r="141" spans="1:5" ht="12.75" x14ac:dyDescent="0.2">
      <c r="A141" s="2">
        <v>140</v>
      </c>
      <c r="B141" s="3"/>
      <c r="C141" s="2">
        <v>19</v>
      </c>
      <c r="D141" s="2">
        <v>30</v>
      </c>
      <c r="E141" s="2">
        <f t="shared" si="4"/>
        <v>19.03</v>
      </c>
    </row>
    <row r="142" spans="1:5" ht="12.75" x14ac:dyDescent="0.2">
      <c r="A142" s="2">
        <v>141</v>
      </c>
      <c r="B142" s="2">
        <v>1</v>
      </c>
      <c r="C142" s="2">
        <v>33</v>
      </c>
      <c r="D142" s="2">
        <v>77</v>
      </c>
      <c r="E142" s="2">
        <f t="shared" si="4"/>
        <v>93.076999999999998</v>
      </c>
    </row>
    <row r="143" spans="1:5" ht="12.75" x14ac:dyDescent="0.2">
      <c r="A143" s="2">
        <v>142</v>
      </c>
      <c r="B143" s="3"/>
      <c r="C143" s="2">
        <v>8</v>
      </c>
      <c r="D143" s="2">
        <v>0</v>
      </c>
      <c r="E143" s="2">
        <f t="shared" si="4"/>
        <v>8</v>
      </c>
    </row>
    <row r="144" spans="1:5" ht="12.75" x14ac:dyDescent="0.2">
      <c r="A144" s="2">
        <v>143</v>
      </c>
      <c r="B144" s="3"/>
      <c r="C144" s="2">
        <v>29</v>
      </c>
      <c r="D144" s="2">
        <v>91</v>
      </c>
      <c r="E144" s="2">
        <f t="shared" si="4"/>
        <v>29.091000000000001</v>
      </c>
    </row>
    <row r="145" spans="1:5" ht="12.75" x14ac:dyDescent="0.2">
      <c r="A145" s="2">
        <v>144</v>
      </c>
      <c r="B145" s="3"/>
      <c r="C145" s="2">
        <v>8</v>
      </c>
      <c r="D145" s="2">
        <v>11</v>
      </c>
      <c r="E145" s="2">
        <f t="shared" si="4"/>
        <v>8.0109999999999992</v>
      </c>
    </row>
    <row r="146" spans="1:5" ht="12.75" x14ac:dyDescent="0.2">
      <c r="A146" s="2">
        <v>145</v>
      </c>
      <c r="B146" s="3"/>
      <c r="C146" s="2">
        <v>29</v>
      </c>
      <c r="D146" s="2">
        <v>90</v>
      </c>
      <c r="E146" s="2">
        <f t="shared" si="4"/>
        <v>29.09</v>
      </c>
    </row>
    <row r="147" spans="1:5" ht="12.75" x14ac:dyDescent="0.2">
      <c r="A147" s="2">
        <v>146</v>
      </c>
      <c r="B147" s="2">
        <v>1</v>
      </c>
      <c r="C147" s="2">
        <v>30</v>
      </c>
      <c r="D147" s="2">
        <v>17</v>
      </c>
      <c r="E147" s="2">
        <f t="shared" si="4"/>
        <v>90.016999999999996</v>
      </c>
    </row>
    <row r="148" spans="1:5" ht="12.75" x14ac:dyDescent="0.2">
      <c r="A148" s="2">
        <v>147</v>
      </c>
      <c r="B148" s="3"/>
      <c r="C148" s="2">
        <v>17</v>
      </c>
      <c r="D148" s="2">
        <v>39</v>
      </c>
      <c r="E148" s="2">
        <f t="shared" si="4"/>
        <v>17.039000000000001</v>
      </c>
    </row>
    <row r="149" spans="1:5" ht="12.75" x14ac:dyDescent="0.2">
      <c r="A149" s="2">
        <v>148</v>
      </c>
      <c r="B149" s="3"/>
      <c r="C149" s="2">
        <v>33</v>
      </c>
      <c r="D149" s="2">
        <v>42</v>
      </c>
      <c r="E149" s="2">
        <f t="shared" si="4"/>
        <v>33.042000000000002</v>
      </c>
    </row>
    <row r="150" spans="1:5" ht="12.75" x14ac:dyDescent="0.2">
      <c r="A150" s="2">
        <v>149</v>
      </c>
      <c r="B150" s="2">
        <v>2</v>
      </c>
      <c r="C150" s="2">
        <v>13</v>
      </c>
      <c r="D150" s="2">
        <v>55</v>
      </c>
      <c r="E150" s="2">
        <f t="shared" si="4"/>
        <v>133.05500000000001</v>
      </c>
    </row>
    <row r="151" spans="1:5" ht="12.75" x14ac:dyDescent="0.2">
      <c r="A151" s="2">
        <v>150</v>
      </c>
      <c r="B151" s="2">
        <v>1</v>
      </c>
      <c r="C151" s="2">
        <v>19</v>
      </c>
      <c r="D151" s="2">
        <v>23</v>
      </c>
      <c r="E151" s="2">
        <f t="shared" si="4"/>
        <v>79.022999999999996</v>
      </c>
    </row>
    <row r="152" spans="1:5" ht="12.75" x14ac:dyDescent="0.2">
      <c r="A152" s="2">
        <v>151</v>
      </c>
      <c r="B152" s="3"/>
      <c r="C152" s="2">
        <v>32</v>
      </c>
      <c r="D152" s="2">
        <v>55</v>
      </c>
      <c r="E152" s="2">
        <f t="shared" si="4"/>
        <v>32.055</v>
      </c>
    </row>
    <row r="153" spans="1:5" ht="12.75" x14ac:dyDescent="0.2">
      <c r="A153" s="2">
        <v>152</v>
      </c>
      <c r="B153" s="3"/>
      <c r="C153" s="2">
        <v>17</v>
      </c>
      <c r="D153" s="2">
        <v>51</v>
      </c>
      <c r="E153" s="2">
        <f t="shared" si="4"/>
        <v>17.050999999999998</v>
      </c>
    </row>
    <row r="154" spans="1:5" ht="12.75" x14ac:dyDescent="0.2">
      <c r="A154" s="2">
        <v>153</v>
      </c>
      <c r="B154" s="3"/>
      <c r="C154" s="2">
        <v>14</v>
      </c>
      <c r="D154" s="2">
        <v>6</v>
      </c>
      <c r="E154" s="2">
        <f t="shared" si="4"/>
        <v>14.006</v>
      </c>
    </row>
    <row r="155" spans="1:5" ht="15.75" customHeight="1" x14ac:dyDescent="0.2">
      <c r="A155" s="2">
        <v>154</v>
      </c>
      <c r="B155" s="3"/>
      <c r="C155" s="3">
        <v>19</v>
      </c>
      <c r="D155" s="3">
        <v>41</v>
      </c>
      <c r="E155" s="3">
        <f t="shared" si="4"/>
        <v>19.041</v>
      </c>
    </row>
    <row r="156" spans="1:5" ht="15.75" customHeight="1" x14ac:dyDescent="0.2">
      <c r="A156" s="2">
        <v>155</v>
      </c>
      <c r="B156" s="3">
        <v>1</v>
      </c>
      <c r="C156" s="3">
        <v>27</v>
      </c>
      <c r="D156" s="3">
        <v>7</v>
      </c>
      <c r="E156" s="2">
        <f t="shared" si="4"/>
        <v>87.007000000000005</v>
      </c>
    </row>
    <row r="157" spans="1:5" ht="15.75" customHeight="1" x14ac:dyDescent="0.2">
      <c r="A157" s="2">
        <v>156</v>
      </c>
      <c r="B157" s="3"/>
      <c r="C157" s="3">
        <v>24</v>
      </c>
      <c r="D157" s="3">
        <v>29</v>
      </c>
      <c r="E157" s="3">
        <f t="shared" si="4"/>
        <v>24.029</v>
      </c>
    </row>
    <row r="158" spans="1:5" ht="15.75" customHeight="1" x14ac:dyDescent="0.2">
      <c r="A158" s="2">
        <v>157</v>
      </c>
      <c r="B158" s="3"/>
      <c r="C158" s="3">
        <v>11</v>
      </c>
      <c r="D158" s="3">
        <v>43</v>
      </c>
      <c r="E158" s="2">
        <f t="shared" si="4"/>
        <v>11.042999999999999</v>
      </c>
    </row>
    <row r="159" spans="1:5" ht="15.75" customHeight="1" x14ac:dyDescent="0.2">
      <c r="A159" s="2">
        <v>158</v>
      </c>
      <c r="B159" s="3"/>
      <c r="C159" s="3">
        <v>31</v>
      </c>
      <c r="D159" s="3">
        <v>1</v>
      </c>
      <c r="E159" s="3">
        <f t="shared" si="4"/>
        <v>31.001000000000001</v>
      </c>
    </row>
    <row r="160" spans="1:5" ht="15.75" customHeight="1" x14ac:dyDescent="0.2">
      <c r="A160" s="2">
        <v>159</v>
      </c>
      <c r="B160" s="3"/>
      <c r="C160" s="3">
        <v>42</v>
      </c>
      <c r="D160" s="3">
        <v>73</v>
      </c>
      <c r="E160" s="2">
        <f t="shared" si="4"/>
        <v>42.073</v>
      </c>
    </row>
    <row r="161" spans="1:5" ht="15.75" customHeight="1" x14ac:dyDescent="0.2">
      <c r="A161" s="2">
        <v>160</v>
      </c>
      <c r="B161" s="3"/>
      <c r="C161" s="3">
        <v>4</v>
      </c>
      <c r="D161" s="3">
        <v>42</v>
      </c>
      <c r="E161" s="3">
        <f t="shared" si="4"/>
        <v>4.0419999999999998</v>
      </c>
    </row>
    <row r="162" spans="1:5" ht="15.75" customHeight="1" x14ac:dyDescent="0.2">
      <c r="A162" s="2">
        <v>161</v>
      </c>
      <c r="B162" s="3">
        <v>1</v>
      </c>
      <c r="C162" s="3">
        <v>5</v>
      </c>
      <c r="D162" s="3">
        <v>91</v>
      </c>
      <c r="E162" s="2">
        <f t="shared" si="4"/>
        <v>65.090999999999994</v>
      </c>
    </row>
    <row r="163" spans="1:5" ht="15.75" customHeight="1" x14ac:dyDescent="0.2">
      <c r="A163" s="2">
        <v>162</v>
      </c>
      <c r="B163" s="3"/>
      <c r="C163" s="3">
        <v>34</v>
      </c>
      <c r="D163" s="3">
        <v>23</v>
      </c>
      <c r="E163" s="3">
        <f t="shared" si="4"/>
        <v>34.023000000000003</v>
      </c>
    </row>
    <row r="164" spans="1:5" ht="15.75" customHeight="1" x14ac:dyDescent="0.2">
      <c r="A164" s="2">
        <v>163</v>
      </c>
      <c r="B164" s="3">
        <v>1</v>
      </c>
      <c r="C164" s="3">
        <v>3</v>
      </c>
      <c r="D164" s="3">
        <v>45</v>
      </c>
      <c r="E164" s="2">
        <f t="shared" si="4"/>
        <v>63.045000000000002</v>
      </c>
    </row>
    <row r="165" spans="1:5" ht="15.75" customHeight="1" x14ac:dyDescent="0.2">
      <c r="A165" s="2">
        <v>164</v>
      </c>
      <c r="B165" s="3"/>
      <c r="C165" s="3">
        <v>26</v>
      </c>
      <c r="D165" s="3">
        <v>56</v>
      </c>
      <c r="E165" s="3">
        <f t="shared" si="4"/>
        <v>26.056000000000001</v>
      </c>
    </row>
    <row r="166" spans="1:5" ht="15.75" customHeight="1" x14ac:dyDescent="0.2">
      <c r="A166" s="2">
        <v>165</v>
      </c>
      <c r="B166" s="3">
        <v>1</v>
      </c>
      <c r="C166" s="3">
        <v>5</v>
      </c>
      <c r="D166" s="3">
        <v>91</v>
      </c>
      <c r="E166" s="2">
        <f t="shared" si="4"/>
        <v>65.090999999999994</v>
      </c>
    </row>
    <row r="167" spans="1:5" ht="15.75" customHeight="1" x14ac:dyDescent="0.2">
      <c r="A167" s="2">
        <v>166</v>
      </c>
      <c r="B167" s="3"/>
      <c r="C167" s="3">
        <v>20</v>
      </c>
      <c r="D167" s="3">
        <v>87</v>
      </c>
      <c r="E167" s="3">
        <f t="shared" si="4"/>
        <v>20.087</v>
      </c>
    </row>
    <row r="168" spans="1:5" ht="15.75" customHeight="1" x14ac:dyDescent="0.2">
      <c r="A168" s="2">
        <v>167</v>
      </c>
      <c r="B168" s="3"/>
      <c r="C168" s="3">
        <v>12</v>
      </c>
      <c r="D168" s="3">
        <v>78</v>
      </c>
      <c r="E168" s="2">
        <f t="shared" si="4"/>
        <v>12.077999999999999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1"/>
  <sheetViews>
    <sheetView topLeftCell="A91" workbookViewId="0">
      <selection activeCell="G10" sqref="G10"/>
    </sheetView>
  </sheetViews>
  <sheetFormatPr baseColWidth="10" defaultColWidth="12.5703125" defaultRowHeight="15.75" customHeight="1" x14ac:dyDescent="0.2"/>
  <cols>
    <col min="5" max="5" width="23.42578125" customWidth="1"/>
    <col min="6" max="6" width="19.7109375" bestFit="1" customWidth="1"/>
    <col min="7" max="7" width="32.85546875" bestFit="1" customWidth="1"/>
    <col min="8" max="8" width="22.28515625" bestFit="1" customWidth="1"/>
  </cols>
  <sheetData>
    <row r="1" spans="1:9" x14ac:dyDescent="0.2">
      <c r="A1" s="11" t="s">
        <v>4</v>
      </c>
      <c r="B1" s="11" t="s">
        <v>5</v>
      </c>
      <c r="C1" s="11" t="s">
        <v>6</v>
      </c>
      <c r="D1" s="11" t="s">
        <v>7</v>
      </c>
      <c r="E1" s="11" t="s">
        <v>3</v>
      </c>
      <c r="F1" s="11" t="s">
        <v>1</v>
      </c>
      <c r="G1" s="11" t="s">
        <v>2</v>
      </c>
      <c r="H1" s="11" t="s">
        <v>0</v>
      </c>
      <c r="I1" s="14" t="s">
        <v>8</v>
      </c>
    </row>
    <row r="2" spans="1:9" x14ac:dyDescent="0.2">
      <c r="A2" s="6">
        <v>1</v>
      </c>
      <c r="B2" s="6">
        <v>1</v>
      </c>
      <c r="C2" s="6">
        <v>24</v>
      </c>
      <c r="D2" s="6">
        <v>15</v>
      </c>
      <c r="E2" s="6">
        <f t="shared" ref="E2:E101" si="0">(B2*60)+C2+(D2/1000)</f>
        <v>84.015000000000001</v>
      </c>
      <c r="F2" s="6">
        <f>SUM(E2:E31)/30</f>
        <v>96.728733333333338</v>
      </c>
      <c r="G2" s="6">
        <f>STDEV(E2:E31)</f>
        <v>23.780017667597772</v>
      </c>
      <c r="H2" s="6">
        <f>((1.96^2)*(G2^2))/(3^2)</f>
        <v>241.37594060289783</v>
      </c>
      <c r="I2" s="6">
        <v>3</v>
      </c>
    </row>
    <row r="3" spans="1:9" x14ac:dyDescent="0.2">
      <c r="A3" s="6">
        <v>2</v>
      </c>
      <c r="B3" s="6">
        <v>1</v>
      </c>
      <c r="C3" s="6">
        <v>7</v>
      </c>
      <c r="D3" s="6">
        <v>48</v>
      </c>
      <c r="E3" s="6">
        <f t="shared" si="0"/>
        <v>67.048000000000002</v>
      </c>
      <c r="F3" s="7"/>
      <c r="G3" s="7"/>
      <c r="H3" s="15">
        <f>((1.96^2)*(G2^2))/(5^2)</f>
        <v>86.895338617043222</v>
      </c>
      <c r="I3" s="4">
        <v>5</v>
      </c>
    </row>
    <row r="4" spans="1:9" x14ac:dyDescent="0.2">
      <c r="A4" s="6">
        <v>3</v>
      </c>
      <c r="B4" s="6">
        <v>1</v>
      </c>
      <c r="C4" s="6">
        <v>55</v>
      </c>
      <c r="D4" s="6">
        <v>43</v>
      </c>
      <c r="E4" s="6">
        <f t="shared" si="0"/>
        <v>115.04300000000001</v>
      </c>
    </row>
    <row r="5" spans="1:9" x14ac:dyDescent="0.2">
      <c r="A5" s="6">
        <v>4</v>
      </c>
      <c r="B5" s="6">
        <v>1</v>
      </c>
      <c r="C5" s="6">
        <v>31</v>
      </c>
      <c r="D5" s="6">
        <v>89</v>
      </c>
      <c r="E5" s="6">
        <f t="shared" si="0"/>
        <v>91.088999999999999</v>
      </c>
    </row>
    <row r="6" spans="1:9" x14ac:dyDescent="0.2">
      <c r="A6" s="6">
        <v>5</v>
      </c>
      <c r="B6" s="6">
        <v>1</v>
      </c>
      <c r="C6" s="6">
        <v>39</v>
      </c>
      <c r="D6" s="6">
        <v>81</v>
      </c>
      <c r="E6" s="6">
        <f t="shared" si="0"/>
        <v>99.081000000000003</v>
      </c>
      <c r="F6" s="1"/>
      <c r="G6" s="1"/>
    </row>
    <row r="7" spans="1:9" x14ac:dyDescent="0.2">
      <c r="A7" s="6">
        <v>6</v>
      </c>
      <c r="B7" s="6">
        <v>1</v>
      </c>
      <c r="C7" s="6">
        <v>44</v>
      </c>
      <c r="D7" s="6">
        <v>99</v>
      </c>
      <c r="E7" s="6">
        <f t="shared" si="0"/>
        <v>104.099</v>
      </c>
    </row>
    <row r="8" spans="1:9" x14ac:dyDescent="0.2">
      <c r="A8" s="6">
        <v>7</v>
      </c>
      <c r="B8" s="6">
        <v>2</v>
      </c>
      <c r="C8" s="6">
        <v>1</v>
      </c>
      <c r="D8" s="6">
        <v>2</v>
      </c>
      <c r="E8" s="6">
        <f t="shared" si="0"/>
        <v>121.002</v>
      </c>
    </row>
    <row r="9" spans="1:9" x14ac:dyDescent="0.2">
      <c r="A9" s="6">
        <v>8</v>
      </c>
      <c r="B9" s="6">
        <v>1</v>
      </c>
      <c r="C9" s="6">
        <v>34</v>
      </c>
      <c r="D9" s="6">
        <v>94</v>
      </c>
      <c r="E9" s="6">
        <f t="shared" si="0"/>
        <v>94.093999999999994</v>
      </c>
    </row>
    <row r="10" spans="1:9" x14ac:dyDescent="0.2">
      <c r="A10" s="6">
        <v>9</v>
      </c>
      <c r="B10" s="6">
        <v>1</v>
      </c>
      <c r="C10" s="6">
        <v>35</v>
      </c>
      <c r="D10" s="6">
        <v>15</v>
      </c>
      <c r="E10" s="6">
        <f t="shared" si="0"/>
        <v>95.015000000000001</v>
      </c>
    </row>
    <row r="11" spans="1:9" x14ac:dyDescent="0.2">
      <c r="A11" s="6">
        <v>10</v>
      </c>
      <c r="B11" s="6">
        <v>1</v>
      </c>
      <c r="C11" s="6">
        <v>57</v>
      </c>
      <c r="D11" s="6">
        <v>22</v>
      </c>
      <c r="E11" s="6">
        <f t="shared" si="0"/>
        <v>117.02200000000001</v>
      </c>
    </row>
    <row r="12" spans="1:9" x14ac:dyDescent="0.2">
      <c r="A12" s="6">
        <v>11</v>
      </c>
      <c r="B12" s="6">
        <v>1</v>
      </c>
      <c r="C12" s="6">
        <v>43</v>
      </c>
      <c r="D12" s="6">
        <v>97</v>
      </c>
      <c r="E12" s="6">
        <f t="shared" si="0"/>
        <v>103.09699999999999</v>
      </c>
    </row>
    <row r="13" spans="1:9" x14ac:dyDescent="0.2">
      <c r="A13" s="6">
        <v>12</v>
      </c>
      <c r="B13" s="6">
        <v>0</v>
      </c>
      <c r="C13" s="6">
        <v>57</v>
      </c>
      <c r="D13" s="6">
        <v>59</v>
      </c>
      <c r="E13" s="6">
        <f t="shared" si="0"/>
        <v>57.058999999999997</v>
      </c>
    </row>
    <row r="14" spans="1:9" x14ac:dyDescent="0.2">
      <c r="A14" s="6">
        <v>13</v>
      </c>
      <c r="B14" s="6">
        <v>1</v>
      </c>
      <c r="C14" s="6">
        <v>44</v>
      </c>
      <c r="D14" s="6">
        <v>83</v>
      </c>
      <c r="E14" s="6">
        <f t="shared" si="0"/>
        <v>104.083</v>
      </c>
    </row>
    <row r="15" spans="1:9" x14ac:dyDescent="0.2">
      <c r="A15" s="6">
        <v>14</v>
      </c>
      <c r="B15" s="6">
        <v>1</v>
      </c>
      <c r="C15" s="6">
        <v>1</v>
      </c>
      <c r="D15" s="6">
        <v>21</v>
      </c>
      <c r="E15" s="6">
        <f t="shared" si="0"/>
        <v>61.021000000000001</v>
      </c>
    </row>
    <row r="16" spans="1:9" x14ac:dyDescent="0.2">
      <c r="A16" s="6">
        <v>15</v>
      </c>
      <c r="B16" s="6">
        <v>1</v>
      </c>
      <c r="C16" s="6">
        <v>38</v>
      </c>
      <c r="D16" s="6">
        <v>56</v>
      </c>
      <c r="E16" s="6">
        <f t="shared" si="0"/>
        <v>98.055999999999997</v>
      </c>
    </row>
    <row r="17" spans="1:5" x14ac:dyDescent="0.2">
      <c r="A17" s="6">
        <v>16</v>
      </c>
      <c r="B17" s="6">
        <v>2</v>
      </c>
      <c r="C17" s="6">
        <v>50</v>
      </c>
      <c r="D17" s="6">
        <v>73</v>
      </c>
      <c r="E17" s="6">
        <f t="shared" si="0"/>
        <v>170.07300000000001</v>
      </c>
    </row>
    <row r="18" spans="1:5" x14ac:dyDescent="0.2">
      <c r="A18" s="6">
        <v>17</v>
      </c>
      <c r="B18" s="6">
        <v>1</v>
      </c>
      <c r="C18" s="6">
        <v>34</v>
      </c>
      <c r="D18" s="6">
        <v>52</v>
      </c>
      <c r="E18" s="6">
        <f t="shared" si="0"/>
        <v>94.052000000000007</v>
      </c>
    </row>
    <row r="19" spans="1:5" x14ac:dyDescent="0.2">
      <c r="A19" s="6">
        <v>18</v>
      </c>
      <c r="B19" s="6">
        <v>1</v>
      </c>
      <c r="C19" s="6">
        <v>45</v>
      </c>
      <c r="D19" s="6">
        <v>74</v>
      </c>
      <c r="E19" s="6">
        <f t="shared" si="0"/>
        <v>105.074</v>
      </c>
    </row>
    <row r="20" spans="1:5" x14ac:dyDescent="0.2">
      <c r="A20" s="6">
        <v>19</v>
      </c>
      <c r="B20" s="6">
        <v>1</v>
      </c>
      <c r="C20" s="6">
        <v>54</v>
      </c>
      <c r="D20" s="6">
        <v>89</v>
      </c>
      <c r="E20" s="6">
        <f t="shared" si="0"/>
        <v>114.089</v>
      </c>
    </row>
    <row r="21" spans="1:5" x14ac:dyDescent="0.2">
      <c r="A21" s="6">
        <v>20</v>
      </c>
      <c r="B21" s="6">
        <v>1</v>
      </c>
      <c r="C21" s="6">
        <v>21</v>
      </c>
      <c r="D21" s="6">
        <v>83</v>
      </c>
      <c r="E21" s="6">
        <f t="shared" si="0"/>
        <v>81.082999999999998</v>
      </c>
    </row>
    <row r="22" spans="1:5" x14ac:dyDescent="0.2">
      <c r="A22" s="6">
        <v>21</v>
      </c>
      <c r="B22" s="6">
        <v>1</v>
      </c>
      <c r="C22" s="6">
        <v>7</v>
      </c>
      <c r="D22" s="6">
        <v>29</v>
      </c>
      <c r="E22" s="6">
        <f t="shared" si="0"/>
        <v>67.028999999999996</v>
      </c>
    </row>
    <row r="23" spans="1:5" x14ac:dyDescent="0.2">
      <c r="A23" s="6">
        <v>22</v>
      </c>
      <c r="B23" s="6">
        <v>1</v>
      </c>
      <c r="C23" s="6">
        <v>50</v>
      </c>
      <c r="D23" s="6">
        <v>25</v>
      </c>
      <c r="E23" s="6">
        <f t="shared" si="0"/>
        <v>110.02500000000001</v>
      </c>
    </row>
    <row r="24" spans="1:5" x14ac:dyDescent="0.2">
      <c r="A24" s="6">
        <v>23</v>
      </c>
      <c r="B24" s="6">
        <v>1</v>
      </c>
      <c r="C24" s="6">
        <v>24</v>
      </c>
      <c r="D24" s="6">
        <v>96</v>
      </c>
      <c r="E24" s="6">
        <f t="shared" si="0"/>
        <v>84.096000000000004</v>
      </c>
    </row>
    <row r="25" spans="1:5" x14ac:dyDescent="0.2">
      <c r="A25" s="6">
        <v>24</v>
      </c>
      <c r="B25" s="6">
        <v>1</v>
      </c>
      <c r="C25" s="6">
        <v>35</v>
      </c>
      <c r="D25" s="6">
        <v>93</v>
      </c>
      <c r="E25" s="6">
        <f t="shared" si="0"/>
        <v>95.093000000000004</v>
      </c>
    </row>
    <row r="26" spans="1:5" x14ac:dyDescent="0.2">
      <c r="A26" s="6">
        <v>25</v>
      </c>
      <c r="B26" s="6">
        <v>1</v>
      </c>
      <c r="C26" s="6">
        <v>22</v>
      </c>
      <c r="D26" s="6">
        <v>85</v>
      </c>
      <c r="E26" s="6">
        <f t="shared" si="0"/>
        <v>82.084999999999994</v>
      </c>
    </row>
    <row r="27" spans="1:5" x14ac:dyDescent="0.2">
      <c r="A27" s="6">
        <v>26</v>
      </c>
      <c r="B27" s="6">
        <v>1</v>
      </c>
      <c r="C27" s="6">
        <v>19</v>
      </c>
      <c r="D27" s="6">
        <v>79</v>
      </c>
      <c r="E27" s="6">
        <f t="shared" si="0"/>
        <v>79.078999999999994</v>
      </c>
    </row>
    <row r="28" spans="1:5" x14ac:dyDescent="0.2">
      <c r="A28" s="6">
        <v>27</v>
      </c>
      <c r="B28" s="6">
        <v>1</v>
      </c>
      <c r="C28" s="6">
        <v>14</v>
      </c>
      <c r="D28" s="6">
        <v>76</v>
      </c>
      <c r="E28" s="6">
        <f t="shared" si="0"/>
        <v>74.075999999999993</v>
      </c>
    </row>
    <row r="29" spans="1:5" x14ac:dyDescent="0.2">
      <c r="A29" s="6">
        <v>28</v>
      </c>
      <c r="B29" s="6">
        <v>2</v>
      </c>
      <c r="C29" s="6">
        <v>27</v>
      </c>
      <c r="D29" s="6">
        <v>82</v>
      </c>
      <c r="E29" s="6">
        <f t="shared" si="0"/>
        <v>147.08199999999999</v>
      </c>
    </row>
    <row r="30" spans="1:5" x14ac:dyDescent="0.2">
      <c r="A30" s="6">
        <v>29</v>
      </c>
      <c r="B30" s="6">
        <v>1</v>
      </c>
      <c r="C30" s="6">
        <v>25</v>
      </c>
      <c r="D30" s="6">
        <v>75</v>
      </c>
      <c r="E30" s="6">
        <f t="shared" si="0"/>
        <v>85.075000000000003</v>
      </c>
    </row>
    <row r="31" spans="1:5" x14ac:dyDescent="0.2">
      <c r="A31" s="6">
        <v>30</v>
      </c>
      <c r="B31" s="6">
        <v>1</v>
      </c>
      <c r="C31" s="6">
        <v>43</v>
      </c>
      <c r="D31" s="6">
        <v>27</v>
      </c>
      <c r="E31" s="6">
        <f t="shared" si="0"/>
        <v>103.027</v>
      </c>
    </row>
    <row r="32" spans="1:5" x14ac:dyDescent="0.2">
      <c r="A32" s="2">
        <v>31</v>
      </c>
      <c r="B32" s="2">
        <v>1</v>
      </c>
      <c r="C32" s="2">
        <v>25</v>
      </c>
      <c r="D32" s="2">
        <v>81</v>
      </c>
      <c r="E32" s="2">
        <f t="shared" si="0"/>
        <v>85.081000000000003</v>
      </c>
    </row>
    <row r="33" spans="1:5" x14ac:dyDescent="0.2">
      <c r="A33" s="2">
        <v>32</v>
      </c>
      <c r="B33" s="2">
        <v>1</v>
      </c>
      <c r="C33" s="2">
        <v>33</v>
      </c>
      <c r="D33" s="2">
        <v>87</v>
      </c>
      <c r="E33" s="2">
        <f t="shared" si="0"/>
        <v>93.087000000000003</v>
      </c>
    </row>
    <row r="34" spans="1:5" x14ac:dyDescent="0.2">
      <c r="A34" s="2">
        <v>33</v>
      </c>
      <c r="B34" s="2">
        <v>1</v>
      </c>
      <c r="C34" s="2">
        <v>17</v>
      </c>
      <c r="D34" s="2">
        <v>40</v>
      </c>
      <c r="E34" s="2">
        <f t="shared" si="0"/>
        <v>77.040000000000006</v>
      </c>
    </row>
    <row r="35" spans="1:5" x14ac:dyDescent="0.2">
      <c r="A35" s="2">
        <v>34</v>
      </c>
      <c r="B35" s="2">
        <v>3</v>
      </c>
      <c r="C35" s="2">
        <v>15</v>
      </c>
      <c r="D35" s="2">
        <v>7</v>
      </c>
      <c r="E35" s="2">
        <f t="shared" si="0"/>
        <v>195.00700000000001</v>
      </c>
    </row>
    <row r="36" spans="1:5" x14ac:dyDescent="0.2">
      <c r="A36" s="2">
        <v>35</v>
      </c>
      <c r="B36" s="2">
        <v>2</v>
      </c>
      <c r="C36" s="2">
        <v>36</v>
      </c>
      <c r="D36" s="2">
        <v>90</v>
      </c>
      <c r="E36" s="2">
        <f t="shared" si="0"/>
        <v>156.09</v>
      </c>
    </row>
    <row r="37" spans="1:5" x14ac:dyDescent="0.2">
      <c r="A37" s="2">
        <v>36</v>
      </c>
      <c r="B37" s="2">
        <v>2</v>
      </c>
      <c r="C37" s="2">
        <v>59</v>
      </c>
      <c r="D37" s="2">
        <v>55</v>
      </c>
      <c r="E37" s="2">
        <f t="shared" si="0"/>
        <v>179.05500000000001</v>
      </c>
    </row>
    <row r="38" spans="1:5" x14ac:dyDescent="0.2">
      <c r="A38" s="2">
        <v>37</v>
      </c>
      <c r="B38" s="2">
        <v>1</v>
      </c>
      <c r="C38" s="2">
        <v>15</v>
      </c>
      <c r="D38" s="2">
        <v>72</v>
      </c>
      <c r="E38" s="2">
        <f t="shared" si="0"/>
        <v>75.072000000000003</v>
      </c>
    </row>
    <row r="39" spans="1:5" x14ac:dyDescent="0.2">
      <c r="A39" s="2">
        <v>38</v>
      </c>
      <c r="B39" s="2">
        <v>2</v>
      </c>
      <c r="C39" s="2">
        <v>35</v>
      </c>
      <c r="D39" s="2">
        <v>24</v>
      </c>
      <c r="E39" s="2">
        <f t="shared" si="0"/>
        <v>155.024</v>
      </c>
    </row>
    <row r="40" spans="1:5" x14ac:dyDescent="0.2">
      <c r="A40" s="2">
        <v>39</v>
      </c>
      <c r="B40" s="2">
        <v>2</v>
      </c>
      <c r="C40" s="2">
        <v>15</v>
      </c>
      <c r="D40" s="2">
        <v>5</v>
      </c>
      <c r="E40" s="2">
        <f t="shared" si="0"/>
        <v>135.005</v>
      </c>
    </row>
    <row r="41" spans="1:5" x14ac:dyDescent="0.2">
      <c r="A41" s="2">
        <v>40</v>
      </c>
      <c r="B41" s="2">
        <v>1</v>
      </c>
      <c r="C41" s="2">
        <v>34</v>
      </c>
      <c r="D41" s="2">
        <v>1</v>
      </c>
      <c r="E41" s="2">
        <f t="shared" si="0"/>
        <v>94.001000000000005</v>
      </c>
    </row>
    <row r="42" spans="1:5" x14ac:dyDescent="0.2">
      <c r="A42" s="2">
        <v>41</v>
      </c>
      <c r="B42" s="2">
        <v>1</v>
      </c>
      <c r="C42" s="2">
        <v>36</v>
      </c>
      <c r="D42" s="2">
        <v>49</v>
      </c>
      <c r="E42" s="2">
        <f t="shared" si="0"/>
        <v>96.049000000000007</v>
      </c>
    </row>
    <row r="43" spans="1:5" x14ac:dyDescent="0.2">
      <c r="A43" s="2">
        <v>42</v>
      </c>
      <c r="B43" s="2">
        <v>1</v>
      </c>
      <c r="C43" s="2">
        <v>46</v>
      </c>
      <c r="D43" s="2">
        <v>56</v>
      </c>
      <c r="E43" s="2">
        <f t="shared" si="0"/>
        <v>106.056</v>
      </c>
    </row>
    <row r="44" spans="1:5" x14ac:dyDescent="0.2">
      <c r="A44" s="2">
        <v>43</v>
      </c>
      <c r="B44" s="2">
        <v>1</v>
      </c>
      <c r="C44" s="2">
        <v>21</v>
      </c>
      <c r="D44" s="2">
        <v>44</v>
      </c>
      <c r="E44" s="2">
        <f t="shared" si="0"/>
        <v>81.043999999999997</v>
      </c>
    </row>
    <row r="45" spans="1:5" x14ac:dyDescent="0.2">
      <c r="A45" s="2">
        <v>44</v>
      </c>
      <c r="B45" s="2">
        <v>1</v>
      </c>
      <c r="C45" s="2">
        <v>20</v>
      </c>
      <c r="D45" s="2">
        <v>20</v>
      </c>
      <c r="E45" s="2">
        <f t="shared" si="0"/>
        <v>80.02</v>
      </c>
    </row>
    <row r="46" spans="1:5" x14ac:dyDescent="0.2">
      <c r="A46" s="2">
        <v>45</v>
      </c>
      <c r="B46" s="2">
        <v>1</v>
      </c>
      <c r="C46" s="2">
        <v>50</v>
      </c>
      <c r="D46" s="2">
        <v>88</v>
      </c>
      <c r="E46" s="2">
        <f t="shared" si="0"/>
        <v>110.08799999999999</v>
      </c>
    </row>
    <row r="47" spans="1:5" x14ac:dyDescent="0.2">
      <c r="A47" s="2">
        <v>46</v>
      </c>
      <c r="B47" s="2">
        <v>0</v>
      </c>
      <c r="C47" s="2">
        <v>54</v>
      </c>
      <c r="D47" s="2">
        <v>38</v>
      </c>
      <c r="E47" s="2">
        <f t="shared" si="0"/>
        <v>54.037999999999997</v>
      </c>
    </row>
    <row r="48" spans="1:5" x14ac:dyDescent="0.2">
      <c r="A48" s="2">
        <v>47</v>
      </c>
      <c r="B48" s="2">
        <v>1</v>
      </c>
      <c r="C48" s="2">
        <v>42</v>
      </c>
      <c r="D48" s="2">
        <v>16</v>
      </c>
      <c r="E48" s="2">
        <f t="shared" si="0"/>
        <v>102.01600000000001</v>
      </c>
    </row>
    <row r="49" spans="1:5" x14ac:dyDescent="0.2">
      <c r="A49" s="2">
        <v>48</v>
      </c>
      <c r="B49" s="2">
        <v>1</v>
      </c>
      <c r="C49" s="2">
        <v>43</v>
      </c>
      <c r="D49" s="2">
        <v>30</v>
      </c>
      <c r="E49" s="2">
        <f t="shared" si="0"/>
        <v>103.03</v>
      </c>
    </row>
    <row r="50" spans="1:5" x14ac:dyDescent="0.2">
      <c r="A50" s="2">
        <v>49</v>
      </c>
      <c r="B50" s="2">
        <v>1</v>
      </c>
      <c r="C50" s="2">
        <v>30</v>
      </c>
      <c r="D50" s="2">
        <v>34</v>
      </c>
      <c r="E50" s="2">
        <f t="shared" si="0"/>
        <v>90.034000000000006</v>
      </c>
    </row>
    <row r="51" spans="1:5" x14ac:dyDescent="0.2">
      <c r="A51" s="2">
        <v>50</v>
      </c>
      <c r="B51" s="2">
        <v>1</v>
      </c>
      <c r="C51" s="2">
        <v>24</v>
      </c>
      <c r="D51" s="2">
        <v>92</v>
      </c>
      <c r="E51" s="2">
        <f t="shared" si="0"/>
        <v>84.091999999999999</v>
      </c>
    </row>
    <row r="52" spans="1:5" x14ac:dyDescent="0.2">
      <c r="A52" s="2">
        <v>51</v>
      </c>
      <c r="B52" s="2">
        <v>2</v>
      </c>
      <c r="C52" s="2">
        <v>47</v>
      </c>
      <c r="D52" s="2">
        <v>35</v>
      </c>
      <c r="E52" s="2">
        <f t="shared" si="0"/>
        <v>167.035</v>
      </c>
    </row>
    <row r="53" spans="1:5" x14ac:dyDescent="0.2">
      <c r="A53" s="2">
        <v>52</v>
      </c>
      <c r="B53" s="2">
        <v>2</v>
      </c>
      <c r="C53" s="2">
        <v>29</v>
      </c>
      <c r="D53" s="2">
        <v>93</v>
      </c>
      <c r="E53" s="2">
        <f t="shared" si="0"/>
        <v>149.09299999999999</v>
      </c>
    </row>
    <row r="54" spans="1:5" x14ac:dyDescent="0.2">
      <c r="A54" s="2">
        <v>53</v>
      </c>
      <c r="B54" s="2">
        <v>2</v>
      </c>
      <c r="C54" s="2">
        <v>6</v>
      </c>
      <c r="D54" s="2">
        <v>88</v>
      </c>
      <c r="E54" s="2">
        <f t="shared" si="0"/>
        <v>126.08799999999999</v>
      </c>
    </row>
    <row r="55" spans="1:5" x14ac:dyDescent="0.2">
      <c r="A55" s="2">
        <v>54</v>
      </c>
      <c r="B55" s="2">
        <v>1</v>
      </c>
      <c r="C55" s="2">
        <v>14</v>
      </c>
      <c r="D55" s="2">
        <v>48</v>
      </c>
      <c r="E55" s="2">
        <f t="shared" si="0"/>
        <v>74.048000000000002</v>
      </c>
    </row>
    <row r="56" spans="1:5" x14ac:dyDescent="0.2">
      <c r="A56" s="2">
        <v>55</v>
      </c>
      <c r="B56" s="2">
        <v>1</v>
      </c>
      <c r="C56" s="2">
        <v>27</v>
      </c>
      <c r="D56" s="2">
        <v>92</v>
      </c>
      <c r="E56" s="2">
        <f t="shared" si="0"/>
        <v>87.091999999999999</v>
      </c>
    </row>
    <row r="57" spans="1:5" x14ac:dyDescent="0.2">
      <c r="A57" s="2">
        <v>56</v>
      </c>
      <c r="B57" s="2">
        <v>1</v>
      </c>
      <c r="C57" s="2">
        <v>6</v>
      </c>
      <c r="D57" s="2">
        <v>88</v>
      </c>
      <c r="E57" s="2">
        <f t="shared" si="0"/>
        <v>66.087999999999994</v>
      </c>
    </row>
    <row r="58" spans="1:5" x14ac:dyDescent="0.2">
      <c r="A58" s="2">
        <v>57</v>
      </c>
      <c r="B58" s="2">
        <v>1</v>
      </c>
      <c r="C58" s="2">
        <v>15</v>
      </c>
      <c r="D58" s="2">
        <v>68</v>
      </c>
      <c r="E58" s="2">
        <f t="shared" si="0"/>
        <v>75.067999999999998</v>
      </c>
    </row>
    <row r="59" spans="1:5" x14ac:dyDescent="0.2">
      <c r="A59" s="2">
        <v>58</v>
      </c>
      <c r="B59" s="2">
        <v>1</v>
      </c>
      <c r="C59" s="2">
        <v>2</v>
      </c>
      <c r="D59" s="2">
        <v>38</v>
      </c>
      <c r="E59" s="2">
        <f t="shared" si="0"/>
        <v>62.037999999999997</v>
      </c>
    </row>
    <row r="60" spans="1:5" x14ac:dyDescent="0.2">
      <c r="A60" s="2">
        <v>59</v>
      </c>
      <c r="B60" s="2">
        <v>0</v>
      </c>
      <c r="C60" s="2">
        <v>53</v>
      </c>
      <c r="D60" s="2">
        <v>44</v>
      </c>
      <c r="E60" s="2">
        <f t="shared" si="0"/>
        <v>53.043999999999997</v>
      </c>
    </row>
    <row r="61" spans="1:5" x14ac:dyDescent="0.2">
      <c r="A61" s="2">
        <v>60</v>
      </c>
      <c r="B61" s="2">
        <v>1</v>
      </c>
      <c r="C61" s="2">
        <v>25</v>
      </c>
      <c r="D61" s="2">
        <v>59</v>
      </c>
      <c r="E61" s="2">
        <f t="shared" si="0"/>
        <v>85.058999999999997</v>
      </c>
    </row>
    <row r="62" spans="1:5" x14ac:dyDescent="0.2">
      <c r="A62" s="2">
        <v>61</v>
      </c>
      <c r="B62" s="2">
        <v>1</v>
      </c>
      <c r="C62" s="2">
        <v>46</v>
      </c>
      <c r="D62" s="2">
        <v>21</v>
      </c>
      <c r="E62" s="2">
        <f t="shared" si="0"/>
        <v>106.021</v>
      </c>
    </row>
    <row r="63" spans="1:5" x14ac:dyDescent="0.2">
      <c r="A63" s="2">
        <v>62</v>
      </c>
      <c r="B63" s="2">
        <v>2</v>
      </c>
      <c r="C63" s="2">
        <v>5</v>
      </c>
      <c r="D63" s="2">
        <v>43</v>
      </c>
      <c r="E63" s="2">
        <f t="shared" si="0"/>
        <v>125.04300000000001</v>
      </c>
    </row>
    <row r="64" spans="1:5" x14ac:dyDescent="0.2">
      <c r="A64" s="2">
        <v>63</v>
      </c>
      <c r="B64" s="2">
        <v>1</v>
      </c>
      <c r="C64" s="2">
        <v>53</v>
      </c>
      <c r="D64" s="2">
        <v>5</v>
      </c>
      <c r="E64" s="2">
        <f t="shared" si="0"/>
        <v>113.005</v>
      </c>
    </row>
    <row r="65" spans="1:5" x14ac:dyDescent="0.2">
      <c r="A65" s="2">
        <v>64</v>
      </c>
      <c r="B65" s="2">
        <v>1</v>
      </c>
      <c r="C65" s="2">
        <v>1</v>
      </c>
      <c r="D65" s="2">
        <v>65</v>
      </c>
      <c r="E65" s="2">
        <f t="shared" si="0"/>
        <v>61.064999999999998</v>
      </c>
    </row>
    <row r="66" spans="1:5" x14ac:dyDescent="0.2">
      <c r="A66" s="2">
        <v>65</v>
      </c>
      <c r="B66" s="2">
        <v>1</v>
      </c>
      <c r="C66" s="2">
        <v>1</v>
      </c>
      <c r="D66" s="2">
        <v>82</v>
      </c>
      <c r="E66" s="2">
        <f t="shared" si="0"/>
        <v>61.082000000000001</v>
      </c>
    </row>
    <row r="67" spans="1:5" x14ac:dyDescent="0.2">
      <c r="A67" s="2">
        <v>66</v>
      </c>
      <c r="B67" s="2">
        <v>1</v>
      </c>
      <c r="C67" s="2">
        <v>14</v>
      </c>
      <c r="D67" s="2">
        <v>63</v>
      </c>
      <c r="E67" s="2">
        <f t="shared" si="0"/>
        <v>74.063000000000002</v>
      </c>
    </row>
    <row r="68" spans="1:5" x14ac:dyDescent="0.2">
      <c r="A68" s="2">
        <v>67</v>
      </c>
      <c r="B68" s="2">
        <v>1</v>
      </c>
      <c r="C68" s="2">
        <v>12</v>
      </c>
      <c r="D68" s="2">
        <v>90</v>
      </c>
      <c r="E68" s="2">
        <f t="shared" si="0"/>
        <v>72.09</v>
      </c>
    </row>
    <row r="69" spans="1:5" x14ac:dyDescent="0.2">
      <c r="A69" s="2">
        <v>68</v>
      </c>
      <c r="B69" s="2">
        <v>1</v>
      </c>
      <c r="C69" s="2">
        <v>19</v>
      </c>
      <c r="D69" s="2">
        <v>24</v>
      </c>
      <c r="E69" s="2">
        <f t="shared" si="0"/>
        <v>79.024000000000001</v>
      </c>
    </row>
    <row r="70" spans="1:5" x14ac:dyDescent="0.2">
      <c r="A70" s="2">
        <v>69</v>
      </c>
      <c r="B70" s="2">
        <v>0</v>
      </c>
      <c r="C70" s="2">
        <v>59</v>
      </c>
      <c r="D70" s="2">
        <v>95</v>
      </c>
      <c r="E70" s="2">
        <f t="shared" si="0"/>
        <v>59.094999999999999</v>
      </c>
    </row>
    <row r="71" spans="1:5" x14ac:dyDescent="0.2">
      <c r="A71" s="2">
        <v>70</v>
      </c>
      <c r="B71" s="2">
        <v>1</v>
      </c>
      <c r="C71" s="2">
        <v>11</v>
      </c>
      <c r="D71" s="2">
        <v>57</v>
      </c>
      <c r="E71" s="2">
        <f t="shared" si="0"/>
        <v>71.057000000000002</v>
      </c>
    </row>
    <row r="72" spans="1:5" x14ac:dyDescent="0.2">
      <c r="A72" s="2">
        <v>71</v>
      </c>
      <c r="B72" s="2">
        <v>1</v>
      </c>
      <c r="C72" s="2">
        <v>47</v>
      </c>
      <c r="D72" s="2">
        <v>13</v>
      </c>
      <c r="E72" s="2">
        <f t="shared" si="0"/>
        <v>107.01300000000001</v>
      </c>
    </row>
    <row r="73" spans="1:5" x14ac:dyDescent="0.2">
      <c r="A73" s="2">
        <v>72</v>
      </c>
      <c r="B73" s="2">
        <v>0</v>
      </c>
      <c r="C73" s="2">
        <v>50</v>
      </c>
      <c r="D73" s="2">
        <v>20</v>
      </c>
      <c r="E73" s="2">
        <f t="shared" si="0"/>
        <v>50.02</v>
      </c>
    </row>
    <row r="74" spans="1:5" x14ac:dyDescent="0.2">
      <c r="A74" s="2">
        <v>73</v>
      </c>
      <c r="B74" s="2">
        <v>1</v>
      </c>
      <c r="C74" s="2">
        <v>25</v>
      </c>
      <c r="D74" s="2">
        <v>92</v>
      </c>
      <c r="E74" s="2">
        <f t="shared" si="0"/>
        <v>85.091999999999999</v>
      </c>
    </row>
    <row r="75" spans="1:5" x14ac:dyDescent="0.2">
      <c r="A75" s="2">
        <v>74</v>
      </c>
      <c r="B75" s="2">
        <v>1</v>
      </c>
      <c r="C75" s="2">
        <v>19</v>
      </c>
      <c r="D75" s="2">
        <v>8</v>
      </c>
      <c r="E75" s="2">
        <f t="shared" si="0"/>
        <v>79.007999999999996</v>
      </c>
    </row>
    <row r="76" spans="1:5" x14ac:dyDescent="0.2">
      <c r="A76" s="2">
        <v>75</v>
      </c>
      <c r="B76" s="2">
        <v>1</v>
      </c>
      <c r="C76" s="2">
        <v>7</v>
      </c>
      <c r="D76" s="2">
        <v>58</v>
      </c>
      <c r="E76" s="2">
        <f t="shared" si="0"/>
        <v>67.058000000000007</v>
      </c>
    </row>
    <row r="77" spans="1:5" x14ac:dyDescent="0.2">
      <c r="A77" s="2">
        <v>76</v>
      </c>
      <c r="B77" s="2">
        <v>1</v>
      </c>
      <c r="C77" s="2">
        <v>12</v>
      </c>
      <c r="D77" s="2">
        <v>33</v>
      </c>
      <c r="E77" s="2">
        <f t="shared" si="0"/>
        <v>72.033000000000001</v>
      </c>
    </row>
    <row r="78" spans="1:5" x14ac:dyDescent="0.2">
      <c r="A78" s="2">
        <v>77</v>
      </c>
      <c r="B78" s="2">
        <v>1</v>
      </c>
      <c r="C78" s="2">
        <v>47</v>
      </c>
      <c r="D78" s="2">
        <v>46</v>
      </c>
      <c r="E78" s="2">
        <f t="shared" si="0"/>
        <v>107.04600000000001</v>
      </c>
    </row>
    <row r="79" spans="1:5" x14ac:dyDescent="0.2">
      <c r="A79" s="2">
        <v>78</v>
      </c>
      <c r="B79" s="2">
        <v>1</v>
      </c>
      <c r="C79" s="2">
        <v>18</v>
      </c>
      <c r="D79" s="2">
        <v>89</v>
      </c>
      <c r="E79" s="2">
        <f t="shared" si="0"/>
        <v>78.088999999999999</v>
      </c>
    </row>
    <row r="80" spans="1:5" x14ac:dyDescent="0.2">
      <c r="A80" s="2">
        <v>79</v>
      </c>
      <c r="B80" s="2">
        <v>0</v>
      </c>
      <c r="C80" s="2">
        <v>58</v>
      </c>
      <c r="D80" s="2">
        <v>23</v>
      </c>
      <c r="E80" s="2">
        <f t="shared" si="0"/>
        <v>58.023000000000003</v>
      </c>
    </row>
    <row r="81" spans="1:5" x14ac:dyDescent="0.2">
      <c r="A81" s="2">
        <v>80</v>
      </c>
      <c r="B81" s="2">
        <v>1</v>
      </c>
      <c r="C81" s="2">
        <v>16</v>
      </c>
      <c r="D81" s="2">
        <v>84</v>
      </c>
      <c r="E81" s="2">
        <f t="shared" si="0"/>
        <v>76.084000000000003</v>
      </c>
    </row>
    <row r="82" spans="1:5" x14ac:dyDescent="0.2">
      <c r="A82" s="2">
        <v>81</v>
      </c>
      <c r="B82" s="2">
        <v>1</v>
      </c>
      <c r="C82" s="2">
        <v>18</v>
      </c>
      <c r="D82" s="2">
        <v>54</v>
      </c>
      <c r="E82" s="2">
        <f t="shared" si="0"/>
        <v>78.054000000000002</v>
      </c>
    </row>
    <row r="83" spans="1:5" x14ac:dyDescent="0.2">
      <c r="A83" s="2">
        <v>82</v>
      </c>
      <c r="B83" s="2">
        <v>1</v>
      </c>
      <c r="C83" s="2">
        <v>20</v>
      </c>
      <c r="D83" s="2">
        <v>8</v>
      </c>
      <c r="E83" s="2">
        <f t="shared" si="0"/>
        <v>80.007999999999996</v>
      </c>
    </row>
    <row r="84" spans="1:5" x14ac:dyDescent="0.2">
      <c r="A84" s="2">
        <v>83</v>
      </c>
      <c r="B84" s="2">
        <v>1</v>
      </c>
      <c r="C84" s="2">
        <v>44</v>
      </c>
      <c r="D84" s="2">
        <v>48</v>
      </c>
      <c r="E84" s="2">
        <f t="shared" si="0"/>
        <v>104.048</v>
      </c>
    </row>
    <row r="85" spans="1:5" x14ac:dyDescent="0.2">
      <c r="A85" s="2">
        <v>84</v>
      </c>
      <c r="B85" s="2">
        <v>1</v>
      </c>
      <c r="C85" s="2">
        <v>26</v>
      </c>
      <c r="D85" s="2">
        <v>62</v>
      </c>
      <c r="E85" s="2">
        <f t="shared" si="0"/>
        <v>86.061999999999998</v>
      </c>
    </row>
    <row r="86" spans="1:5" x14ac:dyDescent="0.2">
      <c r="A86" s="2">
        <v>85</v>
      </c>
      <c r="B86" s="2">
        <v>1</v>
      </c>
      <c r="C86" s="2">
        <v>15</v>
      </c>
      <c r="D86" s="2">
        <v>5</v>
      </c>
      <c r="E86" s="2">
        <f t="shared" si="0"/>
        <v>75.004999999999995</v>
      </c>
    </row>
    <row r="87" spans="1:5" x14ac:dyDescent="0.2">
      <c r="A87" s="2">
        <v>86</v>
      </c>
      <c r="B87" s="2">
        <v>1</v>
      </c>
      <c r="C87" s="2">
        <v>34</v>
      </c>
      <c r="D87" s="2">
        <v>32</v>
      </c>
      <c r="E87" s="2">
        <f t="shared" si="0"/>
        <v>94.031999999999996</v>
      </c>
    </row>
    <row r="88" spans="1:5" x14ac:dyDescent="0.2">
      <c r="A88" s="2">
        <v>87</v>
      </c>
      <c r="B88" s="2">
        <v>1</v>
      </c>
      <c r="C88" s="2">
        <v>23</v>
      </c>
      <c r="D88" s="2">
        <v>67</v>
      </c>
      <c r="E88" s="2">
        <f t="shared" si="0"/>
        <v>83.066999999999993</v>
      </c>
    </row>
    <row r="89" spans="1:5" x14ac:dyDescent="0.2">
      <c r="A89" s="2">
        <v>88</v>
      </c>
      <c r="B89" s="2">
        <v>1</v>
      </c>
      <c r="C89" s="2">
        <v>25</v>
      </c>
      <c r="D89" s="2">
        <v>43</v>
      </c>
      <c r="E89" s="2">
        <f t="shared" si="0"/>
        <v>85.043000000000006</v>
      </c>
    </row>
    <row r="90" spans="1:5" x14ac:dyDescent="0.2">
      <c r="A90" s="2">
        <v>89</v>
      </c>
      <c r="B90" s="2">
        <v>1</v>
      </c>
      <c r="C90" s="2">
        <v>40</v>
      </c>
      <c r="D90" s="2">
        <v>18</v>
      </c>
      <c r="E90" s="2">
        <f t="shared" si="0"/>
        <v>100.018</v>
      </c>
    </row>
    <row r="91" spans="1:5" x14ac:dyDescent="0.2">
      <c r="A91" s="2">
        <v>90</v>
      </c>
      <c r="B91" s="2">
        <v>1</v>
      </c>
      <c r="C91" s="2">
        <v>28</v>
      </c>
      <c r="D91" s="2">
        <v>64</v>
      </c>
      <c r="E91" s="2">
        <f t="shared" si="0"/>
        <v>88.063999999999993</v>
      </c>
    </row>
    <row r="92" spans="1:5" x14ac:dyDescent="0.2">
      <c r="A92" s="2">
        <v>91</v>
      </c>
      <c r="B92" s="2">
        <v>1</v>
      </c>
      <c r="C92" s="2">
        <v>19</v>
      </c>
      <c r="D92" s="2">
        <v>37</v>
      </c>
      <c r="E92" s="2">
        <f t="shared" si="0"/>
        <v>79.037000000000006</v>
      </c>
    </row>
    <row r="93" spans="1:5" x14ac:dyDescent="0.2">
      <c r="A93" s="2">
        <v>92</v>
      </c>
      <c r="B93" s="2">
        <v>1</v>
      </c>
      <c r="C93" s="2">
        <v>43</v>
      </c>
      <c r="D93" s="2">
        <v>51</v>
      </c>
      <c r="E93" s="2">
        <f t="shared" si="0"/>
        <v>103.051</v>
      </c>
    </row>
    <row r="94" spans="1:5" x14ac:dyDescent="0.2">
      <c r="A94" s="2">
        <v>93</v>
      </c>
      <c r="B94" s="2">
        <v>1</v>
      </c>
      <c r="C94" s="2">
        <v>41</v>
      </c>
      <c r="D94" s="2">
        <v>3</v>
      </c>
      <c r="E94" s="2">
        <f t="shared" si="0"/>
        <v>101.003</v>
      </c>
    </row>
    <row r="95" spans="1:5" x14ac:dyDescent="0.2">
      <c r="A95" s="2">
        <v>94</v>
      </c>
      <c r="B95" s="2">
        <v>1</v>
      </c>
      <c r="C95" s="2">
        <v>24</v>
      </c>
      <c r="D95" s="2">
        <v>34</v>
      </c>
      <c r="E95" s="2">
        <f t="shared" si="0"/>
        <v>84.034000000000006</v>
      </c>
    </row>
    <row r="96" spans="1:5" x14ac:dyDescent="0.2">
      <c r="A96" s="2">
        <v>95</v>
      </c>
      <c r="B96" s="2">
        <v>2</v>
      </c>
      <c r="C96" s="2">
        <v>4</v>
      </c>
      <c r="D96" s="2">
        <v>7</v>
      </c>
      <c r="E96" s="2">
        <f t="shared" si="0"/>
        <v>124.00700000000001</v>
      </c>
    </row>
    <row r="97" spans="1:5" x14ac:dyDescent="0.2">
      <c r="A97" s="2">
        <v>96</v>
      </c>
      <c r="B97" s="2">
        <v>2</v>
      </c>
      <c r="C97" s="2">
        <v>1</v>
      </c>
      <c r="D97" s="2">
        <v>20</v>
      </c>
      <c r="E97" s="2">
        <f t="shared" si="0"/>
        <v>121.02</v>
      </c>
    </row>
    <row r="98" spans="1:5" x14ac:dyDescent="0.2">
      <c r="A98" s="2">
        <v>97</v>
      </c>
      <c r="B98" s="2">
        <v>2</v>
      </c>
      <c r="C98" s="2">
        <v>3</v>
      </c>
      <c r="D98" s="2">
        <v>19</v>
      </c>
      <c r="E98" s="2">
        <f t="shared" si="0"/>
        <v>123.01900000000001</v>
      </c>
    </row>
    <row r="99" spans="1:5" x14ac:dyDescent="0.2">
      <c r="A99" s="2">
        <v>98</v>
      </c>
      <c r="B99" s="2">
        <v>1</v>
      </c>
      <c r="C99" s="2">
        <v>13</v>
      </c>
      <c r="D99" s="2">
        <v>42</v>
      </c>
      <c r="E99" s="2">
        <f t="shared" si="0"/>
        <v>73.042000000000002</v>
      </c>
    </row>
    <row r="100" spans="1:5" x14ac:dyDescent="0.2">
      <c r="A100" s="2">
        <v>99</v>
      </c>
      <c r="B100" s="2">
        <v>1</v>
      </c>
      <c r="C100" s="2">
        <v>14</v>
      </c>
      <c r="D100" s="2">
        <v>32</v>
      </c>
      <c r="E100" s="2">
        <f t="shared" si="0"/>
        <v>74.031999999999996</v>
      </c>
    </row>
    <row r="101" spans="1:5" x14ac:dyDescent="0.2">
      <c r="A101" s="2">
        <v>100</v>
      </c>
      <c r="B101" s="2">
        <v>1</v>
      </c>
      <c r="C101" s="2">
        <v>21</v>
      </c>
      <c r="D101" s="2">
        <v>24</v>
      </c>
      <c r="E101" s="2">
        <f t="shared" si="0"/>
        <v>81.024000000000001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48"/>
  <sheetViews>
    <sheetView topLeftCell="A118" workbookViewId="0">
      <selection activeCell="F117" sqref="F117"/>
    </sheetView>
  </sheetViews>
  <sheetFormatPr baseColWidth="10" defaultColWidth="12.5703125" defaultRowHeight="15.75" customHeight="1" x14ac:dyDescent="0.2"/>
  <cols>
    <col min="5" max="5" width="22.7109375" bestFit="1" customWidth="1"/>
    <col min="6" max="6" width="19.7109375" bestFit="1" customWidth="1"/>
    <col min="7" max="7" width="32.85546875" bestFit="1" customWidth="1"/>
    <col min="8" max="8" width="22.28515625" bestFit="1" customWidth="1"/>
  </cols>
  <sheetData>
    <row r="1" spans="1:9" x14ac:dyDescent="0.2">
      <c r="A1" s="11" t="s">
        <v>4</v>
      </c>
      <c r="B1" s="11" t="s">
        <v>5</v>
      </c>
      <c r="C1" s="11" t="s">
        <v>6</v>
      </c>
      <c r="D1" s="11" t="s">
        <v>7</v>
      </c>
      <c r="E1" s="11" t="s">
        <v>3</v>
      </c>
      <c r="F1" s="11" t="s">
        <v>1</v>
      </c>
      <c r="G1" s="11" t="s">
        <v>2</v>
      </c>
      <c r="H1" s="11" t="s">
        <v>0</v>
      </c>
      <c r="I1" s="14" t="s">
        <v>8</v>
      </c>
    </row>
    <row r="2" spans="1:9" x14ac:dyDescent="0.2">
      <c r="A2" s="6">
        <v>1</v>
      </c>
      <c r="B2" s="6">
        <v>0</v>
      </c>
      <c r="C2" s="6">
        <v>20</v>
      </c>
      <c r="D2" s="6">
        <v>84</v>
      </c>
      <c r="E2" s="6">
        <f t="shared" ref="E2:E116" si="0">(B2*60)+C2+(D2/1000)</f>
        <v>20.084</v>
      </c>
      <c r="F2" s="6">
        <f>AVERAGE(E2:E31)</f>
        <v>20.116733333333336</v>
      </c>
      <c r="G2" s="6">
        <f>STDEV(E2:E31)</f>
        <v>9.425443843691113</v>
      </c>
      <c r="H2" s="4">
        <f>((1.96^2)*(G2^2))/(2^2)</f>
        <v>85.320967581211931</v>
      </c>
      <c r="I2" s="4">
        <v>2</v>
      </c>
    </row>
    <row r="3" spans="1:9" x14ac:dyDescent="0.2">
      <c r="A3" s="6">
        <v>2</v>
      </c>
      <c r="B3" s="7"/>
      <c r="C3" s="6">
        <v>19</v>
      </c>
      <c r="D3" s="6">
        <v>9</v>
      </c>
      <c r="E3" s="6">
        <f t="shared" si="0"/>
        <v>19.009</v>
      </c>
      <c r="F3" s="7"/>
      <c r="G3" s="7"/>
      <c r="H3" s="9">
        <f>((1.96^2)*(G2^2))/(1^2)</f>
        <v>341.28387032484773</v>
      </c>
      <c r="I3" s="6">
        <v>1</v>
      </c>
    </row>
    <row r="4" spans="1:9" x14ac:dyDescent="0.2">
      <c r="A4" s="6">
        <v>3</v>
      </c>
      <c r="B4" s="7"/>
      <c r="C4" s="6">
        <v>41</v>
      </c>
      <c r="D4" s="6">
        <v>53</v>
      </c>
      <c r="E4" s="6">
        <f t="shared" si="0"/>
        <v>41.052999999999997</v>
      </c>
    </row>
    <row r="5" spans="1:9" x14ac:dyDescent="0.2">
      <c r="A5" s="6">
        <v>4</v>
      </c>
      <c r="B5" s="7"/>
      <c r="C5" s="6">
        <v>19</v>
      </c>
      <c r="D5" s="6">
        <v>84</v>
      </c>
      <c r="E5" s="6">
        <f t="shared" si="0"/>
        <v>19.084</v>
      </c>
    </row>
    <row r="6" spans="1:9" x14ac:dyDescent="0.2">
      <c r="A6" s="6">
        <v>5</v>
      </c>
      <c r="B6" s="7"/>
      <c r="C6" s="6">
        <v>25</v>
      </c>
      <c r="D6" s="6">
        <v>84</v>
      </c>
      <c r="E6" s="6">
        <f t="shared" si="0"/>
        <v>25.084</v>
      </c>
    </row>
    <row r="7" spans="1:9" x14ac:dyDescent="0.2">
      <c r="A7" s="6">
        <v>6</v>
      </c>
      <c r="B7" s="7"/>
      <c r="C7" s="6">
        <v>17</v>
      </c>
      <c r="D7" s="6">
        <v>78</v>
      </c>
      <c r="E7" s="6">
        <f t="shared" si="0"/>
        <v>17.077999999999999</v>
      </c>
    </row>
    <row r="8" spans="1:9" x14ac:dyDescent="0.2">
      <c r="A8" s="6">
        <v>7</v>
      </c>
      <c r="B8" s="7"/>
      <c r="C8" s="6">
        <v>13</v>
      </c>
      <c r="D8" s="6">
        <v>66</v>
      </c>
      <c r="E8" s="6">
        <f t="shared" si="0"/>
        <v>13.066000000000001</v>
      </c>
      <c r="F8" s="1"/>
    </row>
    <row r="9" spans="1:9" x14ac:dyDescent="0.2">
      <c r="A9" s="6">
        <v>8</v>
      </c>
      <c r="B9" s="7"/>
      <c r="C9" s="6">
        <v>26</v>
      </c>
      <c r="D9" s="6">
        <v>2</v>
      </c>
      <c r="E9" s="6">
        <f t="shared" si="0"/>
        <v>26.001999999999999</v>
      </c>
    </row>
    <row r="10" spans="1:9" x14ac:dyDescent="0.2">
      <c r="A10" s="6">
        <v>9</v>
      </c>
      <c r="B10" s="7"/>
      <c r="C10" s="6">
        <v>9</v>
      </c>
      <c r="D10" s="6">
        <v>47</v>
      </c>
      <c r="E10" s="6">
        <f t="shared" si="0"/>
        <v>9.0470000000000006</v>
      </c>
    </row>
    <row r="11" spans="1:9" x14ac:dyDescent="0.2">
      <c r="A11" s="6">
        <v>10</v>
      </c>
      <c r="B11" s="7"/>
      <c r="C11" s="6">
        <v>16</v>
      </c>
      <c r="D11" s="6">
        <v>26</v>
      </c>
      <c r="E11" s="6">
        <f t="shared" si="0"/>
        <v>16.026</v>
      </c>
    </row>
    <row r="12" spans="1:9" x14ac:dyDescent="0.2">
      <c r="A12" s="6">
        <v>11</v>
      </c>
      <c r="B12" s="7"/>
      <c r="C12" s="6">
        <v>27</v>
      </c>
      <c r="D12" s="6">
        <v>63</v>
      </c>
      <c r="E12" s="6">
        <f t="shared" si="0"/>
        <v>27.062999999999999</v>
      </c>
    </row>
    <row r="13" spans="1:9" x14ac:dyDescent="0.2">
      <c r="A13" s="6">
        <v>12</v>
      </c>
      <c r="B13" s="7"/>
      <c r="C13" s="6">
        <v>18</v>
      </c>
      <c r="D13" s="6">
        <v>75</v>
      </c>
      <c r="E13" s="6">
        <f t="shared" si="0"/>
        <v>18.074999999999999</v>
      </c>
    </row>
    <row r="14" spans="1:9" x14ac:dyDescent="0.2">
      <c r="A14" s="6">
        <v>13</v>
      </c>
      <c r="B14" s="7"/>
      <c r="C14" s="6">
        <v>11</v>
      </c>
      <c r="D14" s="6">
        <v>65</v>
      </c>
      <c r="E14" s="6">
        <f t="shared" si="0"/>
        <v>11.065</v>
      </c>
    </row>
    <row r="15" spans="1:9" x14ac:dyDescent="0.2">
      <c r="A15" s="6">
        <v>14</v>
      </c>
      <c r="B15" s="7"/>
      <c r="C15" s="6">
        <v>24</v>
      </c>
      <c r="D15" s="6">
        <v>27</v>
      </c>
      <c r="E15" s="6">
        <f t="shared" si="0"/>
        <v>24.027000000000001</v>
      </c>
    </row>
    <row r="16" spans="1:9" x14ac:dyDescent="0.2">
      <c r="A16" s="6">
        <v>15</v>
      </c>
      <c r="B16" s="7"/>
      <c r="C16" s="6">
        <v>18</v>
      </c>
      <c r="D16" s="6">
        <v>99</v>
      </c>
      <c r="E16" s="6">
        <f t="shared" si="0"/>
        <v>18.099</v>
      </c>
    </row>
    <row r="17" spans="1:5" x14ac:dyDescent="0.2">
      <c r="A17" s="6">
        <v>16</v>
      </c>
      <c r="B17" s="7"/>
      <c r="C17" s="6">
        <v>38</v>
      </c>
      <c r="D17" s="6">
        <v>81</v>
      </c>
      <c r="E17" s="6">
        <f t="shared" si="0"/>
        <v>38.081000000000003</v>
      </c>
    </row>
    <row r="18" spans="1:5" x14ac:dyDescent="0.2">
      <c r="A18" s="6">
        <v>17</v>
      </c>
      <c r="B18" s="7"/>
      <c r="C18" s="6">
        <v>10</v>
      </c>
      <c r="D18" s="6">
        <v>65</v>
      </c>
      <c r="E18" s="6">
        <f t="shared" si="0"/>
        <v>10.065</v>
      </c>
    </row>
    <row r="19" spans="1:5" x14ac:dyDescent="0.2">
      <c r="A19" s="6">
        <v>18</v>
      </c>
      <c r="B19" s="7"/>
      <c r="C19" s="6">
        <v>11</v>
      </c>
      <c r="D19" s="6">
        <v>35</v>
      </c>
      <c r="E19" s="6">
        <f t="shared" si="0"/>
        <v>11.035</v>
      </c>
    </row>
    <row r="20" spans="1:5" x14ac:dyDescent="0.2">
      <c r="A20" s="6">
        <v>19</v>
      </c>
      <c r="B20" s="7"/>
      <c r="C20" s="6">
        <v>13</v>
      </c>
      <c r="D20" s="6">
        <v>35</v>
      </c>
      <c r="E20" s="6">
        <f t="shared" si="0"/>
        <v>13.035</v>
      </c>
    </row>
    <row r="21" spans="1:5" x14ac:dyDescent="0.2">
      <c r="A21" s="6">
        <v>20</v>
      </c>
      <c r="B21" s="7"/>
      <c r="C21" s="6">
        <v>26</v>
      </c>
      <c r="D21" s="6">
        <v>13</v>
      </c>
      <c r="E21" s="6">
        <f t="shared" si="0"/>
        <v>26.013000000000002</v>
      </c>
    </row>
    <row r="22" spans="1:5" x14ac:dyDescent="0.2">
      <c r="A22" s="6">
        <v>21</v>
      </c>
      <c r="B22" s="7"/>
      <c r="C22" s="6">
        <v>31</v>
      </c>
      <c r="D22" s="6">
        <v>12</v>
      </c>
      <c r="E22" s="6">
        <f t="shared" si="0"/>
        <v>31.012</v>
      </c>
    </row>
    <row r="23" spans="1:5" x14ac:dyDescent="0.2">
      <c r="A23" s="6">
        <v>22</v>
      </c>
      <c r="B23" s="7"/>
      <c r="C23" s="6">
        <v>15</v>
      </c>
      <c r="D23" s="6">
        <v>0</v>
      </c>
      <c r="E23" s="6">
        <f t="shared" si="0"/>
        <v>15</v>
      </c>
    </row>
    <row r="24" spans="1:5" x14ac:dyDescent="0.2">
      <c r="A24" s="6">
        <v>23</v>
      </c>
      <c r="B24" s="7"/>
      <c r="C24" s="6">
        <v>26</v>
      </c>
      <c r="D24" s="6">
        <v>3</v>
      </c>
      <c r="E24" s="6">
        <f t="shared" si="0"/>
        <v>26.003</v>
      </c>
    </row>
    <row r="25" spans="1:5" x14ac:dyDescent="0.2">
      <c r="A25" s="6">
        <v>24</v>
      </c>
      <c r="B25" s="7"/>
      <c r="C25" s="6">
        <v>15</v>
      </c>
      <c r="D25" s="6">
        <v>64</v>
      </c>
      <c r="E25" s="6">
        <f t="shared" si="0"/>
        <v>15.064</v>
      </c>
    </row>
    <row r="26" spans="1:5" x14ac:dyDescent="0.2">
      <c r="A26" s="6">
        <v>25</v>
      </c>
      <c r="B26" s="7"/>
      <c r="C26" s="6">
        <v>9</v>
      </c>
      <c r="D26" s="6">
        <v>63</v>
      </c>
      <c r="E26" s="6">
        <f t="shared" si="0"/>
        <v>9.0630000000000006</v>
      </c>
    </row>
    <row r="27" spans="1:5" x14ac:dyDescent="0.2">
      <c r="A27" s="6">
        <v>26</v>
      </c>
      <c r="B27" s="7"/>
      <c r="C27" s="6">
        <v>20</v>
      </c>
      <c r="D27" s="6">
        <v>55</v>
      </c>
      <c r="E27" s="6">
        <f t="shared" si="0"/>
        <v>20.055</v>
      </c>
    </row>
    <row r="28" spans="1:5" x14ac:dyDescent="0.2">
      <c r="A28" s="6">
        <v>27</v>
      </c>
      <c r="B28" s="7"/>
      <c r="C28" s="6">
        <v>11</v>
      </c>
      <c r="D28" s="6">
        <v>56</v>
      </c>
      <c r="E28" s="6">
        <f t="shared" si="0"/>
        <v>11.055999999999999</v>
      </c>
    </row>
    <row r="29" spans="1:5" x14ac:dyDescent="0.2">
      <c r="A29" s="6">
        <v>28</v>
      </c>
      <c r="B29" s="7"/>
      <c r="C29" s="6">
        <v>19</v>
      </c>
      <c r="D29" s="6">
        <v>6</v>
      </c>
      <c r="E29" s="6">
        <f t="shared" si="0"/>
        <v>19.006</v>
      </c>
    </row>
    <row r="30" spans="1:5" x14ac:dyDescent="0.2">
      <c r="A30" s="6">
        <v>29</v>
      </c>
      <c r="B30" s="7"/>
      <c r="C30" s="6">
        <v>45</v>
      </c>
      <c r="D30" s="6">
        <v>61</v>
      </c>
      <c r="E30" s="6">
        <f t="shared" si="0"/>
        <v>45.061</v>
      </c>
    </row>
    <row r="31" spans="1:5" x14ac:dyDescent="0.2">
      <c r="A31" s="6">
        <v>30</v>
      </c>
      <c r="B31" s="7"/>
      <c r="C31" s="6">
        <v>10</v>
      </c>
      <c r="D31" s="6">
        <v>91</v>
      </c>
      <c r="E31" s="6">
        <f t="shared" si="0"/>
        <v>10.090999999999999</v>
      </c>
    </row>
    <row r="32" spans="1:5" x14ac:dyDescent="0.2">
      <c r="A32" s="2">
        <v>31</v>
      </c>
      <c r="B32" s="3"/>
      <c r="C32" s="2">
        <v>12</v>
      </c>
      <c r="D32" s="2">
        <v>33</v>
      </c>
      <c r="E32" s="2">
        <f t="shared" si="0"/>
        <v>12.032999999999999</v>
      </c>
    </row>
    <row r="33" spans="1:5" x14ac:dyDescent="0.2">
      <c r="A33" s="2">
        <v>32</v>
      </c>
      <c r="B33" s="3"/>
      <c r="C33" s="2">
        <v>38</v>
      </c>
      <c r="D33" s="2">
        <v>86</v>
      </c>
      <c r="E33" s="2">
        <f t="shared" si="0"/>
        <v>38.085999999999999</v>
      </c>
    </row>
    <row r="34" spans="1:5" x14ac:dyDescent="0.2">
      <c r="A34" s="2">
        <v>33</v>
      </c>
      <c r="B34" s="3"/>
      <c r="C34" s="2">
        <v>22</v>
      </c>
      <c r="D34" s="2">
        <v>19</v>
      </c>
      <c r="E34" s="2">
        <f t="shared" si="0"/>
        <v>22.018999999999998</v>
      </c>
    </row>
    <row r="35" spans="1:5" x14ac:dyDescent="0.2">
      <c r="A35" s="2">
        <v>34</v>
      </c>
      <c r="B35" s="3"/>
      <c r="C35" s="2">
        <v>15</v>
      </c>
      <c r="D35" s="2">
        <v>6</v>
      </c>
      <c r="E35" s="2">
        <f t="shared" si="0"/>
        <v>15.006</v>
      </c>
    </row>
    <row r="36" spans="1:5" x14ac:dyDescent="0.2">
      <c r="A36" s="2">
        <v>35</v>
      </c>
      <c r="B36" s="3"/>
      <c r="C36" s="2">
        <v>11</v>
      </c>
      <c r="D36" s="2">
        <v>21</v>
      </c>
      <c r="E36" s="2">
        <f t="shared" si="0"/>
        <v>11.021000000000001</v>
      </c>
    </row>
    <row r="37" spans="1:5" x14ac:dyDescent="0.2">
      <c r="A37" s="2">
        <v>36</v>
      </c>
      <c r="B37" s="3"/>
      <c r="C37" s="2">
        <v>14</v>
      </c>
      <c r="D37" s="2">
        <v>43</v>
      </c>
      <c r="E37" s="2">
        <f t="shared" si="0"/>
        <v>14.042999999999999</v>
      </c>
    </row>
    <row r="38" spans="1:5" x14ac:dyDescent="0.2">
      <c r="A38" s="2">
        <v>37</v>
      </c>
      <c r="B38" s="3"/>
      <c r="C38" s="2">
        <v>13</v>
      </c>
      <c r="D38" s="2">
        <v>63</v>
      </c>
      <c r="E38" s="2">
        <f t="shared" si="0"/>
        <v>13.063000000000001</v>
      </c>
    </row>
    <row r="39" spans="1:5" x14ac:dyDescent="0.2">
      <c r="A39" s="2">
        <v>38</v>
      </c>
      <c r="B39" s="3"/>
      <c r="C39" s="2">
        <v>16</v>
      </c>
      <c r="D39" s="2">
        <v>31</v>
      </c>
      <c r="E39" s="2">
        <f t="shared" si="0"/>
        <v>16.030999999999999</v>
      </c>
    </row>
    <row r="40" spans="1:5" x14ac:dyDescent="0.2">
      <c r="A40" s="2">
        <v>39</v>
      </c>
      <c r="B40" s="3"/>
      <c r="C40" s="2">
        <v>17</v>
      </c>
      <c r="D40" s="2">
        <v>71</v>
      </c>
      <c r="E40" s="2">
        <f t="shared" si="0"/>
        <v>17.071000000000002</v>
      </c>
    </row>
    <row r="41" spans="1:5" x14ac:dyDescent="0.2">
      <c r="A41" s="2">
        <v>40</v>
      </c>
      <c r="B41" s="3"/>
      <c r="C41" s="2">
        <v>19</v>
      </c>
      <c r="D41" s="2">
        <v>71</v>
      </c>
      <c r="E41" s="2">
        <f t="shared" si="0"/>
        <v>19.071000000000002</v>
      </c>
    </row>
    <row r="42" spans="1:5" x14ac:dyDescent="0.2">
      <c r="A42" s="2">
        <v>41</v>
      </c>
      <c r="B42" s="3"/>
      <c r="C42" s="2">
        <v>10</v>
      </c>
      <c r="D42" s="2">
        <v>84</v>
      </c>
      <c r="E42" s="2">
        <f t="shared" si="0"/>
        <v>10.084</v>
      </c>
    </row>
    <row r="43" spans="1:5" x14ac:dyDescent="0.2">
      <c r="A43" s="2">
        <v>42</v>
      </c>
      <c r="B43" s="3"/>
      <c r="C43" s="2">
        <v>6</v>
      </c>
      <c r="D43" s="2">
        <v>76</v>
      </c>
      <c r="E43" s="2">
        <f t="shared" si="0"/>
        <v>6.0759999999999996</v>
      </c>
    </row>
    <row r="44" spans="1:5" x14ac:dyDescent="0.2">
      <c r="A44" s="2">
        <v>43</v>
      </c>
      <c r="B44" s="3"/>
      <c r="C44" s="2">
        <v>8</v>
      </c>
      <c r="D44" s="2">
        <v>86</v>
      </c>
      <c r="E44" s="2">
        <f t="shared" si="0"/>
        <v>8.0860000000000003</v>
      </c>
    </row>
    <row r="45" spans="1:5" x14ac:dyDescent="0.2">
      <c r="A45" s="2">
        <v>44</v>
      </c>
      <c r="B45" s="3"/>
      <c r="C45" s="2">
        <v>10</v>
      </c>
      <c r="D45" s="2">
        <v>95</v>
      </c>
      <c r="E45" s="2">
        <f t="shared" si="0"/>
        <v>10.095000000000001</v>
      </c>
    </row>
    <row r="46" spans="1:5" x14ac:dyDescent="0.2">
      <c r="A46" s="2">
        <v>45</v>
      </c>
      <c r="B46" s="3"/>
      <c r="C46" s="2">
        <v>9</v>
      </c>
      <c r="D46" s="2">
        <v>59</v>
      </c>
      <c r="E46" s="2">
        <f t="shared" si="0"/>
        <v>9.0589999999999993</v>
      </c>
    </row>
    <row r="47" spans="1:5" x14ac:dyDescent="0.2">
      <c r="A47" s="2">
        <v>46</v>
      </c>
      <c r="B47" s="3"/>
      <c r="C47" s="2">
        <v>6</v>
      </c>
      <c r="D47" s="2">
        <v>81</v>
      </c>
      <c r="E47" s="2">
        <f t="shared" si="0"/>
        <v>6.0810000000000004</v>
      </c>
    </row>
    <row r="48" spans="1:5" x14ac:dyDescent="0.2">
      <c r="A48" s="2">
        <v>47</v>
      </c>
      <c r="B48" s="3"/>
      <c r="C48" s="2">
        <v>10</v>
      </c>
      <c r="D48" s="2">
        <v>64</v>
      </c>
      <c r="E48" s="2">
        <f t="shared" si="0"/>
        <v>10.064</v>
      </c>
    </row>
    <row r="49" spans="1:5" x14ac:dyDescent="0.2">
      <c r="A49" s="2">
        <v>48</v>
      </c>
      <c r="B49" s="3"/>
      <c r="C49" s="2">
        <v>11</v>
      </c>
      <c r="D49" s="2">
        <v>49</v>
      </c>
      <c r="E49" s="2">
        <f t="shared" si="0"/>
        <v>11.048999999999999</v>
      </c>
    </row>
    <row r="50" spans="1:5" x14ac:dyDescent="0.2">
      <c r="A50" s="2">
        <v>49</v>
      </c>
      <c r="B50" s="3"/>
      <c r="C50" s="2">
        <v>11</v>
      </c>
      <c r="D50" s="2">
        <v>98</v>
      </c>
      <c r="E50" s="2">
        <f t="shared" si="0"/>
        <v>11.098000000000001</v>
      </c>
    </row>
    <row r="51" spans="1:5" x14ac:dyDescent="0.2">
      <c r="A51" s="2">
        <v>50</v>
      </c>
      <c r="B51" s="3"/>
      <c r="C51" s="2">
        <v>14</v>
      </c>
      <c r="D51" s="2">
        <v>7</v>
      </c>
      <c r="E51" s="2">
        <f t="shared" si="0"/>
        <v>14.007</v>
      </c>
    </row>
    <row r="52" spans="1:5" x14ac:dyDescent="0.2">
      <c r="A52" s="2">
        <v>51</v>
      </c>
      <c r="B52" s="2">
        <v>1</v>
      </c>
      <c r="C52" s="2">
        <v>29</v>
      </c>
      <c r="D52" s="2">
        <v>2</v>
      </c>
      <c r="E52" s="2">
        <f t="shared" si="0"/>
        <v>89.001999999999995</v>
      </c>
    </row>
    <row r="53" spans="1:5" x14ac:dyDescent="0.2">
      <c r="A53" s="2">
        <v>52</v>
      </c>
      <c r="B53" s="3"/>
      <c r="C53" s="2">
        <v>12</v>
      </c>
      <c r="D53" s="2">
        <v>3</v>
      </c>
      <c r="E53" s="2">
        <f t="shared" si="0"/>
        <v>12.003</v>
      </c>
    </row>
    <row r="54" spans="1:5" x14ac:dyDescent="0.2">
      <c r="A54" s="2">
        <v>53</v>
      </c>
      <c r="B54" s="3"/>
      <c r="C54" s="2">
        <v>10</v>
      </c>
      <c r="D54" s="2">
        <v>61</v>
      </c>
      <c r="E54" s="2">
        <f t="shared" si="0"/>
        <v>10.061</v>
      </c>
    </row>
    <row r="55" spans="1:5" x14ac:dyDescent="0.2">
      <c r="A55" s="2">
        <v>54</v>
      </c>
      <c r="B55" s="3"/>
      <c r="C55" s="2">
        <v>15</v>
      </c>
      <c r="D55" s="2">
        <v>42</v>
      </c>
      <c r="E55" s="2">
        <f t="shared" si="0"/>
        <v>15.042</v>
      </c>
    </row>
    <row r="56" spans="1:5" x14ac:dyDescent="0.2">
      <c r="A56" s="2">
        <v>55</v>
      </c>
      <c r="B56" s="3"/>
      <c r="C56" s="2">
        <v>7</v>
      </c>
      <c r="D56" s="2">
        <v>42</v>
      </c>
      <c r="E56" s="2">
        <f t="shared" si="0"/>
        <v>7.0419999999999998</v>
      </c>
    </row>
    <row r="57" spans="1:5" x14ac:dyDescent="0.2">
      <c r="A57" s="2">
        <v>56</v>
      </c>
      <c r="B57" s="3"/>
      <c r="C57" s="2">
        <v>15</v>
      </c>
      <c r="D57" s="2">
        <v>23</v>
      </c>
      <c r="E57" s="2">
        <f t="shared" si="0"/>
        <v>15.023</v>
      </c>
    </row>
    <row r="58" spans="1:5" x14ac:dyDescent="0.2">
      <c r="A58" s="2">
        <v>57</v>
      </c>
      <c r="B58" s="2">
        <v>1</v>
      </c>
      <c r="C58" s="2">
        <v>23</v>
      </c>
      <c r="D58" s="2">
        <v>76</v>
      </c>
      <c r="E58" s="2">
        <f t="shared" si="0"/>
        <v>83.075999999999993</v>
      </c>
    </row>
    <row r="59" spans="1:5" x14ac:dyDescent="0.2">
      <c r="A59" s="2">
        <v>58</v>
      </c>
      <c r="B59" s="3"/>
      <c r="C59" s="2">
        <v>22</v>
      </c>
      <c r="D59" s="2">
        <v>89</v>
      </c>
      <c r="E59" s="2">
        <f t="shared" si="0"/>
        <v>22.088999999999999</v>
      </c>
    </row>
    <row r="60" spans="1:5" x14ac:dyDescent="0.2">
      <c r="A60" s="2">
        <v>59</v>
      </c>
      <c r="B60" s="3"/>
      <c r="C60" s="2">
        <v>9</v>
      </c>
      <c r="D60" s="2">
        <v>94</v>
      </c>
      <c r="E60" s="2">
        <f t="shared" si="0"/>
        <v>9.0939999999999994</v>
      </c>
    </row>
    <row r="61" spans="1:5" x14ac:dyDescent="0.2">
      <c r="A61" s="2">
        <v>60</v>
      </c>
      <c r="B61" s="3"/>
      <c r="C61" s="2">
        <v>7</v>
      </c>
      <c r="D61" s="2">
        <v>2</v>
      </c>
      <c r="E61" s="2">
        <f t="shared" si="0"/>
        <v>7.0019999999999998</v>
      </c>
    </row>
    <row r="62" spans="1:5" x14ac:dyDescent="0.2">
      <c r="A62" s="2">
        <v>61</v>
      </c>
      <c r="B62" s="3"/>
      <c r="C62" s="2">
        <v>22</v>
      </c>
      <c r="D62" s="2">
        <v>83</v>
      </c>
      <c r="E62" s="2">
        <f t="shared" si="0"/>
        <v>22.082999999999998</v>
      </c>
    </row>
    <row r="63" spans="1:5" x14ac:dyDescent="0.2">
      <c r="A63" s="2">
        <v>62</v>
      </c>
      <c r="B63" s="3"/>
      <c r="C63" s="2">
        <v>14</v>
      </c>
      <c r="D63" s="2">
        <v>7</v>
      </c>
      <c r="E63" s="2">
        <f t="shared" si="0"/>
        <v>14.007</v>
      </c>
    </row>
    <row r="64" spans="1:5" x14ac:dyDescent="0.2">
      <c r="A64" s="2">
        <v>63</v>
      </c>
      <c r="B64" s="3"/>
      <c r="C64" s="2">
        <v>24</v>
      </c>
      <c r="D64" s="2">
        <v>57</v>
      </c>
      <c r="E64" s="2">
        <f t="shared" si="0"/>
        <v>24.056999999999999</v>
      </c>
    </row>
    <row r="65" spans="1:5" x14ac:dyDescent="0.2">
      <c r="A65" s="2">
        <v>64</v>
      </c>
      <c r="B65" s="3"/>
      <c r="C65" s="2">
        <v>11</v>
      </c>
      <c r="D65" s="2">
        <v>77</v>
      </c>
      <c r="E65" s="2">
        <f t="shared" si="0"/>
        <v>11.077</v>
      </c>
    </row>
    <row r="66" spans="1:5" x14ac:dyDescent="0.2">
      <c r="A66" s="2">
        <v>65</v>
      </c>
      <c r="B66" s="3"/>
      <c r="C66" s="2">
        <v>15</v>
      </c>
      <c r="D66" s="2">
        <v>75</v>
      </c>
      <c r="E66" s="2">
        <f t="shared" si="0"/>
        <v>15.074999999999999</v>
      </c>
    </row>
    <row r="67" spans="1:5" x14ac:dyDescent="0.2">
      <c r="A67" s="2">
        <v>66</v>
      </c>
      <c r="B67" s="3"/>
      <c r="C67" s="2">
        <v>23</v>
      </c>
      <c r="D67" s="2">
        <v>49</v>
      </c>
      <c r="E67" s="2">
        <f t="shared" si="0"/>
        <v>23.048999999999999</v>
      </c>
    </row>
    <row r="68" spans="1:5" x14ac:dyDescent="0.2">
      <c r="A68" s="2">
        <v>67</v>
      </c>
      <c r="B68" s="3"/>
      <c r="C68" s="2">
        <v>15</v>
      </c>
      <c r="D68" s="2">
        <v>2</v>
      </c>
      <c r="E68" s="2">
        <f t="shared" si="0"/>
        <v>15.002000000000001</v>
      </c>
    </row>
    <row r="69" spans="1:5" x14ac:dyDescent="0.2">
      <c r="A69" s="2">
        <v>68</v>
      </c>
      <c r="B69" s="3"/>
      <c r="C69" s="2">
        <v>9</v>
      </c>
      <c r="D69" s="2">
        <v>11</v>
      </c>
      <c r="E69" s="2">
        <f t="shared" si="0"/>
        <v>9.0109999999999992</v>
      </c>
    </row>
    <row r="70" spans="1:5" x14ac:dyDescent="0.2">
      <c r="A70" s="2">
        <v>69</v>
      </c>
      <c r="B70" s="3"/>
      <c r="C70" s="2">
        <v>17</v>
      </c>
      <c r="D70" s="2">
        <v>2</v>
      </c>
      <c r="E70" s="2">
        <f t="shared" si="0"/>
        <v>17.001999999999999</v>
      </c>
    </row>
    <row r="71" spans="1:5" x14ac:dyDescent="0.2">
      <c r="A71" s="2">
        <v>70</v>
      </c>
      <c r="B71" s="3"/>
      <c r="C71" s="2">
        <v>11</v>
      </c>
      <c r="D71" s="2">
        <v>92</v>
      </c>
      <c r="E71" s="2">
        <f t="shared" si="0"/>
        <v>11.092000000000001</v>
      </c>
    </row>
    <row r="72" spans="1:5" x14ac:dyDescent="0.2">
      <c r="A72" s="2">
        <v>71</v>
      </c>
      <c r="B72" s="3"/>
      <c r="C72" s="2">
        <v>34</v>
      </c>
      <c r="D72" s="2">
        <v>72</v>
      </c>
      <c r="E72" s="2">
        <f t="shared" si="0"/>
        <v>34.072000000000003</v>
      </c>
    </row>
    <row r="73" spans="1:5" x14ac:dyDescent="0.2">
      <c r="A73" s="2">
        <v>72</v>
      </c>
      <c r="B73" s="3"/>
      <c r="C73" s="2">
        <v>17</v>
      </c>
      <c r="D73" s="2">
        <v>89</v>
      </c>
      <c r="E73" s="2">
        <f t="shared" si="0"/>
        <v>17.088999999999999</v>
      </c>
    </row>
    <row r="74" spans="1:5" x14ac:dyDescent="0.2">
      <c r="A74" s="2">
        <v>73</v>
      </c>
      <c r="B74" s="3"/>
      <c r="C74" s="2">
        <v>7</v>
      </c>
      <c r="D74" s="2">
        <v>53</v>
      </c>
      <c r="E74" s="2">
        <f t="shared" si="0"/>
        <v>7.0529999999999999</v>
      </c>
    </row>
    <row r="75" spans="1:5" x14ac:dyDescent="0.2">
      <c r="A75" s="2">
        <v>74</v>
      </c>
      <c r="B75" s="3"/>
      <c r="C75" s="2">
        <v>11</v>
      </c>
      <c r="D75" s="2">
        <v>49</v>
      </c>
      <c r="E75" s="2">
        <f t="shared" si="0"/>
        <v>11.048999999999999</v>
      </c>
    </row>
    <row r="76" spans="1:5" x14ac:dyDescent="0.2">
      <c r="A76" s="2">
        <v>75</v>
      </c>
      <c r="B76" s="3"/>
      <c r="C76" s="2">
        <v>16</v>
      </c>
      <c r="D76" s="2">
        <v>73</v>
      </c>
      <c r="E76" s="2">
        <f t="shared" si="0"/>
        <v>16.073</v>
      </c>
    </row>
    <row r="77" spans="1:5" x14ac:dyDescent="0.2">
      <c r="A77" s="2">
        <v>76</v>
      </c>
      <c r="B77" s="3"/>
      <c r="C77" s="2">
        <v>26</v>
      </c>
      <c r="D77" s="2">
        <v>61</v>
      </c>
      <c r="E77" s="2">
        <f t="shared" si="0"/>
        <v>26.061</v>
      </c>
    </row>
    <row r="78" spans="1:5" x14ac:dyDescent="0.2">
      <c r="A78" s="2">
        <v>77</v>
      </c>
      <c r="B78" s="3"/>
      <c r="C78" s="2">
        <v>19</v>
      </c>
      <c r="D78" s="2">
        <v>70</v>
      </c>
      <c r="E78" s="2">
        <f t="shared" si="0"/>
        <v>19.07</v>
      </c>
    </row>
    <row r="79" spans="1:5" x14ac:dyDescent="0.2">
      <c r="A79" s="2">
        <v>78</v>
      </c>
      <c r="B79" s="3"/>
      <c r="C79" s="2">
        <v>8</v>
      </c>
      <c r="D79" s="2">
        <v>62</v>
      </c>
      <c r="E79" s="2">
        <f t="shared" si="0"/>
        <v>8.0619999999999994</v>
      </c>
    </row>
    <row r="80" spans="1:5" x14ac:dyDescent="0.2">
      <c r="A80" s="2">
        <v>79</v>
      </c>
      <c r="B80" s="3"/>
      <c r="C80" s="2">
        <v>25</v>
      </c>
      <c r="D80" s="2">
        <v>78</v>
      </c>
      <c r="E80" s="2">
        <f t="shared" si="0"/>
        <v>25.077999999999999</v>
      </c>
    </row>
    <row r="81" spans="1:5" x14ac:dyDescent="0.2">
      <c r="A81" s="2">
        <v>80</v>
      </c>
      <c r="B81" s="3"/>
      <c r="C81" s="2">
        <v>21</v>
      </c>
      <c r="D81" s="2">
        <v>36</v>
      </c>
      <c r="E81" s="2">
        <f t="shared" si="0"/>
        <v>21.036000000000001</v>
      </c>
    </row>
    <row r="82" spans="1:5" x14ac:dyDescent="0.2">
      <c r="A82" s="2">
        <v>81</v>
      </c>
      <c r="B82" s="3"/>
      <c r="C82" s="2">
        <v>34</v>
      </c>
      <c r="D82" s="2">
        <v>61</v>
      </c>
      <c r="E82" s="2">
        <f t="shared" si="0"/>
        <v>34.061</v>
      </c>
    </row>
    <row r="83" spans="1:5" x14ac:dyDescent="0.2">
      <c r="A83" s="2">
        <v>82</v>
      </c>
      <c r="B83" s="3"/>
      <c r="C83" s="2">
        <v>28</v>
      </c>
      <c r="D83" s="2">
        <v>44</v>
      </c>
      <c r="E83" s="2">
        <f t="shared" si="0"/>
        <v>28.044</v>
      </c>
    </row>
    <row r="84" spans="1:5" x14ac:dyDescent="0.2">
      <c r="A84" s="2">
        <v>83</v>
      </c>
      <c r="B84" s="3"/>
      <c r="C84" s="2">
        <v>49</v>
      </c>
      <c r="D84" s="2">
        <v>50</v>
      </c>
      <c r="E84" s="2">
        <f t="shared" si="0"/>
        <v>49.05</v>
      </c>
    </row>
    <row r="85" spans="1:5" x14ac:dyDescent="0.2">
      <c r="A85" s="2">
        <v>84</v>
      </c>
      <c r="B85" s="3"/>
      <c r="C85" s="2">
        <v>8</v>
      </c>
      <c r="D85" s="2">
        <v>51</v>
      </c>
      <c r="E85" s="2">
        <f t="shared" si="0"/>
        <v>8.0510000000000002</v>
      </c>
    </row>
    <row r="86" spans="1:5" x14ac:dyDescent="0.2">
      <c r="A86" s="2">
        <v>85</v>
      </c>
      <c r="B86" s="3"/>
      <c r="C86" s="2">
        <v>13</v>
      </c>
      <c r="D86" s="2">
        <v>7</v>
      </c>
      <c r="E86" s="2">
        <f t="shared" si="0"/>
        <v>13.007</v>
      </c>
    </row>
    <row r="87" spans="1:5" x14ac:dyDescent="0.2">
      <c r="A87" s="2">
        <v>86</v>
      </c>
      <c r="B87" s="3"/>
      <c r="C87" s="2">
        <v>35</v>
      </c>
      <c r="D87" s="2">
        <v>89</v>
      </c>
      <c r="E87" s="2">
        <f t="shared" si="0"/>
        <v>35.088999999999999</v>
      </c>
    </row>
    <row r="88" spans="1:5" x14ac:dyDescent="0.2">
      <c r="A88" s="2">
        <v>87</v>
      </c>
      <c r="B88" s="3"/>
      <c r="C88" s="2">
        <v>23</v>
      </c>
      <c r="D88" s="2">
        <v>34</v>
      </c>
      <c r="E88" s="2">
        <f t="shared" si="0"/>
        <v>23.033999999999999</v>
      </c>
    </row>
    <row r="89" spans="1:5" x14ac:dyDescent="0.2">
      <c r="A89" s="2">
        <v>88</v>
      </c>
      <c r="B89" s="3"/>
      <c r="C89" s="2">
        <v>13</v>
      </c>
      <c r="D89" s="2">
        <v>52</v>
      </c>
      <c r="E89" s="2">
        <f t="shared" si="0"/>
        <v>13.052</v>
      </c>
    </row>
    <row r="90" spans="1:5" x14ac:dyDescent="0.2">
      <c r="A90" s="2">
        <v>89</v>
      </c>
      <c r="B90" s="3"/>
      <c r="C90" s="2">
        <v>11</v>
      </c>
      <c r="D90" s="2">
        <v>76</v>
      </c>
      <c r="E90" s="2">
        <f t="shared" si="0"/>
        <v>11.076000000000001</v>
      </c>
    </row>
    <row r="91" spans="1:5" x14ac:dyDescent="0.2">
      <c r="A91" s="2">
        <v>90</v>
      </c>
      <c r="B91" s="3"/>
      <c r="C91" s="2">
        <v>13</v>
      </c>
      <c r="D91" s="2">
        <v>64</v>
      </c>
      <c r="E91" s="2">
        <f t="shared" si="0"/>
        <v>13.064</v>
      </c>
    </row>
    <row r="92" spans="1:5" x14ac:dyDescent="0.2">
      <c r="A92" s="2">
        <v>91</v>
      </c>
      <c r="B92" s="3"/>
      <c r="C92" s="2">
        <v>21</v>
      </c>
      <c r="D92" s="2">
        <v>36</v>
      </c>
      <c r="E92" s="2">
        <f t="shared" si="0"/>
        <v>21.036000000000001</v>
      </c>
    </row>
    <row r="93" spans="1:5" x14ac:dyDescent="0.2">
      <c r="A93" s="2">
        <v>92</v>
      </c>
      <c r="B93" s="3"/>
      <c r="C93" s="2">
        <v>22</v>
      </c>
      <c r="D93" s="2">
        <v>74</v>
      </c>
      <c r="E93" s="2">
        <f t="shared" si="0"/>
        <v>22.074000000000002</v>
      </c>
    </row>
    <row r="94" spans="1:5" x14ac:dyDescent="0.2">
      <c r="A94" s="2">
        <v>93</v>
      </c>
      <c r="B94" s="3"/>
      <c r="C94" s="2">
        <v>10</v>
      </c>
      <c r="D94" s="2">
        <v>69</v>
      </c>
      <c r="E94" s="2">
        <f t="shared" si="0"/>
        <v>10.069000000000001</v>
      </c>
    </row>
    <row r="95" spans="1:5" x14ac:dyDescent="0.2">
      <c r="A95" s="2">
        <v>94</v>
      </c>
      <c r="B95" s="3"/>
      <c r="C95" s="2">
        <v>24</v>
      </c>
      <c r="D95" s="2">
        <v>37</v>
      </c>
      <c r="E95" s="2">
        <f t="shared" si="0"/>
        <v>24.036999999999999</v>
      </c>
    </row>
    <row r="96" spans="1:5" x14ac:dyDescent="0.2">
      <c r="A96" s="2">
        <v>95</v>
      </c>
      <c r="B96" s="3"/>
      <c r="C96" s="2">
        <v>6</v>
      </c>
      <c r="D96" s="2">
        <v>1</v>
      </c>
      <c r="E96" s="2">
        <f t="shared" si="0"/>
        <v>6.0010000000000003</v>
      </c>
    </row>
    <row r="97" spans="1:5" x14ac:dyDescent="0.2">
      <c r="A97" s="2">
        <v>96</v>
      </c>
      <c r="B97" s="3"/>
      <c r="C97" s="2">
        <v>5</v>
      </c>
      <c r="D97" s="2">
        <v>71</v>
      </c>
      <c r="E97" s="2">
        <f t="shared" si="0"/>
        <v>5.0709999999999997</v>
      </c>
    </row>
    <row r="98" spans="1:5" x14ac:dyDescent="0.2">
      <c r="A98" s="2">
        <v>97</v>
      </c>
      <c r="B98" s="3"/>
      <c r="C98" s="2">
        <v>21</v>
      </c>
      <c r="D98" s="2">
        <v>5</v>
      </c>
      <c r="E98" s="2">
        <f t="shared" si="0"/>
        <v>21.004999999999999</v>
      </c>
    </row>
    <row r="99" spans="1:5" x14ac:dyDescent="0.2">
      <c r="A99" s="2">
        <v>98</v>
      </c>
      <c r="B99" s="3"/>
      <c r="C99" s="2">
        <v>25</v>
      </c>
      <c r="D99" s="2">
        <v>69</v>
      </c>
      <c r="E99" s="2">
        <f t="shared" si="0"/>
        <v>25.068999999999999</v>
      </c>
    </row>
    <row r="100" spans="1:5" x14ac:dyDescent="0.2">
      <c r="A100" s="2">
        <v>99</v>
      </c>
      <c r="B100" s="3"/>
      <c r="C100" s="2">
        <v>21</v>
      </c>
      <c r="D100" s="2">
        <v>60</v>
      </c>
      <c r="E100" s="2">
        <f t="shared" si="0"/>
        <v>21.06</v>
      </c>
    </row>
    <row r="101" spans="1:5" x14ac:dyDescent="0.2">
      <c r="A101" s="2">
        <v>100</v>
      </c>
      <c r="B101" s="3"/>
      <c r="C101" s="2">
        <v>18</v>
      </c>
      <c r="D101" s="2">
        <v>74</v>
      </c>
      <c r="E101" s="2">
        <f t="shared" si="0"/>
        <v>18.074000000000002</v>
      </c>
    </row>
    <row r="102" spans="1:5" x14ac:dyDescent="0.2">
      <c r="A102" s="2">
        <v>101</v>
      </c>
      <c r="B102" s="3"/>
      <c r="C102" s="2">
        <v>11</v>
      </c>
      <c r="D102" s="2">
        <v>58</v>
      </c>
      <c r="E102" s="2">
        <f t="shared" si="0"/>
        <v>11.058</v>
      </c>
    </row>
    <row r="103" spans="1:5" x14ac:dyDescent="0.2">
      <c r="A103" s="2">
        <v>102</v>
      </c>
      <c r="B103" s="3"/>
      <c r="C103" s="2">
        <v>26</v>
      </c>
      <c r="D103" s="2">
        <v>87</v>
      </c>
      <c r="E103" s="2">
        <f t="shared" si="0"/>
        <v>26.087</v>
      </c>
    </row>
    <row r="104" spans="1:5" x14ac:dyDescent="0.2">
      <c r="A104" s="2">
        <v>103</v>
      </c>
      <c r="B104" s="3"/>
      <c r="C104" s="2">
        <v>36</v>
      </c>
      <c r="D104" s="2">
        <v>94</v>
      </c>
      <c r="E104" s="2">
        <f t="shared" si="0"/>
        <v>36.094000000000001</v>
      </c>
    </row>
    <row r="105" spans="1:5" x14ac:dyDescent="0.2">
      <c r="A105" s="2">
        <v>104</v>
      </c>
      <c r="B105" s="3"/>
      <c r="C105" s="2">
        <v>10</v>
      </c>
      <c r="D105" s="2">
        <v>24</v>
      </c>
      <c r="E105" s="2">
        <f t="shared" si="0"/>
        <v>10.023999999999999</v>
      </c>
    </row>
    <row r="106" spans="1:5" x14ac:dyDescent="0.2">
      <c r="A106" s="2">
        <v>105</v>
      </c>
      <c r="B106" s="3"/>
      <c r="C106" s="2">
        <v>16</v>
      </c>
      <c r="D106" s="2">
        <v>27</v>
      </c>
      <c r="E106" s="2">
        <f t="shared" si="0"/>
        <v>16.027000000000001</v>
      </c>
    </row>
    <row r="107" spans="1:5" x14ac:dyDescent="0.2">
      <c r="A107" s="2">
        <v>106</v>
      </c>
      <c r="B107" s="3"/>
      <c r="C107" s="2">
        <v>22</v>
      </c>
      <c r="D107" s="2">
        <v>64</v>
      </c>
      <c r="E107" s="2">
        <f t="shared" si="0"/>
        <v>22.064</v>
      </c>
    </row>
    <row r="108" spans="1:5" x14ac:dyDescent="0.2">
      <c r="A108" s="2">
        <v>107</v>
      </c>
      <c r="B108" s="3"/>
      <c r="C108" s="2">
        <v>20</v>
      </c>
      <c r="D108" s="2">
        <v>96</v>
      </c>
      <c r="E108" s="2">
        <f t="shared" si="0"/>
        <v>20.096</v>
      </c>
    </row>
    <row r="109" spans="1:5" x14ac:dyDescent="0.2">
      <c r="A109" s="2">
        <v>108</v>
      </c>
      <c r="B109" s="3"/>
      <c r="C109" s="2">
        <v>4</v>
      </c>
      <c r="D109" s="2">
        <v>91</v>
      </c>
      <c r="E109" s="2">
        <f t="shared" si="0"/>
        <v>4.0910000000000002</v>
      </c>
    </row>
    <row r="110" spans="1:5" x14ac:dyDescent="0.2">
      <c r="A110" s="2">
        <v>109</v>
      </c>
      <c r="B110" s="3"/>
      <c r="C110" s="2">
        <v>27</v>
      </c>
      <c r="D110" s="2">
        <v>46</v>
      </c>
      <c r="E110" s="2">
        <f t="shared" si="0"/>
        <v>27.045999999999999</v>
      </c>
    </row>
    <row r="111" spans="1:5" x14ac:dyDescent="0.2">
      <c r="A111" s="2">
        <v>110</v>
      </c>
      <c r="B111" s="3"/>
      <c r="C111" s="2">
        <v>5</v>
      </c>
      <c r="D111" s="2">
        <v>26</v>
      </c>
      <c r="E111" s="2">
        <f t="shared" si="0"/>
        <v>5.0259999999999998</v>
      </c>
    </row>
    <row r="112" spans="1:5" x14ac:dyDescent="0.2">
      <c r="A112" s="2">
        <v>111</v>
      </c>
      <c r="B112" s="3"/>
      <c r="C112" s="2">
        <v>23</v>
      </c>
      <c r="D112" s="2">
        <v>87</v>
      </c>
      <c r="E112" s="2">
        <f t="shared" si="0"/>
        <v>23.087</v>
      </c>
    </row>
    <row r="113" spans="1:5" x14ac:dyDescent="0.2">
      <c r="A113" s="2">
        <v>112</v>
      </c>
      <c r="B113" s="3"/>
      <c r="C113" s="2">
        <v>31</v>
      </c>
      <c r="D113" s="2">
        <v>69</v>
      </c>
      <c r="E113" s="2">
        <f t="shared" si="0"/>
        <v>31.068999999999999</v>
      </c>
    </row>
    <row r="114" spans="1:5" x14ac:dyDescent="0.2">
      <c r="A114" s="2">
        <v>113</v>
      </c>
      <c r="B114" s="3"/>
      <c r="C114" s="2">
        <v>11</v>
      </c>
      <c r="D114" s="2">
        <v>8</v>
      </c>
      <c r="E114" s="2">
        <f t="shared" si="0"/>
        <v>11.007999999999999</v>
      </c>
    </row>
    <row r="115" spans="1:5" x14ac:dyDescent="0.2">
      <c r="A115" s="2">
        <v>114</v>
      </c>
      <c r="B115" s="3"/>
      <c r="C115" s="2">
        <v>5</v>
      </c>
      <c r="D115" s="2">
        <v>87</v>
      </c>
      <c r="E115" s="2">
        <f t="shared" si="0"/>
        <v>5.0869999999999997</v>
      </c>
    </row>
    <row r="116" spans="1:5" x14ac:dyDescent="0.2">
      <c r="A116" s="2">
        <v>115</v>
      </c>
      <c r="B116" s="2">
        <v>1</v>
      </c>
      <c r="C116" s="2">
        <v>3</v>
      </c>
      <c r="D116" s="2">
        <v>22</v>
      </c>
      <c r="E116" s="2">
        <f t="shared" si="0"/>
        <v>63.021999999999998</v>
      </c>
    </row>
    <row r="117" spans="1:5" x14ac:dyDescent="0.2">
      <c r="A117" s="2">
        <v>116</v>
      </c>
      <c r="B117" s="2"/>
      <c r="C117" s="2"/>
      <c r="D117" s="2"/>
      <c r="E117" s="2"/>
    </row>
    <row r="118" spans="1:5" x14ac:dyDescent="0.2">
      <c r="A118" s="2">
        <v>117</v>
      </c>
      <c r="B118" s="3"/>
      <c r="C118" s="3"/>
      <c r="D118" s="3"/>
      <c r="E118" s="3"/>
    </row>
    <row r="119" spans="1:5" ht="15.75" customHeight="1" x14ac:dyDescent="0.2">
      <c r="A119" s="2">
        <v>118</v>
      </c>
      <c r="B119" s="3"/>
      <c r="C119" s="3"/>
      <c r="D119" s="3"/>
      <c r="E119" s="3"/>
    </row>
    <row r="120" spans="1:5" ht="15.75" customHeight="1" x14ac:dyDescent="0.2">
      <c r="A120" s="2">
        <v>119</v>
      </c>
      <c r="B120" s="3"/>
      <c r="C120" s="3"/>
      <c r="D120" s="3"/>
      <c r="E120" s="3"/>
    </row>
    <row r="121" spans="1:5" ht="15.75" customHeight="1" x14ac:dyDescent="0.2">
      <c r="A121" s="2">
        <v>120</v>
      </c>
      <c r="B121" s="3"/>
      <c r="C121" s="3"/>
      <c r="D121" s="3"/>
      <c r="E121" s="3"/>
    </row>
    <row r="122" spans="1:5" ht="15.75" customHeight="1" x14ac:dyDescent="0.2">
      <c r="A122" s="2">
        <v>121</v>
      </c>
      <c r="B122" s="3"/>
      <c r="C122" s="3"/>
      <c r="D122" s="3"/>
      <c r="E122" s="3"/>
    </row>
    <row r="123" spans="1:5" ht="15.75" customHeight="1" x14ac:dyDescent="0.2">
      <c r="A123" s="2">
        <v>122</v>
      </c>
      <c r="B123" s="3"/>
      <c r="C123" s="3"/>
      <c r="D123" s="3"/>
      <c r="E123" s="3"/>
    </row>
    <row r="124" spans="1:5" ht="15.75" customHeight="1" x14ac:dyDescent="0.2">
      <c r="A124" s="2">
        <v>123</v>
      </c>
      <c r="B124" s="3"/>
      <c r="C124" s="3"/>
      <c r="D124" s="3"/>
      <c r="E124" s="3"/>
    </row>
    <row r="125" spans="1:5" ht="15.75" customHeight="1" x14ac:dyDescent="0.2">
      <c r="A125" s="2">
        <v>124</v>
      </c>
      <c r="B125" s="3"/>
      <c r="C125" s="3"/>
      <c r="D125" s="3"/>
      <c r="E125" s="3"/>
    </row>
    <row r="126" spans="1:5" ht="15.75" customHeight="1" x14ac:dyDescent="0.2">
      <c r="A126" s="2">
        <v>125</v>
      </c>
      <c r="B126" s="3"/>
      <c r="C126" s="3"/>
      <c r="D126" s="3"/>
      <c r="E126" s="3"/>
    </row>
    <row r="127" spans="1:5" ht="15.75" customHeight="1" x14ac:dyDescent="0.2">
      <c r="A127" s="2">
        <v>126</v>
      </c>
      <c r="B127" s="3"/>
      <c r="C127" s="3"/>
      <c r="D127" s="3"/>
      <c r="E127" s="3"/>
    </row>
    <row r="128" spans="1:5" ht="15.75" customHeight="1" x14ac:dyDescent="0.2">
      <c r="A128" s="2">
        <v>127</v>
      </c>
      <c r="B128" s="3"/>
      <c r="C128" s="3"/>
      <c r="D128" s="3"/>
      <c r="E128" s="3"/>
    </row>
    <row r="129" spans="1:5" ht="15.75" customHeight="1" x14ac:dyDescent="0.2">
      <c r="A129" s="2">
        <v>128</v>
      </c>
      <c r="B129" s="3"/>
      <c r="C129" s="3"/>
      <c r="D129" s="3"/>
      <c r="E129" s="3"/>
    </row>
    <row r="130" spans="1:5" ht="15.75" customHeight="1" x14ac:dyDescent="0.2">
      <c r="A130" s="2">
        <v>129</v>
      </c>
      <c r="B130" s="3"/>
      <c r="C130" s="3"/>
      <c r="D130" s="3"/>
      <c r="E130" s="3"/>
    </row>
    <row r="131" spans="1:5" ht="15.75" customHeight="1" x14ac:dyDescent="0.2">
      <c r="A131" s="2">
        <v>130</v>
      </c>
      <c r="B131" s="3"/>
      <c r="C131" s="3"/>
      <c r="D131" s="3"/>
      <c r="E131" s="3"/>
    </row>
    <row r="132" spans="1:5" ht="15.75" customHeight="1" x14ac:dyDescent="0.2">
      <c r="A132" s="2">
        <v>131</v>
      </c>
      <c r="B132" s="3"/>
      <c r="C132" s="3"/>
      <c r="D132" s="3"/>
      <c r="E132" s="3"/>
    </row>
    <row r="133" spans="1:5" ht="15.75" customHeight="1" x14ac:dyDescent="0.2">
      <c r="A133" s="2">
        <v>132</v>
      </c>
      <c r="B133" s="3"/>
      <c r="C133" s="3"/>
      <c r="D133" s="3"/>
      <c r="E133" s="3"/>
    </row>
    <row r="134" spans="1:5" ht="15.75" customHeight="1" x14ac:dyDescent="0.2">
      <c r="A134" s="2">
        <v>133</v>
      </c>
      <c r="B134" s="3"/>
      <c r="C134" s="3"/>
      <c r="D134" s="3"/>
      <c r="E134" s="3"/>
    </row>
    <row r="135" spans="1:5" ht="15.75" customHeight="1" x14ac:dyDescent="0.2">
      <c r="A135" s="2">
        <v>134</v>
      </c>
      <c r="B135" s="3"/>
      <c r="C135" s="3"/>
      <c r="D135" s="3"/>
      <c r="E135" s="3"/>
    </row>
    <row r="136" spans="1:5" ht="15.75" customHeight="1" x14ac:dyDescent="0.2">
      <c r="A136" s="2">
        <v>135</v>
      </c>
      <c r="B136" s="3"/>
      <c r="C136" s="3"/>
      <c r="D136" s="3"/>
      <c r="E136" s="3"/>
    </row>
    <row r="137" spans="1:5" ht="15.75" customHeight="1" x14ac:dyDescent="0.2">
      <c r="A137" s="2">
        <v>136</v>
      </c>
      <c r="B137" s="3"/>
      <c r="C137" s="3"/>
      <c r="D137" s="3"/>
      <c r="E137" s="3"/>
    </row>
    <row r="138" spans="1:5" ht="15.75" customHeight="1" x14ac:dyDescent="0.2">
      <c r="A138" s="2">
        <v>137</v>
      </c>
      <c r="B138" s="3"/>
      <c r="C138" s="3"/>
      <c r="D138" s="3"/>
      <c r="E138" s="3"/>
    </row>
    <row r="139" spans="1:5" ht="15.75" customHeight="1" x14ac:dyDescent="0.2">
      <c r="A139" s="2">
        <v>138</v>
      </c>
      <c r="B139" s="3"/>
      <c r="C139" s="3"/>
      <c r="D139" s="3"/>
      <c r="E139" s="3"/>
    </row>
    <row r="140" spans="1:5" ht="15.75" customHeight="1" x14ac:dyDescent="0.2">
      <c r="A140" s="2">
        <v>139</v>
      </c>
      <c r="B140" s="3"/>
      <c r="C140" s="3"/>
      <c r="D140" s="3"/>
      <c r="E140" s="3"/>
    </row>
    <row r="141" spans="1:5" ht="15.75" customHeight="1" x14ac:dyDescent="0.2">
      <c r="A141" s="2">
        <v>140</v>
      </c>
      <c r="B141" s="3"/>
      <c r="C141" s="3"/>
      <c r="D141" s="3"/>
      <c r="E141" s="3"/>
    </row>
    <row r="142" spans="1:5" ht="15.75" customHeight="1" x14ac:dyDescent="0.2">
      <c r="A142" s="2">
        <v>141</v>
      </c>
      <c r="B142" s="3"/>
      <c r="C142" s="3"/>
      <c r="D142" s="3"/>
      <c r="E142" s="3"/>
    </row>
    <row r="143" spans="1:5" ht="15.75" customHeight="1" x14ac:dyDescent="0.2">
      <c r="A143" s="2">
        <v>142</v>
      </c>
      <c r="B143" s="3"/>
      <c r="C143" s="3"/>
      <c r="D143" s="3"/>
      <c r="E143" s="3"/>
    </row>
    <row r="144" spans="1:5" ht="15.75" customHeight="1" x14ac:dyDescent="0.2">
      <c r="A144" s="2">
        <v>143</v>
      </c>
      <c r="B144" s="3"/>
      <c r="C144" s="3"/>
      <c r="D144" s="3"/>
      <c r="E144" s="3"/>
    </row>
    <row r="145" spans="1:5" ht="15.75" customHeight="1" x14ac:dyDescent="0.2">
      <c r="A145" s="2">
        <v>144</v>
      </c>
      <c r="B145" s="3"/>
      <c r="C145" s="3"/>
      <c r="D145" s="3"/>
      <c r="E145" s="3"/>
    </row>
    <row r="146" spans="1:5" ht="15.75" customHeight="1" x14ac:dyDescent="0.2">
      <c r="A146" s="2">
        <v>145</v>
      </c>
      <c r="B146" s="3"/>
      <c r="C146" s="3"/>
      <c r="D146" s="3"/>
      <c r="E146" s="3"/>
    </row>
    <row r="147" spans="1:5" ht="15.75" customHeight="1" x14ac:dyDescent="0.2">
      <c r="A147" s="2">
        <v>146</v>
      </c>
      <c r="B147" s="3"/>
      <c r="C147" s="3"/>
      <c r="D147" s="3"/>
      <c r="E147" s="3"/>
    </row>
    <row r="148" spans="1:5" ht="15.75" customHeight="1" x14ac:dyDescent="0.2">
      <c r="A148" s="2">
        <v>147</v>
      </c>
      <c r="B148" s="3"/>
      <c r="C148" s="3"/>
      <c r="D148" s="3"/>
      <c r="E14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41"/>
  <sheetViews>
    <sheetView topLeftCell="A123" workbookViewId="0">
      <selection activeCell="F141" sqref="F141"/>
    </sheetView>
  </sheetViews>
  <sheetFormatPr baseColWidth="10" defaultColWidth="12.5703125" defaultRowHeight="15.75" customHeight="1" x14ac:dyDescent="0.2"/>
  <cols>
    <col min="5" max="5" width="22.7109375" bestFit="1" customWidth="1"/>
    <col min="6" max="6" width="19.7109375" bestFit="1" customWidth="1"/>
    <col min="7" max="7" width="32.85546875" bestFit="1" customWidth="1"/>
    <col min="8" max="8" width="22.28515625" bestFit="1" customWidth="1"/>
  </cols>
  <sheetData>
    <row r="1" spans="1:9" x14ac:dyDescent="0.2">
      <c r="A1" s="11" t="s">
        <v>4</v>
      </c>
      <c r="B1" s="11" t="s">
        <v>5</v>
      </c>
      <c r="C1" s="11" t="s">
        <v>6</v>
      </c>
      <c r="D1" s="11" t="s">
        <v>7</v>
      </c>
      <c r="E1" s="11" t="s">
        <v>3</v>
      </c>
      <c r="F1" s="11" t="s">
        <v>1</v>
      </c>
      <c r="G1" s="11" t="s">
        <v>2</v>
      </c>
      <c r="H1" s="11" t="s">
        <v>0</v>
      </c>
      <c r="I1" s="16" t="s">
        <v>8</v>
      </c>
    </row>
    <row r="2" spans="1:9" x14ac:dyDescent="0.2">
      <c r="A2" s="6">
        <v>1</v>
      </c>
      <c r="B2" s="7"/>
      <c r="C2" s="6">
        <v>29</v>
      </c>
      <c r="D2" s="6">
        <v>78</v>
      </c>
      <c r="E2" s="6">
        <f t="shared" ref="E2:E103" si="0">(B2*60)+C2+(D2/1000)</f>
        <v>29.077999999999999</v>
      </c>
      <c r="F2" s="6">
        <f>AVERAGE(E2:E31)</f>
        <v>25.586400000000005</v>
      </c>
      <c r="G2" s="6">
        <f>STDEV(E2:E31)</f>
        <v>12.558561024532089</v>
      </c>
      <c r="H2" s="4">
        <f>((1.96^2)*(G2^2))/(2.5^2)</f>
        <v>96.941980024718944</v>
      </c>
      <c r="I2" s="5">
        <v>2.5</v>
      </c>
    </row>
    <row r="3" spans="1:9" x14ac:dyDescent="0.2">
      <c r="A3" s="6">
        <v>2</v>
      </c>
      <c r="B3" s="7"/>
      <c r="C3" s="6">
        <v>16</v>
      </c>
      <c r="D3" s="6">
        <v>34</v>
      </c>
      <c r="E3" s="6">
        <f t="shared" si="0"/>
        <v>16.033999999999999</v>
      </c>
    </row>
    <row r="4" spans="1:9" x14ac:dyDescent="0.2">
      <c r="A4" s="6">
        <v>3</v>
      </c>
      <c r="B4" s="7"/>
      <c r="C4" s="6">
        <v>21</v>
      </c>
      <c r="D4" s="6">
        <v>68</v>
      </c>
      <c r="E4" s="6">
        <f t="shared" si="0"/>
        <v>21.068000000000001</v>
      </c>
    </row>
    <row r="5" spans="1:9" x14ac:dyDescent="0.2">
      <c r="A5" s="6">
        <v>4</v>
      </c>
      <c r="B5" s="7"/>
      <c r="C5" s="6">
        <v>44</v>
      </c>
      <c r="D5" s="6">
        <v>67</v>
      </c>
      <c r="E5" s="6">
        <f t="shared" si="0"/>
        <v>44.067</v>
      </c>
    </row>
    <row r="6" spans="1:9" x14ac:dyDescent="0.2">
      <c r="A6" s="6">
        <v>5</v>
      </c>
      <c r="B6" s="7"/>
      <c r="C6" s="6">
        <v>16</v>
      </c>
      <c r="D6" s="6">
        <v>23</v>
      </c>
      <c r="E6" s="6">
        <f t="shared" si="0"/>
        <v>16.023</v>
      </c>
    </row>
    <row r="7" spans="1:9" x14ac:dyDescent="0.2">
      <c r="A7" s="6">
        <v>6</v>
      </c>
      <c r="B7" s="7"/>
      <c r="C7" s="6">
        <v>34</v>
      </c>
      <c r="D7" s="6">
        <v>50</v>
      </c>
      <c r="E7" s="6">
        <f t="shared" si="0"/>
        <v>34.049999999999997</v>
      </c>
      <c r="F7" s="1"/>
    </row>
    <row r="8" spans="1:9" x14ac:dyDescent="0.2">
      <c r="A8" s="6">
        <v>7</v>
      </c>
      <c r="B8" s="7"/>
      <c r="C8" s="6">
        <v>19</v>
      </c>
      <c r="D8" s="6">
        <v>10</v>
      </c>
      <c r="E8" s="6">
        <f t="shared" si="0"/>
        <v>19.010000000000002</v>
      </c>
    </row>
    <row r="9" spans="1:9" x14ac:dyDescent="0.2">
      <c r="A9" s="6">
        <v>8</v>
      </c>
      <c r="B9" s="7"/>
      <c r="C9" s="6">
        <v>12</v>
      </c>
      <c r="D9" s="6">
        <v>3</v>
      </c>
      <c r="E9" s="6">
        <f t="shared" si="0"/>
        <v>12.003</v>
      </c>
    </row>
    <row r="10" spans="1:9" x14ac:dyDescent="0.2">
      <c r="A10" s="6">
        <v>9</v>
      </c>
      <c r="B10" s="7"/>
      <c r="C10" s="6">
        <v>54</v>
      </c>
      <c r="D10" s="6">
        <v>72</v>
      </c>
      <c r="E10" s="6">
        <f t="shared" si="0"/>
        <v>54.072000000000003</v>
      </c>
    </row>
    <row r="11" spans="1:9" x14ac:dyDescent="0.2">
      <c r="A11" s="6">
        <v>10</v>
      </c>
      <c r="B11" s="7"/>
      <c r="C11" s="6">
        <v>33</v>
      </c>
      <c r="D11" s="6">
        <v>11</v>
      </c>
      <c r="E11" s="6">
        <f t="shared" si="0"/>
        <v>33.011000000000003</v>
      </c>
    </row>
    <row r="12" spans="1:9" x14ac:dyDescent="0.2">
      <c r="A12" s="6">
        <v>11</v>
      </c>
      <c r="B12" s="7"/>
      <c r="C12" s="6">
        <v>26</v>
      </c>
      <c r="D12" s="6">
        <v>3</v>
      </c>
      <c r="E12" s="6">
        <f t="shared" si="0"/>
        <v>26.003</v>
      </c>
    </row>
    <row r="13" spans="1:9" x14ac:dyDescent="0.2">
      <c r="A13" s="6">
        <v>12</v>
      </c>
      <c r="B13" s="7"/>
      <c r="C13" s="6">
        <v>13</v>
      </c>
      <c r="D13" s="6">
        <v>38</v>
      </c>
      <c r="E13" s="6">
        <f t="shared" si="0"/>
        <v>13.038</v>
      </c>
    </row>
    <row r="14" spans="1:9" x14ac:dyDescent="0.2">
      <c r="A14" s="6">
        <v>13</v>
      </c>
      <c r="B14" s="7"/>
      <c r="C14" s="6">
        <v>20</v>
      </c>
      <c r="D14" s="6">
        <v>38</v>
      </c>
      <c r="E14" s="6">
        <f t="shared" si="0"/>
        <v>20.038</v>
      </c>
    </row>
    <row r="15" spans="1:9" x14ac:dyDescent="0.2">
      <c r="A15" s="6">
        <v>14</v>
      </c>
      <c r="B15" s="7"/>
      <c r="C15" s="6">
        <v>30</v>
      </c>
      <c r="D15" s="6">
        <v>58</v>
      </c>
      <c r="E15" s="6">
        <f t="shared" si="0"/>
        <v>30.058</v>
      </c>
    </row>
    <row r="16" spans="1:9" x14ac:dyDescent="0.2">
      <c r="A16" s="6">
        <v>15</v>
      </c>
      <c r="B16" s="7"/>
      <c r="C16" s="6">
        <v>13</v>
      </c>
      <c r="D16" s="6">
        <v>95</v>
      </c>
      <c r="E16" s="6">
        <f t="shared" si="0"/>
        <v>13.095000000000001</v>
      </c>
    </row>
    <row r="17" spans="1:5" x14ac:dyDescent="0.2">
      <c r="A17" s="6">
        <v>16</v>
      </c>
      <c r="B17" s="7"/>
      <c r="C17" s="6">
        <v>49</v>
      </c>
      <c r="D17" s="6">
        <v>65</v>
      </c>
      <c r="E17" s="6">
        <f t="shared" si="0"/>
        <v>49.064999999999998</v>
      </c>
    </row>
    <row r="18" spans="1:5" x14ac:dyDescent="0.2">
      <c r="A18" s="6">
        <v>17</v>
      </c>
      <c r="B18" s="7"/>
      <c r="C18" s="6">
        <v>10</v>
      </c>
      <c r="D18" s="6">
        <v>20</v>
      </c>
      <c r="E18" s="6">
        <f t="shared" si="0"/>
        <v>10.02</v>
      </c>
    </row>
    <row r="19" spans="1:5" x14ac:dyDescent="0.2">
      <c r="A19" s="6">
        <v>18</v>
      </c>
      <c r="B19" s="7"/>
      <c r="C19" s="6">
        <v>44</v>
      </c>
      <c r="D19" s="6">
        <v>79</v>
      </c>
      <c r="E19" s="6">
        <f t="shared" si="0"/>
        <v>44.079000000000001</v>
      </c>
    </row>
    <row r="20" spans="1:5" x14ac:dyDescent="0.2">
      <c r="A20" s="6">
        <v>19</v>
      </c>
      <c r="B20" s="7"/>
      <c r="C20" s="6">
        <v>27</v>
      </c>
      <c r="D20" s="6">
        <v>73</v>
      </c>
      <c r="E20" s="6">
        <f t="shared" si="0"/>
        <v>27.073</v>
      </c>
    </row>
    <row r="21" spans="1:5" x14ac:dyDescent="0.2">
      <c r="A21" s="6">
        <v>20</v>
      </c>
      <c r="B21" s="7"/>
      <c r="C21" s="6">
        <v>22</v>
      </c>
      <c r="D21" s="6">
        <v>76</v>
      </c>
      <c r="E21" s="6">
        <f t="shared" si="0"/>
        <v>22.076000000000001</v>
      </c>
    </row>
    <row r="22" spans="1:5" x14ac:dyDescent="0.2">
      <c r="A22" s="6">
        <v>21</v>
      </c>
      <c r="B22" s="7"/>
      <c r="C22" s="6">
        <v>36</v>
      </c>
      <c r="D22" s="6">
        <v>72</v>
      </c>
      <c r="E22" s="6">
        <f t="shared" si="0"/>
        <v>36.072000000000003</v>
      </c>
    </row>
    <row r="23" spans="1:5" x14ac:dyDescent="0.2">
      <c r="A23" s="6">
        <v>22</v>
      </c>
      <c r="B23" s="7"/>
      <c r="C23" s="6">
        <v>49</v>
      </c>
      <c r="D23" s="6">
        <v>86</v>
      </c>
      <c r="E23" s="6">
        <f t="shared" si="0"/>
        <v>49.085999999999999</v>
      </c>
    </row>
    <row r="24" spans="1:5" x14ac:dyDescent="0.2">
      <c r="A24" s="6">
        <v>23</v>
      </c>
      <c r="B24" s="7"/>
      <c r="C24" s="6">
        <v>8</v>
      </c>
      <c r="D24" s="6">
        <v>71</v>
      </c>
      <c r="E24" s="6">
        <f t="shared" si="0"/>
        <v>8.0709999999999997</v>
      </c>
    </row>
    <row r="25" spans="1:5" x14ac:dyDescent="0.2">
      <c r="A25" s="6">
        <v>24</v>
      </c>
      <c r="B25" s="7"/>
      <c r="C25" s="6">
        <v>27</v>
      </c>
      <c r="D25" s="6">
        <v>94</v>
      </c>
      <c r="E25" s="6">
        <f t="shared" si="0"/>
        <v>27.094000000000001</v>
      </c>
    </row>
    <row r="26" spans="1:5" x14ac:dyDescent="0.2">
      <c r="A26" s="6">
        <v>25</v>
      </c>
      <c r="B26" s="7"/>
      <c r="C26" s="6">
        <v>18</v>
      </c>
      <c r="D26" s="6">
        <v>16</v>
      </c>
      <c r="E26" s="6">
        <f t="shared" si="0"/>
        <v>18.015999999999998</v>
      </c>
    </row>
    <row r="27" spans="1:5" x14ac:dyDescent="0.2">
      <c r="A27" s="6">
        <v>26</v>
      </c>
      <c r="B27" s="7"/>
      <c r="C27" s="6">
        <v>21</v>
      </c>
      <c r="D27" s="6">
        <v>43</v>
      </c>
      <c r="E27" s="6">
        <f t="shared" si="0"/>
        <v>21.042999999999999</v>
      </c>
    </row>
    <row r="28" spans="1:5" x14ac:dyDescent="0.2">
      <c r="A28" s="6">
        <v>27</v>
      </c>
      <c r="B28" s="7"/>
      <c r="C28" s="6">
        <v>12</v>
      </c>
      <c r="D28" s="6">
        <v>8</v>
      </c>
      <c r="E28" s="6">
        <f t="shared" si="0"/>
        <v>12.007999999999999</v>
      </c>
    </row>
    <row r="29" spans="1:5" x14ac:dyDescent="0.2">
      <c r="A29" s="6">
        <v>28</v>
      </c>
      <c r="B29" s="7"/>
      <c r="C29" s="6">
        <v>20</v>
      </c>
      <c r="D29" s="6">
        <v>72</v>
      </c>
      <c r="E29" s="6">
        <f t="shared" si="0"/>
        <v>20.071999999999999</v>
      </c>
    </row>
    <row r="30" spans="1:5" x14ac:dyDescent="0.2">
      <c r="A30" s="6">
        <v>29</v>
      </c>
      <c r="B30" s="7"/>
      <c r="C30" s="6">
        <v>17</v>
      </c>
      <c r="D30" s="6">
        <v>85</v>
      </c>
      <c r="E30" s="6">
        <f t="shared" si="0"/>
        <v>17.085000000000001</v>
      </c>
    </row>
    <row r="31" spans="1:5" x14ac:dyDescent="0.2">
      <c r="A31" s="6">
        <v>30</v>
      </c>
      <c r="B31" s="7"/>
      <c r="C31" s="6">
        <v>26</v>
      </c>
      <c r="D31" s="6">
        <v>84</v>
      </c>
      <c r="E31" s="6">
        <f t="shared" si="0"/>
        <v>26.084</v>
      </c>
    </row>
    <row r="32" spans="1:5" x14ac:dyDescent="0.2">
      <c r="A32" s="2">
        <v>31</v>
      </c>
      <c r="B32" s="3"/>
      <c r="C32" s="2">
        <v>19</v>
      </c>
      <c r="D32" s="2">
        <v>7</v>
      </c>
      <c r="E32" s="2">
        <f t="shared" si="0"/>
        <v>19.007000000000001</v>
      </c>
    </row>
    <row r="33" spans="1:5" x14ac:dyDescent="0.2">
      <c r="A33" s="2">
        <v>32</v>
      </c>
      <c r="B33" s="3"/>
      <c r="C33" s="2">
        <v>17</v>
      </c>
      <c r="D33" s="2">
        <v>64</v>
      </c>
      <c r="E33" s="2">
        <f t="shared" si="0"/>
        <v>17.064</v>
      </c>
    </row>
    <row r="34" spans="1:5" x14ac:dyDescent="0.2">
      <c r="A34" s="2">
        <v>33</v>
      </c>
      <c r="B34" s="3"/>
      <c r="C34" s="2">
        <v>11</v>
      </c>
      <c r="D34" s="2">
        <v>19</v>
      </c>
      <c r="E34" s="2">
        <f t="shared" si="0"/>
        <v>11.019</v>
      </c>
    </row>
    <row r="35" spans="1:5" x14ac:dyDescent="0.2">
      <c r="A35" s="2">
        <v>34</v>
      </c>
      <c r="B35" s="3"/>
      <c r="C35" s="2">
        <v>12</v>
      </c>
      <c r="D35" s="2">
        <v>98</v>
      </c>
      <c r="E35" s="2">
        <f t="shared" si="0"/>
        <v>12.098000000000001</v>
      </c>
    </row>
    <row r="36" spans="1:5" x14ac:dyDescent="0.2">
      <c r="A36" s="2">
        <v>35</v>
      </c>
      <c r="B36" s="3"/>
      <c r="C36" s="2">
        <v>30</v>
      </c>
      <c r="D36" s="2">
        <v>34</v>
      </c>
      <c r="E36" s="2">
        <f t="shared" si="0"/>
        <v>30.033999999999999</v>
      </c>
    </row>
    <row r="37" spans="1:5" x14ac:dyDescent="0.2">
      <c r="A37" s="2">
        <v>36</v>
      </c>
      <c r="B37" s="3"/>
      <c r="C37" s="2">
        <v>26</v>
      </c>
      <c r="D37" s="2">
        <v>53</v>
      </c>
      <c r="E37" s="2">
        <f t="shared" si="0"/>
        <v>26.053000000000001</v>
      </c>
    </row>
    <row r="38" spans="1:5" x14ac:dyDescent="0.2">
      <c r="A38" s="2">
        <v>37</v>
      </c>
      <c r="B38" s="3"/>
      <c r="C38" s="2">
        <v>14</v>
      </c>
      <c r="D38" s="2">
        <v>83</v>
      </c>
      <c r="E38" s="2">
        <f t="shared" si="0"/>
        <v>14.083</v>
      </c>
    </row>
    <row r="39" spans="1:5" x14ac:dyDescent="0.2">
      <c r="A39" s="2">
        <v>38</v>
      </c>
      <c r="B39" s="3"/>
      <c r="C39" s="2">
        <v>15</v>
      </c>
      <c r="D39" s="2">
        <v>18</v>
      </c>
      <c r="E39" s="2">
        <f t="shared" si="0"/>
        <v>15.018000000000001</v>
      </c>
    </row>
    <row r="40" spans="1:5" x14ac:dyDescent="0.2">
      <c r="A40" s="2">
        <v>39</v>
      </c>
      <c r="B40" s="3"/>
      <c r="C40" s="2">
        <v>38</v>
      </c>
      <c r="D40" s="2">
        <v>81</v>
      </c>
      <c r="E40" s="2">
        <f t="shared" si="0"/>
        <v>38.081000000000003</v>
      </c>
    </row>
    <row r="41" spans="1:5" x14ac:dyDescent="0.2">
      <c r="A41" s="2">
        <v>40</v>
      </c>
      <c r="B41" s="3"/>
      <c r="C41" s="2">
        <v>17</v>
      </c>
      <c r="D41" s="2">
        <v>53</v>
      </c>
      <c r="E41" s="2">
        <f t="shared" si="0"/>
        <v>17.053000000000001</v>
      </c>
    </row>
    <row r="42" spans="1:5" x14ac:dyDescent="0.2">
      <c r="A42" s="2">
        <v>41</v>
      </c>
      <c r="B42" s="3"/>
      <c r="C42" s="2">
        <v>20</v>
      </c>
      <c r="D42" s="2">
        <v>5</v>
      </c>
      <c r="E42" s="2">
        <f t="shared" si="0"/>
        <v>20.004999999999999</v>
      </c>
    </row>
    <row r="43" spans="1:5" x14ac:dyDescent="0.2">
      <c r="A43" s="2">
        <v>42</v>
      </c>
      <c r="B43" s="3"/>
      <c r="C43" s="2">
        <v>26</v>
      </c>
      <c r="D43" s="2">
        <v>58</v>
      </c>
      <c r="E43" s="2">
        <f t="shared" si="0"/>
        <v>26.058</v>
      </c>
    </row>
    <row r="44" spans="1:5" x14ac:dyDescent="0.2">
      <c r="A44" s="2">
        <v>43</v>
      </c>
      <c r="B44" s="3"/>
      <c r="C44" s="2">
        <v>34</v>
      </c>
      <c r="D44" s="2">
        <v>48</v>
      </c>
      <c r="E44" s="2">
        <f t="shared" si="0"/>
        <v>34.048000000000002</v>
      </c>
    </row>
    <row r="45" spans="1:5" x14ac:dyDescent="0.2">
      <c r="A45" s="2">
        <v>44</v>
      </c>
      <c r="B45" s="3"/>
      <c r="C45" s="2">
        <v>18</v>
      </c>
      <c r="D45" s="2">
        <v>65</v>
      </c>
      <c r="E45" s="2">
        <f t="shared" si="0"/>
        <v>18.065000000000001</v>
      </c>
    </row>
    <row r="46" spans="1:5" x14ac:dyDescent="0.2">
      <c r="A46" s="2">
        <v>45</v>
      </c>
      <c r="B46" s="3"/>
      <c r="C46" s="2">
        <v>14</v>
      </c>
      <c r="D46" s="2">
        <v>47</v>
      </c>
      <c r="E46" s="2">
        <f t="shared" si="0"/>
        <v>14.047000000000001</v>
      </c>
    </row>
    <row r="47" spans="1:5" x14ac:dyDescent="0.2">
      <c r="A47" s="2">
        <v>46</v>
      </c>
      <c r="B47" s="3"/>
      <c r="C47" s="2">
        <v>22</v>
      </c>
      <c r="D47" s="2">
        <v>37</v>
      </c>
      <c r="E47" s="2">
        <f t="shared" si="0"/>
        <v>22.036999999999999</v>
      </c>
    </row>
    <row r="48" spans="1:5" x14ac:dyDescent="0.2">
      <c r="A48" s="2">
        <v>47</v>
      </c>
      <c r="B48" s="3"/>
      <c r="C48" s="2">
        <v>28</v>
      </c>
      <c r="D48" s="2">
        <v>1</v>
      </c>
      <c r="E48" s="2">
        <f t="shared" si="0"/>
        <v>28.001000000000001</v>
      </c>
    </row>
    <row r="49" spans="1:5" x14ac:dyDescent="0.2">
      <c r="A49" s="2">
        <v>48</v>
      </c>
      <c r="B49" s="3"/>
      <c r="C49" s="2">
        <v>31</v>
      </c>
      <c r="D49" s="2">
        <v>89</v>
      </c>
      <c r="E49" s="2">
        <f t="shared" si="0"/>
        <v>31.088999999999999</v>
      </c>
    </row>
    <row r="50" spans="1:5" x14ac:dyDescent="0.2">
      <c r="A50" s="2">
        <v>49</v>
      </c>
      <c r="B50" s="3"/>
      <c r="C50" s="2">
        <v>16</v>
      </c>
      <c r="D50" s="2">
        <v>10</v>
      </c>
      <c r="E50" s="2">
        <f t="shared" si="0"/>
        <v>16.010000000000002</v>
      </c>
    </row>
    <row r="51" spans="1:5" x14ac:dyDescent="0.2">
      <c r="A51" s="2">
        <v>50</v>
      </c>
      <c r="B51" s="3"/>
      <c r="C51" s="2">
        <v>43</v>
      </c>
      <c r="D51" s="2">
        <v>68</v>
      </c>
      <c r="E51" s="2">
        <f t="shared" si="0"/>
        <v>43.067999999999998</v>
      </c>
    </row>
    <row r="52" spans="1:5" x14ac:dyDescent="0.2">
      <c r="A52" s="2">
        <v>51</v>
      </c>
      <c r="B52" s="3"/>
      <c r="C52" s="2">
        <v>37</v>
      </c>
      <c r="D52" s="2">
        <v>88</v>
      </c>
      <c r="E52" s="2">
        <f t="shared" si="0"/>
        <v>37.088000000000001</v>
      </c>
    </row>
    <row r="53" spans="1:5" x14ac:dyDescent="0.2">
      <c r="A53" s="2">
        <v>52</v>
      </c>
      <c r="B53" s="3"/>
      <c r="C53" s="2">
        <v>48</v>
      </c>
      <c r="D53" s="2">
        <v>85</v>
      </c>
      <c r="E53" s="2">
        <f t="shared" si="0"/>
        <v>48.085000000000001</v>
      </c>
    </row>
    <row r="54" spans="1:5" x14ac:dyDescent="0.2">
      <c r="A54" s="2">
        <v>53</v>
      </c>
      <c r="B54" s="3"/>
      <c r="C54" s="2">
        <v>21</v>
      </c>
      <c r="D54" s="2">
        <v>90</v>
      </c>
      <c r="E54" s="2">
        <f t="shared" si="0"/>
        <v>21.09</v>
      </c>
    </row>
    <row r="55" spans="1:5" x14ac:dyDescent="0.2">
      <c r="A55" s="2">
        <v>54</v>
      </c>
      <c r="B55" s="3"/>
      <c r="C55" s="2">
        <v>27</v>
      </c>
      <c r="D55" s="2">
        <v>97</v>
      </c>
      <c r="E55" s="2">
        <f t="shared" si="0"/>
        <v>27.097000000000001</v>
      </c>
    </row>
    <row r="56" spans="1:5" x14ac:dyDescent="0.2">
      <c r="A56" s="2">
        <v>55</v>
      </c>
      <c r="B56" s="3"/>
      <c r="C56" s="2">
        <v>19</v>
      </c>
      <c r="D56" s="2">
        <v>77</v>
      </c>
      <c r="E56" s="2">
        <f t="shared" si="0"/>
        <v>19.077000000000002</v>
      </c>
    </row>
    <row r="57" spans="1:5" x14ac:dyDescent="0.2">
      <c r="A57" s="2">
        <v>56</v>
      </c>
      <c r="B57" s="3"/>
      <c r="C57" s="2">
        <v>48</v>
      </c>
      <c r="D57" s="2">
        <v>57</v>
      </c>
      <c r="E57" s="2">
        <f t="shared" si="0"/>
        <v>48.057000000000002</v>
      </c>
    </row>
    <row r="58" spans="1:5" x14ac:dyDescent="0.2">
      <c r="A58" s="2">
        <v>57</v>
      </c>
      <c r="B58" s="3"/>
      <c r="C58" s="2">
        <v>18</v>
      </c>
      <c r="D58" s="2">
        <v>31</v>
      </c>
      <c r="E58" s="2">
        <f t="shared" si="0"/>
        <v>18.030999999999999</v>
      </c>
    </row>
    <row r="59" spans="1:5" x14ac:dyDescent="0.2">
      <c r="A59" s="2">
        <v>58</v>
      </c>
      <c r="B59" s="3"/>
      <c r="C59" s="2">
        <v>29</v>
      </c>
      <c r="D59" s="2">
        <v>66</v>
      </c>
      <c r="E59" s="2">
        <f t="shared" si="0"/>
        <v>29.065999999999999</v>
      </c>
    </row>
    <row r="60" spans="1:5" x14ac:dyDescent="0.2">
      <c r="A60" s="2">
        <v>59</v>
      </c>
      <c r="B60" s="3"/>
      <c r="C60" s="2">
        <v>23</v>
      </c>
      <c r="D60" s="2">
        <v>52</v>
      </c>
      <c r="E60" s="2">
        <f t="shared" si="0"/>
        <v>23.052</v>
      </c>
    </row>
    <row r="61" spans="1:5" x14ac:dyDescent="0.2">
      <c r="A61" s="2">
        <v>60</v>
      </c>
      <c r="B61" s="3"/>
      <c r="C61" s="2">
        <v>27</v>
      </c>
      <c r="D61" s="2">
        <v>31</v>
      </c>
      <c r="E61" s="2">
        <f t="shared" si="0"/>
        <v>27.030999999999999</v>
      </c>
    </row>
    <row r="62" spans="1:5" x14ac:dyDescent="0.2">
      <c r="A62" s="2">
        <v>61</v>
      </c>
      <c r="B62" s="3"/>
      <c r="C62" s="2">
        <v>19</v>
      </c>
      <c r="D62" s="2">
        <v>71</v>
      </c>
      <c r="E62" s="2">
        <f t="shared" si="0"/>
        <v>19.071000000000002</v>
      </c>
    </row>
    <row r="63" spans="1:5" x14ac:dyDescent="0.2">
      <c r="A63" s="2">
        <v>62</v>
      </c>
      <c r="B63" s="3"/>
      <c r="C63" s="2">
        <v>18</v>
      </c>
      <c r="D63" s="2">
        <v>31</v>
      </c>
      <c r="E63" s="2">
        <f t="shared" si="0"/>
        <v>18.030999999999999</v>
      </c>
    </row>
    <row r="64" spans="1:5" x14ac:dyDescent="0.2">
      <c r="A64" s="2">
        <v>63</v>
      </c>
      <c r="B64" s="3"/>
      <c r="C64" s="2">
        <v>14</v>
      </c>
      <c r="D64" s="2">
        <v>54</v>
      </c>
      <c r="E64" s="2">
        <f t="shared" si="0"/>
        <v>14.054</v>
      </c>
    </row>
    <row r="65" spans="1:5" x14ac:dyDescent="0.2">
      <c r="A65" s="2">
        <v>64</v>
      </c>
      <c r="B65" s="3"/>
      <c r="C65" s="2">
        <v>27</v>
      </c>
      <c r="D65" s="2">
        <v>25</v>
      </c>
      <c r="E65" s="2">
        <f t="shared" si="0"/>
        <v>27.024999999999999</v>
      </c>
    </row>
    <row r="66" spans="1:5" x14ac:dyDescent="0.2">
      <c r="A66" s="2">
        <v>65</v>
      </c>
      <c r="B66" s="3"/>
      <c r="C66" s="2">
        <v>13</v>
      </c>
      <c r="D66" s="2">
        <v>64</v>
      </c>
      <c r="E66" s="2">
        <f t="shared" si="0"/>
        <v>13.064</v>
      </c>
    </row>
    <row r="67" spans="1:5" x14ac:dyDescent="0.2">
      <c r="A67" s="2">
        <v>66</v>
      </c>
      <c r="B67" s="3"/>
      <c r="C67" s="2">
        <v>29</v>
      </c>
      <c r="D67" s="2">
        <v>52</v>
      </c>
      <c r="E67" s="2">
        <f t="shared" si="0"/>
        <v>29.052</v>
      </c>
    </row>
    <row r="68" spans="1:5" x14ac:dyDescent="0.2">
      <c r="A68" s="2">
        <v>67</v>
      </c>
      <c r="B68" s="3"/>
      <c r="C68" s="2">
        <v>42</v>
      </c>
      <c r="D68" s="2">
        <v>58</v>
      </c>
      <c r="E68" s="2">
        <f t="shared" si="0"/>
        <v>42.058</v>
      </c>
    </row>
    <row r="69" spans="1:5" x14ac:dyDescent="0.2">
      <c r="A69" s="2">
        <v>68</v>
      </c>
      <c r="B69" s="3"/>
      <c r="C69" s="2">
        <v>23</v>
      </c>
      <c r="D69" s="2">
        <v>68</v>
      </c>
      <c r="E69" s="2">
        <f t="shared" si="0"/>
        <v>23.068000000000001</v>
      </c>
    </row>
    <row r="70" spans="1:5" x14ac:dyDescent="0.2">
      <c r="A70" s="2">
        <v>69</v>
      </c>
      <c r="B70" s="3"/>
      <c r="C70" s="2">
        <v>10</v>
      </c>
      <c r="D70" s="2">
        <v>34</v>
      </c>
      <c r="E70" s="2">
        <f t="shared" si="0"/>
        <v>10.034000000000001</v>
      </c>
    </row>
    <row r="71" spans="1:5" x14ac:dyDescent="0.2">
      <c r="A71" s="2">
        <v>70</v>
      </c>
      <c r="B71" s="3"/>
      <c r="C71" s="2">
        <v>31</v>
      </c>
      <c r="D71" s="2">
        <v>82</v>
      </c>
      <c r="E71" s="2">
        <f t="shared" si="0"/>
        <v>31.082000000000001</v>
      </c>
    </row>
    <row r="72" spans="1:5" x14ac:dyDescent="0.2">
      <c r="A72" s="2">
        <v>71</v>
      </c>
      <c r="B72" s="3"/>
      <c r="C72" s="2">
        <v>11</v>
      </c>
      <c r="D72" s="2">
        <v>20</v>
      </c>
      <c r="E72" s="2">
        <f t="shared" si="0"/>
        <v>11.02</v>
      </c>
    </row>
    <row r="73" spans="1:5" x14ac:dyDescent="0.2">
      <c r="A73" s="2">
        <v>72</v>
      </c>
      <c r="B73" s="3"/>
      <c r="C73" s="2">
        <v>23</v>
      </c>
      <c r="D73" s="2">
        <v>80</v>
      </c>
      <c r="E73" s="2">
        <f t="shared" si="0"/>
        <v>23.08</v>
      </c>
    </row>
    <row r="74" spans="1:5" x14ac:dyDescent="0.2">
      <c r="A74" s="2">
        <v>73</v>
      </c>
      <c r="B74" s="3"/>
      <c r="C74" s="2">
        <v>17</v>
      </c>
      <c r="D74" s="2">
        <v>69</v>
      </c>
      <c r="E74" s="2">
        <f t="shared" si="0"/>
        <v>17.068999999999999</v>
      </c>
    </row>
    <row r="75" spans="1:5" x14ac:dyDescent="0.2">
      <c r="A75" s="2">
        <v>74</v>
      </c>
      <c r="B75" s="3"/>
      <c r="C75" s="2">
        <v>15</v>
      </c>
      <c r="D75" s="2">
        <v>21</v>
      </c>
      <c r="E75" s="2">
        <f t="shared" si="0"/>
        <v>15.021000000000001</v>
      </c>
    </row>
    <row r="76" spans="1:5" x14ac:dyDescent="0.2">
      <c r="A76" s="2">
        <v>75</v>
      </c>
      <c r="B76" s="3"/>
      <c r="C76" s="2">
        <v>32</v>
      </c>
      <c r="D76" s="2">
        <v>20</v>
      </c>
      <c r="E76" s="2">
        <f t="shared" si="0"/>
        <v>32.020000000000003</v>
      </c>
    </row>
    <row r="77" spans="1:5" x14ac:dyDescent="0.2">
      <c r="A77" s="2">
        <v>76</v>
      </c>
      <c r="B77" s="3"/>
      <c r="C77" s="2">
        <v>18</v>
      </c>
      <c r="D77" s="2">
        <v>91</v>
      </c>
      <c r="E77" s="2">
        <f t="shared" si="0"/>
        <v>18.091000000000001</v>
      </c>
    </row>
    <row r="78" spans="1:5" x14ac:dyDescent="0.2">
      <c r="A78" s="2">
        <v>77</v>
      </c>
      <c r="B78" s="3"/>
      <c r="C78" s="2">
        <v>31</v>
      </c>
      <c r="D78" s="2">
        <v>79</v>
      </c>
      <c r="E78" s="2">
        <f t="shared" si="0"/>
        <v>31.079000000000001</v>
      </c>
    </row>
    <row r="79" spans="1:5" x14ac:dyDescent="0.2">
      <c r="A79" s="2">
        <v>78</v>
      </c>
      <c r="B79" s="3"/>
      <c r="C79" s="2">
        <v>23</v>
      </c>
      <c r="D79" s="2">
        <v>6</v>
      </c>
      <c r="E79" s="2">
        <f t="shared" si="0"/>
        <v>23.006</v>
      </c>
    </row>
    <row r="80" spans="1:5" x14ac:dyDescent="0.2">
      <c r="A80" s="2">
        <v>79</v>
      </c>
      <c r="B80" s="3"/>
      <c r="C80" s="2">
        <v>9</v>
      </c>
      <c r="D80" s="2">
        <v>73</v>
      </c>
      <c r="E80" s="2">
        <f t="shared" si="0"/>
        <v>9.0730000000000004</v>
      </c>
    </row>
    <row r="81" spans="1:5" x14ac:dyDescent="0.2">
      <c r="A81" s="2">
        <v>80</v>
      </c>
      <c r="B81" s="3"/>
      <c r="C81" s="2">
        <v>10</v>
      </c>
      <c r="D81" s="2">
        <v>56</v>
      </c>
      <c r="E81" s="2">
        <f t="shared" si="0"/>
        <v>10.055999999999999</v>
      </c>
    </row>
    <row r="82" spans="1:5" x14ac:dyDescent="0.2">
      <c r="A82" s="2">
        <v>81</v>
      </c>
      <c r="B82" s="3"/>
      <c r="C82" s="2">
        <v>25</v>
      </c>
      <c r="D82" s="2">
        <v>5</v>
      </c>
      <c r="E82" s="2">
        <f t="shared" si="0"/>
        <v>25.004999999999999</v>
      </c>
    </row>
    <row r="83" spans="1:5" x14ac:dyDescent="0.2">
      <c r="A83" s="2">
        <v>82</v>
      </c>
      <c r="B83" s="3"/>
      <c r="C83" s="2">
        <v>23</v>
      </c>
      <c r="D83" s="2">
        <v>96</v>
      </c>
      <c r="E83" s="2">
        <f t="shared" si="0"/>
        <v>23.096</v>
      </c>
    </row>
    <row r="84" spans="1:5" x14ac:dyDescent="0.2">
      <c r="A84" s="2">
        <v>83</v>
      </c>
      <c r="B84" s="3"/>
      <c r="C84" s="2">
        <v>29</v>
      </c>
      <c r="D84" s="2">
        <v>53</v>
      </c>
      <c r="E84" s="2">
        <f t="shared" si="0"/>
        <v>29.053000000000001</v>
      </c>
    </row>
    <row r="85" spans="1:5" x14ac:dyDescent="0.2">
      <c r="A85" s="2">
        <v>84</v>
      </c>
      <c r="B85" s="3"/>
      <c r="C85" s="2">
        <v>19</v>
      </c>
      <c r="D85" s="2">
        <v>75</v>
      </c>
      <c r="E85" s="2">
        <f t="shared" si="0"/>
        <v>19.074999999999999</v>
      </c>
    </row>
    <row r="86" spans="1:5" x14ac:dyDescent="0.2">
      <c r="A86" s="2">
        <v>85</v>
      </c>
      <c r="B86" s="3"/>
      <c r="C86" s="2">
        <v>12</v>
      </c>
      <c r="D86" s="2">
        <v>88</v>
      </c>
      <c r="E86" s="2">
        <f t="shared" si="0"/>
        <v>12.087999999999999</v>
      </c>
    </row>
    <row r="87" spans="1:5" x14ac:dyDescent="0.2">
      <c r="A87" s="2">
        <v>86</v>
      </c>
      <c r="B87" s="3"/>
      <c r="C87" s="2">
        <v>33</v>
      </c>
      <c r="D87" s="2">
        <v>78</v>
      </c>
      <c r="E87" s="2">
        <f t="shared" si="0"/>
        <v>33.078000000000003</v>
      </c>
    </row>
    <row r="88" spans="1:5" x14ac:dyDescent="0.2">
      <c r="A88" s="2">
        <v>87</v>
      </c>
      <c r="B88" s="3"/>
      <c r="C88" s="2">
        <v>43</v>
      </c>
      <c r="D88" s="2">
        <v>65</v>
      </c>
      <c r="E88" s="2">
        <f t="shared" si="0"/>
        <v>43.064999999999998</v>
      </c>
    </row>
    <row r="89" spans="1:5" x14ac:dyDescent="0.2">
      <c r="A89" s="2">
        <v>88</v>
      </c>
      <c r="B89" s="3"/>
      <c r="C89" s="2">
        <v>26</v>
      </c>
      <c r="D89" s="2">
        <v>29</v>
      </c>
      <c r="E89" s="2">
        <f t="shared" si="0"/>
        <v>26.029</v>
      </c>
    </row>
    <row r="90" spans="1:5" x14ac:dyDescent="0.2">
      <c r="A90" s="2">
        <v>89</v>
      </c>
      <c r="B90" s="2">
        <v>1</v>
      </c>
      <c r="C90" s="2">
        <v>9</v>
      </c>
      <c r="D90" s="2">
        <v>31</v>
      </c>
      <c r="E90" s="2">
        <f t="shared" si="0"/>
        <v>69.031000000000006</v>
      </c>
    </row>
    <row r="91" spans="1:5" x14ac:dyDescent="0.2">
      <c r="A91" s="2">
        <v>90</v>
      </c>
      <c r="B91" s="3"/>
      <c r="C91" s="2">
        <v>21</v>
      </c>
      <c r="D91" s="2">
        <v>68</v>
      </c>
      <c r="E91" s="2">
        <f t="shared" si="0"/>
        <v>21.068000000000001</v>
      </c>
    </row>
    <row r="92" spans="1:5" x14ac:dyDescent="0.2">
      <c r="A92" s="2">
        <v>91</v>
      </c>
      <c r="B92" s="3"/>
      <c r="C92" s="2">
        <v>8</v>
      </c>
      <c r="D92" s="2">
        <v>39</v>
      </c>
      <c r="E92" s="2">
        <f t="shared" si="0"/>
        <v>8.0389999999999997</v>
      </c>
    </row>
    <row r="93" spans="1:5" x14ac:dyDescent="0.2">
      <c r="A93" s="2">
        <v>92</v>
      </c>
      <c r="B93" s="3"/>
      <c r="C93" s="2">
        <v>17</v>
      </c>
      <c r="D93" s="2">
        <v>4</v>
      </c>
      <c r="E93" s="2">
        <f t="shared" si="0"/>
        <v>17.004000000000001</v>
      </c>
    </row>
    <row r="94" spans="1:5" x14ac:dyDescent="0.2">
      <c r="A94" s="2">
        <v>93</v>
      </c>
      <c r="B94" s="3"/>
      <c r="C94" s="2">
        <v>5</v>
      </c>
      <c r="D94" s="2">
        <v>26</v>
      </c>
      <c r="E94" s="2">
        <f t="shared" si="0"/>
        <v>5.0259999999999998</v>
      </c>
    </row>
    <row r="95" spans="1:5" x14ac:dyDescent="0.2">
      <c r="A95" s="2">
        <v>94</v>
      </c>
      <c r="B95" s="3"/>
      <c r="C95" s="2">
        <v>31</v>
      </c>
      <c r="D95" s="2">
        <v>56</v>
      </c>
      <c r="E95" s="2">
        <f t="shared" si="0"/>
        <v>31.056000000000001</v>
      </c>
    </row>
    <row r="96" spans="1:5" x14ac:dyDescent="0.2">
      <c r="A96" s="2">
        <v>95</v>
      </c>
      <c r="B96" s="3"/>
      <c r="C96" s="2">
        <v>46</v>
      </c>
      <c r="D96" s="2">
        <v>32</v>
      </c>
      <c r="E96" s="2">
        <f t="shared" si="0"/>
        <v>46.031999999999996</v>
      </c>
    </row>
    <row r="97" spans="1:5" x14ac:dyDescent="0.2">
      <c r="A97" s="2">
        <v>96</v>
      </c>
      <c r="B97" s="3"/>
      <c r="C97" s="2">
        <v>24</v>
      </c>
      <c r="D97" s="2">
        <v>24</v>
      </c>
      <c r="E97" s="2">
        <f t="shared" si="0"/>
        <v>24.024000000000001</v>
      </c>
    </row>
    <row r="98" spans="1:5" x14ac:dyDescent="0.2">
      <c r="A98" s="2">
        <v>97</v>
      </c>
      <c r="B98" s="3"/>
      <c r="C98" s="2">
        <v>30</v>
      </c>
      <c r="D98" s="2">
        <v>28</v>
      </c>
      <c r="E98" s="2">
        <f t="shared" si="0"/>
        <v>30.027999999999999</v>
      </c>
    </row>
    <row r="99" spans="1:5" x14ac:dyDescent="0.2">
      <c r="A99" s="2">
        <v>98</v>
      </c>
      <c r="B99" s="3"/>
      <c r="C99" s="2">
        <v>11</v>
      </c>
      <c r="D99" s="2">
        <v>45</v>
      </c>
      <c r="E99" s="2">
        <f t="shared" si="0"/>
        <v>11.045</v>
      </c>
    </row>
    <row r="100" spans="1:5" x14ac:dyDescent="0.2">
      <c r="A100" s="2">
        <v>99</v>
      </c>
      <c r="B100" s="3"/>
      <c r="C100" s="2">
        <v>18</v>
      </c>
      <c r="D100" s="2">
        <v>26</v>
      </c>
      <c r="E100" s="2">
        <f t="shared" si="0"/>
        <v>18.026</v>
      </c>
    </row>
    <row r="101" spans="1:5" x14ac:dyDescent="0.2">
      <c r="A101" s="2">
        <v>100</v>
      </c>
      <c r="B101" s="3"/>
      <c r="C101" s="2">
        <v>5</v>
      </c>
      <c r="D101" s="2">
        <v>23</v>
      </c>
      <c r="E101" s="2">
        <f t="shared" si="0"/>
        <v>5.0229999999999997</v>
      </c>
    </row>
    <row r="102" spans="1:5" x14ac:dyDescent="0.2">
      <c r="A102" s="2">
        <v>101</v>
      </c>
      <c r="B102" s="3"/>
      <c r="C102" s="2">
        <v>34</v>
      </c>
      <c r="D102" s="2">
        <v>22</v>
      </c>
      <c r="E102" s="2">
        <f t="shared" si="0"/>
        <v>34.021999999999998</v>
      </c>
    </row>
    <row r="103" spans="1:5" x14ac:dyDescent="0.2">
      <c r="A103" s="2">
        <v>102</v>
      </c>
      <c r="B103" s="3"/>
      <c r="C103" s="2">
        <v>51</v>
      </c>
      <c r="D103" s="2">
        <v>4</v>
      </c>
      <c r="E103" s="2">
        <f t="shared" si="0"/>
        <v>51.003999999999998</v>
      </c>
    </row>
    <row r="104" spans="1:5" ht="15.75" customHeight="1" x14ac:dyDescent="0.2">
      <c r="A104" s="2">
        <v>103</v>
      </c>
      <c r="B104" s="3"/>
      <c r="C104" s="3"/>
      <c r="D104" s="3"/>
      <c r="E104" s="3"/>
    </row>
    <row r="105" spans="1:5" ht="15.75" customHeight="1" x14ac:dyDescent="0.2">
      <c r="A105" s="2">
        <v>104</v>
      </c>
      <c r="B105" s="3"/>
      <c r="C105" s="3"/>
      <c r="D105" s="3"/>
      <c r="E105" s="3"/>
    </row>
    <row r="106" spans="1:5" ht="15.75" customHeight="1" x14ac:dyDescent="0.2">
      <c r="A106" s="2">
        <v>105</v>
      </c>
      <c r="B106" s="3"/>
      <c r="C106" s="3"/>
      <c r="D106" s="3"/>
      <c r="E106" s="3"/>
    </row>
    <row r="107" spans="1:5" ht="15.75" customHeight="1" x14ac:dyDescent="0.2">
      <c r="A107" s="2">
        <v>106</v>
      </c>
      <c r="B107" s="3"/>
      <c r="C107" s="3"/>
      <c r="D107" s="3"/>
      <c r="E107" s="3"/>
    </row>
    <row r="108" spans="1:5" ht="15.75" customHeight="1" x14ac:dyDescent="0.2">
      <c r="A108" s="2">
        <v>107</v>
      </c>
      <c r="B108" s="3"/>
      <c r="C108" s="3"/>
      <c r="D108" s="3"/>
      <c r="E108" s="3"/>
    </row>
    <row r="109" spans="1:5" ht="15.75" customHeight="1" x14ac:dyDescent="0.2">
      <c r="A109" s="2">
        <v>108</v>
      </c>
      <c r="B109" s="3"/>
      <c r="C109" s="3"/>
      <c r="D109" s="3"/>
      <c r="E109" s="3"/>
    </row>
    <row r="110" spans="1:5" ht="15.75" customHeight="1" x14ac:dyDescent="0.2">
      <c r="A110" s="2">
        <v>109</v>
      </c>
      <c r="B110" s="3"/>
      <c r="C110" s="3"/>
      <c r="D110" s="3"/>
      <c r="E110" s="3"/>
    </row>
    <row r="111" spans="1:5" ht="15.75" customHeight="1" x14ac:dyDescent="0.2">
      <c r="A111" s="2">
        <v>110</v>
      </c>
      <c r="B111" s="3"/>
      <c r="C111" s="3"/>
      <c r="D111" s="3"/>
      <c r="E111" s="3"/>
    </row>
    <row r="112" spans="1:5" ht="15.75" customHeight="1" x14ac:dyDescent="0.2">
      <c r="A112" s="2">
        <v>111</v>
      </c>
      <c r="B112" s="3"/>
      <c r="C112" s="3"/>
      <c r="D112" s="3"/>
      <c r="E112" s="3"/>
    </row>
    <row r="113" spans="1:5" ht="15.75" customHeight="1" x14ac:dyDescent="0.2">
      <c r="A113" s="2">
        <v>112</v>
      </c>
      <c r="B113" s="3"/>
      <c r="C113" s="3"/>
      <c r="D113" s="3"/>
      <c r="E113" s="3"/>
    </row>
    <row r="114" spans="1:5" ht="15.75" customHeight="1" x14ac:dyDescent="0.2">
      <c r="A114" s="2">
        <v>113</v>
      </c>
      <c r="B114" s="3"/>
      <c r="C114" s="3"/>
      <c r="D114" s="3"/>
      <c r="E114" s="3"/>
    </row>
    <row r="115" spans="1:5" ht="15.75" customHeight="1" x14ac:dyDescent="0.2">
      <c r="A115" s="2">
        <v>114</v>
      </c>
      <c r="B115" s="3"/>
      <c r="C115" s="3"/>
      <c r="D115" s="3"/>
      <c r="E115" s="3"/>
    </row>
    <row r="116" spans="1:5" ht="15.75" customHeight="1" x14ac:dyDescent="0.2">
      <c r="A116" s="2">
        <v>115</v>
      </c>
      <c r="B116" s="3"/>
      <c r="C116" s="3"/>
      <c r="D116" s="3"/>
      <c r="E116" s="3"/>
    </row>
    <row r="117" spans="1:5" ht="15.75" customHeight="1" x14ac:dyDescent="0.2">
      <c r="A117" s="2">
        <v>116</v>
      </c>
      <c r="B117" s="3"/>
      <c r="C117" s="3"/>
      <c r="D117" s="3"/>
      <c r="E117" s="3"/>
    </row>
    <row r="118" spans="1:5" ht="15.75" customHeight="1" x14ac:dyDescent="0.2">
      <c r="A118" s="2">
        <v>117</v>
      </c>
      <c r="B118" s="3"/>
      <c r="C118" s="3"/>
      <c r="D118" s="3"/>
      <c r="E118" s="3"/>
    </row>
    <row r="119" spans="1:5" ht="15.75" customHeight="1" x14ac:dyDescent="0.2">
      <c r="A119" s="2">
        <v>118</v>
      </c>
      <c r="B119" s="3"/>
      <c r="C119" s="3"/>
      <c r="D119" s="3"/>
      <c r="E119" s="3"/>
    </row>
    <row r="120" spans="1:5" ht="15.75" customHeight="1" x14ac:dyDescent="0.2">
      <c r="A120" s="2">
        <v>119</v>
      </c>
      <c r="B120" s="3"/>
      <c r="C120" s="3"/>
      <c r="D120" s="3"/>
      <c r="E120" s="3"/>
    </row>
    <row r="121" spans="1:5" ht="15.75" customHeight="1" x14ac:dyDescent="0.2">
      <c r="A121" s="2">
        <v>120</v>
      </c>
      <c r="B121" s="3"/>
      <c r="C121" s="3"/>
      <c r="D121" s="3"/>
      <c r="E121" s="3"/>
    </row>
    <row r="122" spans="1:5" ht="15.75" customHeight="1" x14ac:dyDescent="0.2">
      <c r="A122" s="2">
        <v>121</v>
      </c>
      <c r="B122" s="3"/>
      <c r="C122" s="3"/>
      <c r="D122" s="3"/>
      <c r="E122" s="3"/>
    </row>
    <row r="123" spans="1:5" ht="15.75" customHeight="1" x14ac:dyDescent="0.2">
      <c r="A123" s="2">
        <v>122</v>
      </c>
      <c r="B123" s="3"/>
      <c r="C123" s="3"/>
      <c r="D123" s="3"/>
      <c r="E123" s="3"/>
    </row>
    <row r="124" spans="1:5" ht="15.75" customHeight="1" x14ac:dyDescent="0.2">
      <c r="A124" s="2">
        <v>123</v>
      </c>
      <c r="B124" s="3"/>
      <c r="C124" s="3"/>
      <c r="D124" s="3"/>
      <c r="E124" s="3"/>
    </row>
    <row r="125" spans="1:5" ht="15.75" customHeight="1" x14ac:dyDescent="0.2">
      <c r="A125" s="2">
        <v>124</v>
      </c>
      <c r="B125" s="3"/>
      <c r="C125" s="3"/>
      <c r="D125" s="3"/>
      <c r="E125" s="3"/>
    </row>
    <row r="126" spans="1:5" ht="15.75" customHeight="1" x14ac:dyDescent="0.2">
      <c r="A126" s="2">
        <v>125</v>
      </c>
      <c r="B126" s="3"/>
      <c r="C126" s="3"/>
      <c r="D126" s="3"/>
      <c r="E126" s="3"/>
    </row>
    <row r="127" spans="1:5" ht="15.75" customHeight="1" x14ac:dyDescent="0.2">
      <c r="A127" s="2">
        <v>126</v>
      </c>
      <c r="B127" s="3"/>
      <c r="C127" s="3"/>
      <c r="D127" s="3"/>
      <c r="E127" s="3"/>
    </row>
    <row r="128" spans="1:5" ht="15.75" customHeight="1" x14ac:dyDescent="0.2">
      <c r="A128" s="2">
        <v>127</v>
      </c>
      <c r="B128" s="3"/>
      <c r="C128" s="3"/>
      <c r="D128" s="3"/>
      <c r="E128" s="3"/>
    </row>
    <row r="129" spans="1:5" ht="15.75" customHeight="1" x14ac:dyDescent="0.2">
      <c r="A129" s="2">
        <v>128</v>
      </c>
      <c r="B129" s="3"/>
      <c r="C129" s="3"/>
      <c r="D129" s="3"/>
      <c r="E129" s="3"/>
    </row>
    <row r="130" spans="1:5" ht="15.75" customHeight="1" x14ac:dyDescent="0.2">
      <c r="A130" s="2">
        <v>129</v>
      </c>
      <c r="B130" s="3"/>
      <c r="C130" s="3"/>
      <c r="D130" s="3"/>
      <c r="E130" s="3"/>
    </row>
    <row r="131" spans="1:5" ht="15.75" customHeight="1" x14ac:dyDescent="0.2">
      <c r="A131" s="2">
        <v>130</v>
      </c>
      <c r="B131" s="3"/>
      <c r="C131" s="3"/>
      <c r="D131" s="3"/>
      <c r="E131" s="3"/>
    </row>
    <row r="132" spans="1:5" ht="15.75" customHeight="1" x14ac:dyDescent="0.2">
      <c r="A132" s="2">
        <v>131</v>
      </c>
      <c r="B132" s="3"/>
      <c r="C132" s="3"/>
      <c r="D132" s="3"/>
      <c r="E132" s="3"/>
    </row>
    <row r="133" spans="1:5" ht="15.75" customHeight="1" x14ac:dyDescent="0.2">
      <c r="A133" s="2">
        <v>132</v>
      </c>
      <c r="B133" s="3"/>
      <c r="C133" s="3"/>
      <c r="D133" s="3"/>
      <c r="E133" s="3"/>
    </row>
    <row r="134" spans="1:5" ht="15.75" customHeight="1" x14ac:dyDescent="0.2">
      <c r="A134" s="2">
        <v>133</v>
      </c>
      <c r="B134" s="3"/>
      <c r="C134" s="3"/>
      <c r="D134" s="3"/>
      <c r="E134" s="3"/>
    </row>
    <row r="135" spans="1:5" ht="15.75" customHeight="1" x14ac:dyDescent="0.2">
      <c r="A135" s="2">
        <v>134</v>
      </c>
      <c r="B135" s="3"/>
      <c r="C135" s="3"/>
      <c r="D135" s="3"/>
      <c r="E135" s="3"/>
    </row>
    <row r="136" spans="1:5" ht="15.75" customHeight="1" x14ac:dyDescent="0.2">
      <c r="A136" s="2">
        <v>135</v>
      </c>
      <c r="B136" s="3"/>
      <c r="C136" s="3"/>
      <c r="D136" s="3"/>
      <c r="E136" s="3"/>
    </row>
    <row r="137" spans="1:5" ht="15.75" customHeight="1" x14ac:dyDescent="0.2">
      <c r="A137" s="2">
        <v>136</v>
      </c>
      <c r="B137" s="3"/>
      <c r="C137" s="3"/>
      <c r="D137" s="3"/>
      <c r="E137" s="3"/>
    </row>
    <row r="138" spans="1:5" ht="15.75" customHeight="1" x14ac:dyDescent="0.2">
      <c r="A138" s="2">
        <v>137</v>
      </c>
      <c r="B138" s="3"/>
      <c r="C138" s="3"/>
      <c r="D138" s="3"/>
      <c r="E138" s="3"/>
    </row>
    <row r="139" spans="1:5" ht="15.75" customHeight="1" x14ac:dyDescent="0.2">
      <c r="A139" s="2">
        <v>138</v>
      </c>
      <c r="B139" s="3"/>
      <c r="C139" s="3"/>
      <c r="D139" s="3"/>
      <c r="E139" s="3"/>
    </row>
    <row r="140" spans="1:5" ht="15.75" customHeight="1" x14ac:dyDescent="0.2">
      <c r="A140" s="2">
        <v>139</v>
      </c>
      <c r="B140" s="3"/>
      <c r="C140" s="3"/>
      <c r="D140" s="3"/>
      <c r="E140" s="3"/>
    </row>
    <row r="141" spans="1:5" ht="15.75" customHeight="1" x14ac:dyDescent="0.2">
      <c r="A141" s="2">
        <v>140</v>
      </c>
      <c r="B141" s="3"/>
      <c r="C141" s="3"/>
      <c r="D141" s="3"/>
      <c r="E14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68"/>
  <sheetViews>
    <sheetView tabSelected="1" topLeftCell="A56" workbookViewId="0">
      <selection activeCell="F59" sqref="F59"/>
    </sheetView>
  </sheetViews>
  <sheetFormatPr baseColWidth="10" defaultColWidth="12.5703125" defaultRowHeight="15.75" customHeight="1" x14ac:dyDescent="0.2"/>
  <cols>
    <col min="5" max="5" width="20.7109375" bestFit="1" customWidth="1"/>
    <col min="6" max="6" width="19.7109375" bestFit="1" customWidth="1"/>
    <col min="7" max="7" width="32.85546875" bestFit="1" customWidth="1"/>
    <col min="8" max="8" width="22.28515625" bestFit="1" customWidth="1"/>
  </cols>
  <sheetData>
    <row r="1" spans="1:9" ht="12.75" x14ac:dyDescent="0.2">
      <c r="A1" s="17" t="s">
        <v>4</v>
      </c>
      <c r="B1" s="17" t="s">
        <v>5</v>
      </c>
      <c r="C1" s="17" t="s">
        <v>6</v>
      </c>
      <c r="D1" s="17" t="s">
        <v>7</v>
      </c>
      <c r="E1" s="17" t="s">
        <v>3</v>
      </c>
      <c r="F1" s="17" t="s">
        <v>1</v>
      </c>
      <c r="G1" s="17" t="s">
        <v>2</v>
      </c>
      <c r="H1" s="17" t="s">
        <v>0</v>
      </c>
      <c r="I1" s="17" t="s">
        <v>8</v>
      </c>
    </row>
    <row r="2" spans="1:9" ht="12.75" x14ac:dyDescent="0.2">
      <c r="A2" s="6">
        <v>1</v>
      </c>
      <c r="B2" s="7"/>
      <c r="C2" s="6">
        <v>29</v>
      </c>
      <c r="D2" s="6">
        <v>83</v>
      </c>
      <c r="E2" s="6">
        <f t="shared" ref="E2:E65" si="0">(B2*60)+C2+(D2/1000)</f>
        <v>29.082999999999998</v>
      </c>
      <c r="F2" s="8">
        <f>AVERAGE(E2:E31)</f>
        <v>32.116300000000003</v>
      </c>
      <c r="G2" s="9">
        <f>STDEV(E2:E31)</f>
        <v>12.515969005565486</v>
      </c>
      <c r="H2" s="4">
        <f>(1.96^2*G2^2)/3^2</f>
        <v>66.864960326401857</v>
      </c>
      <c r="I2" s="5">
        <v>3</v>
      </c>
    </row>
    <row r="3" spans="1:9" ht="12.75" x14ac:dyDescent="0.2">
      <c r="A3" s="6">
        <v>2</v>
      </c>
      <c r="B3" s="7"/>
      <c r="C3" s="6">
        <v>17</v>
      </c>
      <c r="D3" s="6">
        <v>31</v>
      </c>
      <c r="E3" s="6">
        <f t="shared" si="0"/>
        <v>17.030999999999999</v>
      </c>
    </row>
    <row r="4" spans="1:9" ht="12.75" x14ac:dyDescent="0.2">
      <c r="A4" s="6">
        <v>3</v>
      </c>
      <c r="B4" s="7"/>
      <c r="C4" s="6">
        <v>23</v>
      </c>
      <c r="D4" s="6">
        <v>69</v>
      </c>
      <c r="E4" s="6">
        <f t="shared" si="0"/>
        <v>23.068999999999999</v>
      </c>
      <c r="F4" s="1"/>
    </row>
    <row r="5" spans="1:9" ht="12.75" x14ac:dyDescent="0.2">
      <c r="A5" s="6">
        <v>4</v>
      </c>
      <c r="B5" s="7"/>
      <c r="C5" s="6">
        <v>20</v>
      </c>
      <c r="D5" s="6">
        <v>68</v>
      </c>
      <c r="E5" s="6">
        <f t="shared" si="0"/>
        <v>20.068000000000001</v>
      </c>
    </row>
    <row r="6" spans="1:9" ht="12.75" x14ac:dyDescent="0.2">
      <c r="A6" s="6">
        <v>5</v>
      </c>
      <c r="B6" s="7"/>
      <c r="C6" s="6">
        <v>12</v>
      </c>
      <c r="D6" s="6">
        <v>48</v>
      </c>
      <c r="E6" s="6">
        <f t="shared" si="0"/>
        <v>12.048</v>
      </c>
    </row>
    <row r="7" spans="1:9" ht="12.75" x14ac:dyDescent="0.2">
      <c r="A7" s="6">
        <v>6</v>
      </c>
      <c r="B7" s="7"/>
      <c r="C7" s="6">
        <v>22</v>
      </c>
      <c r="D7" s="6">
        <v>85</v>
      </c>
      <c r="E7" s="6">
        <f t="shared" si="0"/>
        <v>22.085000000000001</v>
      </c>
      <c r="F7" s="1"/>
    </row>
    <row r="8" spans="1:9" ht="12.75" x14ac:dyDescent="0.2">
      <c r="A8" s="6">
        <v>7</v>
      </c>
      <c r="B8" s="7"/>
      <c r="C8" s="6">
        <v>59</v>
      </c>
      <c r="D8" s="6">
        <v>94</v>
      </c>
      <c r="E8" s="6">
        <f t="shared" si="0"/>
        <v>59.094000000000001</v>
      </c>
    </row>
    <row r="9" spans="1:9" ht="12.75" x14ac:dyDescent="0.2">
      <c r="A9" s="6">
        <v>8</v>
      </c>
      <c r="B9" s="7"/>
      <c r="C9" s="6">
        <v>24</v>
      </c>
      <c r="D9" s="6">
        <v>6</v>
      </c>
      <c r="E9" s="6">
        <f t="shared" si="0"/>
        <v>24.006</v>
      </c>
      <c r="G9" s="1"/>
    </row>
    <row r="10" spans="1:9" ht="12.75" x14ac:dyDescent="0.2">
      <c r="A10" s="6">
        <v>9</v>
      </c>
      <c r="B10" s="7"/>
      <c r="C10" s="6">
        <v>25</v>
      </c>
      <c r="D10" s="6">
        <v>4</v>
      </c>
      <c r="E10" s="6">
        <f t="shared" si="0"/>
        <v>25.004000000000001</v>
      </c>
    </row>
    <row r="11" spans="1:9" ht="12.75" x14ac:dyDescent="0.2">
      <c r="A11" s="6">
        <v>10</v>
      </c>
      <c r="B11" s="7"/>
      <c r="C11" s="6">
        <v>27</v>
      </c>
      <c r="D11" s="6">
        <v>77</v>
      </c>
      <c r="E11" s="6">
        <f t="shared" si="0"/>
        <v>27.077000000000002</v>
      </c>
    </row>
    <row r="12" spans="1:9" ht="12.75" x14ac:dyDescent="0.2">
      <c r="A12" s="6">
        <v>11</v>
      </c>
      <c r="B12" s="7"/>
      <c r="C12" s="6">
        <v>24</v>
      </c>
      <c r="D12" s="6">
        <v>32</v>
      </c>
      <c r="E12" s="6">
        <f t="shared" si="0"/>
        <v>24.032</v>
      </c>
    </row>
    <row r="13" spans="1:9" ht="12.75" x14ac:dyDescent="0.2">
      <c r="A13" s="6">
        <v>12</v>
      </c>
      <c r="B13" s="7"/>
      <c r="C13" s="6">
        <v>27</v>
      </c>
      <c r="D13" s="6">
        <v>78</v>
      </c>
      <c r="E13" s="6">
        <f t="shared" si="0"/>
        <v>27.077999999999999</v>
      </c>
    </row>
    <row r="14" spans="1:9" ht="12.75" x14ac:dyDescent="0.2">
      <c r="A14" s="6">
        <v>13</v>
      </c>
      <c r="B14" s="7"/>
      <c r="C14" s="6">
        <v>54</v>
      </c>
      <c r="D14" s="6">
        <v>91</v>
      </c>
      <c r="E14" s="6">
        <f t="shared" si="0"/>
        <v>54.091000000000001</v>
      </c>
    </row>
    <row r="15" spans="1:9" ht="12.75" x14ac:dyDescent="0.2">
      <c r="A15" s="6">
        <v>14</v>
      </c>
      <c r="B15" s="7"/>
      <c r="C15" s="6">
        <v>48</v>
      </c>
      <c r="D15" s="6">
        <v>33</v>
      </c>
      <c r="E15" s="6">
        <f t="shared" si="0"/>
        <v>48.033000000000001</v>
      </c>
    </row>
    <row r="16" spans="1:9" ht="12.75" x14ac:dyDescent="0.2">
      <c r="A16" s="6">
        <v>15</v>
      </c>
      <c r="B16" s="7"/>
      <c r="C16" s="6">
        <v>45</v>
      </c>
      <c r="D16" s="6">
        <v>98</v>
      </c>
      <c r="E16" s="6">
        <f t="shared" si="0"/>
        <v>45.097999999999999</v>
      </c>
    </row>
    <row r="17" spans="1:5" ht="12.75" x14ac:dyDescent="0.2">
      <c r="A17" s="6">
        <v>16</v>
      </c>
      <c r="B17" s="7"/>
      <c r="C17" s="6">
        <v>32</v>
      </c>
      <c r="D17" s="6">
        <v>13</v>
      </c>
      <c r="E17" s="6">
        <f t="shared" si="0"/>
        <v>32.012999999999998</v>
      </c>
    </row>
    <row r="18" spans="1:5" ht="12.75" x14ac:dyDescent="0.2">
      <c r="A18" s="6">
        <v>17</v>
      </c>
      <c r="B18" s="7"/>
      <c r="C18" s="6">
        <v>14</v>
      </c>
      <c r="D18" s="6">
        <v>36</v>
      </c>
      <c r="E18" s="6">
        <f t="shared" si="0"/>
        <v>14.036</v>
      </c>
    </row>
    <row r="19" spans="1:5" ht="12.75" x14ac:dyDescent="0.2">
      <c r="A19" s="6">
        <v>18</v>
      </c>
      <c r="B19" s="7"/>
      <c r="C19" s="6">
        <v>43</v>
      </c>
      <c r="D19" s="6">
        <v>29</v>
      </c>
      <c r="E19" s="6">
        <f t="shared" si="0"/>
        <v>43.029000000000003</v>
      </c>
    </row>
    <row r="20" spans="1:5" ht="12.75" x14ac:dyDescent="0.2">
      <c r="A20" s="6">
        <v>19</v>
      </c>
      <c r="B20" s="7"/>
      <c r="C20" s="6">
        <v>33</v>
      </c>
      <c r="D20" s="6">
        <v>43</v>
      </c>
      <c r="E20" s="6">
        <f t="shared" si="0"/>
        <v>33.042999999999999</v>
      </c>
    </row>
    <row r="21" spans="1:5" ht="12.75" x14ac:dyDescent="0.2">
      <c r="A21" s="6">
        <v>20</v>
      </c>
      <c r="B21" s="7"/>
      <c r="C21" s="6">
        <v>24</v>
      </c>
      <c r="D21" s="6">
        <v>9</v>
      </c>
      <c r="E21" s="6">
        <f t="shared" si="0"/>
        <v>24.009</v>
      </c>
    </row>
    <row r="22" spans="1:5" ht="12.75" x14ac:dyDescent="0.2">
      <c r="A22" s="6">
        <v>21</v>
      </c>
      <c r="B22" s="7"/>
      <c r="C22" s="6">
        <v>49</v>
      </c>
      <c r="D22" s="6">
        <v>77</v>
      </c>
      <c r="E22" s="6">
        <f t="shared" si="0"/>
        <v>49.076999999999998</v>
      </c>
    </row>
    <row r="23" spans="1:5" ht="12.75" x14ac:dyDescent="0.2">
      <c r="A23" s="6">
        <v>22</v>
      </c>
      <c r="B23" s="7"/>
      <c r="C23" s="6">
        <v>50</v>
      </c>
      <c r="D23" s="6">
        <v>6</v>
      </c>
      <c r="E23" s="6">
        <f t="shared" si="0"/>
        <v>50.006</v>
      </c>
    </row>
    <row r="24" spans="1:5" ht="12.75" x14ac:dyDescent="0.2">
      <c r="A24" s="6">
        <v>23</v>
      </c>
      <c r="B24" s="7"/>
      <c r="C24" s="6">
        <v>46</v>
      </c>
      <c r="D24" s="6">
        <v>54</v>
      </c>
      <c r="E24" s="6">
        <f t="shared" si="0"/>
        <v>46.054000000000002</v>
      </c>
    </row>
    <row r="25" spans="1:5" ht="12.75" x14ac:dyDescent="0.2">
      <c r="A25" s="6">
        <v>24</v>
      </c>
      <c r="B25" s="7"/>
      <c r="C25" s="6">
        <v>35</v>
      </c>
      <c r="D25" s="6">
        <v>0</v>
      </c>
      <c r="E25" s="6">
        <f t="shared" si="0"/>
        <v>35</v>
      </c>
    </row>
    <row r="26" spans="1:5" ht="12.75" x14ac:dyDescent="0.2">
      <c r="A26" s="6">
        <v>25</v>
      </c>
      <c r="B26" s="7"/>
      <c r="C26" s="6">
        <v>20</v>
      </c>
      <c r="D26" s="6">
        <v>0</v>
      </c>
      <c r="E26" s="6">
        <f t="shared" si="0"/>
        <v>20</v>
      </c>
    </row>
    <row r="27" spans="1:5" ht="12.75" x14ac:dyDescent="0.2">
      <c r="A27" s="6">
        <v>26</v>
      </c>
      <c r="B27" s="7"/>
      <c r="C27" s="6">
        <v>22</v>
      </c>
      <c r="D27" s="6">
        <v>76</v>
      </c>
      <c r="E27" s="6">
        <f t="shared" si="0"/>
        <v>22.076000000000001</v>
      </c>
    </row>
    <row r="28" spans="1:5" ht="12.75" x14ac:dyDescent="0.2">
      <c r="A28" s="6">
        <v>27</v>
      </c>
      <c r="B28" s="7"/>
      <c r="C28" s="6">
        <v>35</v>
      </c>
      <c r="D28" s="6">
        <v>47</v>
      </c>
      <c r="E28" s="6">
        <f t="shared" si="0"/>
        <v>35.046999999999997</v>
      </c>
    </row>
    <row r="29" spans="1:5" ht="12.75" x14ac:dyDescent="0.2">
      <c r="A29" s="6">
        <v>28</v>
      </c>
      <c r="B29" s="7"/>
      <c r="C29" s="6">
        <v>41</v>
      </c>
      <c r="D29" s="6">
        <v>28</v>
      </c>
      <c r="E29" s="6">
        <f t="shared" si="0"/>
        <v>41.027999999999999</v>
      </c>
    </row>
    <row r="30" spans="1:5" ht="12.75" x14ac:dyDescent="0.2">
      <c r="A30" s="6">
        <v>29</v>
      </c>
      <c r="B30" s="7"/>
      <c r="C30" s="6">
        <v>26</v>
      </c>
      <c r="D30" s="6">
        <v>85</v>
      </c>
      <c r="E30" s="6">
        <f t="shared" si="0"/>
        <v>26.085000000000001</v>
      </c>
    </row>
    <row r="31" spans="1:5" ht="12.75" x14ac:dyDescent="0.2">
      <c r="A31" s="6">
        <v>30</v>
      </c>
      <c r="B31" s="7"/>
      <c r="C31" s="6">
        <v>36</v>
      </c>
      <c r="D31" s="6">
        <v>89</v>
      </c>
      <c r="E31" s="6">
        <f t="shared" si="0"/>
        <v>36.088999999999999</v>
      </c>
    </row>
    <row r="32" spans="1:5" ht="12.75" x14ac:dyDescent="0.2">
      <c r="A32" s="2">
        <v>31</v>
      </c>
      <c r="B32" s="3"/>
      <c r="C32" s="2">
        <v>32</v>
      </c>
      <c r="D32" s="2">
        <v>69</v>
      </c>
      <c r="E32" s="2">
        <f t="shared" si="0"/>
        <v>32.069000000000003</v>
      </c>
    </row>
    <row r="33" spans="1:5" ht="12.75" x14ac:dyDescent="0.2">
      <c r="A33" s="2">
        <v>32</v>
      </c>
      <c r="B33" s="2">
        <v>1</v>
      </c>
      <c r="C33" s="2">
        <v>6</v>
      </c>
      <c r="D33" s="2">
        <v>53</v>
      </c>
      <c r="E33" s="2">
        <f t="shared" si="0"/>
        <v>66.052999999999997</v>
      </c>
    </row>
    <row r="34" spans="1:5" ht="12.75" x14ac:dyDescent="0.2">
      <c r="A34" s="2">
        <v>33</v>
      </c>
      <c r="B34" s="2">
        <v>1</v>
      </c>
      <c r="C34" s="2">
        <v>19</v>
      </c>
      <c r="D34" s="2">
        <v>76</v>
      </c>
      <c r="E34" s="2">
        <f t="shared" si="0"/>
        <v>79.075999999999993</v>
      </c>
    </row>
    <row r="35" spans="1:5" ht="12.75" x14ac:dyDescent="0.2">
      <c r="A35" s="2">
        <v>34</v>
      </c>
      <c r="B35" s="3"/>
      <c r="C35" s="2">
        <v>23</v>
      </c>
      <c r="D35" s="2">
        <v>69</v>
      </c>
      <c r="E35" s="2">
        <f t="shared" si="0"/>
        <v>23.068999999999999</v>
      </c>
    </row>
    <row r="36" spans="1:5" ht="12.75" x14ac:dyDescent="0.2">
      <c r="A36" s="2">
        <v>35</v>
      </c>
      <c r="B36" s="2">
        <v>1</v>
      </c>
      <c r="C36" s="2">
        <v>20</v>
      </c>
      <c r="D36" s="2">
        <v>1</v>
      </c>
      <c r="E36" s="2">
        <f t="shared" si="0"/>
        <v>80.001000000000005</v>
      </c>
    </row>
    <row r="37" spans="1:5" ht="12.75" x14ac:dyDescent="0.2">
      <c r="A37" s="2">
        <v>36</v>
      </c>
      <c r="B37" s="2">
        <v>1</v>
      </c>
      <c r="C37" s="2">
        <v>16</v>
      </c>
      <c r="D37" s="2">
        <v>75</v>
      </c>
      <c r="E37" s="2">
        <f t="shared" si="0"/>
        <v>76.075000000000003</v>
      </c>
    </row>
    <row r="38" spans="1:5" ht="12.75" x14ac:dyDescent="0.2">
      <c r="A38" s="2">
        <v>37</v>
      </c>
      <c r="B38" s="3"/>
      <c r="C38" s="2">
        <v>7</v>
      </c>
      <c r="D38" s="2">
        <v>30</v>
      </c>
      <c r="E38" s="2">
        <f t="shared" si="0"/>
        <v>7.03</v>
      </c>
    </row>
    <row r="39" spans="1:5" ht="12.75" x14ac:dyDescent="0.2">
      <c r="A39" s="2">
        <v>38</v>
      </c>
      <c r="B39" s="3"/>
      <c r="C39" s="2">
        <v>33</v>
      </c>
      <c r="D39" s="2">
        <v>8</v>
      </c>
      <c r="E39" s="2">
        <f t="shared" si="0"/>
        <v>33.008000000000003</v>
      </c>
    </row>
    <row r="40" spans="1:5" ht="12.75" x14ac:dyDescent="0.2">
      <c r="A40" s="2">
        <v>39</v>
      </c>
      <c r="B40" s="3"/>
      <c r="C40" s="2">
        <v>47</v>
      </c>
      <c r="D40" s="2">
        <v>86</v>
      </c>
      <c r="E40" s="2">
        <f t="shared" si="0"/>
        <v>47.085999999999999</v>
      </c>
    </row>
    <row r="41" spans="1:5" ht="12.75" x14ac:dyDescent="0.2">
      <c r="A41" s="2">
        <v>40</v>
      </c>
      <c r="B41" s="3"/>
      <c r="C41" s="2">
        <v>42</v>
      </c>
      <c r="D41" s="2">
        <v>34</v>
      </c>
      <c r="E41" s="2">
        <f t="shared" si="0"/>
        <v>42.033999999999999</v>
      </c>
    </row>
    <row r="42" spans="1:5" ht="12.75" x14ac:dyDescent="0.2">
      <c r="A42" s="2">
        <v>41</v>
      </c>
      <c r="B42" s="3"/>
      <c r="C42" s="2">
        <v>45</v>
      </c>
      <c r="D42" s="2">
        <v>27</v>
      </c>
      <c r="E42" s="2">
        <f t="shared" si="0"/>
        <v>45.027000000000001</v>
      </c>
    </row>
    <row r="43" spans="1:5" ht="12.75" x14ac:dyDescent="0.2">
      <c r="A43" s="2">
        <v>42</v>
      </c>
      <c r="B43" s="2"/>
      <c r="C43" s="2">
        <v>16</v>
      </c>
      <c r="D43" s="2">
        <v>45</v>
      </c>
      <c r="E43" s="2">
        <f t="shared" si="0"/>
        <v>16.045000000000002</v>
      </c>
    </row>
    <row r="44" spans="1:5" ht="12.75" x14ac:dyDescent="0.2">
      <c r="A44" s="2">
        <v>43</v>
      </c>
      <c r="B44" s="3"/>
      <c r="C44" s="2">
        <v>21</v>
      </c>
      <c r="D44" s="2">
        <v>76</v>
      </c>
      <c r="E44" s="2">
        <f t="shared" si="0"/>
        <v>21.076000000000001</v>
      </c>
    </row>
    <row r="45" spans="1:5" ht="12.75" x14ac:dyDescent="0.2">
      <c r="A45" s="2">
        <v>44</v>
      </c>
      <c r="B45" s="3"/>
      <c r="C45" s="2">
        <v>27</v>
      </c>
      <c r="D45" s="2">
        <v>66</v>
      </c>
      <c r="E45" s="2">
        <f t="shared" si="0"/>
        <v>27.065999999999999</v>
      </c>
    </row>
    <row r="46" spans="1:5" ht="12.75" x14ac:dyDescent="0.2">
      <c r="A46" s="2">
        <v>45</v>
      </c>
      <c r="B46" s="2">
        <v>1</v>
      </c>
      <c r="C46" s="2">
        <v>3</v>
      </c>
      <c r="D46" s="2">
        <v>12</v>
      </c>
      <c r="E46" s="2">
        <f t="shared" si="0"/>
        <v>63.012</v>
      </c>
    </row>
    <row r="47" spans="1:5" ht="12.75" x14ac:dyDescent="0.2">
      <c r="A47" s="2">
        <v>46</v>
      </c>
      <c r="B47" s="2">
        <v>1</v>
      </c>
      <c r="C47" s="2">
        <v>12</v>
      </c>
      <c r="D47" s="2">
        <v>7</v>
      </c>
      <c r="E47" s="2">
        <f t="shared" si="0"/>
        <v>72.007000000000005</v>
      </c>
    </row>
    <row r="48" spans="1:5" ht="12.75" x14ac:dyDescent="0.2">
      <c r="A48" s="2">
        <v>47</v>
      </c>
      <c r="B48" s="3"/>
      <c r="C48" s="2">
        <v>37</v>
      </c>
      <c r="D48" s="2">
        <v>17</v>
      </c>
      <c r="E48" s="2">
        <f t="shared" si="0"/>
        <v>37.017000000000003</v>
      </c>
    </row>
    <row r="49" spans="1:5" ht="12.75" x14ac:dyDescent="0.2">
      <c r="A49" s="2">
        <v>48</v>
      </c>
      <c r="B49" s="3"/>
      <c r="C49" s="2">
        <v>47</v>
      </c>
      <c r="D49" s="2">
        <v>38</v>
      </c>
      <c r="E49" s="2">
        <f t="shared" si="0"/>
        <v>47.037999999999997</v>
      </c>
    </row>
    <row r="50" spans="1:5" ht="12.75" x14ac:dyDescent="0.2">
      <c r="A50" s="2">
        <v>49</v>
      </c>
      <c r="B50" s="3"/>
      <c r="C50" s="2">
        <v>19</v>
      </c>
      <c r="D50" s="2">
        <v>52</v>
      </c>
      <c r="E50" s="2">
        <f t="shared" si="0"/>
        <v>19.052</v>
      </c>
    </row>
    <row r="51" spans="1:5" ht="12.75" x14ac:dyDescent="0.2">
      <c r="A51" s="2">
        <v>50</v>
      </c>
      <c r="B51" s="3"/>
      <c r="C51" s="2">
        <v>9</v>
      </c>
      <c r="D51" s="2">
        <v>77</v>
      </c>
      <c r="E51" s="2">
        <f t="shared" si="0"/>
        <v>9.077</v>
      </c>
    </row>
    <row r="52" spans="1:5" ht="12.75" x14ac:dyDescent="0.2">
      <c r="A52" s="2">
        <v>51</v>
      </c>
      <c r="B52" s="3"/>
      <c r="C52" s="2">
        <v>43</v>
      </c>
      <c r="D52" s="2">
        <v>66</v>
      </c>
      <c r="E52" s="2">
        <f t="shared" si="0"/>
        <v>43.066000000000003</v>
      </c>
    </row>
    <row r="53" spans="1:5" ht="12.75" x14ac:dyDescent="0.2">
      <c r="A53" s="2">
        <v>52</v>
      </c>
      <c r="B53" s="3"/>
      <c r="C53" s="2">
        <v>24</v>
      </c>
      <c r="D53" s="2">
        <v>84</v>
      </c>
      <c r="E53" s="2">
        <f t="shared" si="0"/>
        <v>24.084</v>
      </c>
    </row>
    <row r="54" spans="1:5" ht="12.75" x14ac:dyDescent="0.2">
      <c r="A54" s="2">
        <v>53</v>
      </c>
      <c r="B54" s="3"/>
      <c r="C54" s="2">
        <v>11</v>
      </c>
      <c r="D54" s="2">
        <v>9</v>
      </c>
      <c r="E54" s="2">
        <f t="shared" si="0"/>
        <v>11.009</v>
      </c>
    </row>
    <row r="55" spans="1:5" ht="12.75" x14ac:dyDescent="0.2">
      <c r="A55" s="2">
        <v>54</v>
      </c>
      <c r="B55" s="3"/>
      <c r="C55" s="2">
        <v>18</v>
      </c>
      <c r="D55" s="2">
        <v>9</v>
      </c>
      <c r="E55" s="2">
        <f t="shared" si="0"/>
        <v>18.009</v>
      </c>
    </row>
    <row r="56" spans="1:5" ht="15.75" customHeight="1" x14ac:dyDescent="0.2">
      <c r="A56" s="2">
        <v>55</v>
      </c>
      <c r="B56" s="3"/>
      <c r="C56" s="3">
        <v>15</v>
      </c>
      <c r="D56" s="3">
        <v>24</v>
      </c>
      <c r="E56" s="3">
        <f t="shared" si="0"/>
        <v>15.023999999999999</v>
      </c>
    </row>
    <row r="57" spans="1:5" ht="15.75" customHeight="1" x14ac:dyDescent="0.2">
      <c r="A57" s="2">
        <v>56</v>
      </c>
      <c r="B57" s="3"/>
      <c r="C57" s="3">
        <v>45</v>
      </c>
      <c r="D57" s="3">
        <v>77</v>
      </c>
      <c r="E57" s="3">
        <f t="shared" si="0"/>
        <v>45.076999999999998</v>
      </c>
    </row>
    <row r="58" spans="1:5" ht="15.75" customHeight="1" x14ac:dyDescent="0.2">
      <c r="A58" s="2">
        <v>57</v>
      </c>
      <c r="B58" s="3"/>
      <c r="C58" s="3">
        <v>21</v>
      </c>
      <c r="D58" s="3">
        <v>85</v>
      </c>
      <c r="E58" s="3">
        <f t="shared" si="0"/>
        <v>21.085000000000001</v>
      </c>
    </row>
    <row r="59" spans="1:5" ht="15.75" customHeight="1" x14ac:dyDescent="0.2">
      <c r="A59" s="2">
        <v>58</v>
      </c>
      <c r="B59" s="3">
        <v>2</v>
      </c>
      <c r="C59" s="3">
        <v>8</v>
      </c>
      <c r="D59" s="3">
        <v>32</v>
      </c>
      <c r="E59" s="3">
        <f t="shared" si="0"/>
        <v>128.03200000000001</v>
      </c>
    </row>
    <row r="60" spans="1:5" ht="15.75" customHeight="1" x14ac:dyDescent="0.2">
      <c r="A60" s="2">
        <v>59</v>
      </c>
      <c r="B60" s="3"/>
      <c r="C60" s="3">
        <v>50</v>
      </c>
      <c r="D60" s="3">
        <v>88</v>
      </c>
      <c r="E60" s="3">
        <f t="shared" si="0"/>
        <v>50.088000000000001</v>
      </c>
    </row>
    <row r="61" spans="1:5" ht="15.75" customHeight="1" x14ac:dyDescent="0.2">
      <c r="A61" s="2">
        <v>60</v>
      </c>
      <c r="B61" s="3"/>
      <c r="C61" s="3">
        <v>26</v>
      </c>
      <c r="D61" s="3">
        <v>84</v>
      </c>
      <c r="E61" s="3">
        <f t="shared" si="0"/>
        <v>26.084</v>
      </c>
    </row>
    <row r="62" spans="1:5" ht="15.75" customHeight="1" x14ac:dyDescent="0.2">
      <c r="A62" s="2">
        <v>61</v>
      </c>
      <c r="B62" s="3"/>
      <c r="C62" s="3">
        <v>17</v>
      </c>
      <c r="D62" s="3">
        <v>95</v>
      </c>
      <c r="E62" s="3">
        <f t="shared" si="0"/>
        <v>17.094999999999999</v>
      </c>
    </row>
    <row r="63" spans="1:5" ht="15.75" customHeight="1" x14ac:dyDescent="0.2">
      <c r="A63" s="2">
        <v>62</v>
      </c>
      <c r="B63" s="3"/>
      <c r="C63" s="3">
        <v>34</v>
      </c>
      <c r="D63" s="3">
        <v>36</v>
      </c>
      <c r="E63" s="3">
        <f t="shared" si="0"/>
        <v>34.036000000000001</v>
      </c>
    </row>
    <row r="64" spans="1:5" ht="15.75" customHeight="1" x14ac:dyDescent="0.2">
      <c r="A64" s="2">
        <v>63</v>
      </c>
      <c r="B64" s="3"/>
      <c r="C64" s="3">
        <v>12</v>
      </c>
      <c r="D64" s="3">
        <v>18</v>
      </c>
      <c r="E64" s="3">
        <f t="shared" si="0"/>
        <v>12.018000000000001</v>
      </c>
    </row>
    <row r="65" spans="1:5" ht="15.75" customHeight="1" x14ac:dyDescent="0.2">
      <c r="A65" s="2">
        <v>64</v>
      </c>
      <c r="B65" s="3">
        <v>1</v>
      </c>
      <c r="C65" s="3">
        <v>23</v>
      </c>
      <c r="D65" s="3">
        <v>93</v>
      </c>
      <c r="E65" s="3">
        <f t="shared" si="0"/>
        <v>83.093000000000004</v>
      </c>
    </row>
    <row r="66" spans="1:5" ht="15.75" customHeight="1" x14ac:dyDescent="0.2">
      <c r="A66" s="2">
        <v>65</v>
      </c>
      <c r="B66" s="3"/>
      <c r="C66" s="3">
        <v>23</v>
      </c>
      <c r="D66" s="3">
        <v>82</v>
      </c>
      <c r="E66" s="3">
        <f t="shared" ref="E66:E68" si="1">(B66*60)+C66+(D66/1000)</f>
        <v>23.082000000000001</v>
      </c>
    </row>
    <row r="67" spans="1:5" ht="15.75" customHeight="1" x14ac:dyDescent="0.2">
      <c r="A67" s="2">
        <v>66</v>
      </c>
      <c r="B67" s="3"/>
      <c r="C67" s="3">
        <v>31</v>
      </c>
      <c r="D67" s="3">
        <v>44</v>
      </c>
      <c r="E67" s="3">
        <f t="shared" si="1"/>
        <v>31.044</v>
      </c>
    </row>
    <row r="68" spans="1:5" ht="15.75" customHeight="1" x14ac:dyDescent="0.2">
      <c r="A68" s="2">
        <v>67</v>
      </c>
      <c r="B68" s="3"/>
      <c r="C68" s="3">
        <v>18</v>
      </c>
      <c r="D68" s="3">
        <v>25</v>
      </c>
      <c r="E68" s="3">
        <f t="shared" si="1"/>
        <v>18.024999999999999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Tiempo_entre_llegadas</vt:lpstr>
      <vt:lpstr>Tiempo_de_servicio</vt:lpstr>
      <vt:lpstr>Tiempo_de_pago_bono</vt:lpstr>
      <vt:lpstr>Tiempo_de_pago_efectivo</vt:lpstr>
      <vt:lpstr>Tiempo_de_pago_nequi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modified xsi:type="dcterms:W3CDTF">2023-06-01T00:03:56Z</dcterms:modified>
</cp:coreProperties>
</file>