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c_c\Downloads\"/>
    </mc:Choice>
  </mc:AlternateContent>
  <xr:revisionPtr revIDLastSave="0" documentId="13_ncr:1_{DC70F9AD-7165-4F47-B891-CDC4352E51A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Busqueda" sheetId="3" r:id="rId1"/>
    <sheet name="Base de datos" sheetId="2" r:id="rId2"/>
    <sheet name="Domicilios" sheetId="4" r:id="rId3"/>
    <sheet name="Telefonos" sheetId="5" r:id="rId4"/>
  </sheets>
  <definedNames>
    <definedName name="Salarios_Domicilios" localSheetId="2">Domicilios!$A$1:$D$116</definedName>
  </definedNames>
  <calcPr calcId="181029"/>
</workbook>
</file>

<file path=xl/calcChain.xml><?xml version="1.0" encoding="utf-8"?>
<calcChain xmlns="http://schemas.openxmlformats.org/spreadsheetml/2006/main">
  <c r="B5" i="3" l="1"/>
  <c r="B6" i="3"/>
  <c r="C18" i="3"/>
  <c r="C17" i="3"/>
  <c r="B16" i="3"/>
  <c r="B15" i="3"/>
  <c r="B14" i="3"/>
  <c r="B13" i="3"/>
  <c r="B12" i="3"/>
  <c r="B11" i="3"/>
  <c r="B10" i="3"/>
  <c r="B9" i="3"/>
  <c r="B8" i="3"/>
  <c r="B7" i="3"/>
  <c r="B18" i="3" l="1"/>
  <c r="B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E17807-E696-403E-968D-747899B08067}" name="Salarios-Domicilios" type="6" refreshedVersion="6" background="1" saveData="1">
    <textPr sourceFile="C:\Users\dac_c\Downloads\Salarios-Domicilios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<sst xmlns="http://schemas.openxmlformats.org/spreadsheetml/2006/main" count="1287" uniqueCount="472">
  <si>
    <t>Nombre</t>
  </si>
  <si>
    <t>Salario</t>
  </si>
  <si>
    <t>Fch comienzo</t>
  </si>
  <si>
    <t>Fch nacimiento</t>
  </si>
  <si>
    <t>Ingeniería</t>
  </si>
  <si>
    <t>Aux. Administrativo</t>
  </si>
  <si>
    <t>Administración</t>
  </si>
  <si>
    <t>Diseño</t>
  </si>
  <si>
    <t>Aux. Técnico</t>
  </si>
  <si>
    <t>Técnico</t>
  </si>
  <si>
    <t>ID empleado</t>
  </si>
  <si>
    <t>Publicidad</t>
  </si>
  <si>
    <t>Medicina</t>
  </si>
  <si>
    <t>Comunicación</t>
  </si>
  <si>
    <t>Facultad</t>
  </si>
  <si>
    <t>Administrativo</t>
  </si>
  <si>
    <t>Cargo</t>
  </si>
  <si>
    <t>Docente</t>
  </si>
  <si>
    <t>Docente investigador</t>
  </si>
  <si>
    <t>Seccional</t>
  </si>
  <si>
    <t>Medellín</t>
  </si>
  <si>
    <t>Bucaramanga</t>
  </si>
  <si>
    <t>Monteria</t>
  </si>
  <si>
    <t>Bogotá</t>
  </si>
  <si>
    <t>Palmira</t>
  </si>
  <si>
    <t>Derecho</t>
  </si>
  <si>
    <t>Jeronimo Burgos</t>
  </si>
  <si>
    <t>Estefania Villegas</t>
  </si>
  <si>
    <t>Guillermo Fernandez</t>
  </si>
  <si>
    <t>Eliana Ramirez</t>
  </si>
  <si>
    <t>Jose Carmona</t>
  </si>
  <si>
    <t>Daniela Franco</t>
  </si>
  <si>
    <t>Rafael Cortes</t>
  </si>
  <si>
    <t>Camilo Berrio</t>
  </si>
  <si>
    <t>Francisco Arias</t>
  </si>
  <si>
    <t>Antonio Merizalde</t>
  </si>
  <si>
    <t>Karen Restrepo</t>
  </si>
  <si>
    <t>David Lemus</t>
  </si>
  <si>
    <t>Javier Santana</t>
  </si>
  <si>
    <t>Virginia Saldarriaga</t>
  </si>
  <si>
    <t>Sergio Posada</t>
  </si>
  <si>
    <t xml:space="preserve">Jorge Zea </t>
  </si>
  <si>
    <t xml:space="preserve">Mariana Diaz </t>
  </si>
  <si>
    <t>Esteban Giraldo</t>
  </si>
  <si>
    <t>Jorge Idarraga</t>
  </si>
  <si>
    <t>Alejandro Simanca</t>
  </si>
  <si>
    <t>Angelina Pulgarin</t>
  </si>
  <si>
    <t>Brenda Aguirre</t>
  </si>
  <si>
    <t>Gloria Tamayo</t>
  </si>
  <si>
    <t xml:space="preserve">Andrea Carmona </t>
  </si>
  <si>
    <t xml:space="preserve">Lucero Diaz </t>
  </si>
  <si>
    <t>Angela Alzate</t>
  </si>
  <si>
    <t>Felipe Arango</t>
  </si>
  <si>
    <t>Elena Garces</t>
  </si>
  <si>
    <t>Carmen Uribe</t>
  </si>
  <si>
    <t>Daniel Ospina</t>
  </si>
  <si>
    <t>Alberto Peláez</t>
  </si>
  <si>
    <t>Elena Perez</t>
  </si>
  <si>
    <t>Sebastian Carmona</t>
  </si>
  <si>
    <t>Oscar Cifuentes</t>
  </si>
  <si>
    <t>Santiago Jaramillo</t>
  </si>
  <si>
    <t>Luis Melano</t>
  </si>
  <si>
    <t>Tammy Mendez</t>
  </si>
  <si>
    <t>Tomas Ramirez</t>
  </si>
  <si>
    <t>Felipe Girando</t>
  </si>
  <si>
    <t>Patricia Diez</t>
  </si>
  <si>
    <t>Luisa Sierra</t>
  </si>
  <si>
    <t>Sara Vallejo</t>
  </si>
  <si>
    <t>Alexandra Guerrero</t>
  </si>
  <si>
    <t>Lisa Guerra</t>
  </si>
  <si>
    <t>Sofia Marulanda</t>
  </si>
  <si>
    <t>Paula Palacio</t>
  </si>
  <si>
    <t>Jesus Bermudez</t>
  </si>
  <si>
    <t>Roberta Toledo</t>
  </si>
  <si>
    <t>Tatiana Arango</t>
  </si>
  <si>
    <t>Melina Acevedo</t>
  </si>
  <si>
    <t>Cristina Cock</t>
  </si>
  <si>
    <t>Manuela Casadiegos</t>
  </si>
  <si>
    <t>Isabel Salamanca</t>
  </si>
  <si>
    <t>Juan Arango</t>
  </si>
  <si>
    <t>Luisa Granda</t>
  </si>
  <si>
    <t xml:space="preserve">Monica Arango </t>
  </si>
  <si>
    <t>Federico Arroyave</t>
  </si>
  <si>
    <t>Dalia Lemos</t>
  </si>
  <si>
    <t>Ana Jaramillo</t>
  </si>
  <si>
    <t>Maria Lema</t>
  </si>
  <si>
    <t>Diana Caro</t>
  </si>
  <si>
    <t>Amalia Vergara</t>
  </si>
  <si>
    <t>Julian Duque</t>
  </si>
  <si>
    <t>Maritza Muñoz</t>
  </si>
  <si>
    <t>Andrés Peláez</t>
  </si>
  <si>
    <t>Miguel Sanchez</t>
  </si>
  <si>
    <t>Carolina Cano</t>
  </si>
  <si>
    <t>Jessica Marquez</t>
  </si>
  <si>
    <t>Samuel Rico</t>
  </si>
  <si>
    <t>Gustavo Mendez</t>
  </si>
  <si>
    <t>Karina Jimenez</t>
  </si>
  <si>
    <t>Julieth Osorio</t>
  </si>
  <si>
    <t>Lina Villamizar</t>
  </si>
  <si>
    <t>Carlos Gomez</t>
  </si>
  <si>
    <t>Simón Gracía</t>
  </si>
  <si>
    <t>Monica Castro</t>
  </si>
  <si>
    <t>Melisa Uribe</t>
  </si>
  <si>
    <t>Alejandra Florez</t>
  </si>
  <si>
    <t>Amalia Gutierrez</t>
  </si>
  <si>
    <t>Raquel Medina</t>
  </si>
  <si>
    <t>Gonzalo Betancur</t>
  </si>
  <si>
    <t>Santiago Betancurt</t>
  </si>
  <si>
    <t>Isabella Marquez</t>
  </si>
  <si>
    <t>Karla Molina</t>
  </si>
  <si>
    <t>Hilda Rodriguez</t>
  </si>
  <si>
    <t>Victoria Hincapie</t>
  </si>
  <si>
    <t xml:space="preserve">Pablo Rojas </t>
  </si>
  <si>
    <t>Pamela Serna</t>
  </si>
  <si>
    <t>Stepania Zapata</t>
  </si>
  <si>
    <t>Manuel Toro</t>
  </si>
  <si>
    <t>Barbara Henao</t>
  </si>
  <si>
    <t>Leonardo Vasquez</t>
  </si>
  <si>
    <t>Juliana Castrillón</t>
  </si>
  <si>
    <t>Dinara Lopez</t>
  </si>
  <si>
    <t>Elisa Mota</t>
  </si>
  <si>
    <t>Alicia Perez</t>
  </si>
  <si>
    <t>Carlos Posada</t>
  </si>
  <si>
    <t>Mauricio Arango</t>
  </si>
  <si>
    <t>Adriana Hoyos</t>
  </si>
  <si>
    <t>Miguel Suarez</t>
  </si>
  <si>
    <t>Natalia Aristizabal</t>
  </si>
  <si>
    <t xml:space="preserve">Camila Dominguez </t>
  </si>
  <si>
    <t>Susana Ruiz</t>
  </si>
  <si>
    <t>Cathy Higuita</t>
  </si>
  <si>
    <t>Catalina Osorio</t>
  </si>
  <si>
    <t>Mariana Gomez</t>
  </si>
  <si>
    <t>Jacobo Bustos</t>
  </si>
  <si>
    <t>Gabriel Rodas</t>
  </si>
  <si>
    <t>Sandra Cano</t>
  </si>
  <si>
    <t xml:space="preserve">Evelyn Diaz </t>
  </si>
  <si>
    <t xml:space="preserve">Juan Hernandez </t>
  </si>
  <si>
    <t>David Jaramillo</t>
  </si>
  <si>
    <t>Marcela Santis</t>
  </si>
  <si>
    <t xml:space="preserve">Ana Rodríguez </t>
  </si>
  <si>
    <t>Jeronimo</t>
  </si>
  <si>
    <t>Burgos</t>
  </si>
  <si>
    <t>Estefania</t>
  </si>
  <si>
    <t>Villegas</t>
  </si>
  <si>
    <t>Guillermo</t>
  </si>
  <si>
    <t>Fernandez</t>
  </si>
  <si>
    <t>Eliana</t>
  </si>
  <si>
    <t>Ramirez</t>
  </si>
  <si>
    <t>Jose</t>
  </si>
  <si>
    <t>Carmona</t>
  </si>
  <si>
    <t>Marcela</t>
  </si>
  <si>
    <t>Santis</t>
  </si>
  <si>
    <t>Daniela</t>
  </si>
  <si>
    <t>Franco</t>
  </si>
  <si>
    <t>Rafael</t>
  </si>
  <si>
    <t>Cortes</t>
  </si>
  <si>
    <t>Camilo</t>
  </si>
  <si>
    <t>Berrio</t>
  </si>
  <si>
    <t>Francisco</t>
  </si>
  <si>
    <t>Arias</t>
  </si>
  <si>
    <t>Antonio</t>
  </si>
  <si>
    <t>Merizalde</t>
  </si>
  <si>
    <t>Karen</t>
  </si>
  <si>
    <t>Restrepo</t>
  </si>
  <si>
    <t>David</t>
  </si>
  <si>
    <t>Lemus</t>
  </si>
  <si>
    <t>Javier</t>
  </si>
  <si>
    <t>Santana</t>
  </si>
  <si>
    <t>Virginia</t>
  </si>
  <si>
    <t>Saldarriaga</t>
  </si>
  <si>
    <t>Sergio</t>
  </si>
  <si>
    <t>Posada</t>
  </si>
  <si>
    <t>Jorge</t>
  </si>
  <si>
    <t>Zea</t>
  </si>
  <si>
    <t>Mariana</t>
  </si>
  <si>
    <t>Diaz</t>
  </si>
  <si>
    <t>Esteban</t>
  </si>
  <si>
    <t>Giraldo</t>
  </si>
  <si>
    <t>Idarraga</t>
  </si>
  <si>
    <t>Alejandro</t>
  </si>
  <si>
    <t>Simanca</t>
  </si>
  <si>
    <t>Angelina</t>
  </si>
  <si>
    <t>Pulgarin</t>
  </si>
  <si>
    <t>Brenda</t>
  </si>
  <si>
    <t>Aguirre</t>
  </si>
  <si>
    <t>Gloria</t>
  </si>
  <si>
    <t>Tamayo</t>
  </si>
  <si>
    <t>Andrea</t>
  </si>
  <si>
    <t>Lucero</t>
  </si>
  <si>
    <t>Angela</t>
  </si>
  <si>
    <t>Alzate</t>
  </si>
  <si>
    <t>Felipe</t>
  </si>
  <si>
    <t>Arango</t>
  </si>
  <si>
    <t>Elena</t>
  </si>
  <si>
    <t>Garces</t>
  </si>
  <si>
    <t>Carmen</t>
  </si>
  <si>
    <t>Uribe</t>
  </si>
  <si>
    <t>Daniel</t>
  </si>
  <si>
    <t>Ospina</t>
  </si>
  <si>
    <t>Alberto</t>
  </si>
  <si>
    <t>Peláez</t>
  </si>
  <si>
    <t>Perez</t>
  </si>
  <si>
    <t>Sebastian</t>
  </si>
  <si>
    <t>Oscar</t>
  </si>
  <si>
    <t>Cifuentes</t>
  </si>
  <si>
    <t>Santiago</t>
  </si>
  <si>
    <t>Jaramillo</t>
  </si>
  <si>
    <t>Luis</t>
  </si>
  <si>
    <t>Melano</t>
  </si>
  <si>
    <t>Tammy</t>
  </si>
  <si>
    <t>Mendez</t>
  </si>
  <si>
    <t>Tomas</t>
  </si>
  <si>
    <t>Girando</t>
  </si>
  <si>
    <t>Patricia</t>
  </si>
  <si>
    <t>Diez</t>
  </si>
  <si>
    <t>Luisa</t>
  </si>
  <si>
    <t>Sierra</t>
  </si>
  <si>
    <t>Sara</t>
  </si>
  <si>
    <t>Vallejo</t>
  </si>
  <si>
    <t>Alexandra</t>
  </si>
  <si>
    <t>Guerrero</t>
  </si>
  <si>
    <t>Lisa</t>
  </si>
  <si>
    <t>Guerra</t>
  </si>
  <si>
    <t>Ana</t>
  </si>
  <si>
    <t>Rodríguez</t>
  </si>
  <si>
    <t>Sofia</t>
  </si>
  <si>
    <t>Marulanda</t>
  </si>
  <si>
    <t>Paula</t>
  </si>
  <si>
    <t>Palacio</t>
  </si>
  <si>
    <t>Jesus</t>
  </si>
  <si>
    <t>Bermudez</t>
  </si>
  <si>
    <t>Roberta</t>
  </si>
  <si>
    <t>Toledo</t>
  </si>
  <si>
    <t>Tatiana</t>
  </si>
  <si>
    <t>Melina</t>
  </si>
  <si>
    <t>Acevedo</t>
  </si>
  <si>
    <t>Cristina</t>
  </si>
  <si>
    <t>Cock</t>
  </si>
  <si>
    <t>Manuela</t>
  </si>
  <si>
    <t>Casadiegos</t>
  </si>
  <si>
    <t>Isabel</t>
  </si>
  <si>
    <t>Salamanca</t>
  </si>
  <si>
    <t>Juan</t>
  </si>
  <si>
    <t>Granda</t>
  </si>
  <si>
    <t>Monica</t>
  </si>
  <si>
    <t>Federico</t>
  </si>
  <si>
    <t>Arroyave</t>
  </si>
  <si>
    <t>Dalia</t>
  </si>
  <si>
    <t>Lemos</t>
  </si>
  <si>
    <t>Maria</t>
  </si>
  <si>
    <t>Lema</t>
  </si>
  <si>
    <t>Diana</t>
  </si>
  <si>
    <t>Caro</t>
  </si>
  <si>
    <t>Amalia</t>
  </si>
  <si>
    <t>Vergara</t>
  </si>
  <si>
    <t>Julian</t>
  </si>
  <si>
    <t>Duque</t>
  </si>
  <si>
    <t>Maritza</t>
  </si>
  <si>
    <t>Muñoz</t>
  </si>
  <si>
    <t>Andrés</t>
  </si>
  <si>
    <t>Miguel</t>
  </si>
  <si>
    <t>Sanchez</t>
  </si>
  <si>
    <t>Carolina</t>
  </si>
  <si>
    <t>Cano</t>
  </si>
  <si>
    <t>Jessica</t>
  </si>
  <si>
    <t>Marquez</t>
  </si>
  <si>
    <t>Samuel</t>
  </si>
  <si>
    <t>Rico</t>
  </si>
  <si>
    <t>Gustavo</t>
  </si>
  <si>
    <t>Karina</t>
  </si>
  <si>
    <t>Jimenez</t>
  </si>
  <si>
    <t>Julieth</t>
  </si>
  <si>
    <t>Osorio</t>
  </si>
  <si>
    <t>Lina</t>
  </si>
  <si>
    <t>Villamizar</t>
  </si>
  <si>
    <t>Carlos</t>
  </si>
  <si>
    <t>Gomez</t>
  </si>
  <si>
    <t>Simón</t>
  </si>
  <si>
    <t>Gracía</t>
  </si>
  <si>
    <t>Castro</t>
  </si>
  <si>
    <t>Melisa</t>
  </si>
  <si>
    <t>Alejandra</t>
  </si>
  <si>
    <t>Florez</t>
  </si>
  <si>
    <t>Gutierrez</t>
  </si>
  <si>
    <t>Raquel</t>
  </si>
  <si>
    <t>Medina</t>
  </si>
  <si>
    <t>Gonzalo</t>
  </si>
  <si>
    <t>Betancur</t>
  </si>
  <si>
    <t>Betancurt</t>
  </si>
  <si>
    <t>Isabella</t>
  </si>
  <si>
    <t>Karla</t>
  </si>
  <si>
    <t>Molina</t>
  </si>
  <si>
    <t>Hilda</t>
  </si>
  <si>
    <t>Rodriguez</t>
  </si>
  <si>
    <t>Victoria</t>
  </si>
  <si>
    <t>Hincapie</t>
  </si>
  <si>
    <t>Pablo</t>
  </si>
  <si>
    <t>Rojas</t>
  </si>
  <si>
    <t>Pamela</t>
  </si>
  <si>
    <t>Serna</t>
  </si>
  <si>
    <t>Stepania</t>
  </si>
  <si>
    <t>Zapata</t>
  </si>
  <si>
    <t>Manuel</t>
  </si>
  <si>
    <t>Toro</t>
  </si>
  <si>
    <t>Barbara</t>
  </si>
  <si>
    <t>Henao</t>
  </si>
  <si>
    <t>Leonardo</t>
  </si>
  <si>
    <t>Vasquez</t>
  </si>
  <si>
    <t>Juliana</t>
  </si>
  <si>
    <t>Castrillón</t>
  </si>
  <si>
    <t>Dinara</t>
  </si>
  <si>
    <t>Lopez</t>
  </si>
  <si>
    <t>Elisa</t>
  </si>
  <si>
    <t>Mota</t>
  </si>
  <si>
    <t>Alicia</t>
  </si>
  <si>
    <t>Mauricio</t>
  </si>
  <si>
    <t>Adriana</t>
  </si>
  <si>
    <t>Hoyos</t>
  </si>
  <si>
    <t>Suarez</t>
  </si>
  <si>
    <t>Natalia</t>
  </si>
  <si>
    <t>Aristizabal</t>
  </si>
  <si>
    <t>Camila</t>
  </si>
  <si>
    <t>Dominguez</t>
  </si>
  <si>
    <t>Susana</t>
  </si>
  <si>
    <t>Ruiz</t>
  </si>
  <si>
    <t>Cathy</t>
  </si>
  <si>
    <t>Higuita</t>
  </si>
  <si>
    <t>Catalina</t>
  </si>
  <si>
    <t>Jacobo</t>
  </si>
  <si>
    <t>Bustos</t>
  </si>
  <si>
    <t>Gabriel</t>
  </si>
  <si>
    <t>Rodas</t>
  </si>
  <si>
    <t>Sandra</t>
  </si>
  <si>
    <t>Evelyn</t>
  </si>
  <si>
    <t>Hernandez</t>
  </si>
  <si>
    <t>Apellido</t>
  </si>
  <si>
    <t>Nombre Completo</t>
  </si>
  <si>
    <t>Busqueda de empleados</t>
  </si>
  <si>
    <t>Domicilio</t>
  </si>
  <si>
    <t>Ciudad</t>
  </si>
  <si>
    <t>País</t>
  </si>
  <si>
    <t>Calle Inventada 1</t>
  </si>
  <si>
    <t>Colombia</t>
  </si>
  <si>
    <t>Calle Inventada 2</t>
  </si>
  <si>
    <t>Calle Inventada 3</t>
  </si>
  <si>
    <t>Calle Inventada 4</t>
  </si>
  <si>
    <t>Calle Inventada 5</t>
  </si>
  <si>
    <t>Calle Inventada 6</t>
  </si>
  <si>
    <t>Calle Inventada 7</t>
  </si>
  <si>
    <t>Calle Inventada 8</t>
  </si>
  <si>
    <t>Calle Inventada 9</t>
  </si>
  <si>
    <t>Calle Inventada 10</t>
  </si>
  <si>
    <t>Calle Inventada 11</t>
  </si>
  <si>
    <t>Calle Inventada 12</t>
  </si>
  <si>
    <t>Calle Inventada 13</t>
  </si>
  <si>
    <t>Calle Inventada 14</t>
  </si>
  <si>
    <t>Calle Inventada 15</t>
  </si>
  <si>
    <t>Calle Inventada 16</t>
  </si>
  <si>
    <t>Calle Inventada 17</t>
  </si>
  <si>
    <t>Calle Inventada 18</t>
  </si>
  <si>
    <t>Calle Inventada 19</t>
  </si>
  <si>
    <t>Calle Inventada 20</t>
  </si>
  <si>
    <t>Calle Inventada 21</t>
  </si>
  <si>
    <t>Calle Inventada 22</t>
  </si>
  <si>
    <t>Calle Inventada 23</t>
  </si>
  <si>
    <t>Calle Inventada 24</t>
  </si>
  <si>
    <t>Calle Inventada 25</t>
  </si>
  <si>
    <t>Calle Inventada 26</t>
  </si>
  <si>
    <t>Calle Inventada 27</t>
  </si>
  <si>
    <t>Calle Inventada 28</t>
  </si>
  <si>
    <t>Calle Inventada 29</t>
  </si>
  <si>
    <t>Calle Inventada 30</t>
  </si>
  <si>
    <t>Calle Inventada 31</t>
  </si>
  <si>
    <t>Calle Inventada 32</t>
  </si>
  <si>
    <t>Calle Inventada 33</t>
  </si>
  <si>
    <t>Calle Inventada 34</t>
  </si>
  <si>
    <t>Calle Inventada 35</t>
  </si>
  <si>
    <t>Calle Inventada 36</t>
  </si>
  <si>
    <t>Calle Inventada 37</t>
  </si>
  <si>
    <t>Calle Inventada 38</t>
  </si>
  <si>
    <t>Calle Inventada 39</t>
  </si>
  <si>
    <t>Calle Inventada 40</t>
  </si>
  <si>
    <t>Calle Inventada 41</t>
  </si>
  <si>
    <t>Calle Inventada 42</t>
  </si>
  <si>
    <t>Calle Inventada 43</t>
  </si>
  <si>
    <t>Calle Inventada 44</t>
  </si>
  <si>
    <t>Calle Inventada 45</t>
  </si>
  <si>
    <t>Calle Inventada 46</t>
  </si>
  <si>
    <t>Calle Inventada 47</t>
  </si>
  <si>
    <t>Calle Inventada 48</t>
  </si>
  <si>
    <t>Calle Inventada 49</t>
  </si>
  <si>
    <t>Calle Inventada 50</t>
  </si>
  <si>
    <t>Calle Inventada 51</t>
  </si>
  <si>
    <t>Calle Inventada 52</t>
  </si>
  <si>
    <t>Calle Inventada 53</t>
  </si>
  <si>
    <t>Calle Inventada 54</t>
  </si>
  <si>
    <t>Calle Inventada 55</t>
  </si>
  <si>
    <t>Calle Inventada 56</t>
  </si>
  <si>
    <t>Calle Inventada 57</t>
  </si>
  <si>
    <t>Calle Inventada 58</t>
  </si>
  <si>
    <t>Calle Inventada 59</t>
  </si>
  <si>
    <t>Calle Inventada 60</t>
  </si>
  <si>
    <t>Calle Inventada 61</t>
  </si>
  <si>
    <t>Calle Inventada 62</t>
  </si>
  <si>
    <t>Calle Inventada 63</t>
  </si>
  <si>
    <t>Calle Inventada 64</t>
  </si>
  <si>
    <t>Calle Inventada 65</t>
  </si>
  <si>
    <t>Calle Inventada 66</t>
  </si>
  <si>
    <t>Calle Inventada 67</t>
  </si>
  <si>
    <t>Calle Inventada 68</t>
  </si>
  <si>
    <t>Calle Inventada 69</t>
  </si>
  <si>
    <t>Calle Inventada 70</t>
  </si>
  <si>
    <t>Calle Inventada 71</t>
  </si>
  <si>
    <t>Calle Inventada 72</t>
  </si>
  <si>
    <t>Calle Inventada 73</t>
  </si>
  <si>
    <t>Calle Inventada 74</t>
  </si>
  <si>
    <t>Calle Inventada 75</t>
  </si>
  <si>
    <t>Calle Inventada 76</t>
  </si>
  <si>
    <t>Calle Inventada 77</t>
  </si>
  <si>
    <t>Calle Inventada 78</t>
  </si>
  <si>
    <t>Calle Inventada 79</t>
  </si>
  <si>
    <t>Calle Inventada 80</t>
  </si>
  <si>
    <t>Calle Inventada 81</t>
  </si>
  <si>
    <t>Calle Inventada 82</t>
  </si>
  <si>
    <t>Calle Inventada 83</t>
  </si>
  <si>
    <t>Calle Inventada 84</t>
  </si>
  <si>
    <t>Calle Inventada 85</t>
  </si>
  <si>
    <t>Calle Inventada 86</t>
  </si>
  <si>
    <t>Calle Inventada 87</t>
  </si>
  <si>
    <t>Calle Inventada 88</t>
  </si>
  <si>
    <t>Calle Inventada 89</t>
  </si>
  <si>
    <t>Calle Inventada 90</t>
  </si>
  <si>
    <t>Calle Inventada 91</t>
  </si>
  <si>
    <t>Calle Inventada 92</t>
  </si>
  <si>
    <t>Calle Inventada 93</t>
  </si>
  <si>
    <t>Calle Inventada 94</t>
  </si>
  <si>
    <t>Calle Inventada 95</t>
  </si>
  <si>
    <t>Calle Inventada 96</t>
  </si>
  <si>
    <t>Calle Inventada 97</t>
  </si>
  <si>
    <t>Calle Inventada 98</t>
  </si>
  <si>
    <t>Calle Inventada 99</t>
  </si>
  <si>
    <t>Calle Inventada 100</t>
  </si>
  <si>
    <t>Calle Inventada 101</t>
  </si>
  <si>
    <t>Calle Inventada 102</t>
  </si>
  <si>
    <t>Calle Inventada 103</t>
  </si>
  <si>
    <t>Calle Inventada 104</t>
  </si>
  <si>
    <t>Calle Inventada 105</t>
  </si>
  <si>
    <t>Calle Inventada 106</t>
  </si>
  <si>
    <t>Calle Inventada 107</t>
  </si>
  <si>
    <t>Calle Inventada 108</t>
  </si>
  <si>
    <t>Calle Inventada 109</t>
  </si>
  <si>
    <t>Calle Inventada 110</t>
  </si>
  <si>
    <t>Calle Inventada 111</t>
  </si>
  <si>
    <t>Calle Inventada 112</t>
  </si>
  <si>
    <t>Calle Inventada 113</t>
  </si>
  <si>
    <t>Calle Inventada 114</t>
  </si>
  <si>
    <t>NOMBRE</t>
  </si>
  <si>
    <t>Teléfonos</t>
  </si>
  <si>
    <t>Mail</t>
  </si>
  <si>
    <t>mail_falso@excel.com</t>
  </si>
  <si>
    <t>Evelyn Diaz</t>
  </si>
  <si>
    <t>Pablo Rojas</t>
  </si>
  <si>
    <t>Jorge Zea</t>
  </si>
  <si>
    <t>Juan Hernandez</t>
  </si>
  <si>
    <t>Monica Arango</t>
  </si>
  <si>
    <t>Ana Rodríguez</t>
  </si>
  <si>
    <t>Andrea Carmona</t>
  </si>
  <si>
    <t>Camila Dominguez</t>
  </si>
  <si>
    <t>Mariana Diaz</t>
  </si>
  <si>
    <t>Lucero Diaz</t>
  </si>
  <si>
    <t>Pais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</si>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</sst>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_);[Red]\(&quot;$&quot;#,##0\)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10"/>
      <name val="Arial"/>
    </font>
    <font>
      <sz val="22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44" fontId="6" fillId="0" borderId="0" applyFont="0" applyFill="0" applyBorder="0" applyAlignment="0" applyProtection="0"/>
  </cellStyleXfs>
  <cellXfs count="2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2" xfId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3" applyFont="1" applyBorder="1"/>
    <xf numFmtId="165" fontId="5" fillId="0" borderId="1" xfId="2" applyNumberFormat="1" applyFont="1" applyBorder="1"/>
    <xf numFmtId="165" fontId="5" fillId="0" borderId="1" xfId="3" applyNumberFormat="1" applyFont="1" applyBorder="1"/>
    <xf numFmtId="14" fontId="4" fillId="2" borderId="2" xfId="1" applyNumberFormat="1" applyFont="1" applyFill="1" applyBorder="1" applyAlignment="1">
      <alignment horizontal="center"/>
    </xf>
    <xf numFmtId="14" fontId="5" fillId="0" borderId="1" xfId="3" applyNumberFormat="1" applyFont="1" applyBorder="1"/>
    <xf numFmtId="14" fontId="5" fillId="0" borderId="0" xfId="0" applyNumberFormat="1" applyFont="1"/>
    <xf numFmtId="0" fontId="4" fillId="2" borderId="2" xfId="1" applyFont="1" applyFill="1" applyBorder="1" applyAlignment="1">
      <alignment horizontal="left"/>
    </xf>
    <xf numFmtId="0" fontId="5" fillId="0" borderId="1" xfId="3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5" fontId="4" fillId="2" borderId="2" xfId="2" applyNumberFormat="1" applyFont="1" applyFill="1" applyBorder="1" applyAlignment="1">
      <alignment horizontal="left"/>
    </xf>
    <xf numFmtId="14" fontId="4" fillId="2" borderId="2" xfId="1" applyNumberFormat="1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44" fontId="0" fillId="0" borderId="0" xfId="4" applyFont="1" applyAlignment="1">
      <alignment horizontal="left"/>
    </xf>
    <xf numFmtId="14" fontId="0" fillId="0" borderId="0" xfId="0" applyNumberForma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NumberFormat="1" applyAlignment="1">
      <alignment horizontal="left"/>
    </xf>
  </cellXfs>
  <cellStyles count="5">
    <cellStyle name="Heading" xfId="1" xr:uid="{00000000-0005-0000-0000-000000000000}"/>
    <cellStyle name="Moneda" xfId="4" builtinId="4"/>
    <cellStyle name="Moneda_Relacion de personal (base)" xfId="2" xr:uid="{00000000-0005-0000-0000-000001000000}"/>
    <cellStyle name="Normal" xfId="0" builtinId="0"/>
    <cellStyle name="Normal_Relacion de personal (base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arios-Domicilios" connectionId="1" xr16:uid="{C607A016-E772-4DA5-ABF6-598BB5B01C3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BC57-8219-4C47-A12B-6D672EC50175}">
  <dimension ref="A1:C18"/>
  <sheetViews>
    <sheetView tabSelected="1" workbookViewId="0">
      <selection activeCell="D8" sqref="D8"/>
    </sheetView>
  </sheetViews>
  <sheetFormatPr baseColWidth="10" defaultRowHeight="12.75" x14ac:dyDescent="0.2"/>
  <cols>
    <col min="1" max="1" width="24.85546875" customWidth="1"/>
    <col min="2" max="2" width="29.7109375" customWidth="1"/>
  </cols>
  <sheetData>
    <row r="1" spans="1:3" ht="27" x14ac:dyDescent="0.35">
      <c r="A1" s="18" t="s">
        <v>337</v>
      </c>
      <c r="B1" s="18"/>
      <c r="C1" s="18"/>
    </row>
    <row r="4" spans="1:3" ht="15.75" x14ac:dyDescent="0.25">
      <c r="A4" s="12" t="s">
        <v>10</v>
      </c>
      <c r="B4" s="19">
        <v>1330</v>
      </c>
    </row>
    <row r="5" spans="1:3" ht="15.75" x14ac:dyDescent="0.25">
      <c r="A5" s="12" t="s">
        <v>0</v>
      </c>
      <c r="B5" t="str">
        <f>VLOOKUP($B$4,'Base de datos'!$A:$J,2,0)</f>
        <v>Eliana</v>
      </c>
    </row>
    <row r="6" spans="1:3" ht="15.75" x14ac:dyDescent="0.25">
      <c r="A6" s="12" t="s">
        <v>335</v>
      </c>
      <c r="B6" t="str">
        <f>VLOOKUP($B$4,'Base de datos'!$A:$J,3,0)</f>
        <v>Ramirez</v>
      </c>
    </row>
    <row r="7" spans="1:3" ht="15.75" x14ac:dyDescent="0.25">
      <c r="A7" s="12" t="s">
        <v>336</v>
      </c>
      <c r="B7" t="str">
        <f>VLOOKUP($B$4,'Base de datos'!$A:$J,4,0)</f>
        <v>Eliana Ramirez</v>
      </c>
    </row>
    <row r="8" spans="1:3" ht="15.75" x14ac:dyDescent="0.25">
      <c r="A8" s="12" t="s">
        <v>19</v>
      </c>
      <c r="B8" t="str">
        <f>VLOOKUP($B$4,'Base de datos'!$A:$J,5,0)</f>
        <v>Palmira</v>
      </c>
    </row>
    <row r="9" spans="1:3" ht="15.75" x14ac:dyDescent="0.25">
      <c r="A9" s="12" t="s">
        <v>14</v>
      </c>
      <c r="B9" t="str">
        <f>VLOOKUP($B$4,'Base de datos'!$A:$J,6,0)</f>
        <v>Administración</v>
      </c>
    </row>
    <row r="10" spans="1:3" ht="15.75" x14ac:dyDescent="0.25">
      <c r="A10" s="12" t="s">
        <v>16</v>
      </c>
      <c r="B10" t="str">
        <f>VLOOKUP($B$4,'Base de datos'!$A:$J,7,0)</f>
        <v>Docente</v>
      </c>
    </row>
    <row r="11" spans="1:3" ht="15.75" x14ac:dyDescent="0.25">
      <c r="A11" s="16" t="s">
        <v>1</v>
      </c>
      <c r="B11" s="20">
        <f>VLOOKUP($B$4,'Base de datos'!$A:$J,8,0)</f>
        <v>3200000</v>
      </c>
      <c r="C11" s="15"/>
    </row>
    <row r="12" spans="1:3" ht="15.75" x14ac:dyDescent="0.25">
      <c r="A12" s="17" t="s">
        <v>2</v>
      </c>
      <c r="B12" s="21">
        <f>VLOOKUP($B$4,'Base de datos'!$A:$J,9,0)</f>
        <v>32553</v>
      </c>
    </row>
    <row r="13" spans="1:3" ht="15.75" x14ac:dyDescent="0.25">
      <c r="A13" s="17" t="s">
        <v>3</v>
      </c>
      <c r="B13" s="21">
        <f>VLOOKUP($B$4,'Base de datos'!$A:$J,10,0)</f>
        <v>23514</v>
      </c>
    </row>
    <row r="14" spans="1:3" ht="15.75" x14ac:dyDescent="0.25">
      <c r="A14" s="17" t="s">
        <v>338</v>
      </c>
      <c r="B14" s="21" t="str">
        <f>VLOOKUP($B$4,Domicilios!$A:$D,2,0)</f>
        <v>Calle Inventada 36</v>
      </c>
    </row>
    <row r="15" spans="1:3" ht="15.75" x14ac:dyDescent="0.25">
      <c r="A15" s="17" t="s">
        <v>339</v>
      </c>
      <c r="B15" s="21" t="str">
        <f>VLOOKUP($B$4,Domicilios!$A:$D,3,0)</f>
        <v>Palmira</v>
      </c>
    </row>
    <row r="16" spans="1:3" ht="15.75" x14ac:dyDescent="0.25">
      <c r="A16" s="17" t="s">
        <v>470</v>
      </c>
      <c r="B16" s="21" t="str">
        <f>VLOOKUP($B$4,Domicilios!$A:$D,4,0)</f>
        <v>Colombia</v>
      </c>
    </row>
    <row r="17" spans="1:3" ht="15.75" x14ac:dyDescent="0.25">
      <c r="A17" s="17" t="s">
        <v>471</v>
      </c>
      <c r="B17" s="25">
        <f>VLOOKUP(CONCATENATE($B$5," ",$B$6),Telefonos!$A:$C,2,0)</f>
        <v>5559835</v>
      </c>
      <c r="C17">
        <f>VLOOKUP(CONCATENATE(VLOOKUP($B$4,'Base de datos'!$A:$J,2,0)," ",VLOOKUP(Busqueda!$B$4,'Base de datos'!$A:$C,3,0)),Telefonos!$A:$C,2,0)</f>
        <v>5559835</v>
      </c>
    </row>
    <row r="18" spans="1:3" ht="15.75" x14ac:dyDescent="0.25">
      <c r="A18" s="17" t="s">
        <v>458</v>
      </c>
      <c r="B18" s="25" t="str">
        <f>VLOOKUP(CONCATENATE($B$5," ",$B$6),Telefonos!$A:$C,3,0)</f>
        <v>mail_falso@excel.com</v>
      </c>
      <c r="C18" t="str">
        <f>VLOOKUP(CONCATENATE(VLOOKUP($B$4,'Base de datos'!$A:$J,2,0)," ",VLOOKUP(Busqueda!$B$4,'Base de datos'!$A:$C,3,0)),Telefonos!$A:$C,3,0)</f>
        <v>mail_falso@excel.com</v>
      </c>
    </row>
  </sheetData>
  <mergeCells count="1">
    <mergeCell ref="A1:C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ErrorMessage="1" errorTitle="Error" error="Ese registro no figura en nuestra base" promptTitle="Elegir" prompt="Elige un elemento de la lista" xr:uid="{17ABF8C8-001D-4ED8-9C74-764E296DD302}">
          <x14:formula1>
            <xm:f>'Base de datos'!$A$2:$A$1048576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workbookViewId="0">
      <selection activeCell="L11" sqref="L11"/>
    </sheetView>
  </sheetViews>
  <sheetFormatPr baseColWidth="10" defaultRowHeight="15" x14ac:dyDescent="0.2"/>
  <cols>
    <col min="1" max="1" width="17.140625" style="1" customWidth="1"/>
    <col min="2" max="3" width="17.140625" style="14" customWidth="1"/>
    <col min="4" max="4" width="23" style="1" bestFit="1" customWidth="1"/>
    <col min="5" max="5" width="15.85546875" style="1" bestFit="1" customWidth="1"/>
    <col min="6" max="6" width="19.7109375" style="1" customWidth="1"/>
    <col min="7" max="7" width="23" style="1" customWidth="1"/>
    <col min="8" max="8" width="15.7109375" style="1" customWidth="1"/>
    <col min="9" max="9" width="16.85546875" style="11" bestFit="1" customWidth="1"/>
    <col min="10" max="10" width="18.140625" style="11" bestFit="1" customWidth="1"/>
    <col min="11" max="16384" width="11.42578125" style="1"/>
  </cols>
  <sheetData>
    <row r="1" spans="1:10" s="2" customFormat="1" ht="15.75" x14ac:dyDescent="0.25">
      <c r="A1" s="3" t="s">
        <v>10</v>
      </c>
      <c r="B1" s="12" t="s">
        <v>0</v>
      </c>
      <c r="C1" s="12" t="s">
        <v>335</v>
      </c>
      <c r="D1" s="3" t="s">
        <v>336</v>
      </c>
      <c r="E1" s="3" t="s">
        <v>19</v>
      </c>
      <c r="F1" s="3" t="s">
        <v>14</v>
      </c>
      <c r="G1" s="3" t="s">
        <v>16</v>
      </c>
      <c r="H1" s="4" t="s">
        <v>1</v>
      </c>
      <c r="I1" s="9" t="s">
        <v>2</v>
      </c>
      <c r="J1" s="9" t="s">
        <v>3</v>
      </c>
    </row>
    <row r="2" spans="1:10" x14ac:dyDescent="0.2">
      <c r="A2" s="5">
        <v>1011</v>
      </c>
      <c r="B2" s="13" t="s">
        <v>215</v>
      </c>
      <c r="C2" s="13" t="s">
        <v>216</v>
      </c>
      <c r="D2" s="6" t="s">
        <v>66</v>
      </c>
      <c r="E2" s="6" t="s">
        <v>20</v>
      </c>
      <c r="F2" s="6" t="s">
        <v>6</v>
      </c>
      <c r="G2" s="6" t="s">
        <v>17</v>
      </c>
      <c r="H2" s="7">
        <v>2700000</v>
      </c>
      <c r="I2" s="10">
        <v>31446</v>
      </c>
      <c r="J2" s="10">
        <v>23702</v>
      </c>
    </row>
    <row r="3" spans="1:10" x14ac:dyDescent="0.2">
      <c r="A3" s="5">
        <v>1012</v>
      </c>
      <c r="B3" s="13" t="s">
        <v>255</v>
      </c>
      <c r="C3" s="13" t="s">
        <v>256</v>
      </c>
      <c r="D3" s="6" t="s">
        <v>88</v>
      </c>
      <c r="E3" s="8" t="s">
        <v>20</v>
      </c>
      <c r="F3" s="6" t="s">
        <v>4</v>
      </c>
      <c r="G3" s="6" t="s">
        <v>17</v>
      </c>
      <c r="H3" s="7">
        <v>2400000</v>
      </c>
      <c r="I3" s="10">
        <v>31438</v>
      </c>
      <c r="J3" s="10">
        <v>23713</v>
      </c>
    </row>
    <row r="4" spans="1:10" x14ac:dyDescent="0.2">
      <c r="A4" s="5">
        <v>1041</v>
      </c>
      <c r="B4" s="13" t="s">
        <v>253</v>
      </c>
      <c r="C4" s="13" t="s">
        <v>283</v>
      </c>
      <c r="D4" s="6" t="s">
        <v>104</v>
      </c>
      <c r="E4" s="8" t="s">
        <v>20</v>
      </c>
      <c r="F4" s="6" t="s">
        <v>12</v>
      </c>
      <c r="G4" s="6" t="s">
        <v>17</v>
      </c>
      <c r="H4" s="7">
        <v>4900000</v>
      </c>
      <c r="I4" s="10">
        <v>33710</v>
      </c>
      <c r="J4" s="10">
        <v>23767</v>
      </c>
    </row>
    <row r="5" spans="1:10" x14ac:dyDescent="0.2">
      <c r="A5" s="5">
        <v>1054</v>
      </c>
      <c r="B5" s="13" t="s">
        <v>260</v>
      </c>
      <c r="C5" s="13" t="s">
        <v>318</v>
      </c>
      <c r="D5" s="6" t="s">
        <v>125</v>
      </c>
      <c r="E5" s="8" t="s">
        <v>23</v>
      </c>
      <c r="F5" s="6" t="s">
        <v>25</v>
      </c>
      <c r="G5" s="6" t="s">
        <v>18</v>
      </c>
      <c r="H5" s="7">
        <v>4100000</v>
      </c>
      <c r="I5" s="10">
        <v>33344</v>
      </c>
      <c r="J5" s="10">
        <v>24693</v>
      </c>
    </row>
    <row r="6" spans="1:10" x14ac:dyDescent="0.2">
      <c r="A6" s="5">
        <v>1055</v>
      </c>
      <c r="B6" s="13" t="s">
        <v>316</v>
      </c>
      <c r="C6" s="13" t="s">
        <v>317</v>
      </c>
      <c r="D6" s="6" t="s">
        <v>124</v>
      </c>
      <c r="E6" s="8" t="s">
        <v>23</v>
      </c>
      <c r="F6" s="6" t="s">
        <v>25</v>
      </c>
      <c r="G6" s="6" t="s">
        <v>17</v>
      </c>
      <c r="H6" s="7">
        <v>3200000</v>
      </c>
      <c r="I6" s="10">
        <v>33336</v>
      </c>
      <c r="J6" s="10">
        <v>24704</v>
      </c>
    </row>
    <row r="7" spans="1:10" x14ac:dyDescent="0.2">
      <c r="A7" s="5">
        <v>1056</v>
      </c>
      <c r="B7" s="13" t="s">
        <v>166</v>
      </c>
      <c r="C7" s="13" t="s">
        <v>167</v>
      </c>
      <c r="D7" s="6" t="s">
        <v>38</v>
      </c>
      <c r="E7" s="6" t="s">
        <v>22</v>
      </c>
      <c r="F7" s="6" t="s">
        <v>13</v>
      </c>
      <c r="G7" s="6" t="s">
        <v>15</v>
      </c>
      <c r="H7" s="7">
        <v>5600000</v>
      </c>
      <c r="I7" s="10">
        <v>29153</v>
      </c>
      <c r="J7" s="10">
        <v>13751</v>
      </c>
    </row>
    <row r="8" spans="1:10" x14ac:dyDescent="0.2">
      <c r="A8" s="5">
        <v>1067</v>
      </c>
      <c r="B8" s="13" t="s">
        <v>247</v>
      </c>
      <c r="C8" s="13" t="s">
        <v>248</v>
      </c>
      <c r="D8" s="6" t="s">
        <v>83</v>
      </c>
      <c r="E8" s="8" t="s">
        <v>20</v>
      </c>
      <c r="F8" s="6" t="s">
        <v>7</v>
      </c>
      <c r="G8" s="6" t="s">
        <v>9</v>
      </c>
      <c r="H8" s="7">
        <v>1100000</v>
      </c>
      <c r="I8" s="10">
        <v>32040</v>
      </c>
      <c r="J8" s="10">
        <v>22554</v>
      </c>
    </row>
    <row r="9" spans="1:10" x14ac:dyDescent="0.2">
      <c r="A9" s="5">
        <v>1068</v>
      </c>
      <c r="B9" s="13" t="s">
        <v>253</v>
      </c>
      <c r="C9" s="13" t="s">
        <v>254</v>
      </c>
      <c r="D9" s="6" t="s">
        <v>87</v>
      </c>
      <c r="E9" s="8" t="s">
        <v>20</v>
      </c>
      <c r="F9" s="6" t="s">
        <v>4</v>
      </c>
      <c r="G9" s="6" t="s">
        <v>17</v>
      </c>
      <c r="H9" s="7">
        <v>3200000</v>
      </c>
      <c r="I9" s="10">
        <v>32032</v>
      </c>
      <c r="J9" s="10">
        <v>22565</v>
      </c>
    </row>
    <row r="10" spans="1:10" x14ac:dyDescent="0.2">
      <c r="A10" s="5">
        <v>1075</v>
      </c>
      <c r="B10" s="13" t="s">
        <v>319</v>
      </c>
      <c r="C10" s="13" t="s">
        <v>320</v>
      </c>
      <c r="D10" s="6" t="s">
        <v>126</v>
      </c>
      <c r="E10" s="8" t="s">
        <v>23</v>
      </c>
      <c r="F10" s="6" t="s">
        <v>25</v>
      </c>
      <c r="G10" s="6" t="s">
        <v>18</v>
      </c>
      <c r="H10" s="7">
        <v>3200000</v>
      </c>
      <c r="I10" s="10">
        <v>33823</v>
      </c>
      <c r="J10" s="10">
        <v>25443</v>
      </c>
    </row>
    <row r="11" spans="1:10" x14ac:dyDescent="0.2">
      <c r="A11" s="5">
        <v>1076</v>
      </c>
      <c r="B11" s="13" t="s">
        <v>172</v>
      </c>
      <c r="C11" s="13" t="s">
        <v>178</v>
      </c>
      <c r="D11" s="6" t="s">
        <v>44</v>
      </c>
      <c r="E11" s="8" t="s">
        <v>22</v>
      </c>
      <c r="F11" s="6" t="s">
        <v>4</v>
      </c>
      <c r="G11" s="6" t="s">
        <v>5</v>
      </c>
      <c r="H11" s="7">
        <v>1200000</v>
      </c>
      <c r="I11" s="10">
        <v>29066</v>
      </c>
      <c r="J11" s="10">
        <v>14862</v>
      </c>
    </row>
    <row r="12" spans="1:10" x14ac:dyDescent="0.2">
      <c r="A12" s="5">
        <v>1078</v>
      </c>
      <c r="B12" s="13" t="s">
        <v>154</v>
      </c>
      <c r="C12" s="13" t="s">
        <v>155</v>
      </c>
      <c r="D12" s="6" t="s">
        <v>32</v>
      </c>
      <c r="E12" s="8" t="s">
        <v>24</v>
      </c>
      <c r="F12" s="6" t="s">
        <v>7</v>
      </c>
      <c r="G12" s="6" t="s">
        <v>15</v>
      </c>
      <c r="H12" s="7">
        <v>4200000</v>
      </c>
      <c r="I12" s="10">
        <v>31503</v>
      </c>
      <c r="J12" s="10">
        <v>22971</v>
      </c>
    </row>
    <row r="13" spans="1:10" x14ac:dyDescent="0.2">
      <c r="A13" s="5">
        <v>1079</v>
      </c>
      <c r="B13" s="13" t="s">
        <v>193</v>
      </c>
      <c r="C13" s="13" t="s">
        <v>201</v>
      </c>
      <c r="D13" s="6" t="s">
        <v>57</v>
      </c>
      <c r="E13" s="8" t="s">
        <v>20</v>
      </c>
      <c r="F13" s="6" t="s">
        <v>6</v>
      </c>
      <c r="G13" s="6" t="s">
        <v>17</v>
      </c>
      <c r="H13" s="7">
        <v>1350000</v>
      </c>
      <c r="I13" s="10">
        <v>31495</v>
      </c>
      <c r="J13" s="10">
        <v>22982</v>
      </c>
    </row>
    <row r="14" spans="1:10" x14ac:dyDescent="0.2">
      <c r="A14" s="5">
        <v>1080</v>
      </c>
      <c r="B14" s="13" t="s">
        <v>328</v>
      </c>
      <c r="C14" s="13" t="s">
        <v>329</v>
      </c>
      <c r="D14" s="6" t="s">
        <v>132</v>
      </c>
      <c r="E14" s="8" t="s">
        <v>23</v>
      </c>
      <c r="F14" s="6" t="s">
        <v>11</v>
      </c>
      <c r="G14" s="6" t="s">
        <v>18</v>
      </c>
      <c r="H14" s="7">
        <v>3700000</v>
      </c>
      <c r="I14" s="10">
        <v>32445</v>
      </c>
      <c r="J14" s="10">
        <v>19334</v>
      </c>
    </row>
    <row r="15" spans="1:10" x14ac:dyDescent="0.2">
      <c r="A15" s="5">
        <v>1152</v>
      </c>
      <c r="B15" s="13" t="s">
        <v>199</v>
      </c>
      <c r="C15" s="13" t="s">
        <v>200</v>
      </c>
      <c r="D15" s="6" t="s">
        <v>56</v>
      </c>
      <c r="E15" s="8" t="s">
        <v>20</v>
      </c>
      <c r="F15" s="6" t="s">
        <v>6</v>
      </c>
      <c r="G15" s="6" t="s">
        <v>17</v>
      </c>
      <c r="H15" s="7">
        <v>1350000</v>
      </c>
      <c r="I15" s="10">
        <v>32894</v>
      </c>
      <c r="J15" s="10">
        <v>24038</v>
      </c>
    </row>
    <row r="16" spans="1:10" x14ac:dyDescent="0.2">
      <c r="A16" s="5">
        <v>1153</v>
      </c>
      <c r="B16" s="13" t="s">
        <v>211</v>
      </c>
      <c r="C16" s="13" t="s">
        <v>147</v>
      </c>
      <c r="D16" s="6" t="s">
        <v>63</v>
      </c>
      <c r="E16" s="8" t="s">
        <v>20</v>
      </c>
      <c r="F16" s="6" t="s">
        <v>6</v>
      </c>
      <c r="G16" s="6" t="s">
        <v>9</v>
      </c>
      <c r="H16" s="7">
        <v>1350000</v>
      </c>
      <c r="I16" s="10">
        <v>32886</v>
      </c>
      <c r="J16" s="10">
        <v>24049</v>
      </c>
    </row>
    <row r="17" spans="1:10" x14ac:dyDescent="0.2">
      <c r="A17" s="5">
        <v>1154</v>
      </c>
      <c r="B17" s="13" t="s">
        <v>181</v>
      </c>
      <c r="C17" s="13" t="s">
        <v>182</v>
      </c>
      <c r="D17" s="6" t="s">
        <v>46</v>
      </c>
      <c r="E17" s="6" t="s">
        <v>22</v>
      </c>
      <c r="F17" s="6" t="s">
        <v>4</v>
      </c>
      <c r="G17" s="6" t="s">
        <v>15</v>
      </c>
      <c r="H17" s="7">
        <v>4100000</v>
      </c>
      <c r="I17" s="10">
        <v>31965</v>
      </c>
      <c r="J17" s="10">
        <v>20400</v>
      </c>
    </row>
    <row r="18" spans="1:10" x14ac:dyDescent="0.2">
      <c r="A18" s="5">
        <v>1167</v>
      </c>
      <c r="B18" s="13" t="s">
        <v>242</v>
      </c>
      <c r="C18" s="13" t="s">
        <v>192</v>
      </c>
      <c r="D18" s="6" t="s">
        <v>79</v>
      </c>
      <c r="E18" s="8" t="s">
        <v>20</v>
      </c>
      <c r="F18" s="6" t="s">
        <v>7</v>
      </c>
      <c r="G18" s="6" t="s">
        <v>15</v>
      </c>
      <c r="H18" s="7">
        <v>5600000</v>
      </c>
      <c r="I18" s="10">
        <v>33346</v>
      </c>
      <c r="J18" s="10">
        <v>25746</v>
      </c>
    </row>
    <row r="19" spans="1:10" x14ac:dyDescent="0.2">
      <c r="A19" s="5">
        <v>1168</v>
      </c>
      <c r="B19" s="13" t="s">
        <v>249</v>
      </c>
      <c r="C19" s="13" t="s">
        <v>250</v>
      </c>
      <c r="D19" s="6" t="s">
        <v>85</v>
      </c>
      <c r="E19" s="8" t="s">
        <v>20</v>
      </c>
      <c r="F19" s="6" t="s">
        <v>4</v>
      </c>
      <c r="G19" s="6" t="s">
        <v>5</v>
      </c>
      <c r="H19" s="7">
        <v>1350000</v>
      </c>
      <c r="I19" s="10">
        <v>33338</v>
      </c>
      <c r="J19" s="10">
        <v>25757</v>
      </c>
    </row>
    <row r="20" spans="1:10" x14ac:dyDescent="0.2">
      <c r="A20" s="5">
        <v>1169</v>
      </c>
      <c r="B20" s="13" t="s">
        <v>244</v>
      </c>
      <c r="C20" s="13" t="s">
        <v>279</v>
      </c>
      <c r="D20" s="6" t="s">
        <v>101</v>
      </c>
      <c r="E20" s="8" t="s">
        <v>20</v>
      </c>
      <c r="F20" s="6" t="s">
        <v>12</v>
      </c>
      <c r="G20" s="6" t="s">
        <v>15</v>
      </c>
      <c r="H20" s="7">
        <v>5700000</v>
      </c>
      <c r="I20" s="10">
        <v>33890</v>
      </c>
      <c r="J20" s="10">
        <v>25761</v>
      </c>
    </row>
    <row r="21" spans="1:10" x14ac:dyDescent="0.2">
      <c r="A21" s="5">
        <v>1284</v>
      </c>
      <c r="B21" s="13" t="s">
        <v>160</v>
      </c>
      <c r="C21" s="13" t="s">
        <v>161</v>
      </c>
      <c r="D21" s="6" t="s">
        <v>35</v>
      </c>
      <c r="E21" s="8" t="s">
        <v>24</v>
      </c>
      <c r="F21" s="6" t="s">
        <v>7</v>
      </c>
      <c r="G21" s="6" t="s">
        <v>17</v>
      </c>
      <c r="H21" s="7">
        <v>3200000</v>
      </c>
      <c r="I21" s="10">
        <v>31051</v>
      </c>
      <c r="J21" s="10">
        <v>22991</v>
      </c>
    </row>
    <row r="22" spans="1:10" x14ac:dyDescent="0.2">
      <c r="A22" s="5">
        <v>1285</v>
      </c>
      <c r="B22" s="13" t="s">
        <v>158</v>
      </c>
      <c r="C22" s="13" t="s">
        <v>159</v>
      </c>
      <c r="D22" s="6" t="s">
        <v>34</v>
      </c>
      <c r="E22" s="8" t="s">
        <v>24</v>
      </c>
      <c r="F22" s="6" t="s">
        <v>7</v>
      </c>
      <c r="G22" s="6" t="s">
        <v>17</v>
      </c>
      <c r="H22" s="7">
        <v>3200000</v>
      </c>
      <c r="I22" s="10">
        <v>31043</v>
      </c>
      <c r="J22" s="10">
        <v>23002</v>
      </c>
    </row>
    <row r="23" spans="1:10" x14ac:dyDescent="0.2">
      <c r="A23" s="5">
        <v>1290</v>
      </c>
      <c r="B23" s="13" t="s">
        <v>203</v>
      </c>
      <c r="C23" s="13" t="s">
        <v>204</v>
      </c>
      <c r="D23" s="6" t="s">
        <v>59</v>
      </c>
      <c r="E23" s="8" t="s">
        <v>20</v>
      </c>
      <c r="F23" s="6" t="s">
        <v>6</v>
      </c>
      <c r="G23" s="6" t="s">
        <v>17</v>
      </c>
      <c r="H23" s="7">
        <v>1350000</v>
      </c>
      <c r="I23" s="10">
        <v>31050</v>
      </c>
      <c r="J23" s="10">
        <v>24200</v>
      </c>
    </row>
    <row r="24" spans="1:10" x14ac:dyDescent="0.2">
      <c r="A24" s="5">
        <v>1291</v>
      </c>
      <c r="B24" s="13" t="s">
        <v>195</v>
      </c>
      <c r="C24" s="13" t="s">
        <v>196</v>
      </c>
      <c r="D24" s="6" t="s">
        <v>54</v>
      </c>
      <c r="E24" s="8" t="s">
        <v>20</v>
      </c>
      <c r="F24" s="6" t="s">
        <v>6</v>
      </c>
      <c r="G24" s="6" t="s">
        <v>5</v>
      </c>
      <c r="H24" s="7">
        <v>1350000</v>
      </c>
      <c r="I24" s="10">
        <v>31042</v>
      </c>
      <c r="J24" s="10">
        <v>20559</v>
      </c>
    </row>
    <row r="25" spans="1:10" x14ac:dyDescent="0.2">
      <c r="A25" s="5">
        <v>1292</v>
      </c>
      <c r="B25" s="13" t="s">
        <v>240</v>
      </c>
      <c r="C25" s="13" t="s">
        <v>241</v>
      </c>
      <c r="D25" s="6" t="s">
        <v>78</v>
      </c>
      <c r="E25" s="8" t="s">
        <v>20</v>
      </c>
      <c r="F25" s="6" t="s">
        <v>7</v>
      </c>
      <c r="G25" s="6" t="s">
        <v>15</v>
      </c>
      <c r="H25" s="7">
        <v>4350000</v>
      </c>
      <c r="I25" s="10">
        <v>32101</v>
      </c>
      <c r="J25" s="10">
        <v>20563</v>
      </c>
    </row>
    <row r="26" spans="1:10" x14ac:dyDescent="0.2">
      <c r="A26" s="5">
        <v>1293</v>
      </c>
      <c r="B26" s="13" t="s">
        <v>269</v>
      </c>
      <c r="C26" s="13" t="s">
        <v>270</v>
      </c>
      <c r="D26" s="6" t="s">
        <v>96</v>
      </c>
      <c r="E26" s="8" t="s">
        <v>20</v>
      </c>
      <c r="F26" s="6" t="s">
        <v>4</v>
      </c>
      <c r="G26" s="6" t="s">
        <v>9</v>
      </c>
      <c r="H26" s="7">
        <v>1700000</v>
      </c>
      <c r="I26" s="10">
        <v>30939</v>
      </c>
      <c r="J26" s="10">
        <v>19961</v>
      </c>
    </row>
    <row r="27" spans="1:10" x14ac:dyDescent="0.2">
      <c r="A27" s="5">
        <v>1294</v>
      </c>
      <c r="B27" s="13" t="s">
        <v>183</v>
      </c>
      <c r="C27" s="13" t="s">
        <v>184</v>
      </c>
      <c r="D27" s="6" t="s">
        <v>47</v>
      </c>
      <c r="E27" s="8" t="s">
        <v>22</v>
      </c>
      <c r="F27" s="6" t="s">
        <v>4</v>
      </c>
      <c r="G27" s="6" t="s">
        <v>17</v>
      </c>
      <c r="H27" s="7">
        <v>3200000</v>
      </c>
      <c r="I27" s="10">
        <v>30931</v>
      </c>
      <c r="J27" s="10">
        <v>19972</v>
      </c>
    </row>
    <row r="28" spans="1:10" x14ac:dyDescent="0.2">
      <c r="A28" s="5">
        <v>1299</v>
      </c>
      <c r="B28" s="13" t="s">
        <v>327</v>
      </c>
      <c r="C28" s="13" t="s">
        <v>272</v>
      </c>
      <c r="D28" s="6" t="s">
        <v>130</v>
      </c>
      <c r="E28" s="8" t="s">
        <v>23</v>
      </c>
      <c r="F28" s="6" t="s">
        <v>25</v>
      </c>
      <c r="G28" s="6" t="s">
        <v>17</v>
      </c>
      <c r="H28" s="7">
        <v>3200000</v>
      </c>
      <c r="I28" s="10">
        <v>32863</v>
      </c>
      <c r="J28" s="10">
        <v>23998</v>
      </c>
    </row>
    <row r="29" spans="1:10" x14ac:dyDescent="0.2">
      <c r="A29" s="5">
        <v>1300</v>
      </c>
      <c r="B29" s="13" t="s">
        <v>275</v>
      </c>
      <c r="C29" s="13" t="s">
        <v>276</v>
      </c>
      <c r="D29" s="6" t="s">
        <v>99</v>
      </c>
      <c r="E29" s="8" t="s">
        <v>20</v>
      </c>
      <c r="F29" s="6" t="s">
        <v>12</v>
      </c>
      <c r="G29" s="6" t="s">
        <v>15</v>
      </c>
      <c r="H29" s="7">
        <v>2300000</v>
      </c>
      <c r="I29" s="10">
        <v>32855</v>
      </c>
      <c r="J29" s="10">
        <v>24009</v>
      </c>
    </row>
    <row r="30" spans="1:10" x14ac:dyDescent="0.2">
      <c r="A30" s="5">
        <v>1301</v>
      </c>
      <c r="B30" s="13" t="s">
        <v>238</v>
      </c>
      <c r="C30" s="13" t="s">
        <v>239</v>
      </c>
      <c r="D30" s="6" t="s">
        <v>77</v>
      </c>
      <c r="E30" s="8" t="s">
        <v>20</v>
      </c>
      <c r="F30" s="6" t="s">
        <v>7</v>
      </c>
      <c r="G30" s="6" t="s">
        <v>5</v>
      </c>
      <c r="H30" s="7">
        <v>1350000</v>
      </c>
      <c r="I30" s="10">
        <v>30900</v>
      </c>
      <c r="J30" s="10">
        <v>23918</v>
      </c>
    </row>
    <row r="31" spans="1:10" x14ac:dyDescent="0.2">
      <c r="A31" s="5">
        <v>1301</v>
      </c>
      <c r="B31" s="13" t="s">
        <v>257</v>
      </c>
      <c r="C31" s="13" t="s">
        <v>258</v>
      </c>
      <c r="D31" s="6" t="s">
        <v>89</v>
      </c>
      <c r="E31" s="8" t="s">
        <v>20</v>
      </c>
      <c r="F31" s="6" t="s">
        <v>4</v>
      </c>
      <c r="G31" s="6" t="s">
        <v>17</v>
      </c>
      <c r="H31" s="7">
        <v>3200000</v>
      </c>
      <c r="I31" s="10">
        <v>31421</v>
      </c>
      <c r="J31" s="10">
        <v>20360</v>
      </c>
    </row>
    <row r="32" spans="1:10" x14ac:dyDescent="0.2">
      <c r="A32" s="5">
        <v>1302</v>
      </c>
      <c r="B32" s="13" t="s">
        <v>312</v>
      </c>
      <c r="C32" s="13" t="s">
        <v>313</v>
      </c>
      <c r="D32" s="6" t="s">
        <v>120</v>
      </c>
      <c r="E32" s="8" t="s">
        <v>21</v>
      </c>
      <c r="F32" s="6" t="s">
        <v>4</v>
      </c>
      <c r="G32" s="6" t="s">
        <v>17</v>
      </c>
      <c r="H32" s="7">
        <v>3800000</v>
      </c>
      <c r="I32" s="10">
        <v>30892</v>
      </c>
      <c r="J32" s="10">
        <v>20276</v>
      </c>
    </row>
    <row r="33" spans="1:10" x14ac:dyDescent="0.2">
      <c r="A33" s="5">
        <v>1303</v>
      </c>
      <c r="B33" s="13" t="s">
        <v>310</v>
      </c>
      <c r="C33" s="13" t="s">
        <v>311</v>
      </c>
      <c r="D33" s="6" t="s">
        <v>119</v>
      </c>
      <c r="E33" s="8" t="s">
        <v>21</v>
      </c>
      <c r="F33" s="6" t="s">
        <v>4</v>
      </c>
      <c r="G33" s="6" t="s">
        <v>15</v>
      </c>
      <c r="H33" s="7">
        <v>5600000</v>
      </c>
      <c r="I33" s="10">
        <v>32205</v>
      </c>
      <c r="J33" s="10">
        <v>20280</v>
      </c>
    </row>
    <row r="34" spans="1:10" x14ac:dyDescent="0.2">
      <c r="A34" s="5">
        <v>1310</v>
      </c>
      <c r="B34" s="13" t="s">
        <v>281</v>
      </c>
      <c r="C34" s="13" t="s">
        <v>282</v>
      </c>
      <c r="D34" s="6" t="s">
        <v>103</v>
      </c>
      <c r="E34" s="6" t="s">
        <v>20</v>
      </c>
      <c r="F34" s="6" t="s">
        <v>12</v>
      </c>
      <c r="G34" s="6" t="s">
        <v>9</v>
      </c>
      <c r="H34" s="7">
        <v>1350000</v>
      </c>
      <c r="I34" s="10">
        <v>31689</v>
      </c>
      <c r="J34" s="10">
        <v>23683</v>
      </c>
    </row>
    <row r="35" spans="1:10" x14ac:dyDescent="0.2">
      <c r="A35" s="5">
        <v>1311</v>
      </c>
      <c r="B35" s="13" t="s">
        <v>229</v>
      </c>
      <c r="C35" s="13" t="s">
        <v>230</v>
      </c>
      <c r="D35" s="6" t="s">
        <v>72</v>
      </c>
      <c r="E35" s="8" t="s">
        <v>20</v>
      </c>
      <c r="F35" s="6" t="s">
        <v>7</v>
      </c>
      <c r="G35" s="6" t="s">
        <v>17</v>
      </c>
      <c r="H35" s="7">
        <v>3800000</v>
      </c>
      <c r="I35" s="10">
        <v>31681</v>
      </c>
      <c r="J35" s="10">
        <v>23694</v>
      </c>
    </row>
    <row r="36" spans="1:10" x14ac:dyDescent="0.2">
      <c r="A36" s="5">
        <v>1329</v>
      </c>
      <c r="B36" s="13" t="s">
        <v>271</v>
      </c>
      <c r="C36" s="13" t="s">
        <v>272</v>
      </c>
      <c r="D36" s="6" t="s">
        <v>97</v>
      </c>
      <c r="E36" s="8" t="s">
        <v>20</v>
      </c>
      <c r="F36" s="6" t="s">
        <v>12</v>
      </c>
      <c r="G36" s="6" t="s">
        <v>17</v>
      </c>
      <c r="H36" s="7">
        <v>3500000</v>
      </c>
      <c r="I36" s="10">
        <v>32561</v>
      </c>
      <c r="J36" s="10">
        <v>23503</v>
      </c>
    </row>
    <row r="37" spans="1:10" x14ac:dyDescent="0.2">
      <c r="A37" s="5">
        <v>1330</v>
      </c>
      <c r="B37" s="13" t="s">
        <v>146</v>
      </c>
      <c r="C37" s="13" t="s">
        <v>147</v>
      </c>
      <c r="D37" s="6" t="s">
        <v>29</v>
      </c>
      <c r="E37" s="8" t="s">
        <v>24</v>
      </c>
      <c r="F37" s="6" t="s">
        <v>6</v>
      </c>
      <c r="G37" s="6" t="s">
        <v>17</v>
      </c>
      <c r="H37" s="7">
        <v>3200000</v>
      </c>
      <c r="I37" s="10">
        <v>32553</v>
      </c>
      <c r="J37" s="10">
        <v>23514</v>
      </c>
    </row>
    <row r="38" spans="1:10" x14ac:dyDescent="0.2">
      <c r="A38" s="5">
        <v>1331</v>
      </c>
      <c r="B38" s="13" t="s">
        <v>308</v>
      </c>
      <c r="C38" s="13" t="s">
        <v>309</v>
      </c>
      <c r="D38" s="6" t="s">
        <v>118</v>
      </c>
      <c r="E38" s="8" t="s">
        <v>21</v>
      </c>
      <c r="F38" s="6" t="s">
        <v>4</v>
      </c>
      <c r="G38" s="6" t="s">
        <v>17</v>
      </c>
      <c r="H38" s="7">
        <v>3100000</v>
      </c>
      <c r="I38" s="10">
        <v>32639</v>
      </c>
      <c r="J38" s="10">
        <v>23518</v>
      </c>
    </row>
    <row r="39" spans="1:10" x14ac:dyDescent="0.2">
      <c r="A39" s="5">
        <v>1333</v>
      </c>
      <c r="B39" s="13" t="s">
        <v>262</v>
      </c>
      <c r="C39" s="13" t="s">
        <v>263</v>
      </c>
      <c r="D39" s="6" t="s">
        <v>92</v>
      </c>
      <c r="E39" s="8" t="s">
        <v>20</v>
      </c>
      <c r="F39" s="6" t="s">
        <v>4</v>
      </c>
      <c r="G39" s="6" t="s">
        <v>17</v>
      </c>
      <c r="H39" s="7">
        <v>3200000</v>
      </c>
      <c r="I39" s="10">
        <v>32979</v>
      </c>
      <c r="J39" s="10">
        <v>24022</v>
      </c>
    </row>
    <row r="40" spans="1:10" x14ac:dyDescent="0.2">
      <c r="A40" s="5">
        <v>1334</v>
      </c>
      <c r="B40" s="13" t="s">
        <v>314</v>
      </c>
      <c r="C40" s="13" t="s">
        <v>201</v>
      </c>
      <c r="D40" s="6" t="s">
        <v>121</v>
      </c>
      <c r="E40" s="6" t="s">
        <v>21</v>
      </c>
      <c r="F40" s="6" t="s">
        <v>4</v>
      </c>
      <c r="G40" s="6" t="s">
        <v>5</v>
      </c>
      <c r="H40" s="7">
        <v>1350000</v>
      </c>
      <c r="I40" s="10">
        <v>32971</v>
      </c>
      <c r="J40" s="10">
        <v>24033</v>
      </c>
    </row>
    <row r="41" spans="1:10" x14ac:dyDescent="0.2">
      <c r="A41" s="5">
        <v>1352</v>
      </c>
      <c r="B41" s="13" t="s">
        <v>302</v>
      </c>
      <c r="C41" s="13" t="s">
        <v>303</v>
      </c>
      <c r="D41" s="6" t="s">
        <v>115</v>
      </c>
      <c r="E41" s="8" t="s">
        <v>21</v>
      </c>
      <c r="F41" s="6" t="s">
        <v>4</v>
      </c>
      <c r="G41" s="6" t="s">
        <v>17</v>
      </c>
      <c r="H41" s="7">
        <v>1980000</v>
      </c>
      <c r="I41" s="10">
        <v>30212</v>
      </c>
      <c r="J41" s="10">
        <v>21388</v>
      </c>
    </row>
    <row r="42" spans="1:10" x14ac:dyDescent="0.2">
      <c r="A42" s="5">
        <v>1353</v>
      </c>
      <c r="B42" s="13" t="s">
        <v>330</v>
      </c>
      <c r="C42" s="13" t="s">
        <v>331</v>
      </c>
      <c r="D42" s="6" t="s">
        <v>133</v>
      </c>
      <c r="E42" s="8" t="s">
        <v>23</v>
      </c>
      <c r="F42" s="6" t="s">
        <v>11</v>
      </c>
      <c r="G42" s="6" t="s">
        <v>18</v>
      </c>
      <c r="H42" s="7">
        <v>3600000</v>
      </c>
      <c r="I42" s="10">
        <v>30204</v>
      </c>
      <c r="J42" s="10">
        <v>21399</v>
      </c>
    </row>
    <row r="43" spans="1:10" x14ac:dyDescent="0.2">
      <c r="A43" s="5">
        <v>1354</v>
      </c>
      <c r="B43" s="13" t="s">
        <v>323</v>
      </c>
      <c r="C43" s="13" t="s">
        <v>324</v>
      </c>
      <c r="D43" s="6" t="s">
        <v>128</v>
      </c>
      <c r="E43" s="8" t="s">
        <v>23</v>
      </c>
      <c r="F43" s="6" t="s">
        <v>25</v>
      </c>
      <c r="G43" s="6" t="s">
        <v>15</v>
      </c>
      <c r="H43" s="7">
        <v>3200000</v>
      </c>
      <c r="I43" s="10">
        <v>31538</v>
      </c>
      <c r="J43" s="10">
        <v>17751</v>
      </c>
    </row>
    <row r="44" spans="1:10" x14ac:dyDescent="0.2">
      <c r="A44" s="5">
        <v>1359</v>
      </c>
      <c r="B44" s="13" t="s">
        <v>217</v>
      </c>
      <c r="C44" s="13" t="s">
        <v>218</v>
      </c>
      <c r="D44" s="6" t="s">
        <v>67</v>
      </c>
      <c r="E44" s="8" t="s">
        <v>20</v>
      </c>
      <c r="F44" s="6" t="s">
        <v>7</v>
      </c>
      <c r="G44" s="6" t="s">
        <v>17</v>
      </c>
      <c r="H44" s="7">
        <v>2300000</v>
      </c>
      <c r="I44" s="10">
        <v>33094</v>
      </c>
      <c r="J44" s="10">
        <v>22074</v>
      </c>
    </row>
    <row r="45" spans="1:10" x14ac:dyDescent="0.2">
      <c r="A45" s="5">
        <v>1360</v>
      </c>
      <c r="B45" s="13" t="s">
        <v>268</v>
      </c>
      <c r="C45" s="13" t="s">
        <v>210</v>
      </c>
      <c r="D45" s="6" t="s">
        <v>95</v>
      </c>
      <c r="E45" s="6" t="s">
        <v>20</v>
      </c>
      <c r="F45" s="6" t="s">
        <v>4</v>
      </c>
      <c r="G45" s="6" t="s">
        <v>17</v>
      </c>
      <c r="H45" s="7">
        <v>4000000</v>
      </c>
      <c r="I45" s="10">
        <v>32356</v>
      </c>
      <c r="J45" s="10">
        <v>22085</v>
      </c>
    </row>
    <row r="46" spans="1:10" x14ac:dyDescent="0.2">
      <c r="A46" s="5">
        <v>1361</v>
      </c>
      <c r="B46" s="13" t="s">
        <v>284</v>
      </c>
      <c r="C46" s="13" t="s">
        <v>285</v>
      </c>
      <c r="D46" s="6" t="s">
        <v>105</v>
      </c>
      <c r="E46" s="8" t="s">
        <v>20</v>
      </c>
      <c r="F46" s="6" t="s">
        <v>12</v>
      </c>
      <c r="G46" s="6" t="s">
        <v>17</v>
      </c>
      <c r="H46" s="7">
        <v>2940000</v>
      </c>
      <c r="I46" s="10">
        <v>32346</v>
      </c>
      <c r="J46" s="10">
        <v>22089</v>
      </c>
    </row>
    <row r="47" spans="1:10" x14ac:dyDescent="0.2">
      <c r="A47" s="5">
        <v>1368</v>
      </c>
      <c r="B47" s="13" t="s">
        <v>209</v>
      </c>
      <c r="C47" s="13" t="s">
        <v>210</v>
      </c>
      <c r="D47" s="6" t="s">
        <v>62</v>
      </c>
      <c r="E47" s="8" t="s">
        <v>20</v>
      </c>
      <c r="F47" s="6" t="s">
        <v>6</v>
      </c>
      <c r="G47" s="6" t="s">
        <v>17</v>
      </c>
      <c r="H47" s="7">
        <v>1280000</v>
      </c>
      <c r="I47" s="10">
        <v>30386</v>
      </c>
      <c r="J47" s="10">
        <v>21678</v>
      </c>
    </row>
    <row r="48" spans="1:10" x14ac:dyDescent="0.2">
      <c r="A48" s="5">
        <v>1369</v>
      </c>
      <c r="B48" s="13" t="s">
        <v>332</v>
      </c>
      <c r="C48" s="13" t="s">
        <v>263</v>
      </c>
      <c r="D48" s="6" t="s">
        <v>134</v>
      </c>
      <c r="E48" s="8" t="s">
        <v>23</v>
      </c>
      <c r="F48" s="6" t="s">
        <v>11</v>
      </c>
      <c r="G48" s="6" t="s">
        <v>15</v>
      </c>
      <c r="H48" s="7">
        <v>4200000</v>
      </c>
      <c r="I48" s="10">
        <v>30378</v>
      </c>
      <c r="J48" s="10">
        <v>21689</v>
      </c>
    </row>
    <row r="49" spans="1:10" x14ac:dyDescent="0.2">
      <c r="A49" s="5">
        <v>1370</v>
      </c>
      <c r="B49" s="13" t="s">
        <v>333</v>
      </c>
      <c r="C49" s="13" t="s">
        <v>175</v>
      </c>
      <c r="D49" s="6" t="s">
        <v>135</v>
      </c>
      <c r="E49" s="8" t="s">
        <v>23</v>
      </c>
      <c r="F49" s="6" t="s">
        <v>11</v>
      </c>
      <c r="G49" s="6" t="s">
        <v>18</v>
      </c>
      <c r="H49" s="7">
        <v>3600000</v>
      </c>
      <c r="I49" s="10">
        <v>32108</v>
      </c>
      <c r="J49" s="10">
        <v>21693</v>
      </c>
    </row>
    <row r="50" spans="1:10" x14ac:dyDescent="0.2">
      <c r="A50" s="5">
        <v>1426</v>
      </c>
      <c r="B50" s="13" t="s">
        <v>296</v>
      </c>
      <c r="C50" s="13" t="s">
        <v>297</v>
      </c>
      <c r="D50" s="6" t="s">
        <v>112</v>
      </c>
      <c r="E50" s="6" t="s">
        <v>21</v>
      </c>
      <c r="F50" s="6" t="s">
        <v>6</v>
      </c>
      <c r="G50" s="6" t="s">
        <v>17</v>
      </c>
      <c r="H50" s="7">
        <v>5600000</v>
      </c>
      <c r="I50" s="10">
        <v>28376</v>
      </c>
      <c r="J50" s="10">
        <v>24906</v>
      </c>
    </row>
    <row r="51" spans="1:10" x14ac:dyDescent="0.2">
      <c r="A51" s="5">
        <v>1427</v>
      </c>
      <c r="B51" s="13" t="s">
        <v>164</v>
      </c>
      <c r="C51" s="13" t="s">
        <v>206</v>
      </c>
      <c r="D51" s="6" t="s">
        <v>137</v>
      </c>
      <c r="E51" s="8" t="s">
        <v>23</v>
      </c>
      <c r="F51" s="6" t="s">
        <v>11</v>
      </c>
      <c r="G51" s="6" t="s">
        <v>18</v>
      </c>
      <c r="H51" s="7">
        <v>3400000</v>
      </c>
      <c r="I51" s="10">
        <v>28368</v>
      </c>
      <c r="J51" s="10">
        <v>21263</v>
      </c>
    </row>
    <row r="52" spans="1:10" x14ac:dyDescent="0.2">
      <c r="A52" s="5">
        <v>1428</v>
      </c>
      <c r="B52" s="13" t="s">
        <v>185</v>
      </c>
      <c r="C52" s="13" t="s">
        <v>186</v>
      </c>
      <c r="D52" s="6" t="s">
        <v>48</v>
      </c>
      <c r="E52" s="8" t="s">
        <v>22</v>
      </c>
      <c r="F52" s="6" t="s">
        <v>4</v>
      </c>
      <c r="G52" s="6" t="s">
        <v>17</v>
      </c>
      <c r="H52" s="7">
        <v>3200000</v>
      </c>
      <c r="I52" s="10">
        <v>31728</v>
      </c>
      <c r="J52" s="10">
        <v>21267</v>
      </c>
    </row>
    <row r="53" spans="1:10" x14ac:dyDescent="0.2">
      <c r="A53" s="5">
        <v>1509</v>
      </c>
      <c r="B53" s="13" t="s">
        <v>298</v>
      </c>
      <c r="C53" s="13" t="s">
        <v>299</v>
      </c>
      <c r="D53" s="6" t="s">
        <v>113</v>
      </c>
      <c r="E53" s="8" t="s">
        <v>21</v>
      </c>
      <c r="F53" s="6" t="s">
        <v>4</v>
      </c>
      <c r="G53" s="6" t="s">
        <v>5</v>
      </c>
      <c r="H53" s="7">
        <v>1350000</v>
      </c>
      <c r="I53" s="10">
        <v>31217</v>
      </c>
      <c r="J53" s="10">
        <v>22943</v>
      </c>
    </row>
    <row r="54" spans="1:10" x14ac:dyDescent="0.2">
      <c r="A54" s="5">
        <v>1510</v>
      </c>
      <c r="B54" s="13" t="s">
        <v>264</v>
      </c>
      <c r="C54" s="13" t="s">
        <v>265</v>
      </c>
      <c r="D54" s="6" t="s">
        <v>93</v>
      </c>
      <c r="E54" s="8" t="s">
        <v>20</v>
      </c>
      <c r="F54" s="6" t="s">
        <v>4</v>
      </c>
      <c r="G54" s="6" t="s">
        <v>17</v>
      </c>
      <c r="H54" s="7">
        <v>4800000</v>
      </c>
      <c r="I54" s="10">
        <v>31209</v>
      </c>
      <c r="J54" s="10">
        <v>22954</v>
      </c>
    </row>
    <row r="55" spans="1:10" x14ac:dyDescent="0.2">
      <c r="A55" s="5">
        <v>1516</v>
      </c>
      <c r="B55" s="13" t="s">
        <v>144</v>
      </c>
      <c r="C55" s="13" t="s">
        <v>145</v>
      </c>
      <c r="D55" s="6" t="s">
        <v>28</v>
      </c>
      <c r="E55" s="6" t="s">
        <v>24</v>
      </c>
      <c r="F55" s="6" t="s">
        <v>6</v>
      </c>
      <c r="G55" s="6" t="s">
        <v>17</v>
      </c>
      <c r="H55" s="7">
        <v>4500000</v>
      </c>
      <c r="I55" s="10">
        <v>31112</v>
      </c>
      <c r="J55" s="10">
        <v>23188</v>
      </c>
    </row>
    <row r="56" spans="1:10" x14ac:dyDescent="0.2">
      <c r="A56" s="5">
        <v>1517</v>
      </c>
      <c r="B56" s="13" t="s">
        <v>162</v>
      </c>
      <c r="C56" s="13" t="s">
        <v>163</v>
      </c>
      <c r="D56" s="6" t="s">
        <v>36</v>
      </c>
      <c r="E56" s="8" t="s">
        <v>24</v>
      </c>
      <c r="F56" s="6" t="s">
        <v>7</v>
      </c>
      <c r="G56" s="6" t="s">
        <v>5</v>
      </c>
      <c r="H56" s="7">
        <v>1500000</v>
      </c>
      <c r="I56" s="10">
        <v>31104</v>
      </c>
      <c r="J56" s="10">
        <v>23199</v>
      </c>
    </row>
    <row r="57" spans="1:10" x14ac:dyDescent="0.2">
      <c r="A57" s="5">
        <v>1518</v>
      </c>
      <c r="B57" s="13" t="s">
        <v>306</v>
      </c>
      <c r="C57" s="13" t="s">
        <v>307</v>
      </c>
      <c r="D57" s="6" t="s">
        <v>117</v>
      </c>
      <c r="E57" s="8" t="s">
        <v>21</v>
      </c>
      <c r="F57" s="6" t="s">
        <v>4</v>
      </c>
      <c r="G57" s="6" t="s">
        <v>17</v>
      </c>
      <c r="H57" s="7">
        <v>2600000</v>
      </c>
      <c r="I57" s="10">
        <v>33042</v>
      </c>
      <c r="J57" s="10">
        <v>23203</v>
      </c>
    </row>
    <row r="58" spans="1:10" x14ac:dyDescent="0.2">
      <c r="A58" s="5">
        <v>1529</v>
      </c>
      <c r="B58" s="13" t="s">
        <v>174</v>
      </c>
      <c r="C58" s="13" t="s">
        <v>276</v>
      </c>
      <c r="D58" s="6" t="s">
        <v>131</v>
      </c>
      <c r="E58" s="8" t="s">
        <v>23</v>
      </c>
      <c r="F58" s="6" t="s">
        <v>11</v>
      </c>
      <c r="G58" s="6" t="s">
        <v>17</v>
      </c>
      <c r="H58" s="7">
        <v>3200000</v>
      </c>
      <c r="I58" s="10">
        <v>31805</v>
      </c>
      <c r="J58" s="10">
        <v>24476</v>
      </c>
    </row>
    <row r="59" spans="1:10" x14ac:dyDescent="0.2">
      <c r="A59" s="5">
        <v>1530</v>
      </c>
      <c r="B59" s="13" t="s">
        <v>197</v>
      </c>
      <c r="C59" s="13" t="s">
        <v>198</v>
      </c>
      <c r="D59" s="6" t="s">
        <v>55</v>
      </c>
      <c r="E59" s="6" t="s">
        <v>20</v>
      </c>
      <c r="F59" s="6" t="s">
        <v>6</v>
      </c>
      <c r="G59" s="6" t="s">
        <v>17</v>
      </c>
      <c r="H59" s="7">
        <v>1460000</v>
      </c>
      <c r="I59" s="10">
        <v>33258</v>
      </c>
      <c r="J59" s="10">
        <v>24487</v>
      </c>
    </row>
    <row r="60" spans="1:10" x14ac:dyDescent="0.2">
      <c r="A60" s="5">
        <v>1531</v>
      </c>
      <c r="B60" s="13" t="s">
        <v>189</v>
      </c>
      <c r="C60" s="13" t="s">
        <v>190</v>
      </c>
      <c r="D60" s="6" t="s">
        <v>51</v>
      </c>
      <c r="E60" s="8" t="s">
        <v>22</v>
      </c>
      <c r="F60" s="6" t="s">
        <v>4</v>
      </c>
      <c r="G60" s="6" t="s">
        <v>9</v>
      </c>
      <c r="H60" s="7">
        <v>2800000</v>
      </c>
      <c r="I60" s="10">
        <v>31543</v>
      </c>
      <c r="J60" s="10">
        <v>24491</v>
      </c>
    </row>
    <row r="61" spans="1:10" x14ac:dyDescent="0.2">
      <c r="A61" s="5">
        <v>1556</v>
      </c>
      <c r="B61" s="13" t="s">
        <v>259</v>
      </c>
      <c r="C61" s="13" t="s">
        <v>200</v>
      </c>
      <c r="D61" s="6" t="s">
        <v>90</v>
      </c>
      <c r="E61" s="8" t="s">
        <v>20</v>
      </c>
      <c r="F61" s="6" t="s">
        <v>4</v>
      </c>
      <c r="G61" s="6" t="s">
        <v>17</v>
      </c>
      <c r="H61" s="7">
        <v>3200000</v>
      </c>
      <c r="I61" s="10">
        <v>29916</v>
      </c>
      <c r="J61" s="10">
        <v>23996</v>
      </c>
    </row>
    <row r="62" spans="1:10" x14ac:dyDescent="0.2">
      <c r="A62" s="5">
        <v>1557</v>
      </c>
      <c r="B62" s="13" t="s">
        <v>277</v>
      </c>
      <c r="C62" s="13" t="s">
        <v>278</v>
      </c>
      <c r="D62" s="6" t="s">
        <v>100</v>
      </c>
      <c r="E62" s="8" t="s">
        <v>20</v>
      </c>
      <c r="F62" s="6" t="s">
        <v>12</v>
      </c>
      <c r="G62" s="6" t="s">
        <v>5</v>
      </c>
      <c r="H62" s="7">
        <v>1390000</v>
      </c>
      <c r="I62" s="10">
        <v>29908</v>
      </c>
      <c r="J62" s="10">
        <v>24007</v>
      </c>
    </row>
    <row r="63" spans="1:10" x14ac:dyDescent="0.2">
      <c r="A63" s="5">
        <v>1558</v>
      </c>
      <c r="B63" s="13" t="s">
        <v>225</v>
      </c>
      <c r="C63" s="13" t="s">
        <v>226</v>
      </c>
      <c r="D63" s="6" t="s">
        <v>70</v>
      </c>
      <c r="E63" s="6" t="s">
        <v>20</v>
      </c>
      <c r="F63" s="6" t="s">
        <v>7</v>
      </c>
      <c r="G63" s="6" t="s">
        <v>17</v>
      </c>
      <c r="H63" s="7">
        <v>2300000</v>
      </c>
      <c r="I63" s="10">
        <v>30240</v>
      </c>
      <c r="J63" s="10">
        <v>24011</v>
      </c>
    </row>
    <row r="64" spans="1:10" x14ac:dyDescent="0.2">
      <c r="A64" s="5">
        <v>1572</v>
      </c>
      <c r="B64" s="13" t="s">
        <v>273</v>
      </c>
      <c r="C64" s="13" t="s">
        <v>274</v>
      </c>
      <c r="D64" s="6" t="s">
        <v>98</v>
      </c>
      <c r="E64" s="8" t="s">
        <v>20</v>
      </c>
      <c r="F64" s="6" t="s">
        <v>12</v>
      </c>
      <c r="G64" s="6" t="s">
        <v>17</v>
      </c>
      <c r="H64" s="7">
        <v>3600000</v>
      </c>
      <c r="I64" s="10">
        <v>32339</v>
      </c>
      <c r="J64" s="10">
        <v>22056</v>
      </c>
    </row>
    <row r="65" spans="1:10" x14ac:dyDescent="0.2">
      <c r="A65" s="5">
        <v>1573</v>
      </c>
      <c r="B65" s="13" t="s">
        <v>150</v>
      </c>
      <c r="C65" s="13" t="s">
        <v>151</v>
      </c>
      <c r="D65" s="6" t="s">
        <v>138</v>
      </c>
      <c r="E65" s="6" t="s">
        <v>24</v>
      </c>
      <c r="F65" s="6" t="s">
        <v>6</v>
      </c>
      <c r="G65" s="6" t="s">
        <v>5</v>
      </c>
      <c r="H65" s="7">
        <v>1500000</v>
      </c>
      <c r="I65" s="10">
        <v>32331</v>
      </c>
      <c r="J65" s="10">
        <v>22067</v>
      </c>
    </row>
    <row r="66" spans="1:10" x14ac:dyDescent="0.2">
      <c r="A66" s="5">
        <v>1574</v>
      </c>
      <c r="B66" s="13" t="s">
        <v>266</v>
      </c>
      <c r="C66" s="13" t="s">
        <v>267</v>
      </c>
      <c r="D66" s="6" t="s">
        <v>94</v>
      </c>
      <c r="E66" s="8" t="s">
        <v>20</v>
      </c>
      <c r="F66" s="6" t="s">
        <v>4</v>
      </c>
      <c r="G66" s="6" t="s">
        <v>17</v>
      </c>
      <c r="H66" s="7">
        <v>3200000</v>
      </c>
      <c r="I66" s="10">
        <v>31452</v>
      </c>
      <c r="J66" s="10">
        <v>22071</v>
      </c>
    </row>
    <row r="67" spans="1:10" x14ac:dyDescent="0.2">
      <c r="A67" s="5">
        <v>1656</v>
      </c>
      <c r="B67" s="13" t="s">
        <v>233</v>
      </c>
      <c r="C67" s="13" t="s">
        <v>192</v>
      </c>
      <c r="D67" s="6" t="s">
        <v>74</v>
      </c>
      <c r="E67" s="8" t="s">
        <v>20</v>
      </c>
      <c r="F67" s="6" t="s">
        <v>7</v>
      </c>
      <c r="G67" s="6" t="s">
        <v>15</v>
      </c>
      <c r="H67" s="7">
        <v>2500000</v>
      </c>
      <c r="I67" s="10">
        <v>32125</v>
      </c>
      <c r="J67" s="10">
        <v>23283</v>
      </c>
    </row>
    <row r="68" spans="1:10" x14ac:dyDescent="0.2">
      <c r="A68" s="5">
        <v>1657</v>
      </c>
      <c r="B68" s="13" t="s">
        <v>148</v>
      </c>
      <c r="C68" s="13" t="s">
        <v>149</v>
      </c>
      <c r="D68" s="6" t="s">
        <v>30</v>
      </c>
      <c r="E68" s="8" t="s">
        <v>24</v>
      </c>
      <c r="F68" s="6" t="s">
        <v>6</v>
      </c>
      <c r="G68" s="6" t="s">
        <v>17</v>
      </c>
      <c r="H68" s="7">
        <v>3200000</v>
      </c>
      <c r="I68" s="10">
        <v>32117</v>
      </c>
      <c r="J68" s="10">
        <v>23294</v>
      </c>
    </row>
    <row r="69" spans="1:10" x14ac:dyDescent="0.2">
      <c r="A69" s="5">
        <v>1658</v>
      </c>
      <c r="B69" s="13" t="s">
        <v>152</v>
      </c>
      <c r="C69" s="13" t="s">
        <v>153</v>
      </c>
      <c r="D69" s="6" t="s">
        <v>31</v>
      </c>
      <c r="E69" s="8" t="s">
        <v>24</v>
      </c>
      <c r="F69" s="6" t="s">
        <v>6</v>
      </c>
      <c r="G69" s="6" t="s">
        <v>17</v>
      </c>
      <c r="H69" s="7">
        <v>3200000</v>
      </c>
      <c r="I69" s="10">
        <v>32300</v>
      </c>
      <c r="J69" s="10">
        <v>23298</v>
      </c>
    </row>
    <row r="70" spans="1:10" x14ac:dyDescent="0.2">
      <c r="A70" s="5">
        <v>1673</v>
      </c>
      <c r="B70" s="13" t="s">
        <v>300</v>
      </c>
      <c r="C70" s="13" t="s">
        <v>301</v>
      </c>
      <c r="D70" s="6" t="s">
        <v>114</v>
      </c>
      <c r="E70" s="6" t="s">
        <v>21</v>
      </c>
      <c r="F70" s="6" t="s">
        <v>4</v>
      </c>
      <c r="G70" s="6" t="s">
        <v>17</v>
      </c>
      <c r="H70" s="7">
        <v>1350000</v>
      </c>
      <c r="I70" s="10">
        <v>32979</v>
      </c>
      <c r="J70" s="10">
        <v>22890</v>
      </c>
    </row>
    <row r="71" spans="1:10" x14ac:dyDescent="0.2">
      <c r="A71" s="5">
        <v>1674</v>
      </c>
      <c r="B71" s="13" t="s">
        <v>142</v>
      </c>
      <c r="C71" s="13" t="s">
        <v>143</v>
      </c>
      <c r="D71" s="6" t="s">
        <v>27</v>
      </c>
      <c r="E71" s="6" t="s">
        <v>24</v>
      </c>
      <c r="F71" s="6" t="s">
        <v>6</v>
      </c>
      <c r="G71" s="6" t="s">
        <v>17</v>
      </c>
      <c r="H71" s="7">
        <v>3200000</v>
      </c>
      <c r="I71" s="10">
        <v>33688</v>
      </c>
      <c r="J71" s="10">
        <v>23393</v>
      </c>
    </row>
    <row r="72" spans="1:10" x14ac:dyDescent="0.2">
      <c r="A72" s="5">
        <v>1674</v>
      </c>
      <c r="B72" s="13" t="s">
        <v>164</v>
      </c>
      <c r="C72" s="13" t="s">
        <v>165</v>
      </c>
      <c r="D72" s="6" t="s">
        <v>37</v>
      </c>
      <c r="E72" s="8" t="s">
        <v>24</v>
      </c>
      <c r="F72" s="6" t="s">
        <v>7</v>
      </c>
      <c r="G72" s="6" t="s">
        <v>17</v>
      </c>
      <c r="H72" s="7">
        <v>3200000</v>
      </c>
      <c r="I72" s="10">
        <v>32971</v>
      </c>
      <c r="J72" s="10">
        <v>22901</v>
      </c>
    </row>
    <row r="73" spans="1:10" x14ac:dyDescent="0.2">
      <c r="A73" s="5">
        <v>1675</v>
      </c>
      <c r="B73" s="13" t="s">
        <v>172</v>
      </c>
      <c r="C73" s="13" t="s">
        <v>173</v>
      </c>
      <c r="D73" s="6" t="s">
        <v>41</v>
      </c>
      <c r="E73" s="6" t="s">
        <v>22</v>
      </c>
      <c r="F73" s="6" t="s">
        <v>13</v>
      </c>
      <c r="G73" s="6" t="s">
        <v>17</v>
      </c>
      <c r="H73" s="7">
        <v>6500000</v>
      </c>
      <c r="I73" s="10">
        <v>29885</v>
      </c>
      <c r="J73" s="10">
        <v>25447</v>
      </c>
    </row>
    <row r="74" spans="1:10" x14ac:dyDescent="0.2">
      <c r="A74" s="5">
        <v>1675</v>
      </c>
      <c r="B74" s="13" t="s">
        <v>207</v>
      </c>
      <c r="C74" s="13" t="s">
        <v>208</v>
      </c>
      <c r="D74" s="6" t="s">
        <v>61</v>
      </c>
      <c r="E74" s="8" t="s">
        <v>20</v>
      </c>
      <c r="F74" s="6" t="s">
        <v>6</v>
      </c>
      <c r="G74" s="6" t="s">
        <v>17</v>
      </c>
      <c r="H74" s="7">
        <v>1350000</v>
      </c>
      <c r="I74" s="10">
        <v>33680</v>
      </c>
      <c r="J74" s="10">
        <v>23404</v>
      </c>
    </row>
    <row r="75" spans="1:10" x14ac:dyDescent="0.2">
      <c r="A75" s="5">
        <v>1676</v>
      </c>
      <c r="B75" s="13" t="s">
        <v>202</v>
      </c>
      <c r="C75" s="13" t="s">
        <v>149</v>
      </c>
      <c r="D75" s="6" t="s">
        <v>58</v>
      </c>
      <c r="E75" s="8" t="s">
        <v>20</v>
      </c>
      <c r="F75" s="6" t="s">
        <v>6</v>
      </c>
      <c r="G75" s="6" t="s">
        <v>17</v>
      </c>
      <c r="H75" s="7">
        <v>1500000</v>
      </c>
      <c r="I75" s="10">
        <v>29877</v>
      </c>
      <c r="J75" s="10">
        <v>25458</v>
      </c>
    </row>
    <row r="76" spans="1:10" x14ac:dyDescent="0.2">
      <c r="A76" s="5">
        <v>1677</v>
      </c>
      <c r="B76" s="13" t="s">
        <v>242</v>
      </c>
      <c r="C76" s="13" t="s">
        <v>334</v>
      </c>
      <c r="D76" s="6" t="s">
        <v>136</v>
      </c>
      <c r="E76" s="8" t="s">
        <v>23</v>
      </c>
      <c r="F76" s="6" t="s">
        <v>11</v>
      </c>
      <c r="G76" s="6" t="s">
        <v>18</v>
      </c>
      <c r="H76" s="7">
        <v>3700000</v>
      </c>
      <c r="I76" s="10">
        <v>32087</v>
      </c>
      <c r="J76" s="10">
        <v>25462</v>
      </c>
    </row>
    <row r="77" spans="1:10" x14ac:dyDescent="0.2">
      <c r="A77" s="5">
        <v>1695</v>
      </c>
      <c r="B77" s="13" t="s">
        <v>156</v>
      </c>
      <c r="C77" s="13" t="s">
        <v>157</v>
      </c>
      <c r="D77" s="6" t="s">
        <v>33</v>
      </c>
      <c r="E77" s="8" t="s">
        <v>24</v>
      </c>
      <c r="F77" s="6" t="s">
        <v>7</v>
      </c>
      <c r="G77" s="6" t="s">
        <v>17</v>
      </c>
      <c r="H77" s="7">
        <v>3200000</v>
      </c>
      <c r="I77" s="10">
        <v>30975</v>
      </c>
      <c r="J77" s="10">
        <v>21920</v>
      </c>
    </row>
    <row r="78" spans="1:10" x14ac:dyDescent="0.2">
      <c r="A78" s="5">
        <v>1696</v>
      </c>
      <c r="B78" s="13" t="s">
        <v>325</v>
      </c>
      <c r="C78" s="13" t="s">
        <v>326</v>
      </c>
      <c r="D78" s="6" t="s">
        <v>129</v>
      </c>
      <c r="E78" s="8" t="s">
        <v>23</v>
      </c>
      <c r="F78" s="6" t="s">
        <v>25</v>
      </c>
      <c r="G78" s="6" t="s">
        <v>17</v>
      </c>
      <c r="H78" s="7">
        <v>3200000</v>
      </c>
      <c r="I78" s="10">
        <v>30967</v>
      </c>
      <c r="J78" s="10">
        <v>14626</v>
      </c>
    </row>
    <row r="79" spans="1:10" x14ac:dyDescent="0.2">
      <c r="A79" s="5">
        <v>1723</v>
      </c>
      <c r="B79" s="13" t="s">
        <v>176</v>
      </c>
      <c r="C79" s="13" t="s">
        <v>177</v>
      </c>
      <c r="D79" s="6" t="s">
        <v>43</v>
      </c>
      <c r="E79" s="8" t="s">
        <v>22</v>
      </c>
      <c r="F79" s="6" t="s">
        <v>4</v>
      </c>
      <c r="G79" s="6" t="s">
        <v>5</v>
      </c>
      <c r="H79" s="7">
        <v>1350000</v>
      </c>
      <c r="I79" s="10">
        <v>33091</v>
      </c>
      <c r="J79" s="10">
        <v>23872</v>
      </c>
    </row>
    <row r="80" spans="1:10" x14ac:dyDescent="0.2">
      <c r="A80" s="5">
        <v>1724</v>
      </c>
      <c r="B80" s="13" t="s">
        <v>219</v>
      </c>
      <c r="C80" s="13" t="s">
        <v>220</v>
      </c>
      <c r="D80" s="6" t="s">
        <v>68</v>
      </c>
      <c r="E80" s="8" t="s">
        <v>20</v>
      </c>
      <c r="F80" s="6" t="s">
        <v>7</v>
      </c>
      <c r="G80" s="6" t="s">
        <v>17</v>
      </c>
      <c r="H80" s="7">
        <v>2300000</v>
      </c>
      <c r="I80" s="10">
        <v>28531</v>
      </c>
      <c r="J80" s="10">
        <v>19866</v>
      </c>
    </row>
    <row r="81" spans="1:10" x14ac:dyDescent="0.2">
      <c r="A81" s="5">
        <v>1724</v>
      </c>
      <c r="B81" s="13" t="s">
        <v>236</v>
      </c>
      <c r="C81" s="13" t="s">
        <v>237</v>
      </c>
      <c r="D81" s="6" t="s">
        <v>76</v>
      </c>
      <c r="E81" s="8" t="s">
        <v>20</v>
      </c>
      <c r="F81" s="6" t="s">
        <v>7</v>
      </c>
      <c r="G81" s="6" t="s">
        <v>15</v>
      </c>
      <c r="H81" s="7">
        <v>2960000</v>
      </c>
      <c r="I81" s="10">
        <v>33083</v>
      </c>
      <c r="J81" s="10">
        <v>23883</v>
      </c>
    </row>
    <row r="82" spans="1:10" x14ac:dyDescent="0.2">
      <c r="A82" s="5">
        <v>1725</v>
      </c>
      <c r="B82" s="13" t="s">
        <v>170</v>
      </c>
      <c r="C82" s="13" t="s">
        <v>171</v>
      </c>
      <c r="D82" s="6" t="s">
        <v>40</v>
      </c>
      <c r="E82" s="6" t="s">
        <v>22</v>
      </c>
      <c r="F82" s="6" t="s">
        <v>13</v>
      </c>
      <c r="G82" s="6" t="s">
        <v>17</v>
      </c>
      <c r="H82" s="7">
        <v>5600000</v>
      </c>
      <c r="I82" s="10">
        <v>28523</v>
      </c>
      <c r="J82" s="10">
        <v>19877</v>
      </c>
    </row>
    <row r="83" spans="1:10" x14ac:dyDescent="0.2">
      <c r="A83" s="5">
        <v>1725</v>
      </c>
      <c r="B83" s="13" t="s">
        <v>289</v>
      </c>
      <c r="C83" s="13" t="s">
        <v>265</v>
      </c>
      <c r="D83" s="6" t="s">
        <v>108</v>
      </c>
      <c r="E83" s="8" t="s">
        <v>21</v>
      </c>
      <c r="F83" s="6" t="s">
        <v>6</v>
      </c>
      <c r="G83" s="6" t="s">
        <v>15</v>
      </c>
      <c r="H83" s="7">
        <v>5600000</v>
      </c>
      <c r="I83" s="10">
        <v>28533</v>
      </c>
      <c r="J83" s="10">
        <v>20235</v>
      </c>
    </row>
    <row r="84" spans="1:10" x14ac:dyDescent="0.2">
      <c r="A84" s="5">
        <v>1758</v>
      </c>
      <c r="B84" s="13" t="s">
        <v>280</v>
      </c>
      <c r="C84" s="13" t="s">
        <v>196</v>
      </c>
      <c r="D84" s="6" t="s">
        <v>102</v>
      </c>
      <c r="E84" s="8" t="s">
        <v>20</v>
      </c>
      <c r="F84" s="6" t="s">
        <v>12</v>
      </c>
      <c r="G84" s="6" t="s">
        <v>9</v>
      </c>
      <c r="H84" s="7">
        <v>1900000</v>
      </c>
      <c r="I84" s="10">
        <v>30028</v>
      </c>
      <c r="J84" s="10">
        <v>22942</v>
      </c>
    </row>
    <row r="85" spans="1:10" x14ac:dyDescent="0.2">
      <c r="A85" s="5">
        <v>1759</v>
      </c>
      <c r="B85" s="13" t="s">
        <v>315</v>
      </c>
      <c r="C85" s="13" t="s">
        <v>192</v>
      </c>
      <c r="D85" s="6" t="s">
        <v>123</v>
      </c>
      <c r="E85" s="8" t="s">
        <v>23</v>
      </c>
      <c r="F85" s="6" t="s">
        <v>25</v>
      </c>
      <c r="G85" s="6" t="s">
        <v>17</v>
      </c>
      <c r="H85" s="7">
        <v>4700000</v>
      </c>
      <c r="I85" s="10">
        <v>30020</v>
      </c>
      <c r="J85" s="10">
        <v>22953</v>
      </c>
    </row>
    <row r="86" spans="1:10" x14ac:dyDescent="0.2">
      <c r="A86" s="5">
        <v>1792</v>
      </c>
      <c r="B86" s="13" t="s">
        <v>244</v>
      </c>
      <c r="C86" s="13" t="s">
        <v>192</v>
      </c>
      <c r="D86" s="6" t="s">
        <v>81</v>
      </c>
      <c r="E86" s="6" t="s">
        <v>20</v>
      </c>
      <c r="F86" s="6" t="s">
        <v>7</v>
      </c>
      <c r="G86" s="6" t="s">
        <v>9</v>
      </c>
      <c r="H86" s="7">
        <v>2000000</v>
      </c>
      <c r="I86" s="10">
        <v>33231</v>
      </c>
      <c r="J86" s="10">
        <v>25114</v>
      </c>
    </row>
    <row r="87" spans="1:10" x14ac:dyDescent="0.2">
      <c r="A87" s="5">
        <v>1793</v>
      </c>
      <c r="B87" s="13" t="s">
        <v>286</v>
      </c>
      <c r="C87" s="13" t="s">
        <v>287</v>
      </c>
      <c r="D87" s="6" t="s">
        <v>106</v>
      </c>
      <c r="E87" s="8" t="s">
        <v>21</v>
      </c>
      <c r="F87" s="6" t="s">
        <v>6</v>
      </c>
      <c r="G87" s="6" t="s">
        <v>17</v>
      </c>
      <c r="H87" s="7">
        <v>1350000</v>
      </c>
      <c r="I87" s="10">
        <v>33223</v>
      </c>
      <c r="J87" s="10">
        <v>25125</v>
      </c>
    </row>
    <row r="88" spans="1:10" x14ac:dyDescent="0.2">
      <c r="A88" s="5">
        <v>1794</v>
      </c>
      <c r="B88" s="13" t="s">
        <v>223</v>
      </c>
      <c r="C88" s="13" t="s">
        <v>224</v>
      </c>
      <c r="D88" s="6" t="s">
        <v>139</v>
      </c>
      <c r="E88" s="6" t="s">
        <v>20</v>
      </c>
      <c r="F88" s="6" t="s">
        <v>7</v>
      </c>
      <c r="G88" s="6" t="s">
        <v>17</v>
      </c>
      <c r="H88" s="7">
        <v>2300000</v>
      </c>
      <c r="I88" s="10">
        <v>31034</v>
      </c>
      <c r="J88" s="10">
        <v>25129</v>
      </c>
    </row>
    <row r="89" spans="1:10" x14ac:dyDescent="0.2">
      <c r="A89" s="5">
        <v>1814</v>
      </c>
      <c r="B89" s="13" t="s">
        <v>187</v>
      </c>
      <c r="C89" s="13" t="s">
        <v>149</v>
      </c>
      <c r="D89" s="6" t="s">
        <v>49</v>
      </c>
      <c r="E89" s="8" t="s">
        <v>22</v>
      </c>
      <c r="F89" s="6" t="s">
        <v>4</v>
      </c>
      <c r="G89" s="6" t="s">
        <v>17</v>
      </c>
      <c r="H89" s="7">
        <v>3200000</v>
      </c>
      <c r="I89" s="10">
        <v>32571</v>
      </c>
      <c r="J89" s="10">
        <v>25432</v>
      </c>
    </row>
    <row r="90" spans="1:10" x14ac:dyDescent="0.2">
      <c r="A90" s="5">
        <v>1815</v>
      </c>
      <c r="B90" s="13" t="s">
        <v>251</v>
      </c>
      <c r="C90" s="13" t="s">
        <v>252</v>
      </c>
      <c r="D90" s="6" t="s">
        <v>86</v>
      </c>
      <c r="E90" s="8" t="s">
        <v>20</v>
      </c>
      <c r="F90" s="6" t="s">
        <v>4</v>
      </c>
      <c r="G90" s="6" t="s">
        <v>15</v>
      </c>
      <c r="H90" s="7">
        <v>5600000</v>
      </c>
      <c r="I90" s="10">
        <v>29276</v>
      </c>
      <c r="J90" s="10">
        <v>21790</v>
      </c>
    </row>
    <row r="91" spans="1:10" x14ac:dyDescent="0.2">
      <c r="A91" s="5">
        <v>1816</v>
      </c>
      <c r="B91" s="13" t="s">
        <v>179</v>
      </c>
      <c r="C91" s="13" t="s">
        <v>180</v>
      </c>
      <c r="D91" s="6" t="s">
        <v>45</v>
      </c>
      <c r="E91" s="8" t="s">
        <v>22</v>
      </c>
      <c r="F91" s="6" t="s">
        <v>4</v>
      </c>
      <c r="G91" s="6" t="s">
        <v>5</v>
      </c>
      <c r="H91" s="7">
        <v>1600000</v>
      </c>
      <c r="I91" s="10">
        <v>33062</v>
      </c>
      <c r="J91" s="10">
        <v>25447</v>
      </c>
    </row>
    <row r="92" spans="1:10" x14ac:dyDescent="0.2">
      <c r="A92" s="5">
        <v>1906</v>
      </c>
      <c r="B92" s="13" t="s">
        <v>231</v>
      </c>
      <c r="C92" s="13" t="s">
        <v>232</v>
      </c>
      <c r="D92" s="6" t="s">
        <v>73</v>
      </c>
      <c r="E92" s="8" t="s">
        <v>20</v>
      </c>
      <c r="F92" s="6" t="s">
        <v>7</v>
      </c>
      <c r="G92" s="6" t="s">
        <v>5</v>
      </c>
      <c r="H92" s="7">
        <v>1350000</v>
      </c>
      <c r="I92" s="10">
        <v>32779</v>
      </c>
      <c r="J92" s="10">
        <v>22161</v>
      </c>
    </row>
    <row r="93" spans="1:10" x14ac:dyDescent="0.2">
      <c r="A93" s="5">
        <v>1907</v>
      </c>
      <c r="B93" s="13" t="s">
        <v>234</v>
      </c>
      <c r="C93" s="13" t="s">
        <v>235</v>
      </c>
      <c r="D93" s="6" t="s">
        <v>75</v>
      </c>
      <c r="E93" s="8" t="s">
        <v>20</v>
      </c>
      <c r="F93" s="6" t="s">
        <v>7</v>
      </c>
      <c r="G93" s="6" t="s">
        <v>15</v>
      </c>
      <c r="H93" s="7">
        <v>2600000</v>
      </c>
      <c r="I93" s="10">
        <v>32771</v>
      </c>
      <c r="J93" s="10">
        <v>22172</v>
      </c>
    </row>
    <row r="94" spans="1:10" x14ac:dyDescent="0.2">
      <c r="A94" s="5">
        <v>1908</v>
      </c>
      <c r="B94" s="13" t="s">
        <v>213</v>
      </c>
      <c r="C94" s="13" t="s">
        <v>214</v>
      </c>
      <c r="D94" s="6" t="s">
        <v>65</v>
      </c>
      <c r="E94" s="8" t="s">
        <v>20</v>
      </c>
      <c r="F94" s="6" t="s">
        <v>6</v>
      </c>
      <c r="G94" s="6" t="s">
        <v>15</v>
      </c>
      <c r="H94" s="7">
        <v>5600000</v>
      </c>
      <c r="I94" s="10">
        <v>30817</v>
      </c>
      <c r="J94" s="10">
        <v>21449</v>
      </c>
    </row>
    <row r="95" spans="1:10" x14ac:dyDescent="0.2">
      <c r="A95" s="5">
        <v>1922</v>
      </c>
      <c r="B95" s="13" t="s">
        <v>304</v>
      </c>
      <c r="C95" s="13" t="s">
        <v>305</v>
      </c>
      <c r="D95" s="6" t="s">
        <v>116</v>
      </c>
      <c r="E95" s="8" t="s">
        <v>21</v>
      </c>
      <c r="F95" s="6" t="s">
        <v>4</v>
      </c>
      <c r="G95" s="6" t="s">
        <v>17</v>
      </c>
      <c r="H95" s="7">
        <v>2100000</v>
      </c>
      <c r="I95" s="10">
        <v>31751</v>
      </c>
      <c r="J95" s="10">
        <v>22336</v>
      </c>
    </row>
    <row r="96" spans="1:10" x14ac:dyDescent="0.2">
      <c r="A96" s="5">
        <v>1923</v>
      </c>
      <c r="B96" s="13" t="s">
        <v>221</v>
      </c>
      <c r="C96" s="13" t="s">
        <v>222</v>
      </c>
      <c r="D96" s="6" t="s">
        <v>69</v>
      </c>
      <c r="E96" s="8" t="s">
        <v>20</v>
      </c>
      <c r="F96" s="6" t="s">
        <v>7</v>
      </c>
      <c r="G96" s="6" t="s">
        <v>17</v>
      </c>
      <c r="H96" s="7">
        <v>2300000</v>
      </c>
      <c r="I96" s="10">
        <v>31743</v>
      </c>
      <c r="J96" s="10">
        <v>22347</v>
      </c>
    </row>
    <row r="97" spans="1:10" x14ac:dyDescent="0.2">
      <c r="A97" s="5">
        <v>1931</v>
      </c>
      <c r="B97" s="13" t="s">
        <v>191</v>
      </c>
      <c r="C97" s="13" t="s">
        <v>192</v>
      </c>
      <c r="D97" s="6" t="s">
        <v>52</v>
      </c>
      <c r="E97" s="8" t="s">
        <v>20</v>
      </c>
      <c r="F97" s="6" t="s">
        <v>6</v>
      </c>
      <c r="G97" s="6" t="s">
        <v>15</v>
      </c>
      <c r="H97" s="7">
        <v>2560000</v>
      </c>
      <c r="I97" s="10">
        <v>32679</v>
      </c>
      <c r="J97" s="10">
        <v>25351</v>
      </c>
    </row>
    <row r="98" spans="1:10" x14ac:dyDescent="0.2">
      <c r="A98" s="5">
        <v>1932</v>
      </c>
      <c r="B98" s="13" t="s">
        <v>193</v>
      </c>
      <c r="C98" s="13" t="s">
        <v>194</v>
      </c>
      <c r="D98" s="6" t="s">
        <v>53</v>
      </c>
      <c r="E98" s="8" t="s">
        <v>20</v>
      </c>
      <c r="F98" s="6" t="s">
        <v>6</v>
      </c>
      <c r="G98" s="6" t="s">
        <v>15</v>
      </c>
      <c r="H98" s="7">
        <v>2400000</v>
      </c>
      <c r="I98" s="10">
        <v>32671</v>
      </c>
      <c r="J98" s="10">
        <v>18057</v>
      </c>
    </row>
    <row r="99" spans="1:10" x14ac:dyDescent="0.2">
      <c r="A99" s="5">
        <v>1933</v>
      </c>
      <c r="B99" s="13" t="s">
        <v>260</v>
      </c>
      <c r="C99" s="13" t="s">
        <v>261</v>
      </c>
      <c r="D99" s="6" t="s">
        <v>91</v>
      </c>
      <c r="E99" s="8" t="s">
        <v>20</v>
      </c>
      <c r="F99" s="6" t="s">
        <v>4</v>
      </c>
      <c r="G99" s="6" t="s">
        <v>17</v>
      </c>
      <c r="H99" s="7">
        <v>3200000</v>
      </c>
      <c r="I99" s="10">
        <v>30689</v>
      </c>
      <c r="J99" s="10">
        <v>18061</v>
      </c>
    </row>
    <row r="100" spans="1:10" x14ac:dyDescent="0.2">
      <c r="A100" s="5">
        <v>1949</v>
      </c>
      <c r="B100" s="13" t="s">
        <v>227</v>
      </c>
      <c r="C100" s="13" t="s">
        <v>228</v>
      </c>
      <c r="D100" s="6" t="s">
        <v>71</v>
      </c>
      <c r="E100" s="6" t="s">
        <v>20</v>
      </c>
      <c r="F100" s="6" t="s">
        <v>7</v>
      </c>
      <c r="G100" s="6" t="s">
        <v>17</v>
      </c>
      <c r="H100" s="7">
        <v>4100000</v>
      </c>
      <c r="I100" s="10">
        <v>29871</v>
      </c>
      <c r="J100" s="10">
        <v>18685</v>
      </c>
    </row>
    <row r="101" spans="1:10" x14ac:dyDescent="0.2">
      <c r="A101" s="5">
        <v>1950</v>
      </c>
      <c r="B101" s="13" t="s">
        <v>215</v>
      </c>
      <c r="C101" s="13" t="s">
        <v>243</v>
      </c>
      <c r="D101" s="6" t="s">
        <v>80</v>
      </c>
      <c r="E101" s="8" t="s">
        <v>20</v>
      </c>
      <c r="F101" s="6" t="s">
        <v>7</v>
      </c>
      <c r="G101" s="6" t="s">
        <v>17</v>
      </c>
      <c r="H101" s="7">
        <v>4900000</v>
      </c>
      <c r="I101" s="10">
        <v>29863</v>
      </c>
      <c r="J101" s="10">
        <v>18696</v>
      </c>
    </row>
    <row r="102" spans="1:10" x14ac:dyDescent="0.2">
      <c r="A102" s="5">
        <v>1960</v>
      </c>
      <c r="B102" s="13" t="s">
        <v>191</v>
      </c>
      <c r="C102" s="13" t="s">
        <v>212</v>
      </c>
      <c r="D102" s="6" t="s">
        <v>64</v>
      </c>
      <c r="E102" s="8" t="s">
        <v>20</v>
      </c>
      <c r="F102" s="6" t="s">
        <v>6</v>
      </c>
      <c r="G102" s="6" t="s">
        <v>5</v>
      </c>
      <c r="H102" s="7">
        <v>1350000</v>
      </c>
      <c r="I102" s="10">
        <v>31729</v>
      </c>
      <c r="J102" s="10">
        <v>23823</v>
      </c>
    </row>
    <row r="103" spans="1:10" x14ac:dyDescent="0.2">
      <c r="A103" s="5">
        <v>1961</v>
      </c>
      <c r="B103" s="13" t="s">
        <v>205</v>
      </c>
      <c r="C103" s="13" t="s">
        <v>206</v>
      </c>
      <c r="D103" s="6" t="s">
        <v>60</v>
      </c>
      <c r="E103" s="8" t="s">
        <v>20</v>
      </c>
      <c r="F103" s="6" t="s">
        <v>6</v>
      </c>
      <c r="G103" s="6" t="s">
        <v>17</v>
      </c>
      <c r="H103" s="7">
        <v>1350000</v>
      </c>
      <c r="I103" s="10">
        <v>31721</v>
      </c>
      <c r="J103" s="10">
        <v>23834</v>
      </c>
    </row>
    <row r="104" spans="1:10" x14ac:dyDescent="0.2">
      <c r="A104" s="5">
        <v>1962</v>
      </c>
      <c r="B104" s="13" t="s">
        <v>292</v>
      </c>
      <c r="C104" s="13" t="s">
        <v>293</v>
      </c>
      <c r="D104" s="6" t="s">
        <v>110</v>
      </c>
      <c r="E104" s="8" t="s">
        <v>21</v>
      </c>
      <c r="F104" s="6" t="s">
        <v>6</v>
      </c>
      <c r="G104" s="6" t="s">
        <v>17</v>
      </c>
      <c r="H104" s="7">
        <v>2900000</v>
      </c>
      <c r="I104" s="10">
        <v>32072</v>
      </c>
      <c r="J104" s="10">
        <v>16533</v>
      </c>
    </row>
    <row r="105" spans="1:10" x14ac:dyDescent="0.2">
      <c r="A105" s="5">
        <v>1966</v>
      </c>
      <c r="B105" s="13" t="s">
        <v>321</v>
      </c>
      <c r="C105" s="13" t="s">
        <v>322</v>
      </c>
      <c r="D105" s="6" t="s">
        <v>127</v>
      </c>
      <c r="E105" s="8" t="s">
        <v>23</v>
      </c>
      <c r="F105" s="6" t="s">
        <v>25</v>
      </c>
      <c r="G105" s="6" t="s">
        <v>18</v>
      </c>
      <c r="H105" s="7">
        <v>3900000</v>
      </c>
      <c r="I105" s="10">
        <v>33559</v>
      </c>
      <c r="J105" s="10">
        <v>25327</v>
      </c>
    </row>
    <row r="106" spans="1:10" x14ac:dyDescent="0.2">
      <c r="A106" s="5">
        <v>1967</v>
      </c>
      <c r="B106" s="13" t="s">
        <v>205</v>
      </c>
      <c r="C106" s="13" t="s">
        <v>288</v>
      </c>
      <c r="D106" s="6" t="s">
        <v>107</v>
      </c>
      <c r="E106" s="8" t="s">
        <v>21</v>
      </c>
      <c r="F106" s="6" t="s">
        <v>6</v>
      </c>
      <c r="G106" s="6" t="s">
        <v>5</v>
      </c>
      <c r="H106" s="7">
        <v>1350000</v>
      </c>
      <c r="I106" s="10">
        <v>33551</v>
      </c>
      <c r="J106" s="10">
        <v>25338</v>
      </c>
    </row>
    <row r="107" spans="1:10" x14ac:dyDescent="0.2">
      <c r="A107" s="5">
        <v>1967</v>
      </c>
      <c r="B107" s="13" t="s">
        <v>294</v>
      </c>
      <c r="C107" s="13" t="s">
        <v>295</v>
      </c>
      <c r="D107" s="6" t="s">
        <v>111</v>
      </c>
      <c r="E107" s="8" t="s">
        <v>21</v>
      </c>
      <c r="F107" s="6" t="s">
        <v>6</v>
      </c>
      <c r="G107" s="6" t="s">
        <v>17</v>
      </c>
      <c r="H107" s="7">
        <v>4600000</v>
      </c>
      <c r="I107" s="10">
        <v>30054</v>
      </c>
      <c r="J107" s="10">
        <v>18888</v>
      </c>
    </row>
    <row r="108" spans="1:10" x14ac:dyDescent="0.2">
      <c r="A108" s="5">
        <v>1968</v>
      </c>
      <c r="B108" s="13" t="s">
        <v>140</v>
      </c>
      <c r="C108" s="13" t="s">
        <v>141</v>
      </c>
      <c r="D108" s="6" t="s">
        <v>26</v>
      </c>
      <c r="E108" s="6" t="s">
        <v>24</v>
      </c>
      <c r="F108" s="6" t="s">
        <v>6</v>
      </c>
      <c r="G108" s="6" t="s">
        <v>15</v>
      </c>
      <c r="H108" s="7">
        <v>3200000</v>
      </c>
      <c r="I108" s="10">
        <v>30046</v>
      </c>
      <c r="J108" s="10">
        <v>18899</v>
      </c>
    </row>
    <row r="109" spans="1:10" x14ac:dyDescent="0.2">
      <c r="A109" s="5">
        <v>1968</v>
      </c>
      <c r="B109" s="13" t="s">
        <v>174</v>
      </c>
      <c r="C109" s="13" t="s">
        <v>175</v>
      </c>
      <c r="D109" s="6" t="s">
        <v>42</v>
      </c>
      <c r="E109" s="8" t="s">
        <v>22</v>
      </c>
      <c r="F109" s="6" t="s">
        <v>13</v>
      </c>
      <c r="G109" s="6" t="s">
        <v>17</v>
      </c>
      <c r="H109" s="7">
        <v>3200000</v>
      </c>
      <c r="I109" s="10">
        <v>33970</v>
      </c>
      <c r="J109" s="10">
        <v>25342</v>
      </c>
    </row>
    <row r="110" spans="1:10" x14ac:dyDescent="0.2">
      <c r="A110" s="5">
        <v>1969</v>
      </c>
      <c r="B110" s="13" t="s">
        <v>290</v>
      </c>
      <c r="C110" s="13" t="s">
        <v>291</v>
      </c>
      <c r="D110" s="6" t="s">
        <v>109</v>
      </c>
      <c r="E110" s="8" t="s">
        <v>21</v>
      </c>
      <c r="F110" s="6" t="s">
        <v>6</v>
      </c>
      <c r="G110" s="6" t="s">
        <v>8</v>
      </c>
      <c r="H110" s="7">
        <v>980000</v>
      </c>
      <c r="I110" s="10">
        <v>32612</v>
      </c>
      <c r="J110" s="10">
        <v>18903</v>
      </c>
    </row>
    <row r="111" spans="1:10" x14ac:dyDescent="0.2">
      <c r="A111" s="5">
        <v>1975</v>
      </c>
      <c r="B111" s="13" t="s">
        <v>275</v>
      </c>
      <c r="C111" s="13" t="s">
        <v>171</v>
      </c>
      <c r="D111" s="6" t="s">
        <v>122</v>
      </c>
      <c r="E111" s="8" t="s">
        <v>23</v>
      </c>
      <c r="F111" s="6" t="s">
        <v>25</v>
      </c>
      <c r="G111" s="6" t="s">
        <v>17</v>
      </c>
      <c r="H111" s="7">
        <v>3200000</v>
      </c>
      <c r="I111" s="10">
        <v>33365</v>
      </c>
      <c r="J111" s="10">
        <v>25839</v>
      </c>
    </row>
    <row r="112" spans="1:10" x14ac:dyDescent="0.2">
      <c r="A112" s="5">
        <v>1976</v>
      </c>
      <c r="B112" s="13" t="s">
        <v>223</v>
      </c>
      <c r="C112" s="13" t="s">
        <v>206</v>
      </c>
      <c r="D112" s="6" t="s">
        <v>84</v>
      </c>
      <c r="E112" s="8" t="s">
        <v>20</v>
      </c>
      <c r="F112" s="6" t="s">
        <v>4</v>
      </c>
      <c r="G112" s="6" t="s">
        <v>5</v>
      </c>
      <c r="H112" s="7">
        <v>1350000</v>
      </c>
      <c r="I112" s="10">
        <v>33357</v>
      </c>
      <c r="J112" s="10">
        <v>25850</v>
      </c>
    </row>
    <row r="113" spans="1:10" x14ac:dyDescent="0.2">
      <c r="A113" s="5">
        <v>1977</v>
      </c>
      <c r="B113" s="13" t="s">
        <v>168</v>
      </c>
      <c r="C113" s="13" t="s">
        <v>169</v>
      </c>
      <c r="D113" s="6" t="s">
        <v>39</v>
      </c>
      <c r="E113" s="8" t="s">
        <v>22</v>
      </c>
      <c r="F113" s="6" t="s">
        <v>13</v>
      </c>
      <c r="G113" s="6" t="s">
        <v>17</v>
      </c>
      <c r="H113" s="7">
        <v>4200000</v>
      </c>
      <c r="I113" s="10">
        <v>33490</v>
      </c>
      <c r="J113" s="10">
        <v>22202</v>
      </c>
    </row>
    <row r="114" spans="1:10" x14ac:dyDescent="0.2">
      <c r="A114" s="5">
        <v>1977</v>
      </c>
      <c r="B114" s="13" t="s">
        <v>245</v>
      </c>
      <c r="C114" s="13" t="s">
        <v>246</v>
      </c>
      <c r="D114" s="6" t="s">
        <v>82</v>
      </c>
      <c r="E114" s="8" t="s">
        <v>20</v>
      </c>
      <c r="F114" s="6" t="s">
        <v>7</v>
      </c>
      <c r="G114" s="6" t="s">
        <v>9</v>
      </c>
      <c r="H114" s="7">
        <v>1300000</v>
      </c>
      <c r="I114" s="10">
        <v>29385</v>
      </c>
      <c r="J114" s="10">
        <v>24730</v>
      </c>
    </row>
    <row r="115" spans="1:10" x14ac:dyDescent="0.2">
      <c r="A115" s="5">
        <v>1978</v>
      </c>
      <c r="B115" s="13" t="s">
        <v>188</v>
      </c>
      <c r="C115" s="13" t="s">
        <v>175</v>
      </c>
      <c r="D115" s="6" t="s">
        <v>50</v>
      </c>
      <c r="E115" s="8" t="s">
        <v>22</v>
      </c>
      <c r="F115" s="6" t="s">
        <v>4</v>
      </c>
      <c r="G115" s="6" t="s">
        <v>17</v>
      </c>
      <c r="H115" s="7">
        <v>3200000</v>
      </c>
      <c r="I115" s="10">
        <v>29377</v>
      </c>
      <c r="J115" s="10">
        <v>24741</v>
      </c>
    </row>
  </sheetData>
  <sortState xmlns:xlrd2="http://schemas.microsoft.com/office/spreadsheetml/2017/richdata2" ref="A2:J115">
    <sortCondition ref="A1"/>
  </sortState>
  <phoneticPr fontId="1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A935-DF34-4BCC-BA1F-99BCDE1DCB3C}">
  <dimension ref="A1:D115"/>
  <sheetViews>
    <sheetView workbookViewId="0">
      <selection activeCell="G31" sqref="G31"/>
    </sheetView>
  </sheetViews>
  <sheetFormatPr baseColWidth="10" defaultRowHeight="12.75" x14ac:dyDescent="0.2"/>
  <cols>
    <col min="1" max="1" width="11.28515625" bestFit="1" customWidth="1"/>
    <col min="2" max="2" width="17.140625" bestFit="1" customWidth="1"/>
    <col min="3" max="3" width="12.42578125" bestFit="1" customWidth="1"/>
    <col min="4" max="4" width="8.7109375" bestFit="1" customWidth="1"/>
  </cols>
  <sheetData>
    <row r="1" spans="1:4" x14ac:dyDescent="0.2">
      <c r="A1" t="s">
        <v>10</v>
      </c>
      <c r="B1" t="s">
        <v>338</v>
      </c>
      <c r="C1" t="s">
        <v>339</v>
      </c>
      <c r="D1" t="s">
        <v>340</v>
      </c>
    </row>
    <row r="2" spans="1:4" x14ac:dyDescent="0.2">
      <c r="A2">
        <v>1011</v>
      </c>
      <c r="B2" t="s">
        <v>341</v>
      </c>
      <c r="C2" t="s">
        <v>20</v>
      </c>
      <c r="D2" t="s">
        <v>342</v>
      </c>
    </row>
    <row r="3" spans="1:4" x14ac:dyDescent="0.2">
      <c r="A3">
        <v>1012</v>
      </c>
      <c r="B3" t="s">
        <v>343</v>
      </c>
      <c r="C3" t="s">
        <v>20</v>
      </c>
      <c r="D3" t="s">
        <v>342</v>
      </c>
    </row>
    <row r="4" spans="1:4" x14ac:dyDescent="0.2">
      <c r="A4">
        <v>1041</v>
      </c>
      <c r="B4" t="s">
        <v>344</v>
      </c>
      <c r="C4" t="s">
        <v>20</v>
      </c>
      <c r="D4" t="s">
        <v>342</v>
      </c>
    </row>
    <row r="5" spans="1:4" x14ac:dyDescent="0.2">
      <c r="A5">
        <v>1054</v>
      </c>
      <c r="B5" t="s">
        <v>345</v>
      </c>
      <c r="C5" t="s">
        <v>23</v>
      </c>
      <c r="D5" t="s">
        <v>342</v>
      </c>
    </row>
    <row r="6" spans="1:4" x14ac:dyDescent="0.2">
      <c r="A6">
        <v>1055</v>
      </c>
      <c r="B6" t="s">
        <v>346</v>
      </c>
      <c r="C6" t="s">
        <v>23</v>
      </c>
      <c r="D6" t="s">
        <v>342</v>
      </c>
    </row>
    <row r="7" spans="1:4" x14ac:dyDescent="0.2">
      <c r="A7">
        <v>1056</v>
      </c>
      <c r="B7" t="s">
        <v>347</v>
      </c>
      <c r="C7" t="s">
        <v>22</v>
      </c>
      <c r="D7" t="s">
        <v>342</v>
      </c>
    </row>
    <row r="8" spans="1:4" x14ac:dyDescent="0.2">
      <c r="A8">
        <v>1067</v>
      </c>
      <c r="B8" t="s">
        <v>348</v>
      </c>
      <c r="C8" t="s">
        <v>20</v>
      </c>
      <c r="D8" t="s">
        <v>342</v>
      </c>
    </row>
    <row r="9" spans="1:4" x14ac:dyDescent="0.2">
      <c r="A9">
        <v>1068</v>
      </c>
      <c r="B9" t="s">
        <v>349</v>
      </c>
      <c r="C9" t="s">
        <v>20</v>
      </c>
      <c r="D9" t="s">
        <v>342</v>
      </c>
    </row>
    <row r="10" spans="1:4" x14ac:dyDescent="0.2">
      <c r="A10">
        <v>1075</v>
      </c>
      <c r="B10" t="s">
        <v>350</v>
      </c>
      <c r="C10" t="s">
        <v>23</v>
      </c>
      <c r="D10" t="s">
        <v>342</v>
      </c>
    </row>
    <row r="11" spans="1:4" x14ac:dyDescent="0.2">
      <c r="A11">
        <v>1076</v>
      </c>
      <c r="B11" t="s">
        <v>351</v>
      </c>
      <c r="C11" t="s">
        <v>22</v>
      </c>
      <c r="D11" t="s">
        <v>342</v>
      </c>
    </row>
    <row r="12" spans="1:4" x14ac:dyDescent="0.2">
      <c r="A12">
        <v>1078</v>
      </c>
      <c r="B12" t="s">
        <v>352</v>
      </c>
      <c r="C12" t="s">
        <v>24</v>
      </c>
      <c r="D12" t="s">
        <v>342</v>
      </c>
    </row>
    <row r="13" spans="1:4" x14ac:dyDescent="0.2">
      <c r="A13">
        <v>1079</v>
      </c>
      <c r="B13" t="s">
        <v>353</v>
      </c>
      <c r="C13" t="s">
        <v>20</v>
      </c>
      <c r="D13" t="s">
        <v>342</v>
      </c>
    </row>
    <row r="14" spans="1:4" x14ac:dyDescent="0.2">
      <c r="A14">
        <v>1080</v>
      </c>
      <c r="B14" t="s">
        <v>354</v>
      </c>
      <c r="C14" t="s">
        <v>23</v>
      </c>
      <c r="D14" t="s">
        <v>342</v>
      </c>
    </row>
    <row r="15" spans="1:4" x14ac:dyDescent="0.2">
      <c r="A15">
        <v>1152</v>
      </c>
      <c r="B15" t="s">
        <v>355</v>
      </c>
      <c r="C15" t="s">
        <v>20</v>
      </c>
      <c r="D15" t="s">
        <v>342</v>
      </c>
    </row>
    <row r="16" spans="1:4" x14ac:dyDescent="0.2">
      <c r="A16">
        <v>1153</v>
      </c>
      <c r="B16" t="s">
        <v>356</v>
      </c>
      <c r="C16" t="s">
        <v>20</v>
      </c>
      <c r="D16" t="s">
        <v>342</v>
      </c>
    </row>
    <row r="17" spans="1:4" x14ac:dyDescent="0.2">
      <c r="A17">
        <v>1154</v>
      </c>
      <c r="B17" t="s">
        <v>357</v>
      </c>
      <c r="C17" t="s">
        <v>22</v>
      </c>
      <c r="D17" t="s">
        <v>342</v>
      </c>
    </row>
    <row r="18" spans="1:4" x14ac:dyDescent="0.2">
      <c r="A18">
        <v>1167</v>
      </c>
      <c r="B18" t="s">
        <v>358</v>
      </c>
      <c r="C18" t="s">
        <v>20</v>
      </c>
      <c r="D18" t="s">
        <v>342</v>
      </c>
    </row>
    <row r="19" spans="1:4" x14ac:dyDescent="0.2">
      <c r="A19">
        <v>1168</v>
      </c>
      <c r="B19" t="s">
        <v>359</v>
      </c>
      <c r="C19" t="s">
        <v>20</v>
      </c>
      <c r="D19" t="s">
        <v>342</v>
      </c>
    </row>
    <row r="20" spans="1:4" x14ac:dyDescent="0.2">
      <c r="A20">
        <v>1169</v>
      </c>
      <c r="B20" t="s">
        <v>360</v>
      </c>
      <c r="C20" t="s">
        <v>20</v>
      </c>
      <c r="D20" t="s">
        <v>342</v>
      </c>
    </row>
    <row r="21" spans="1:4" x14ac:dyDescent="0.2">
      <c r="A21">
        <v>1284</v>
      </c>
      <c r="B21" t="s">
        <v>361</v>
      </c>
      <c r="C21" t="s">
        <v>24</v>
      </c>
      <c r="D21" t="s">
        <v>342</v>
      </c>
    </row>
    <row r="22" spans="1:4" x14ac:dyDescent="0.2">
      <c r="A22">
        <v>1285</v>
      </c>
      <c r="B22" t="s">
        <v>362</v>
      </c>
      <c r="C22" t="s">
        <v>24</v>
      </c>
      <c r="D22" t="s">
        <v>342</v>
      </c>
    </row>
    <row r="23" spans="1:4" x14ac:dyDescent="0.2">
      <c r="A23">
        <v>1290</v>
      </c>
      <c r="B23" t="s">
        <v>363</v>
      </c>
      <c r="C23" t="s">
        <v>20</v>
      </c>
      <c r="D23" t="s">
        <v>342</v>
      </c>
    </row>
    <row r="24" spans="1:4" x14ac:dyDescent="0.2">
      <c r="A24">
        <v>1291</v>
      </c>
      <c r="B24" t="s">
        <v>364</v>
      </c>
      <c r="C24" t="s">
        <v>20</v>
      </c>
      <c r="D24" t="s">
        <v>342</v>
      </c>
    </row>
    <row r="25" spans="1:4" x14ac:dyDescent="0.2">
      <c r="A25">
        <v>1292</v>
      </c>
      <c r="B25" t="s">
        <v>365</v>
      </c>
      <c r="C25" t="s">
        <v>20</v>
      </c>
      <c r="D25" t="s">
        <v>342</v>
      </c>
    </row>
    <row r="26" spans="1:4" x14ac:dyDescent="0.2">
      <c r="A26">
        <v>1293</v>
      </c>
      <c r="B26" t="s">
        <v>366</v>
      </c>
      <c r="C26" t="s">
        <v>20</v>
      </c>
      <c r="D26" t="s">
        <v>342</v>
      </c>
    </row>
    <row r="27" spans="1:4" x14ac:dyDescent="0.2">
      <c r="A27">
        <v>1294</v>
      </c>
      <c r="B27" t="s">
        <v>367</v>
      </c>
      <c r="C27" t="s">
        <v>22</v>
      </c>
      <c r="D27" t="s">
        <v>342</v>
      </c>
    </row>
    <row r="28" spans="1:4" x14ac:dyDescent="0.2">
      <c r="A28">
        <v>1299</v>
      </c>
      <c r="B28" t="s">
        <v>368</v>
      </c>
      <c r="C28" t="s">
        <v>23</v>
      </c>
      <c r="D28" t="s">
        <v>342</v>
      </c>
    </row>
    <row r="29" spans="1:4" x14ac:dyDescent="0.2">
      <c r="A29">
        <v>1300</v>
      </c>
      <c r="B29" t="s">
        <v>369</v>
      </c>
      <c r="C29" t="s">
        <v>20</v>
      </c>
      <c r="D29" t="s">
        <v>342</v>
      </c>
    </row>
    <row r="30" spans="1:4" x14ac:dyDescent="0.2">
      <c r="A30">
        <v>1301</v>
      </c>
      <c r="B30" t="s">
        <v>370</v>
      </c>
      <c r="C30" t="s">
        <v>20</v>
      </c>
      <c r="D30" t="s">
        <v>342</v>
      </c>
    </row>
    <row r="31" spans="1:4" x14ac:dyDescent="0.2">
      <c r="A31">
        <v>1301</v>
      </c>
      <c r="B31" t="s">
        <v>371</v>
      </c>
      <c r="C31" t="s">
        <v>20</v>
      </c>
      <c r="D31" t="s">
        <v>342</v>
      </c>
    </row>
    <row r="32" spans="1:4" x14ac:dyDescent="0.2">
      <c r="A32">
        <v>1302</v>
      </c>
      <c r="B32" t="s">
        <v>372</v>
      </c>
      <c r="C32" t="s">
        <v>21</v>
      </c>
      <c r="D32" t="s">
        <v>342</v>
      </c>
    </row>
    <row r="33" spans="1:4" x14ac:dyDescent="0.2">
      <c r="A33">
        <v>1303</v>
      </c>
      <c r="B33" t="s">
        <v>373</v>
      </c>
      <c r="C33" t="s">
        <v>21</v>
      </c>
      <c r="D33" t="s">
        <v>342</v>
      </c>
    </row>
    <row r="34" spans="1:4" x14ac:dyDescent="0.2">
      <c r="A34">
        <v>1310</v>
      </c>
      <c r="B34" t="s">
        <v>374</v>
      </c>
      <c r="C34" t="s">
        <v>20</v>
      </c>
      <c r="D34" t="s">
        <v>342</v>
      </c>
    </row>
    <row r="35" spans="1:4" x14ac:dyDescent="0.2">
      <c r="A35">
        <v>1311</v>
      </c>
      <c r="B35" t="s">
        <v>375</v>
      </c>
      <c r="C35" t="s">
        <v>20</v>
      </c>
      <c r="D35" t="s">
        <v>342</v>
      </c>
    </row>
    <row r="36" spans="1:4" x14ac:dyDescent="0.2">
      <c r="A36">
        <v>1329</v>
      </c>
      <c r="B36" t="s">
        <v>376</v>
      </c>
      <c r="C36" t="s">
        <v>20</v>
      </c>
      <c r="D36" t="s">
        <v>342</v>
      </c>
    </row>
    <row r="37" spans="1:4" x14ac:dyDescent="0.2">
      <c r="A37">
        <v>1330</v>
      </c>
      <c r="B37" t="s">
        <v>377</v>
      </c>
      <c r="C37" t="s">
        <v>24</v>
      </c>
      <c r="D37" t="s">
        <v>342</v>
      </c>
    </row>
    <row r="38" spans="1:4" x14ac:dyDescent="0.2">
      <c r="A38">
        <v>1331</v>
      </c>
      <c r="B38" t="s">
        <v>378</v>
      </c>
      <c r="C38" t="s">
        <v>21</v>
      </c>
      <c r="D38" t="s">
        <v>342</v>
      </c>
    </row>
    <row r="39" spans="1:4" x14ac:dyDescent="0.2">
      <c r="A39">
        <v>1333</v>
      </c>
      <c r="B39" t="s">
        <v>379</v>
      </c>
      <c r="C39" t="s">
        <v>20</v>
      </c>
      <c r="D39" t="s">
        <v>342</v>
      </c>
    </row>
    <row r="40" spans="1:4" x14ac:dyDescent="0.2">
      <c r="A40">
        <v>1334</v>
      </c>
      <c r="B40" t="s">
        <v>380</v>
      </c>
      <c r="C40" t="s">
        <v>21</v>
      </c>
      <c r="D40" t="s">
        <v>342</v>
      </c>
    </row>
    <row r="41" spans="1:4" x14ac:dyDescent="0.2">
      <c r="A41">
        <v>1352</v>
      </c>
      <c r="B41" t="s">
        <v>381</v>
      </c>
      <c r="C41" t="s">
        <v>21</v>
      </c>
      <c r="D41" t="s">
        <v>342</v>
      </c>
    </row>
    <row r="42" spans="1:4" x14ac:dyDescent="0.2">
      <c r="A42">
        <v>1353</v>
      </c>
      <c r="B42" t="s">
        <v>382</v>
      </c>
      <c r="C42" t="s">
        <v>23</v>
      </c>
      <c r="D42" t="s">
        <v>342</v>
      </c>
    </row>
    <row r="43" spans="1:4" x14ac:dyDescent="0.2">
      <c r="A43">
        <v>1354</v>
      </c>
      <c r="B43" t="s">
        <v>383</v>
      </c>
      <c r="C43" t="s">
        <v>23</v>
      </c>
      <c r="D43" t="s">
        <v>342</v>
      </c>
    </row>
    <row r="44" spans="1:4" x14ac:dyDescent="0.2">
      <c r="A44">
        <v>1359</v>
      </c>
      <c r="B44" t="s">
        <v>384</v>
      </c>
      <c r="C44" t="s">
        <v>20</v>
      </c>
      <c r="D44" t="s">
        <v>342</v>
      </c>
    </row>
    <row r="45" spans="1:4" x14ac:dyDescent="0.2">
      <c r="A45">
        <v>1360</v>
      </c>
      <c r="B45" t="s">
        <v>385</v>
      </c>
      <c r="C45" t="s">
        <v>20</v>
      </c>
      <c r="D45" t="s">
        <v>342</v>
      </c>
    </row>
    <row r="46" spans="1:4" x14ac:dyDescent="0.2">
      <c r="A46">
        <v>1361</v>
      </c>
      <c r="B46" t="s">
        <v>386</v>
      </c>
      <c r="C46" t="s">
        <v>20</v>
      </c>
      <c r="D46" t="s">
        <v>342</v>
      </c>
    </row>
    <row r="47" spans="1:4" x14ac:dyDescent="0.2">
      <c r="A47">
        <v>1368</v>
      </c>
      <c r="B47" t="s">
        <v>387</v>
      </c>
      <c r="C47" t="s">
        <v>20</v>
      </c>
      <c r="D47" t="s">
        <v>342</v>
      </c>
    </row>
    <row r="48" spans="1:4" x14ac:dyDescent="0.2">
      <c r="A48">
        <v>1369</v>
      </c>
      <c r="B48" t="s">
        <v>388</v>
      </c>
      <c r="C48" t="s">
        <v>23</v>
      </c>
      <c r="D48" t="s">
        <v>342</v>
      </c>
    </row>
    <row r="49" spans="1:4" x14ac:dyDescent="0.2">
      <c r="A49">
        <v>1370</v>
      </c>
      <c r="B49" t="s">
        <v>389</v>
      </c>
      <c r="C49" t="s">
        <v>23</v>
      </c>
      <c r="D49" t="s">
        <v>342</v>
      </c>
    </row>
    <row r="50" spans="1:4" x14ac:dyDescent="0.2">
      <c r="A50">
        <v>1426</v>
      </c>
      <c r="B50" t="s">
        <v>390</v>
      </c>
      <c r="C50" t="s">
        <v>21</v>
      </c>
      <c r="D50" t="s">
        <v>342</v>
      </c>
    </row>
    <row r="51" spans="1:4" x14ac:dyDescent="0.2">
      <c r="A51">
        <v>1427</v>
      </c>
      <c r="B51" t="s">
        <v>391</v>
      </c>
      <c r="C51" t="s">
        <v>23</v>
      </c>
      <c r="D51" t="s">
        <v>342</v>
      </c>
    </row>
    <row r="52" spans="1:4" x14ac:dyDescent="0.2">
      <c r="A52">
        <v>1428</v>
      </c>
      <c r="B52" t="s">
        <v>392</v>
      </c>
      <c r="C52" t="s">
        <v>22</v>
      </c>
      <c r="D52" t="s">
        <v>342</v>
      </c>
    </row>
    <row r="53" spans="1:4" x14ac:dyDescent="0.2">
      <c r="A53">
        <v>1509</v>
      </c>
      <c r="B53" t="s">
        <v>393</v>
      </c>
      <c r="C53" t="s">
        <v>21</v>
      </c>
      <c r="D53" t="s">
        <v>342</v>
      </c>
    </row>
    <row r="54" spans="1:4" x14ac:dyDescent="0.2">
      <c r="A54">
        <v>1510</v>
      </c>
      <c r="B54" t="s">
        <v>394</v>
      </c>
      <c r="C54" t="s">
        <v>20</v>
      </c>
      <c r="D54" t="s">
        <v>342</v>
      </c>
    </row>
    <row r="55" spans="1:4" x14ac:dyDescent="0.2">
      <c r="A55">
        <v>1516</v>
      </c>
      <c r="B55" t="s">
        <v>395</v>
      </c>
      <c r="C55" t="s">
        <v>24</v>
      </c>
      <c r="D55" t="s">
        <v>342</v>
      </c>
    </row>
    <row r="56" spans="1:4" x14ac:dyDescent="0.2">
      <c r="A56">
        <v>1517</v>
      </c>
      <c r="B56" t="s">
        <v>396</v>
      </c>
      <c r="C56" t="s">
        <v>24</v>
      </c>
      <c r="D56" t="s">
        <v>342</v>
      </c>
    </row>
    <row r="57" spans="1:4" x14ac:dyDescent="0.2">
      <c r="A57">
        <v>1518</v>
      </c>
      <c r="B57" t="s">
        <v>397</v>
      </c>
      <c r="C57" t="s">
        <v>21</v>
      </c>
      <c r="D57" t="s">
        <v>342</v>
      </c>
    </row>
    <row r="58" spans="1:4" x14ac:dyDescent="0.2">
      <c r="A58">
        <v>1529</v>
      </c>
      <c r="B58" t="s">
        <v>398</v>
      </c>
      <c r="C58" t="s">
        <v>23</v>
      </c>
      <c r="D58" t="s">
        <v>342</v>
      </c>
    </row>
    <row r="59" spans="1:4" x14ac:dyDescent="0.2">
      <c r="A59">
        <v>1530</v>
      </c>
      <c r="B59" t="s">
        <v>399</v>
      </c>
      <c r="C59" t="s">
        <v>20</v>
      </c>
      <c r="D59" t="s">
        <v>342</v>
      </c>
    </row>
    <row r="60" spans="1:4" x14ac:dyDescent="0.2">
      <c r="A60">
        <v>1531</v>
      </c>
      <c r="B60" t="s">
        <v>400</v>
      </c>
      <c r="C60" t="s">
        <v>22</v>
      </c>
      <c r="D60" t="s">
        <v>342</v>
      </c>
    </row>
    <row r="61" spans="1:4" x14ac:dyDescent="0.2">
      <c r="A61">
        <v>1556</v>
      </c>
      <c r="B61" t="s">
        <v>401</v>
      </c>
      <c r="C61" t="s">
        <v>20</v>
      </c>
      <c r="D61" t="s">
        <v>342</v>
      </c>
    </row>
    <row r="62" spans="1:4" x14ac:dyDescent="0.2">
      <c r="A62">
        <v>1557</v>
      </c>
      <c r="B62" t="s">
        <v>402</v>
      </c>
      <c r="C62" t="s">
        <v>20</v>
      </c>
      <c r="D62" t="s">
        <v>342</v>
      </c>
    </row>
    <row r="63" spans="1:4" x14ac:dyDescent="0.2">
      <c r="A63">
        <v>1558</v>
      </c>
      <c r="B63" t="s">
        <v>403</v>
      </c>
      <c r="C63" t="s">
        <v>20</v>
      </c>
      <c r="D63" t="s">
        <v>342</v>
      </c>
    </row>
    <row r="64" spans="1:4" x14ac:dyDescent="0.2">
      <c r="A64">
        <v>1572</v>
      </c>
      <c r="B64" t="s">
        <v>404</v>
      </c>
      <c r="C64" t="s">
        <v>20</v>
      </c>
      <c r="D64" t="s">
        <v>342</v>
      </c>
    </row>
    <row r="65" spans="1:4" x14ac:dyDescent="0.2">
      <c r="A65">
        <v>1573</v>
      </c>
      <c r="B65" t="s">
        <v>405</v>
      </c>
      <c r="C65" t="s">
        <v>24</v>
      </c>
      <c r="D65" t="s">
        <v>342</v>
      </c>
    </row>
    <row r="66" spans="1:4" x14ac:dyDescent="0.2">
      <c r="A66">
        <v>1574</v>
      </c>
      <c r="B66" t="s">
        <v>406</v>
      </c>
      <c r="C66" t="s">
        <v>20</v>
      </c>
      <c r="D66" t="s">
        <v>342</v>
      </c>
    </row>
    <row r="67" spans="1:4" x14ac:dyDescent="0.2">
      <c r="A67">
        <v>1656</v>
      </c>
      <c r="B67" t="s">
        <v>407</v>
      </c>
      <c r="C67" t="s">
        <v>20</v>
      </c>
      <c r="D67" t="s">
        <v>342</v>
      </c>
    </row>
    <row r="68" spans="1:4" x14ac:dyDescent="0.2">
      <c r="A68">
        <v>1657</v>
      </c>
      <c r="B68" t="s">
        <v>408</v>
      </c>
      <c r="C68" t="s">
        <v>24</v>
      </c>
      <c r="D68" t="s">
        <v>342</v>
      </c>
    </row>
    <row r="69" spans="1:4" x14ac:dyDescent="0.2">
      <c r="A69">
        <v>1658</v>
      </c>
      <c r="B69" t="s">
        <v>409</v>
      </c>
      <c r="C69" t="s">
        <v>24</v>
      </c>
      <c r="D69" t="s">
        <v>342</v>
      </c>
    </row>
    <row r="70" spans="1:4" x14ac:dyDescent="0.2">
      <c r="A70">
        <v>1673</v>
      </c>
      <c r="B70" t="s">
        <v>410</v>
      </c>
      <c r="C70" t="s">
        <v>21</v>
      </c>
      <c r="D70" t="s">
        <v>342</v>
      </c>
    </row>
    <row r="71" spans="1:4" x14ac:dyDescent="0.2">
      <c r="A71">
        <v>1674</v>
      </c>
      <c r="B71" t="s">
        <v>411</v>
      </c>
      <c r="C71" t="s">
        <v>24</v>
      </c>
      <c r="D71" t="s">
        <v>342</v>
      </c>
    </row>
    <row r="72" spans="1:4" x14ac:dyDescent="0.2">
      <c r="A72">
        <v>1674</v>
      </c>
      <c r="B72" t="s">
        <v>412</v>
      </c>
      <c r="C72" t="s">
        <v>24</v>
      </c>
      <c r="D72" t="s">
        <v>342</v>
      </c>
    </row>
    <row r="73" spans="1:4" x14ac:dyDescent="0.2">
      <c r="A73">
        <v>1675</v>
      </c>
      <c r="B73" t="s">
        <v>413</v>
      </c>
      <c r="C73" t="s">
        <v>22</v>
      </c>
      <c r="D73" t="s">
        <v>342</v>
      </c>
    </row>
    <row r="74" spans="1:4" x14ac:dyDescent="0.2">
      <c r="A74">
        <v>1675</v>
      </c>
      <c r="B74" t="s">
        <v>414</v>
      </c>
      <c r="C74" t="s">
        <v>20</v>
      </c>
      <c r="D74" t="s">
        <v>342</v>
      </c>
    </row>
    <row r="75" spans="1:4" x14ac:dyDescent="0.2">
      <c r="A75">
        <v>1676</v>
      </c>
      <c r="B75" t="s">
        <v>415</v>
      </c>
      <c r="C75" t="s">
        <v>20</v>
      </c>
      <c r="D75" t="s">
        <v>342</v>
      </c>
    </row>
    <row r="76" spans="1:4" x14ac:dyDescent="0.2">
      <c r="A76">
        <v>1677</v>
      </c>
      <c r="B76" t="s">
        <v>416</v>
      </c>
      <c r="C76" t="s">
        <v>23</v>
      </c>
      <c r="D76" t="s">
        <v>342</v>
      </c>
    </row>
    <row r="77" spans="1:4" x14ac:dyDescent="0.2">
      <c r="A77">
        <v>1695</v>
      </c>
      <c r="B77" t="s">
        <v>417</v>
      </c>
      <c r="C77" t="s">
        <v>24</v>
      </c>
      <c r="D77" t="s">
        <v>342</v>
      </c>
    </row>
    <row r="78" spans="1:4" x14ac:dyDescent="0.2">
      <c r="A78">
        <v>1696</v>
      </c>
      <c r="B78" t="s">
        <v>418</v>
      </c>
      <c r="C78" t="s">
        <v>23</v>
      </c>
      <c r="D78" t="s">
        <v>342</v>
      </c>
    </row>
    <row r="79" spans="1:4" x14ac:dyDescent="0.2">
      <c r="A79">
        <v>1723</v>
      </c>
      <c r="B79" t="s">
        <v>419</v>
      </c>
      <c r="C79" t="s">
        <v>22</v>
      </c>
      <c r="D79" t="s">
        <v>342</v>
      </c>
    </row>
    <row r="80" spans="1:4" x14ac:dyDescent="0.2">
      <c r="A80">
        <v>1724</v>
      </c>
      <c r="B80" t="s">
        <v>420</v>
      </c>
      <c r="C80" t="s">
        <v>20</v>
      </c>
      <c r="D80" t="s">
        <v>342</v>
      </c>
    </row>
    <row r="81" spans="1:4" x14ac:dyDescent="0.2">
      <c r="A81">
        <v>1724</v>
      </c>
      <c r="B81" t="s">
        <v>421</v>
      </c>
      <c r="C81" t="s">
        <v>20</v>
      </c>
      <c r="D81" t="s">
        <v>342</v>
      </c>
    </row>
    <row r="82" spans="1:4" x14ac:dyDescent="0.2">
      <c r="A82">
        <v>1725</v>
      </c>
      <c r="B82" t="s">
        <v>422</v>
      </c>
      <c r="C82" t="s">
        <v>22</v>
      </c>
      <c r="D82" t="s">
        <v>342</v>
      </c>
    </row>
    <row r="83" spans="1:4" x14ac:dyDescent="0.2">
      <c r="A83">
        <v>1725</v>
      </c>
      <c r="B83" t="s">
        <v>423</v>
      </c>
      <c r="C83" t="s">
        <v>21</v>
      </c>
      <c r="D83" t="s">
        <v>342</v>
      </c>
    </row>
    <row r="84" spans="1:4" x14ac:dyDescent="0.2">
      <c r="A84">
        <v>1758</v>
      </c>
      <c r="B84" t="s">
        <v>424</v>
      </c>
      <c r="C84" t="s">
        <v>20</v>
      </c>
      <c r="D84" t="s">
        <v>342</v>
      </c>
    </row>
    <row r="85" spans="1:4" x14ac:dyDescent="0.2">
      <c r="A85">
        <v>1759</v>
      </c>
      <c r="B85" t="s">
        <v>425</v>
      </c>
      <c r="C85" t="s">
        <v>23</v>
      </c>
      <c r="D85" t="s">
        <v>342</v>
      </c>
    </row>
    <row r="86" spans="1:4" x14ac:dyDescent="0.2">
      <c r="A86">
        <v>1792</v>
      </c>
      <c r="B86" t="s">
        <v>426</v>
      </c>
      <c r="C86" t="s">
        <v>20</v>
      </c>
      <c r="D86" t="s">
        <v>342</v>
      </c>
    </row>
    <row r="87" spans="1:4" x14ac:dyDescent="0.2">
      <c r="A87">
        <v>1793</v>
      </c>
      <c r="B87" t="s">
        <v>427</v>
      </c>
      <c r="C87" t="s">
        <v>21</v>
      </c>
      <c r="D87" t="s">
        <v>342</v>
      </c>
    </row>
    <row r="88" spans="1:4" x14ac:dyDescent="0.2">
      <c r="A88">
        <v>1794</v>
      </c>
      <c r="B88" t="s">
        <v>428</v>
      </c>
      <c r="C88" t="s">
        <v>20</v>
      </c>
      <c r="D88" t="s">
        <v>342</v>
      </c>
    </row>
    <row r="89" spans="1:4" x14ac:dyDescent="0.2">
      <c r="A89">
        <v>1814</v>
      </c>
      <c r="B89" t="s">
        <v>429</v>
      </c>
      <c r="C89" t="s">
        <v>22</v>
      </c>
      <c r="D89" t="s">
        <v>342</v>
      </c>
    </row>
    <row r="90" spans="1:4" x14ac:dyDescent="0.2">
      <c r="A90">
        <v>1815</v>
      </c>
      <c r="B90" t="s">
        <v>430</v>
      </c>
      <c r="C90" t="s">
        <v>20</v>
      </c>
      <c r="D90" t="s">
        <v>342</v>
      </c>
    </row>
    <row r="91" spans="1:4" x14ac:dyDescent="0.2">
      <c r="A91">
        <v>1816</v>
      </c>
      <c r="B91" t="s">
        <v>431</v>
      </c>
      <c r="C91" t="s">
        <v>22</v>
      </c>
      <c r="D91" t="s">
        <v>342</v>
      </c>
    </row>
    <row r="92" spans="1:4" x14ac:dyDescent="0.2">
      <c r="A92">
        <v>1906</v>
      </c>
      <c r="B92" t="s">
        <v>432</v>
      </c>
      <c r="C92" t="s">
        <v>20</v>
      </c>
      <c r="D92" t="s">
        <v>342</v>
      </c>
    </row>
    <row r="93" spans="1:4" x14ac:dyDescent="0.2">
      <c r="A93">
        <v>1907</v>
      </c>
      <c r="B93" t="s">
        <v>433</v>
      </c>
      <c r="C93" t="s">
        <v>20</v>
      </c>
      <c r="D93" t="s">
        <v>342</v>
      </c>
    </row>
    <row r="94" spans="1:4" x14ac:dyDescent="0.2">
      <c r="A94">
        <v>1908</v>
      </c>
      <c r="B94" t="s">
        <v>434</v>
      </c>
      <c r="C94" t="s">
        <v>20</v>
      </c>
      <c r="D94" t="s">
        <v>342</v>
      </c>
    </row>
    <row r="95" spans="1:4" x14ac:dyDescent="0.2">
      <c r="A95">
        <v>1922</v>
      </c>
      <c r="B95" t="s">
        <v>435</v>
      </c>
      <c r="C95" t="s">
        <v>21</v>
      </c>
      <c r="D95" t="s">
        <v>342</v>
      </c>
    </row>
    <row r="96" spans="1:4" x14ac:dyDescent="0.2">
      <c r="A96">
        <v>1923</v>
      </c>
      <c r="B96" t="s">
        <v>436</v>
      </c>
      <c r="C96" t="s">
        <v>20</v>
      </c>
      <c r="D96" t="s">
        <v>342</v>
      </c>
    </row>
    <row r="97" spans="1:4" x14ac:dyDescent="0.2">
      <c r="A97">
        <v>1931</v>
      </c>
      <c r="B97" t="s">
        <v>437</v>
      </c>
      <c r="C97" t="s">
        <v>20</v>
      </c>
      <c r="D97" t="s">
        <v>342</v>
      </c>
    </row>
    <row r="98" spans="1:4" x14ac:dyDescent="0.2">
      <c r="A98">
        <v>1932</v>
      </c>
      <c r="B98" t="s">
        <v>438</v>
      </c>
      <c r="C98" t="s">
        <v>20</v>
      </c>
      <c r="D98" t="s">
        <v>342</v>
      </c>
    </row>
    <row r="99" spans="1:4" x14ac:dyDescent="0.2">
      <c r="A99">
        <v>1933</v>
      </c>
      <c r="B99" t="s">
        <v>439</v>
      </c>
      <c r="C99" t="s">
        <v>20</v>
      </c>
      <c r="D99" t="s">
        <v>342</v>
      </c>
    </row>
    <row r="100" spans="1:4" x14ac:dyDescent="0.2">
      <c r="A100">
        <v>1949</v>
      </c>
      <c r="B100" t="s">
        <v>440</v>
      </c>
      <c r="C100" t="s">
        <v>20</v>
      </c>
      <c r="D100" t="s">
        <v>342</v>
      </c>
    </row>
    <row r="101" spans="1:4" x14ac:dyDescent="0.2">
      <c r="A101">
        <v>1950</v>
      </c>
      <c r="B101" t="s">
        <v>441</v>
      </c>
      <c r="C101" t="s">
        <v>20</v>
      </c>
      <c r="D101" t="s">
        <v>342</v>
      </c>
    </row>
    <row r="102" spans="1:4" x14ac:dyDescent="0.2">
      <c r="A102">
        <v>1960</v>
      </c>
      <c r="B102" t="s">
        <v>442</v>
      </c>
      <c r="C102" t="s">
        <v>20</v>
      </c>
      <c r="D102" t="s">
        <v>342</v>
      </c>
    </row>
    <row r="103" spans="1:4" x14ac:dyDescent="0.2">
      <c r="A103">
        <v>1961</v>
      </c>
      <c r="B103" t="s">
        <v>443</v>
      </c>
      <c r="C103" t="s">
        <v>20</v>
      </c>
      <c r="D103" t="s">
        <v>342</v>
      </c>
    </row>
    <row r="104" spans="1:4" x14ac:dyDescent="0.2">
      <c r="A104">
        <v>1962</v>
      </c>
      <c r="B104" t="s">
        <v>444</v>
      </c>
      <c r="C104" t="s">
        <v>21</v>
      </c>
      <c r="D104" t="s">
        <v>342</v>
      </c>
    </row>
    <row r="105" spans="1:4" x14ac:dyDescent="0.2">
      <c r="A105">
        <v>1966</v>
      </c>
      <c r="B105" t="s">
        <v>445</v>
      </c>
      <c r="C105" t="s">
        <v>23</v>
      </c>
      <c r="D105" t="s">
        <v>342</v>
      </c>
    </row>
    <row r="106" spans="1:4" x14ac:dyDescent="0.2">
      <c r="A106">
        <v>1967</v>
      </c>
      <c r="B106" t="s">
        <v>446</v>
      </c>
      <c r="C106" t="s">
        <v>21</v>
      </c>
      <c r="D106" t="s">
        <v>342</v>
      </c>
    </row>
    <row r="107" spans="1:4" x14ac:dyDescent="0.2">
      <c r="A107">
        <v>1967</v>
      </c>
      <c r="B107" t="s">
        <v>447</v>
      </c>
      <c r="C107" t="s">
        <v>21</v>
      </c>
      <c r="D107" t="s">
        <v>342</v>
      </c>
    </row>
    <row r="108" spans="1:4" x14ac:dyDescent="0.2">
      <c r="A108">
        <v>1968</v>
      </c>
      <c r="B108" t="s">
        <v>448</v>
      </c>
      <c r="C108" t="s">
        <v>24</v>
      </c>
      <c r="D108" t="s">
        <v>342</v>
      </c>
    </row>
    <row r="109" spans="1:4" x14ac:dyDescent="0.2">
      <c r="A109">
        <v>1968</v>
      </c>
      <c r="B109" t="s">
        <v>449</v>
      </c>
      <c r="C109" t="s">
        <v>22</v>
      </c>
      <c r="D109" t="s">
        <v>342</v>
      </c>
    </row>
    <row r="110" spans="1:4" x14ac:dyDescent="0.2">
      <c r="A110">
        <v>1969</v>
      </c>
      <c r="B110" t="s">
        <v>450</v>
      </c>
      <c r="C110" t="s">
        <v>21</v>
      </c>
      <c r="D110" t="s">
        <v>342</v>
      </c>
    </row>
    <row r="111" spans="1:4" x14ac:dyDescent="0.2">
      <c r="A111">
        <v>1975</v>
      </c>
      <c r="B111" t="s">
        <v>451</v>
      </c>
      <c r="C111" t="s">
        <v>23</v>
      </c>
      <c r="D111" t="s">
        <v>342</v>
      </c>
    </row>
    <row r="112" spans="1:4" x14ac:dyDescent="0.2">
      <c r="A112">
        <v>1976</v>
      </c>
      <c r="B112" t="s">
        <v>452</v>
      </c>
      <c r="C112" t="s">
        <v>20</v>
      </c>
      <c r="D112" t="s">
        <v>342</v>
      </c>
    </row>
    <row r="113" spans="1:4" x14ac:dyDescent="0.2">
      <c r="A113">
        <v>1977</v>
      </c>
      <c r="B113" t="s">
        <v>453</v>
      </c>
      <c r="C113" t="s">
        <v>22</v>
      </c>
      <c r="D113" t="s">
        <v>342</v>
      </c>
    </row>
    <row r="114" spans="1:4" x14ac:dyDescent="0.2">
      <c r="A114">
        <v>1977</v>
      </c>
      <c r="B114" t="s">
        <v>454</v>
      </c>
      <c r="C114" t="s">
        <v>20</v>
      </c>
      <c r="D114" t="s">
        <v>342</v>
      </c>
    </row>
    <row r="115" spans="1:4" x14ac:dyDescent="0.2">
      <c r="A115">
        <v>1978</v>
      </c>
      <c r="B115" t="s">
        <v>455</v>
      </c>
      <c r="C115" t="s">
        <v>22</v>
      </c>
      <c r="D115" t="s">
        <v>342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164E-6B7C-4F0D-9F71-8FCB14036BC9}">
  <dimension ref="A1:C117"/>
  <sheetViews>
    <sheetView workbookViewId="0">
      <selection sqref="A1:C117"/>
    </sheetView>
  </sheetViews>
  <sheetFormatPr baseColWidth="10" defaultRowHeight="12.75" x14ac:dyDescent="0.2"/>
  <sheetData>
    <row r="1" spans="1:3" x14ac:dyDescent="0.2">
      <c r="A1" s="22" t="s">
        <v>456</v>
      </c>
      <c r="B1" s="22" t="s">
        <v>457</v>
      </c>
      <c r="C1" s="23" t="s">
        <v>458</v>
      </c>
    </row>
    <row r="2" spans="1:3" x14ac:dyDescent="0.2">
      <c r="A2" s="23" t="s">
        <v>66</v>
      </c>
      <c r="B2" s="22">
        <v>5559800</v>
      </c>
      <c r="C2" s="23" t="s">
        <v>459</v>
      </c>
    </row>
    <row r="3" spans="1:3" x14ac:dyDescent="0.2">
      <c r="A3" s="23" t="s">
        <v>88</v>
      </c>
      <c r="B3" s="22">
        <v>5559801</v>
      </c>
      <c r="C3" s="23" t="s">
        <v>459</v>
      </c>
    </row>
    <row r="4" spans="1:3" x14ac:dyDescent="0.2">
      <c r="A4" s="23" t="s">
        <v>104</v>
      </c>
      <c r="B4" s="22">
        <v>5559802</v>
      </c>
      <c r="C4" s="23" t="s">
        <v>459</v>
      </c>
    </row>
    <row r="5" spans="1:3" x14ac:dyDescent="0.2">
      <c r="A5" s="23" t="s">
        <v>125</v>
      </c>
      <c r="B5" s="22">
        <v>5559803</v>
      </c>
      <c r="C5" s="23" t="s">
        <v>459</v>
      </c>
    </row>
    <row r="6" spans="1:3" x14ac:dyDescent="0.2">
      <c r="A6" s="23" t="s">
        <v>124</v>
      </c>
      <c r="B6" s="22">
        <v>5559804</v>
      </c>
      <c r="C6" s="23" t="s">
        <v>459</v>
      </c>
    </row>
    <row r="7" spans="1:3" x14ac:dyDescent="0.2">
      <c r="A7" s="23" t="s">
        <v>38</v>
      </c>
      <c r="B7" s="22">
        <v>5559805</v>
      </c>
      <c r="C7" s="23" t="s">
        <v>459</v>
      </c>
    </row>
    <row r="8" spans="1:3" x14ac:dyDescent="0.2">
      <c r="A8" s="23" t="s">
        <v>83</v>
      </c>
      <c r="B8" s="22">
        <v>5559806</v>
      </c>
      <c r="C8" s="23" t="s">
        <v>459</v>
      </c>
    </row>
    <row r="9" spans="1:3" x14ac:dyDescent="0.2">
      <c r="A9" s="23" t="s">
        <v>87</v>
      </c>
      <c r="B9" s="22">
        <v>5559807</v>
      </c>
      <c r="C9" s="23" t="s">
        <v>459</v>
      </c>
    </row>
    <row r="10" spans="1:3" x14ac:dyDescent="0.2">
      <c r="A10" s="23" t="s">
        <v>126</v>
      </c>
      <c r="B10" s="22">
        <v>5559808</v>
      </c>
      <c r="C10" s="23" t="s">
        <v>459</v>
      </c>
    </row>
    <row r="11" spans="1:3" x14ac:dyDescent="0.2">
      <c r="A11" s="23" t="s">
        <v>44</v>
      </c>
      <c r="B11" s="22">
        <v>5559809</v>
      </c>
      <c r="C11" s="23" t="s">
        <v>459</v>
      </c>
    </row>
    <row r="12" spans="1:3" x14ac:dyDescent="0.2">
      <c r="A12" s="23" t="s">
        <v>32</v>
      </c>
      <c r="B12" s="22">
        <v>5559810</v>
      </c>
      <c r="C12" s="23" t="s">
        <v>459</v>
      </c>
    </row>
    <row r="13" spans="1:3" x14ac:dyDescent="0.2">
      <c r="A13" s="23" t="s">
        <v>57</v>
      </c>
      <c r="B13" s="22">
        <v>5559811</v>
      </c>
      <c r="C13" s="23" t="s">
        <v>459</v>
      </c>
    </row>
    <row r="14" spans="1:3" x14ac:dyDescent="0.2">
      <c r="A14" s="23" t="s">
        <v>132</v>
      </c>
      <c r="B14" s="22">
        <v>5559812</v>
      </c>
      <c r="C14" s="23" t="s">
        <v>459</v>
      </c>
    </row>
    <row r="15" spans="1:3" x14ac:dyDescent="0.2">
      <c r="A15" s="23" t="s">
        <v>56</v>
      </c>
      <c r="B15" s="22">
        <v>5559813</v>
      </c>
      <c r="C15" s="23" t="s">
        <v>459</v>
      </c>
    </row>
    <row r="16" spans="1:3" x14ac:dyDescent="0.2">
      <c r="A16" s="23" t="s">
        <v>63</v>
      </c>
      <c r="B16" s="22">
        <v>5559814</v>
      </c>
      <c r="C16" s="23" t="s">
        <v>459</v>
      </c>
    </row>
    <row r="17" spans="1:3" x14ac:dyDescent="0.2">
      <c r="A17" s="23" t="s">
        <v>46</v>
      </c>
      <c r="B17" s="22">
        <v>5559815</v>
      </c>
      <c r="C17" s="23" t="s">
        <v>459</v>
      </c>
    </row>
    <row r="18" spans="1:3" x14ac:dyDescent="0.2">
      <c r="A18" s="23" t="s">
        <v>79</v>
      </c>
      <c r="B18" s="22">
        <v>5559816</v>
      </c>
      <c r="C18" s="23" t="s">
        <v>459</v>
      </c>
    </row>
    <row r="19" spans="1:3" x14ac:dyDescent="0.2">
      <c r="A19" s="23" t="s">
        <v>85</v>
      </c>
      <c r="B19" s="22">
        <v>5559817</v>
      </c>
      <c r="C19" s="23" t="s">
        <v>459</v>
      </c>
    </row>
    <row r="20" spans="1:3" x14ac:dyDescent="0.2">
      <c r="A20" s="23" t="s">
        <v>101</v>
      </c>
      <c r="B20" s="22">
        <v>5559818</v>
      </c>
      <c r="C20" s="23" t="s">
        <v>459</v>
      </c>
    </row>
    <row r="21" spans="1:3" x14ac:dyDescent="0.2">
      <c r="A21" s="23" t="s">
        <v>35</v>
      </c>
      <c r="B21" s="22">
        <v>5559819</v>
      </c>
      <c r="C21" s="23" t="s">
        <v>459</v>
      </c>
    </row>
    <row r="22" spans="1:3" x14ac:dyDescent="0.2">
      <c r="A22" s="23" t="s">
        <v>34</v>
      </c>
      <c r="B22" s="22">
        <v>5559820</v>
      </c>
      <c r="C22" s="23" t="s">
        <v>459</v>
      </c>
    </row>
    <row r="23" spans="1:3" x14ac:dyDescent="0.2">
      <c r="A23" s="23" t="s">
        <v>59</v>
      </c>
      <c r="B23" s="22">
        <v>5559821</v>
      </c>
      <c r="C23" s="23" t="s">
        <v>459</v>
      </c>
    </row>
    <row r="24" spans="1:3" x14ac:dyDescent="0.2">
      <c r="A24" s="23" t="s">
        <v>54</v>
      </c>
      <c r="B24" s="22">
        <v>5559822</v>
      </c>
      <c r="C24" s="23" t="s">
        <v>459</v>
      </c>
    </row>
    <row r="25" spans="1:3" x14ac:dyDescent="0.2">
      <c r="A25" s="23" t="s">
        <v>78</v>
      </c>
      <c r="B25" s="22">
        <v>5559823</v>
      </c>
      <c r="C25" s="23" t="s">
        <v>459</v>
      </c>
    </row>
    <row r="26" spans="1:3" x14ac:dyDescent="0.2">
      <c r="A26" s="23" t="s">
        <v>96</v>
      </c>
      <c r="B26" s="22">
        <v>5559824</v>
      </c>
      <c r="C26" s="23" t="s">
        <v>459</v>
      </c>
    </row>
    <row r="27" spans="1:3" x14ac:dyDescent="0.2">
      <c r="A27" s="23" t="s">
        <v>47</v>
      </c>
      <c r="B27" s="22">
        <v>5559825</v>
      </c>
      <c r="C27" s="23" t="s">
        <v>459</v>
      </c>
    </row>
    <row r="28" spans="1:3" x14ac:dyDescent="0.2">
      <c r="A28" s="23" t="s">
        <v>130</v>
      </c>
      <c r="B28" s="22">
        <v>5559826</v>
      </c>
      <c r="C28" s="23" t="s">
        <v>459</v>
      </c>
    </row>
    <row r="29" spans="1:3" x14ac:dyDescent="0.2">
      <c r="A29" s="23" t="s">
        <v>99</v>
      </c>
      <c r="B29" s="22">
        <v>5559827</v>
      </c>
      <c r="C29" s="23" t="s">
        <v>459</v>
      </c>
    </row>
    <row r="30" spans="1:3" x14ac:dyDescent="0.2">
      <c r="A30" s="23" t="s">
        <v>77</v>
      </c>
      <c r="B30" s="22">
        <v>5559828</v>
      </c>
      <c r="C30" s="23" t="s">
        <v>459</v>
      </c>
    </row>
    <row r="31" spans="1:3" x14ac:dyDescent="0.2">
      <c r="A31" s="23" t="s">
        <v>89</v>
      </c>
      <c r="B31" s="22">
        <v>5559829</v>
      </c>
      <c r="C31" s="23" t="s">
        <v>459</v>
      </c>
    </row>
    <row r="32" spans="1:3" x14ac:dyDescent="0.2">
      <c r="A32" s="23" t="s">
        <v>120</v>
      </c>
      <c r="B32" s="22">
        <v>5559830</v>
      </c>
      <c r="C32" s="23" t="s">
        <v>459</v>
      </c>
    </row>
    <row r="33" spans="1:3" x14ac:dyDescent="0.2">
      <c r="A33" s="23" t="s">
        <v>119</v>
      </c>
      <c r="B33" s="22">
        <v>5559831</v>
      </c>
      <c r="C33" s="23" t="s">
        <v>459</v>
      </c>
    </row>
    <row r="34" spans="1:3" x14ac:dyDescent="0.2">
      <c r="A34" s="23" t="s">
        <v>103</v>
      </c>
      <c r="B34" s="22">
        <v>5559832</v>
      </c>
      <c r="C34" s="23" t="s">
        <v>459</v>
      </c>
    </row>
    <row r="35" spans="1:3" x14ac:dyDescent="0.2">
      <c r="A35" s="23" t="s">
        <v>72</v>
      </c>
      <c r="B35" s="22">
        <v>5559833</v>
      </c>
      <c r="C35" s="23" t="s">
        <v>459</v>
      </c>
    </row>
    <row r="36" spans="1:3" x14ac:dyDescent="0.2">
      <c r="A36" s="23" t="s">
        <v>97</v>
      </c>
      <c r="B36" s="22">
        <v>5559834</v>
      </c>
      <c r="C36" s="23" t="s">
        <v>459</v>
      </c>
    </row>
    <row r="37" spans="1:3" x14ac:dyDescent="0.2">
      <c r="A37" s="23" t="s">
        <v>29</v>
      </c>
      <c r="B37" s="22">
        <v>5559835</v>
      </c>
      <c r="C37" s="23" t="s">
        <v>459</v>
      </c>
    </row>
    <row r="38" spans="1:3" x14ac:dyDescent="0.2">
      <c r="A38" s="23" t="s">
        <v>118</v>
      </c>
      <c r="B38" s="22">
        <v>5559836</v>
      </c>
      <c r="C38" s="23" t="s">
        <v>459</v>
      </c>
    </row>
    <row r="39" spans="1:3" x14ac:dyDescent="0.2">
      <c r="A39" s="23" t="s">
        <v>92</v>
      </c>
      <c r="B39" s="22">
        <v>5559837</v>
      </c>
      <c r="C39" s="23" t="s">
        <v>459</v>
      </c>
    </row>
    <row r="40" spans="1:3" x14ac:dyDescent="0.2">
      <c r="A40" s="23" t="s">
        <v>121</v>
      </c>
      <c r="B40" s="22">
        <v>5559838</v>
      </c>
      <c r="C40" s="23" t="s">
        <v>459</v>
      </c>
    </row>
    <row r="41" spans="1:3" x14ac:dyDescent="0.2">
      <c r="A41" s="23" t="s">
        <v>115</v>
      </c>
      <c r="B41" s="22">
        <v>5559839</v>
      </c>
      <c r="C41" s="23" t="s">
        <v>459</v>
      </c>
    </row>
    <row r="42" spans="1:3" x14ac:dyDescent="0.2">
      <c r="A42" s="23" t="s">
        <v>133</v>
      </c>
      <c r="B42" s="22">
        <v>5559840</v>
      </c>
      <c r="C42" s="23" t="s">
        <v>459</v>
      </c>
    </row>
    <row r="43" spans="1:3" x14ac:dyDescent="0.2">
      <c r="A43" s="23" t="s">
        <v>128</v>
      </c>
      <c r="B43" s="22">
        <v>5559841</v>
      </c>
      <c r="C43" s="23" t="s">
        <v>459</v>
      </c>
    </row>
    <row r="44" spans="1:3" x14ac:dyDescent="0.2">
      <c r="A44" s="23" t="s">
        <v>67</v>
      </c>
      <c r="B44" s="22">
        <v>5559842</v>
      </c>
      <c r="C44" s="23" t="s">
        <v>459</v>
      </c>
    </row>
    <row r="45" spans="1:3" x14ac:dyDescent="0.2">
      <c r="A45" s="23" t="s">
        <v>95</v>
      </c>
      <c r="B45" s="22">
        <v>5559843</v>
      </c>
      <c r="C45" s="23" t="s">
        <v>459</v>
      </c>
    </row>
    <row r="46" spans="1:3" x14ac:dyDescent="0.2">
      <c r="A46" s="23" t="s">
        <v>105</v>
      </c>
      <c r="B46" s="22">
        <v>5559844</v>
      </c>
      <c r="C46" s="23" t="s">
        <v>459</v>
      </c>
    </row>
    <row r="47" spans="1:3" x14ac:dyDescent="0.2">
      <c r="A47" s="23" t="s">
        <v>62</v>
      </c>
      <c r="B47" s="22">
        <v>5559845</v>
      </c>
      <c r="C47" s="23" t="s">
        <v>459</v>
      </c>
    </row>
    <row r="48" spans="1:3" x14ac:dyDescent="0.2">
      <c r="A48" s="23" t="s">
        <v>134</v>
      </c>
      <c r="B48" s="22">
        <v>5559846</v>
      </c>
      <c r="C48" s="23" t="s">
        <v>459</v>
      </c>
    </row>
    <row r="49" spans="1:3" x14ac:dyDescent="0.2">
      <c r="A49" s="23" t="s">
        <v>460</v>
      </c>
      <c r="B49" s="22">
        <v>5559847</v>
      </c>
      <c r="C49" s="23" t="s">
        <v>459</v>
      </c>
    </row>
    <row r="50" spans="1:3" x14ac:dyDescent="0.2">
      <c r="A50" s="23" t="s">
        <v>461</v>
      </c>
      <c r="B50" s="22">
        <v>5559848</v>
      </c>
      <c r="C50" s="23" t="s">
        <v>459</v>
      </c>
    </row>
    <row r="51" spans="1:3" x14ac:dyDescent="0.2">
      <c r="A51" s="23" t="s">
        <v>137</v>
      </c>
      <c r="B51" s="22">
        <v>5559849</v>
      </c>
      <c r="C51" s="23" t="s">
        <v>459</v>
      </c>
    </row>
    <row r="52" spans="1:3" x14ac:dyDescent="0.2">
      <c r="A52" s="23" t="s">
        <v>48</v>
      </c>
      <c r="B52" s="22">
        <v>5559850</v>
      </c>
      <c r="C52" s="23" t="s">
        <v>459</v>
      </c>
    </row>
    <row r="53" spans="1:3" x14ac:dyDescent="0.2">
      <c r="A53" s="23" t="s">
        <v>113</v>
      </c>
      <c r="B53" s="22">
        <v>5559851</v>
      </c>
      <c r="C53" s="23" t="s">
        <v>459</v>
      </c>
    </row>
    <row r="54" spans="1:3" x14ac:dyDescent="0.2">
      <c r="A54" s="23" t="s">
        <v>93</v>
      </c>
      <c r="B54" s="22">
        <v>5559852</v>
      </c>
      <c r="C54" s="23" t="s">
        <v>459</v>
      </c>
    </row>
    <row r="55" spans="1:3" x14ac:dyDescent="0.2">
      <c r="A55" s="23" t="s">
        <v>28</v>
      </c>
      <c r="B55" s="22">
        <v>5559853</v>
      </c>
      <c r="C55" s="23" t="s">
        <v>459</v>
      </c>
    </row>
    <row r="56" spans="1:3" x14ac:dyDescent="0.2">
      <c r="A56" s="23" t="s">
        <v>36</v>
      </c>
      <c r="B56" s="22">
        <v>5559854</v>
      </c>
      <c r="C56" s="23" t="s">
        <v>459</v>
      </c>
    </row>
    <row r="57" spans="1:3" x14ac:dyDescent="0.2">
      <c r="A57" s="23" t="s">
        <v>117</v>
      </c>
      <c r="B57" s="22">
        <v>5559855</v>
      </c>
      <c r="C57" s="23" t="s">
        <v>459</v>
      </c>
    </row>
    <row r="58" spans="1:3" x14ac:dyDescent="0.2">
      <c r="A58" s="23" t="s">
        <v>131</v>
      </c>
      <c r="B58" s="22">
        <v>5559856</v>
      </c>
      <c r="C58" s="23" t="s">
        <v>459</v>
      </c>
    </row>
    <row r="59" spans="1:3" x14ac:dyDescent="0.2">
      <c r="A59" s="23" t="s">
        <v>55</v>
      </c>
      <c r="B59" s="22">
        <v>5559857</v>
      </c>
      <c r="C59" s="23" t="s">
        <v>459</v>
      </c>
    </row>
    <row r="60" spans="1:3" x14ac:dyDescent="0.2">
      <c r="A60" s="23" t="s">
        <v>51</v>
      </c>
      <c r="B60" s="22">
        <v>5559858</v>
      </c>
      <c r="C60" s="23" t="s">
        <v>459</v>
      </c>
    </row>
    <row r="61" spans="1:3" x14ac:dyDescent="0.2">
      <c r="A61" s="23" t="s">
        <v>90</v>
      </c>
      <c r="B61" s="22">
        <v>5559859</v>
      </c>
      <c r="C61" s="23" t="s">
        <v>459</v>
      </c>
    </row>
    <row r="62" spans="1:3" x14ac:dyDescent="0.2">
      <c r="A62" s="23" t="s">
        <v>100</v>
      </c>
      <c r="B62" s="22">
        <v>5559860</v>
      </c>
      <c r="C62" s="23" t="s">
        <v>459</v>
      </c>
    </row>
    <row r="63" spans="1:3" x14ac:dyDescent="0.2">
      <c r="A63" s="23" t="s">
        <v>70</v>
      </c>
      <c r="B63" s="22">
        <v>5559861</v>
      </c>
      <c r="C63" s="23" t="s">
        <v>459</v>
      </c>
    </row>
    <row r="64" spans="1:3" x14ac:dyDescent="0.2">
      <c r="A64" s="23" t="s">
        <v>98</v>
      </c>
      <c r="B64" s="22">
        <v>5559862</v>
      </c>
      <c r="C64" s="23" t="s">
        <v>459</v>
      </c>
    </row>
    <row r="65" spans="1:3" x14ac:dyDescent="0.2">
      <c r="A65" s="23" t="s">
        <v>138</v>
      </c>
      <c r="B65" s="22">
        <v>5559863</v>
      </c>
      <c r="C65" s="23" t="s">
        <v>459</v>
      </c>
    </row>
    <row r="66" spans="1:3" x14ac:dyDescent="0.2">
      <c r="A66" s="23" t="s">
        <v>94</v>
      </c>
      <c r="B66" s="22">
        <v>5559864</v>
      </c>
      <c r="C66" s="23" t="s">
        <v>459</v>
      </c>
    </row>
    <row r="67" spans="1:3" x14ac:dyDescent="0.2">
      <c r="A67" s="23" t="s">
        <v>74</v>
      </c>
      <c r="B67" s="22">
        <v>5559865</v>
      </c>
      <c r="C67" s="23" t="s">
        <v>459</v>
      </c>
    </row>
    <row r="68" spans="1:3" x14ac:dyDescent="0.2">
      <c r="A68" s="23" t="s">
        <v>30</v>
      </c>
      <c r="B68" s="22">
        <v>5559866</v>
      </c>
      <c r="C68" s="23" t="s">
        <v>459</v>
      </c>
    </row>
    <row r="69" spans="1:3" x14ac:dyDescent="0.2">
      <c r="A69" s="23" t="s">
        <v>31</v>
      </c>
      <c r="B69" s="22">
        <v>5559867</v>
      </c>
      <c r="C69" s="23" t="s">
        <v>459</v>
      </c>
    </row>
    <row r="70" spans="1:3" x14ac:dyDescent="0.2">
      <c r="A70" s="23" t="s">
        <v>114</v>
      </c>
      <c r="B70" s="22">
        <v>5559868</v>
      </c>
      <c r="C70" s="23" t="s">
        <v>459</v>
      </c>
    </row>
    <row r="71" spans="1:3" x14ac:dyDescent="0.2">
      <c r="A71" s="23" t="s">
        <v>27</v>
      </c>
      <c r="B71" s="22">
        <v>5559869</v>
      </c>
      <c r="C71" s="23" t="s">
        <v>459</v>
      </c>
    </row>
    <row r="72" spans="1:3" x14ac:dyDescent="0.2">
      <c r="A72" s="23" t="s">
        <v>37</v>
      </c>
      <c r="B72" s="22">
        <v>5559870</v>
      </c>
      <c r="C72" s="23" t="s">
        <v>459</v>
      </c>
    </row>
    <row r="73" spans="1:3" x14ac:dyDescent="0.2">
      <c r="A73" s="23" t="s">
        <v>462</v>
      </c>
      <c r="B73" s="22">
        <v>5559871</v>
      </c>
      <c r="C73" s="23" t="s">
        <v>459</v>
      </c>
    </row>
    <row r="74" spans="1:3" x14ac:dyDescent="0.2">
      <c r="A74" s="23" t="s">
        <v>61</v>
      </c>
      <c r="B74" s="22">
        <v>5559872</v>
      </c>
      <c r="C74" s="23" t="s">
        <v>459</v>
      </c>
    </row>
    <row r="75" spans="1:3" x14ac:dyDescent="0.2">
      <c r="A75" s="23" t="s">
        <v>58</v>
      </c>
      <c r="B75" s="22">
        <v>5559873</v>
      </c>
      <c r="C75" s="23" t="s">
        <v>459</v>
      </c>
    </row>
    <row r="76" spans="1:3" x14ac:dyDescent="0.2">
      <c r="A76" s="23" t="s">
        <v>463</v>
      </c>
      <c r="B76" s="22">
        <v>5559874</v>
      </c>
      <c r="C76" s="23" t="s">
        <v>459</v>
      </c>
    </row>
    <row r="77" spans="1:3" x14ac:dyDescent="0.2">
      <c r="A77" s="23" t="s">
        <v>33</v>
      </c>
      <c r="B77" s="22">
        <v>5559875</v>
      </c>
      <c r="C77" s="23" t="s">
        <v>459</v>
      </c>
    </row>
    <row r="78" spans="1:3" x14ac:dyDescent="0.2">
      <c r="A78" s="23" t="s">
        <v>129</v>
      </c>
      <c r="B78" s="22">
        <v>5559876</v>
      </c>
      <c r="C78" s="23" t="s">
        <v>459</v>
      </c>
    </row>
    <row r="79" spans="1:3" x14ac:dyDescent="0.2">
      <c r="A79" s="23" t="s">
        <v>43</v>
      </c>
      <c r="B79" s="22">
        <v>5559877</v>
      </c>
      <c r="C79" s="23" t="s">
        <v>459</v>
      </c>
    </row>
    <row r="80" spans="1:3" x14ac:dyDescent="0.2">
      <c r="A80" s="23" t="s">
        <v>68</v>
      </c>
      <c r="B80" s="22">
        <v>5559878</v>
      </c>
      <c r="C80" s="23" t="s">
        <v>459</v>
      </c>
    </row>
    <row r="81" spans="1:3" x14ac:dyDescent="0.2">
      <c r="A81" s="23" t="s">
        <v>76</v>
      </c>
      <c r="B81" s="22">
        <v>5559879</v>
      </c>
      <c r="C81" s="23" t="s">
        <v>459</v>
      </c>
    </row>
    <row r="82" spans="1:3" x14ac:dyDescent="0.2">
      <c r="A82" s="23" t="s">
        <v>40</v>
      </c>
      <c r="B82" s="22">
        <v>5559880</v>
      </c>
      <c r="C82" s="23" t="s">
        <v>459</v>
      </c>
    </row>
    <row r="83" spans="1:3" x14ac:dyDescent="0.2">
      <c r="A83" s="23" t="s">
        <v>108</v>
      </c>
      <c r="B83" s="22">
        <v>5559881</v>
      </c>
      <c r="C83" s="23" t="s">
        <v>459</v>
      </c>
    </row>
    <row r="84" spans="1:3" x14ac:dyDescent="0.2">
      <c r="A84" s="23" t="s">
        <v>102</v>
      </c>
      <c r="B84" s="22">
        <v>5559882</v>
      </c>
      <c r="C84" s="23" t="s">
        <v>459</v>
      </c>
    </row>
    <row r="85" spans="1:3" x14ac:dyDescent="0.2">
      <c r="A85" s="23" t="s">
        <v>123</v>
      </c>
      <c r="B85" s="22">
        <v>5559883</v>
      </c>
      <c r="C85" s="23" t="s">
        <v>459</v>
      </c>
    </row>
    <row r="86" spans="1:3" x14ac:dyDescent="0.2">
      <c r="A86" s="23" t="s">
        <v>464</v>
      </c>
      <c r="B86" s="22">
        <v>5559884</v>
      </c>
      <c r="C86" s="23" t="s">
        <v>459</v>
      </c>
    </row>
    <row r="87" spans="1:3" x14ac:dyDescent="0.2">
      <c r="A87" s="23" t="s">
        <v>106</v>
      </c>
      <c r="B87" s="22">
        <v>5559885</v>
      </c>
      <c r="C87" s="23" t="s">
        <v>459</v>
      </c>
    </row>
    <row r="88" spans="1:3" x14ac:dyDescent="0.2">
      <c r="A88" s="23" t="s">
        <v>465</v>
      </c>
      <c r="B88" s="22">
        <v>5559886</v>
      </c>
      <c r="C88" s="23" t="s">
        <v>459</v>
      </c>
    </row>
    <row r="89" spans="1:3" x14ac:dyDescent="0.2">
      <c r="A89" s="23" t="s">
        <v>466</v>
      </c>
      <c r="B89" s="22">
        <v>5559887</v>
      </c>
      <c r="C89" s="23" t="s">
        <v>459</v>
      </c>
    </row>
    <row r="90" spans="1:3" x14ac:dyDescent="0.2">
      <c r="A90" s="23" t="s">
        <v>86</v>
      </c>
      <c r="B90" s="22">
        <v>5559888</v>
      </c>
      <c r="C90" s="23" t="s">
        <v>459</v>
      </c>
    </row>
    <row r="91" spans="1:3" x14ac:dyDescent="0.2">
      <c r="A91" s="23" t="s">
        <v>45</v>
      </c>
      <c r="B91" s="22">
        <v>5559889</v>
      </c>
      <c r="C91" s="23" t="s">
        <v>459</v>
      </c>
    </row>
    <row r="92" spans="1:3" x14ac:dyDescent="0.2">
      <c r="A92" s="23" t="s">
        <v>73</v>
      </c>
      <c r="B92" s="22">
        <v>5559890</v>
      </c>
      <c r="C92" s="23" t="s">
        <v>459</v>
      </c>
    </row>
    <row r="93" spans="1:3" x14ac:dyDescent="0.2">
      <c r="A93" s="23" t="s">
        <v>75</v>
      </c>
      <c r="B93" s="22">
        <v>5559891</v>
      </c>
      <c r="C93" s="23" t="s">
        <v>459</v>
      </c>
    </row>
    <row r="94" spans="1:3" x14ac:dyDescent="0.2">
      <c r="A94" s="23" t="s">
        <v>65</v>
      </c>
      <c r="B94" s="22">
        <v>5559892</v>
      </c>
      <c r="C94" s="23" t="s">
        <v>459</v>
      </c>
    </row>
    <row r="95" spans="1:3" x14ac:dyDescent="0.2">
      <c r="A95" s="23" t="s">
        <v>116</v>
      </c>
      <c r="B95" s="22">
        <v>5559893</v>
      </c>
      <c r="C95" s="23" t="s">
        <v>459</v>
      </c>
    </row>
    <row r="96" spans="1:3" x14ac:dyDescent="0.2">
      <c r="A96" s="23" t="s">
        <v>69</v>
      </c>
      <c r="B96" s="22">
        <v>5559894</v>
      </c>
      <c r="C96" s="23" t="s">
        <v>459</v>
      </c>
    </row>
    <row r="97" spans="1:3" x14ac:dyDescent="0.2">
      <c r="A97" s="23" t="s">
        <v>52</v>
      </c>
      <c r="B97" s="22">
        <v>5559895</v>
      </c>
      <c r="C97" s="23" t="s">
        <v>459</v>
      </c>
    </row>
    <row r="98" spans="1:3" x14ac:dyDescent="0.2">
      <c r="A98" s="23" t="s">
        <v>53</v>
      </c>
      <c r="B98" s="22">
        <v>5559896</v>
      </c>
      <c r="C98" s="23" t="s">
        <v>459</v>
      </c>
    </row>
    <row r="99" spans="1:3" x14ac:dyDescent="0.2">
      <c r="A99" s="23" t="s">
        <v>91</v>
      </c>
      <c r="B99" s="22">
        <v>5559897</v>
      </c>
      <c r="C99" s="23" t="s">
        <v>459</v>
      </c>
    </row>
    <row r="100" spans="1:3" x14ac:dyDescent="0.2">
      <c r="A100" s="23" t="s">
        <v>71</v>
      </c>
      <c r="B100" s="22">
        <v>5559898</v>
      </c>
      <c r="C100" s="23" t="s">
        <v>459</v>
      </c>
    </row>
    <row r="101" spans="1:3" x14ac:dyDescent="0.2">
      <c r="A101" s="23" t="s">
        <v>80</v>
      </c>
      <c r="B101" s="22">
        <v>5559899</v>
      </c>
      <c r="C101" s="23" t="s">
        <v>459</v>
      </c>
    </row>
    <row r="102" spans="1:3" x14ac:dyDescent="0.2">
      <c r="A102" s="23" t="s">
        <v>64</v>
      </c>
      <c r="B102" s="22">
        <v>5559900</v>
      </c>
      <c r="C102" s="23" t="s">
        <v>459</v>
      </c>
    </row>
    <row r="103" spans="1:3" x14ac:dyDescent="0.2">
      <c r="A103" s="23" t="s">
        <v>60</v>
      </c>
      <c r="B103" s="22">
        <v>5559901</v>
      </c>
      <c r="C103" s="23" t="s">
        <v>459</v>
      </c>
    </row>
    <row r="104" spans="1:3" x14ac:dyDescent="0.2">
      <c r="A104" s="23" t="s">
        <v>110</v>
      </c>
      <c r="B104" s="22">
        <v>5559902</v>
      </c>
      <c r="C104" s="23" t="s">
        <v>459</v>
      </c>
    </row>
    <row r="105" spans="1:3" x14ac:dyDescent="0.2">
      <c r="A105" s="23" t="s">
        <v>467</v>
      </c>
      <c r="B105" s="22">
        <v>5559903</v>
      </c>
      <c r="C105" s="23" t="s">
        <v>459</v>
      </c>
    </row>
    <row r="106" spans="1:3" x14ac:dyDescent="0.2">
      <c r="A106" s="23" t="s">
        <v>107</v>
      </c>
      <c r="B106" s="22">
        <v>5559904</v>
      </c>
      <c r="C106" s="23" t="s">
        <v>459</v>
      </c>
    </row>
    <row r="107" spans="1:3" x14ac:dyDescent="0.2">
      <c r="A107" s="23" t="s">
        <v>111</v>
      </c>
      <c r="B107" s="22">
        <v>5559905</v>
      </c>
      <c r="C107" s="23" t="s">
        <v>459</v>
      </c>
    </row>
    <row r="108" spans="1:3" x14ac:dyDescent="0.2">
      <c r="A108" s="23" t="s">
        <v>26</v>
      </c>
      <c r="B108" s="22">
        <v>5559906</v>
      </c>
      <c r="C108" s="23" t="s">
        <v>459</v>
      </c>
    </row>
    <row r="109" spans="1:3" x14ac:dyDescent="0.2">
      <c r="A109" s="23" t="s">
        <v>468</v>
      </c>
      <c r="B109" s="22">
        <v>5559907</v>
      </c>
      <c r="C109" s="23" t="s">
        <v>459</v>
      </c>
    </row>
    <row r="110" spans="1:3" x14ac:dyDescent="0.2">
      <c r="A110" s="23" t="s">
        <v>109</v>
      </c>
      <c r="B110" s="22">
        <v>5559908</v>
      </c>
      <c r="C110" s="23" t="s">
        <v>459</v>
      </c>
    </row>
    <row r="111" spans="1:3" x14ac:dyDescent="0.2">
      <c r="A111" s="23" t="s">
        <v>122</v>
      </c>
      <c r="B111" s="22">
        <v>5559909</v>
      </c>
      <c r="C111" s="23" t="s">
        <v>459</v>
      </c>
    </row>
    <row r="112" spans="1:3" x14ac:dyDescent="0.2">
      <c r="A112" s="23" t="s">
        <v>84</v>
      </c>
      <c r="B112" s="22">
        <v>5559910</v>
      </c>
      <c r="C112" s="23" t="s">
        <v>459</v>
      </c>
    </row>
    <row r="113" spans="1:3" x14ac:dyDescent="0.2">
      <c r="A113" s="23" t="s">
        <v>39</v>
      </c>
      <c r="B113" s="22">
        <v>5559911</v>
      </c>
      <c r="C113" s="23" t="s">
        <v>459</v>
      </c>
    </row>
    <row r="114" spans="1:3" x14ac:dyDescent="0.2">
      <c r="A114" s="23" t="s">
        <v>82</v>
      </c>
      <c r="B114" s="22">
        <v>5559912</v>
      </c>
      <c r="C114" s="23" t="s">
        <v>459</v>
      </c>
    </row>
    <row r="115" spans="1:3" x14ac:dyDescent="0.2">
      <c r="A115" s="23" t="s">
        <v>469</v>
      </c>
      <c r="B115" s="22">
        <v>5559913</v>
      </c>
      <c r="C115" s="23" t="s">
        <v>459</v>
      </c>
    </row>
    <row r="116" spans="1:3" ht="15" x14ac:dyDescent="0.2">
      <c r="A116" s="24"/>
    </row>
    <row r="117" spans="1:3" ht="15" x14ac:dyDescent="0.2">
      <c r="A11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Busqueda</vt:lpstr>
      <vt:lpstr>Base de datos</vt:lpstr>
      <vt:lpstr>Domicilios</vt:lpstr>
      <vt:lpstr>Telefonos</vt:lpstr>
      <vt:lpstr>Domicilios!Salarios_Domicilios</vt:lpstr>
    </vt:vector>
  </TitlesOfParts>
  <Company>U.P.B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Ruth</dc:creator>
  <cp:lastModifiedBy>David Cisneros</cp:lastModifiedBy>
  <cp:lastPrinted>2007-06-19T19:04:57Z</cp:lastPrinted>
  <dcterms:created xsi:type="dcterms:W3CDTF">2007-03-08T15:58:02Z</dcterms:created>
  <dcterms:modified xsi:type="dcterms:W3CDTF">2020-09-18T08:53:19Z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bcf3317e-5bcf-4d27-bbc7-243f8364eba2</vt:lpwstr>
  </property>
</Properties>
</file>