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57337C6-083B-48C3-8155-8A265EB5FE76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<sst xmlns="http://schemas.openxmlformats.org/spreadsheetml/2006/main" count="79" uniqueCount="63">
  <si>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</si>
  <si>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</si>
  <si>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</si>
  <si>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</si>
  <si>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</si>
  <si>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</si>
  <si>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</si>
  <si>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</si>
  <si>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</si>
  <si>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</si>
  <si>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</si>
  <si>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</si>
  <si>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</si>
  <si>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</si>
  <si>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</si>
  <si>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</si>
  <si>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</si>
  <si>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</si>
  <si>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</si>
  <si>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</si>
  <si>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</si>
  <si>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</si>
  <si>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</si>
  <si>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</si>
  <si>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</si>
  <si>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</si>
  <si>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</si>
  <si>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</si>
  <si>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</si>
  <si>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</si>
  <si>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</si>
  <si>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</si>
  <si>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</si>
  <si>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</si>
  <si>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</si>
  <si>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</si>
  <si>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</si>
  <si>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</si>
  <si>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</si>
  <si>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</si>
  <si>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</si>
  <si>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</si>
  <si>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</si>
  <si>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</si>
  <si>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</si>
  <si>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</si>
  <si>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</si>
  <si>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</si>
  <si>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</si>
  <si>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</si>
  <si>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</si>
  <si>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</si>
  <si>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</si>
  <si>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</si>
  <si>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</si>
  <si>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</si>
  <si>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</si>
  <si>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</si>
  <si>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</si>
  <si>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</si>
  <si>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</si>
  <si>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MARYS RIVER NEAR PHILOMATH 23762895</t>
  </si>
  <si>
    <t xml:space="preserve"> Obs:..\Observations\Marys\obs_usgs14171000.csv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</si>
</sst>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Marys River near Philomath, 3/13/21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MARYS RIVER NEAR PHILOMATH 23762895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955.823486</c:v>
                </c:pt>
                <c:pt idx="1">
                  <c:v>601.91247599999997</c:v>
                </c:pt>
                <c:pt idx="2">
                  <c:v>675.74249299999997</c:v>
                </c:pt>
                <c:pt idx="3">
                  <c:v>724.22406000000001</c:v>
                </c:pt>
                <c:pt idx="4">
                  <c:v>252.37588500000001</c:v>
                </c:pt>
                <c:pt idx="5">
                  <c:v>187.172653</c:v>
                </c:pt>
                <c:pt idx="6">
                  <c:v>34.065052000000001</c:v>
                </c:pt>
                <c:pt idx="7">
                  <c:v>31.732680999999999</c:v>
                </c:pt>
                <c:pt idx="8">
                  <c:v>37.814129000000001</c:v>
                </c:pt>
                <c:pt idx="9">
                  <c:v>49.998215000000002</c:v>
                </c:pt>
                <c:pt idx="10">
                  <c:v>253.28012100000001</c:v>
                </c:pt>
                <c:pt idx="11">
                  <c:v>1187.575928</c:v>
                </c:pt>
                <c:pt idx="12">
                  <c:v>875.88385000000005</c:v>
                </c:pt>
                <c:pt idx="13">
                  <c:v>550.79473900000005</c:v>
                </c:pt>
                <c:pt idx="14">
                  <c:v>1228.299561</c:v>
                </c:pt>
                <c:pt idx="15">
                  <c:v>614.52948000000004</c:v>
                </c:pt>
                <c:pt idx="16">
                  <c:v>309.63998400000003</c:v>
                </c:pt>
                <c:pt idx="17">
                  <c:v>136.10560599999999</c:v>
                </c:pt>
                <c:pt idx="18">
                  <c:v>56.756832000000003</c:v>
                </c:pt>
                <c:pt idx="19">
                  <c:v>40.849434000000002</c:v>
                </c:pt>
                <c:pt idx="20">
                  <c:v>40.702903999999997</c:v>
                </c:pt>
                <c:pt idx="21">
                  <c:v>49.784184000000003</c:v>
                </c:pt>
                <c:pt idx="22">
                  <c:v>220.51297</c:v>
                </c:pt>
                <c:pt idx="23">
                  <c:v>312.77194200000002</c:v>
                </c:pt>
                <c:pt idx="24">
                  <c:v>1724.9458010000001</c:v>
                </c:pt>
                <c:pt idx="25">
                  <c:v>647.446777</c:v>
                </c:pt>
                <c:pt idx="26">
                  <c:v>1427.231567</c:v>
                </c:pt>
                <c:pt idx="27">
                  <c:v>751.95678699999996</c:v>
                </c:pt>
                <c:pt idx="28">
                  <c:v>261.01324499999998</c:v>
                </c:pt>
                <c:pt idx="29">
                  <c:v>157.38691700000001</c:v>
                </c:pt>
                <c:pt idx="30">
                  <c:v>68.065810999999997</c:v>
                </c:pt>
                <c:pt idx="31">
                  <c:v>40.840054000000002</c:v>
                </c:pt>
                <c:pt idx="32">
                  <c:v>41.940219999999997</c:v>
                </c:pt>
                <c:pt idx="33">
                  <c:v>81.073616000000001</c:v>
                </c:pt>
                <c:pt idx="34">
                  <c:v>735.13653599999998</c:v>
                </c:pt>
                <c:pt idx="35">
                  <c:v>1574.973999</c:v>
                </c:pt>
                <c:pt idx="36">
                  <c:v>428.19769300000002</c:v>
                </c:pt>
                <c:pt idx="37">
                  <c:v>350.40704299999999</c:v>
                </c:pt>
                <c:pt idx="38">
                  <c:v>403.760223</c:v>
                </c:pt>
                <c:pt idx="39">
                  <c:v>340.55215500000003</c:v>
                </c:pt>
                <c:pt idx="40">
                  <c:v>144.61364699999999</c:v>
                </c:pt>
                <c:pt idx="41">
                  <c:v>121.263626</c:v>
                </c:pt>
                <c:pt idx="42">
                  <c:v>55.145847000000003</c:v>
                </c:pt>
                <c:pt idx="43">
                  <c:v>46.797215000000001</c:v>
                </c:pt>
                <c:pt idx="44">
                  <c:v>71.913071000000002</c:v>
                </c:pt>
                <c:pt idx="45">
                  <c:v>151.996658</c:v>
                </c:pt>
                <c:pt idx="46">
                  <c:v>236.682602</c:v>
                </c:pt>
                <c:pt idx="47">
                  <c:v>240.04354900000001</c:v>
                </c:pt>
                <c:pt idx="48">
                  <c:v>353.182953</c:v>
                </c:pt>
                <c:pt idx="49">
                  <c:v>1306.1141359999999</c:v>
                </c:pt>
                <c:pt idx="50">
                  <c:v>1100.2342530000001</c:v>
                </c:pt>
                <c:pt idx="51">
                  <c:v>501.66073599999999</c:v>
                </c:pt>
                <c:pt idx="52">
                  <c:v>309.24343900000002</c:v>
                </c:pt>
                <c:pt idx="53">
                  <c:v>85.035781999999998</c:v>
                </c:pt>
                <c:pt idx="54">
                  <c:v>68.389129999999994</c:v>
                </c:pt>
                <c:pt idx="55">
                  <c:v>50.435794999999999</c:v>
                </c:pt>
                <c:pt idx="56">
                  <c:v>52.134171000000002</c:v>
                </c:pt>
                <c:pt idx="57">
                  <c:v>102.225601</c:v>
                </c:pt>
                <c:pt idx="58">
                  <c:v>506.61776700000001</c:v>
                </c:pt>
                <c:pt idx="59">
                  <c:v>1340.419189</c:v>
                </c:pt>
                <c:pt idx="60">
                  <c:v>623.76916500000004</c:v>
                </c:pt>
                <c:pt idx="61">
                  <c:v>890.83160399999997</c:v>
                </c:pt>
                <c:pt idx="62">
                  <c:v>434.24011200000001</c:v>
                </c:pt>
                <c:pt idx="63">
                  <c:v>303.520081</c:v>
                </c:pt>
                <c:pt idx="64">
                  <c:v>116.915199</c:v>
                </c:pt>
                <c:pt idx="65">
                  <c:v>76.479042000000007</c:v>
                </c:pt>
                <c:pt idx="66">
                  <c:v>48.475619999999999</c:v>
                </c:pt>
                <c:pt idx="67">
                  <c:v>49.727119000000002</c:v>
                </c:pt>
                <c:pt idx="68">
                  <c:v>56.577064999999997</c:v>
                </c:pt>
                <c:pt idx="69">
                  <c:v>59.819332000000003</c:v>
                </c:pt>
                <c:pt idx="70">
                  <c:v>279.12872299999998</c:v>
                </c:pt>
                <c:pt idx="71">
                  <c:v>1958.7250979999999</c:v>
                </c:pt>
                <c:pt idx="72">
                  <c:v>1080.8671879999999</c:v>
                </c:pt>
                <c:pt idx="73">
                  <c:v>632.61267099999998</c:v>
                </c:pt>
                <c:pt idx="74">
                  <c:v>1098.4719239999999</c:v>
                </c:pt>
                <c:pt idx="75">
                  <c:v>348.10006700000002</c:v>
                </c:pt>
                <c:pt idx="76">
                  <c:v>187.93815599999999</c:v>
                </c:pt>
                <c:pt idx="77">
                  <c:v>94.483481999999995</c:v>
                </c:pt>
                <c:pt idx="78">
                  <c:v>74.403525999999999</c:v>
                </c:pt>
                <c:pt idx="79">
                  <c:v>54.551223999999998</c:v>
                </c:pt>
                <c:pt idx="80">
                  <c:v>58.620170999999999</c:v>
                </c:pt>
                <c:pt idx="81">
                  <c:v>625.13391100000001</c:v>
                </c:pt>
                <c:pt idx="82">
                  <c:v>1119.8626710000001</c:v>
                </c:pt>
                <c:pt idx="83">
                  <c:v>896.54022199999997</c:v>
                </c:pt>
                <c:pt idx="84">
                  <c:v>1006.669373</c:v>
                </c:pt>
                <c:pt idx="85">
                  <c:v>1863.2935789999999</c:v>
                </c:pt>
                <c:pt idx="86">
                  <c:v>1191.0135499999999</c:v>
                </c:pt>
                <c:pt idx="87">
                  <c:v>615.91210899999999</c:v>
                </c:pt>
                <c:pt idx="88">
                  <c:v>266.32086199999998</c:v>
                </c:pt>
                <c:pt idx="89">
                  <c:v>108.891518</c:v>
                </c:pt>
                <c:pt idx="90">
                  <c:v>58.861030999999997</c:v>
                </c:pt>
                <c:pt idx="91">
                  <c:v>58.488616999999998</c:v>
                </c:pt>
                <c:pt idx="92">
                  <c:v>67.151031000000003</c:v>
                </c:pt>
                <c:pt idx="93">
                  <c:v>146.840317</c:v>
                </c:pt>
                <c:pt idx="94">
                  <c:v>788.13421600000004</c:v>
                </c:pt>
                <c:pt idx="95">
                  <c:v>486.38000499999998</c:v>
                </c:pt>
                <c:pt idx="96">
                  <c:v>1017.191467</c:v>
                </c:pt>
                <c:pt idx="97">
                  <c:v>509.87152099999997</c:v>
                </c:pt>
                <c:pt idx="98">
                  <c:v>638.07299799999998</c:v>
                </c:pt>
                <c:pt idx="99">
                  <c:v>768.86077899999998</c:v>
                </c:pt>
                <c:pt idx="100">
                  <c:v>136.438782</c:v>
                </c:pt>
                <c:pt idx="101">
                  <c:v>65.476394999999997</c:v>
                </c:pt>
                <c:pt idx="102">
                  <c:v>59.659236999999997</c:v>
                </c:pt>
                <c:pt idx="103">
                  <c:v>59.801651</c:v>
                </c:pt>
                <c:pt idx="104">
                  <c:v>65.578995000000006</c:v>
                </c:pt>
                <c:pt idx="105">
                  <c:v>68.620437999999993</c:v>
                </c:pt>
                <c:pt idx="106">
                  <c:v>108.72427399999999</c:v>
                </c:pt>
                <c:pt idx="107">
                  <c:v>721.82580600000006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Obs:..\Observations\Marys\obs_usgs14171000.csv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973.709656</c:v>
                </c:pt>
                <c:pt idx="1">
                  <c:v>607.964294</c:v>
                </c:pt>
                <c:pt idx="2">
                  <c:v>772.290344</c:v>
                </c:pt>
                <c:pt idx="3">
                  <c:v>772.06664999999998</c:v>
                </c:pt>
                <c:pt idx="4">
                  <c:v>291.83871499999998</c:v>
                </c:pt>
                <c:pt idx="5">
                  <c:v>315.20001200000002</c:v>
                </c:pt>
                <c:pt idx="6">
                  <c:v>67.474189999999993</c:v>
                </c:pt>
                <c:pt idx="7">
                  <c:v>29.454840000000001</c:v>
                </c:pt>
                <c:pt idx="8">
                  <c:v>30.91</c:v>
                </c:pt>
                <c:pt idx="9">
                  <c:v>63.303234000000003</c:v>
                </c:pt>
                <c:pt idx="10">
                  <c:v>396.24331699999999</c:v>
                </c:pt>
                <c:pt idx="11">
                  <c:v>1347.1936040000001</c:v>
                </c:pt>
                <c:pt idx="12">
                  <c:v>975.90319799999997</c:v>
                </c:pt>
                <c:pt idx="13">
                  <c:v>436.17855800000001</c:v>
                </c:pt>
                <c:pt idx="14">
                  <c:v>1271.2258300000001</c:v>
                </c:pt>
                <c:pt idx="15">
                  <c:v>747.56664999999998</c:v>
                </c:pt>
                <c:pt idx="16">
                  <c:v>326.354828</c:v>
                </c:pt>
                <c:pt idx="17">
                  <c:v>143.37001000000001</c:v>
                </c:pt>
                <c:pt idx="18">
                  <c:v>57.880642000000002</c:v>
                </c:pt>
                <c:pt idx="19">
                  <c:v>25.422582999999999</c:v>
                </c:pt>
                <c:pt idx="20">
                  <c:v>14.276668000000001</c:v>
                </c:pt>
                <c:pt idx="21">
                  <c:v>27.393545</c:v>
                </c:pt>
                <c:pt idx="22">
                  <c:v>223.71670499999999</c:v>
                </c:pt>
                <c:pt idx="23">
                  <c:v>372.05484000000001</c:v>
                </c:pt>
                <c:pt idx="24">
                  <c:v>1834.580688</c:v>
                </c:pt>
                <c:pt idx="25">
                  <c:v>622.62066700000003</c:v>
                </c:pt>
                <c:pt idx="26">
                  <c:v>1729.903198</c:v>
                </c:pt>
                <c:pt idx="27">
                  <c:v>801.90002400000003</c:v>
                </c:pt>
                <c:pt idx="28">
                  <c:v>307.96774299999998</c:v>
                </c:pt>
                <c:pt idx="29">
                  <c:v>113.773331</c:v>
                </c:pt>
                <c:pt idx="30">
                  <c:v>57.141941000000003</c:v>
                </c:pt>
                <c:pt idx="31">
                  <c:v>25.764514999999999</c:v>
                </c:pt>
                <c:pt idx="32">
                  <c:v>16.383330999999998</c:v>
                </c:pt>
                <c:pt idx="33">
                  <c:v>62.674197999999997</c:v>
                </c:pt>
                <c:pt idx="34">
                  <c:v>772.94665499999996</c:v>
                </c:pt>
                <c:pt idx="35">
                  <c:v>1691.6129149999999</c:v>
                </c:pt>
                <c:pt idx="36">
                  <c:v>492.77420000000001</c:v>
                </c:pt>
                <c:pt idx="37">
                  <c:v>433.142853</c:v>
                </c:pt>
                <c:pt idx="38">
                  <c:v>395.22579999999999</c:v>
                </c:pt>
                <c:pt idx="39">
                  <c:v>316.23333700000001</c:v>
                </c:pt>
                <c:pt idx="40">
                  <c:v>125.925804</c:v>
                </c:pt>
                <c:pt idx="41">
                  <c:v>92.136664999999994</c:v>
                </c:pt>
                <c:pt idx="42">
                  <c:v>37.070965000000001</c:v>
                </c:pt>
                <c:pt idx="43">
                  <c:v>21.061288999999999</c:v>
                </c:pt>
                <c:pt idx="44">
                  <c:v>80.030006</c:v>
                </c:pt>
                <c:pt idx="45">
                  <c:v>126.509674</c:v>
                </c:pt>
                <c:pt idx="46">
                  <c:v>158.259995</c:v>
                </c:pt>
                <c:pt idx="47">
                  <c:v>231.83871500000001</c:v>
                </c:pt>
                <c:pt idx="48">
                  <c:v>345.22579999999999</c:v>
                </c:pt>
                <c:pt idx="49">
                  <c:v>1439.5</c:v>
                </c:pt>
                <c:pt idx="50">
                  <c:v>1099.3226320000001</c:v>
                </c:pt>
                <c:pt idx="51">
                  <c:v>463.5</c:v>
                </c:pt>
                <c:pt idx="52">
                  <c:v>281.93548600000003</c:v>
                </c:pt>
                <c:pt idx="53">
                  <c:v>87.176659000000001</c:v>
                </c:pt>
                <c:pt idx="54">
                  <c:v>42.235477000000003</c:v>
                </c:pt>
                <c:pt idx="55">
                  <c:v>19.122579999999999</c:v>
                </c:pt>
                <c:pt idx="56">
                  <c:v>13.856668000000001</c:v>
                </c:pt>
                <c:pt idx="57">
                  <c:v>53.664524</c:v>
                </c:pt>
                <c:pt idx="58">
                  <c:v>385.36669899999998</c:v>
                </c:pt>
                <c:pt idx="59">
                  <c:v>1358.8709719999999</c:v>
                </c:pt>
                <c:pt idx="60">
                  <c:v>656.90319799999997</c:v>
                </c:pt>
                <c:pt idx="61">
                  <c:v>975.714294</c:v>
                </c:pt>
                <c:pt idx="62">
                  <c:v>328.41934199999997</c:v>
                </c:pt>
                <c:pt idx="63">
                  <c:v>244.23333700000001</c:v>
                </c:pt>
                <c:pt idx="64">
                  <c:v>90.412895000000006</c:v>
                </c:pt>
                <c:pt idx="65">
                  <c:v>40.153331999999999</c:v>
                </c:pt>
                <c:pt idx="66">
                  <c:v>16.829032999999999</c:v>
                </c:pt>
                <c:pt idx="67">
                  <c:v>9.3787109999999991</c:v>
                </c:pt>
                <c:pt idx="68">
                  <c:v>13.217336</c:v>
                </c:pt>
                <c:pt idx="69">
                  <c:v>18.838706999999999</c:v>
                </c:pt>
                <c:pt idx="70">
                  <c:v>161.49333200000001</c:v>
                </c:pt>
                <c:pt idx="71">
                  <c:v>2082.5710450000001</c:v>
                </c:pt>
                <c:pt idx="72">
                  <c:v>1218.1936040000001</c:v>
                </c:pt>
                <c:pt idx="73">
                  <c:v>720.68963599999995</c:v>
                </c:pt>
                <c:pt idx="74">
                  <c:v>1171.290283</c:v>
                </c:pt>
                <c:pt idx="75">
                  <c:v>328.366669</c:v>
                </c:pt>
                <c:pt idx="76">
                  <c:v>162.49676500000001</c:v>
                </c:pt>
                <c:pt idx="77">
                  <c:v>66.136650000000003</c:v>
                </c:pt>
                <c:pt idx="78">
                  <c:v>33.951613999999999</c:v>
                </c:pt>
                <c:pt idx="79">
                  <c:v>13.91258</c:v>
                </c:pt>
                <c:pt idx="80">
                  <c:v>11.234334</c:v>
                </c:pt>
                <c:pt idx="81">
                  <c:v>486.83871499999998</c:v>
                </c:pt>
                <c:pt idx="82">
                  <c:v>1001.633362</c:v>
                </c:pt>
                <c:pt idx="83">
                  <c:v>927.41937299999995</c:v>
                </c:pt>
                <c:pt idx="84">
                  <c:v>1081.8709719999999</c:v>
                </c:pt>
                <c:pt idx="85">
                  <c:v>2117.0715329999998</c:v>
                </c:pt>
                <c:pt idx="86">
                  <c:v>1235.3226320000001</c:v>
                </c:pt>
                <c:pt idx="87">
                  <c:v>601.76666299999999</c:v>
                </c:pt>
                <c:pt idx="88">
                  <c:v>309.19354199999998</c:v>
                </c:pt>
                <c:pt idx="89">
                  <c:v>113.256668</c:v>
                </c:pt>
                <c:pt idx="90">
                  <c:v>45.112904</c:v>
                </c:pt>
                <c:pt idx="91">
                  <c:v>25.009678000000001</c:v>
                </c:pt>
                <c:pt idx="92">
                  <c:v>25.230001000000001</c:v>
                </c:pt>
                <c:pt idx="93">
                  <c:v>129.49998500000001</c:v>
                </c:pt>
                <c:pt idx="94">
                  <c:v>672.20330799999999</c:v>
                </c:pt>
                <c:pt idx="95">
                  <c:v>468.645172</c:v>
                </c:pt>
                <c:pt idx="96">
                  <c:v>920.54840100000001</c:v>
                </c:pt>
                <c:pt idx="97">
                  <c:v>566.214294</c:v>
                </c:pt>
                <c:pt idx="98">
                  <c:v>615.77417000000003</c:v>
                </c:pt>
                <c:pt idx="99">
                  <c:v>663.63336200000003</c:v>
                </c:pt>
                <c:pt idx="100">
                  <c:v>164.674194</c:v>
                </c:pt>
                <c:pt idx="101">
                  <c:v>64.460007000000004</c:v>
                </c:pt>
                <c:pt idx="102">
                  <c:v>27.525805999999999</c:v>
                </c:pt>
                <c:pt idx="103">
                  <c:v>14.280643</c:v>
                </c:pt>
                <c:pt idx="104">
                  <c:v>14.81</c:v>
                </c:pt>
                <c:pt idx="105">
                  <c:v>19.780646999999998</c:v>
                </c:pt>
                <c:pt idx="106">
                  <c:v>67.923332000000002</c:v>
                </c:pt>
                <c:pt idx="107">
                  <c:v>487.07098400000001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331470</xdr:colOff>
      <xdr:row>2</xdr:row>
      <xdr:rowOff>1888806</xdr:rowOff>
    </xdr:from>
    <xdr:to>
      <xdr:col>22</xdr:col>
      <xdr:colOff>120015</xdr:colOff>
      <xdr:row>25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415.97643158333335</v>
      </c>
      <c r="I1"/>
      <c r="J1"/>
      <c r="O1" s="15" t="s">
        <v>60</v>
      </c>
      <c r="P1" s="11">
        <f>SUM(P4:P111)</f>
        <v>628445.76654397626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-2.7977570740741839</v>
      </c>
      <c r="D2" t="s">
        <v>17</v>
      </c>
      <c r="E2"/>
      <c r="F2"/>
      <c r="G2"/>
      <c r="H2">
        <f>AVERAGE(H4:H111)</f>
        <v>438.47498333333328</v>
      </c>
      <c r="I2">
        <f>AVERAGE(I4:I111)</f>
        <v>441.27274040740747</v>
      </c>
      <c r="J2" s="4"/>
      <c r="K2" s="4"/>
      <c r="L2" s="4"/>
      <c r="M2" s="4"/>
      <c r="N2" s="4"/>
      <c r="O2" s="4"/>
      <c r="P2" s="4">
        <f>AVERAGE(P4:P111)</f>
        <v>5818.9422828145953</v>
      </c>
      <c r="Q2" s="4"/>
      <c r="R2" s="4">
        <f>AVERAGE(R4:R111)</f>
        <v>54.569194777777781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6.3806538124600368E-3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t="s">
        <v>61</v>
      </c>
      <c r="I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0.9766451827706828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955.823486</v>
      </c>
      <c r="I4">
        <v>973.709656</v>
      </c>
      <c r="J4" s="2">
        <f>I4-H4</f>
        <v>17.886169999999993</v>
      </c>
      <c r="K4" s="2">
        <f>I4-I$2</f>
        <v>532.43691559259253</v>
      </c>
      <c r="L4" s="2">
        <f>H4-H$2</f>
        <v>517.34850266666672</v>
      </c>
      <c r="M4" s="2">
        <f>K4*K4</f>
        <v>283489.06908575352</v>
      </c>
      <c r="N4" s="2">
        <f>L4*L4</f>
        <v>267649.47321144206</v>
      </c>
      <c r="O4" s="2">
        <f>K4*L4</f>
        <v>275455.44104628614</v>
      </c>
      <c r="P4" s="2">
        <f>J4*J4</f>
        <v>319.91507726889972</v>
      </c>
      <c r="Q4" s="2">
        <f>(I4-H$2)*(I4-H$2)</f>
        <v>286476.15482459386</v>
      </c>
      <c r="R4" s="2">
        <f>ABS(J4)</f>
        <v>17.886169999999993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0.15282042904934845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601.91247599999997</v>
      </c>
      <c r="I5">
        <v>607.964294</v>
      </c>
      <c r="J5" s="2">
        <f t="shared" ref="J5:J68" si="0">I5-H5</f>
        <v>6.0518180000000257</v>
      </c>
      <c r="K5" s="2">
        <f t="shared" ref="K5:K68" si="1">I5-I$2</f>
        <v>166.69155359259253</v>
      </c>
      <c r="L5" s="2">
        <f t="shared" ref="L5:L68" si="2">H5-H$2</f>
        <v>163.43749266666669</v>
      </c>
      <c r="M5" s="2">
        <f t="shared" ref="M5:M68" si="3">K5*K5</f>
        <v>27786.074039112147</v>
      </c>
      <c r="N5" s="2">
        <f t="shared" ref="N5:N68" si="4">L5*L5</f>
        <v>26711.814009166726</v>
      </c>
      <c r="O5" s="2">
        <f t="shared" ref="O5:O68" si="5">K5*L5</f>
        <v>27243.649567884619</v>
      </c>
      <c r="P5" s="2">
        <f t="shared" ref="P5:P68" si="6">J5*J5</f>
        <v>36.62450110512431</v>
      </c>
      <c r="Q5" s="2">
        <f t="shared" ref="Q5:Q68" si="7">(I5-H$2)*(I5-H$2)</f>
        <v>28726.626430261862</v>
      </c>
      <c r="R5" s="2">
        <f t="shared" ref="R5:R68" si="8">ABS(J5)</f>
        <v>6.0518180000000257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0.98226812936754015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675.74249299999997</v>
      </c>
      <c r="I6">
        <v>772.290344</v>
      </c>
      <c r="J6" s="2">
        <f t="shared" si="0"/>
        <v>96.547851000000037</v>
      </c>
      <c r="K6" s="2">
        <f t="shared" si="1"/>
        <v>331.01760359259254</v>
      </c>
      <c r="L6" s="2">
        <f t="shared" si="2"/>
        <v>237.26750966666668</v>
      </c>
      <c r="M6" s="2">
        <f t="shared" si="3"/>
        <v>109572.65388818273</v>
      </c>
      <c r="N6" s="2">
        <f t="shared" si="4"/>
        <v>56295.871143421769</v>
      </c>
      <c r="O6" s="2">
        <f t="shared" si="5"/>
        <v>78539.722460242294</v>
      </c>
      <c r="P6" s="2">
        <f t="shared" si="6"/>
        <v>9321.487532718209</v>
      </c>
      <c r="Q6" s="2">
        <f t="shared" si="7"/>
        <v>111432.69501701678</v>
      </c>
      <c r="R6" s="2">
        <f t="shared" si="8"/>
        <v>96.547851000000037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438.47498333333328</v>
      </c>
      <c r="C7" s="2"/>
      <c r="D7">
        <v>3</v>
      </c>
      <c r="E7">
        <v>2010</v>
      </c>
      <c r="F7">
        <v>4</v>
      </c>
      <c r="G7">
        <v>30</v>
      </c>
      <c r="H7">
        <v>724.22406000000001</v>
      </c>
      <c r="I7">
        <v>772.06664999999998</v>
      </c>
      <c r="J7" s="2">
        <f t="shared" si="0"/>
        <v>47.842589999999973</v>
      </c>
      <c r="K7" s="2">
        <f t="shared" si="1"/>
        <v>330.79390959259251</v>
      </c>
      <c r="L7" s="2">
        <f t="shared" si="2"/>
        <v>285.74907666666672</v>
      </c>
      <c r="M7" s="2">
        <f t="shared" si="3"/>
        <v>109424.61062355227</v>
      </c>
      <c r="N7" s="2">
        <f t="shared" si="4"/>
        <v>81652.534815852574</v>
      </c>
      <c r="O7" s="2">
        <f t="shared" si="5"/>
        <v>94524.054233040137</v>
      </c>
      <c r="P7" s="2">
        <f t="shared" si="6"/>
        <v>2288.9134179080975</v>
      </c>
      <c r="Q7" s="2">
        <f t="shared" si="7"/>
        <v>111283.40006944447</v>
      </c>
      <c r="R7" s="2">
        <f t="shared" si="8"/>
        <v>47.842589999999973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457.38292332746835</v>
      </c>
      <c r="C8" s="5"/>
      <c r="D8">
        <v>4</v>
      </c>
      <c r="E8">
        <v>2010</v>
      </c>
      <c r="F8">
        <v>5</v>
      </c>
      <c r="G8">
        <v>31</v>
      </c>
      <c r="H8">
        <v>252.37588500000001</v>
      </c>
      <c r="I8">
        <v>291.83871499999998</v>
      </c>
      <c r="J8" s="2">
        <f t="shared" si="0"/>
        <v>39.462829999999968</v>
      </c>
      <c r="K8" s="2">
        <f t="shared" si="1"/>
        <v>-149.43402540740749</v>
      </c>
      <c r="L8" s="2">
        <f t="shared" si="2"/>
        <v>-186.09909833333327</v>
      </c>
      <c r="M8" s="2">
        <f t="shared" si="3"/>
        <v>22330.527949461706</v>
      </c>
      <c r="N8" s="2">
        <f t="shared" si="4"/>
        <v>34632.874400479646</v>
      </c>
      <c r="O8" s="2">
        <f t="shared" si="5"/>
        <v>27809.53738863895</v>
      </c>
      <c r="P8" s="2">
        <f t="shared" si="6"/>
        <v>1557.3149516088974</v>
      </c>
      <c r="Q8" s="2">
        <f t="shared" si="7"/>
        <v>21502.195190725328</v>
      </c>
      <c r="R8" s="2">
        <f t="shared" si="8"/>
        <v>39.462829999999968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441.27274040740747</v>
      </c>
      <c r="C9" s="2"/>
      <c r="D9">
        <v>5</v>
      </c>
      <c r="E9">
        <v>2010</v>
      </c>
      <c r="F9">
        <v>6</v>
      </c>
      <c r="G9">
        <v>30</v>
      </c>
      <c r="H9">
        <v>187.172653</v>
      </c>
      <c r="I9">
        <v>315.20001200000002</v>
      </c>
      <c r="J9" s="2">
        <f t="shared" si="0"/>
        <v>128.02735900000002</v>
      </c>
      <c r="K9" s="2">
        <f t="shared" si="1"/>
        <v>-126.07272840740745</v>
      </c>
      <c r="L9" s="2">
        <f t="shared" si="2"/>
        <v>-251.30233033333329</v>
      </c>
      <c r="M9" s="2">
        <f t="shared" si="3"/>
        <v>15894.332848087923</v>
      </c>
      <c r="N9" s="2">
        <f t="shared" si="4"/>
        <v>63152.861230963761</v>
      </c>
      <c r="O9" s="2">
        <f t="shared" si="5"/>
        <v>31682.370440262919</v>
      </c>
      <c r="P9" s="2">
        <f t="shared" si="6"/>
        <v>16391.004652514886</v>
      </c>
      <c r="Q9" s="2">
        <f t="shared" si="7"/>
        <v>15196.718557234139</v>
      </c>
      <c r="R9" s="2">
        <f t="shared" si="8"/>
        <v>128.02735900000002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499.15311797950352</v>
      </c>
      <c r="D10">
        <v>6</v>
      </c>
      <c r="E10">
        <v>2010</v>
      </c>
      <c r="F10">
        <v>7</v>
      </c>
      <c r="G10">
        <v>31</v>
      </c>
      <c r="H10">
        <v>34.065052000000001</v>
      </c>
      <c r="I10">
        <v>67.474189999999993</v>
      </c>
      <c r="J10" s="2">
        <f t="shared" si="0"/>
        <v>33.409137999999992</v>
      </c>
      <c r="K10" s="2">
        <f t="shared" si="1"/>
        <v>-373.79855040740745</v>
      </c>
      <c r="L10" s="2">
        <f t="shared" si="2"/>
        <v>-404.4099313333333</v>
      </c>
      <c r="M10" s="2">
        <f t="shared" si="3"/>
        <v>139725.35628667913</v>
      </c>
      <c r="N10" s="2">
        <f t="shared" si="4"/>
        <v>163547.39256103136</v>
      </c>
      <c r="O10" s="2">
        <f t="shared" si="5"/>
        <v>151167.84610275918</v>
      </c>
      <c r="P10" s="2">
        <f t="shared" si="6"/>
        <v>1116.1705019030435</v>
      </c>
      <c r="Q10" s="2">
        <f t="shared" si="7"/>
        <v>137641.58865396265</v>
      </c>
      <c r="R10" s="2">
        <f t="shared" si="8"/>
        <v>33.409137999999992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76.281991864493122</v>
      </c>
      <c r="D11">
        <v>7</v>
      </c>
      <c r="E11">
        <v>2010</v>
      </c>
      <c r="F11">
        <v>8</v>
      </c>
      <c r="G11">
        <v>31</v>
      </c>
      <c r="H11">
        <v>31.732680999999999</v>
      </c>
      <c r="I11">
        <v>29.454840000000001</v>
      </c>
      <c r="J11" s="2">
        <f t="shared" si="0"/>
        <v>-2.2778409999999987</v>
      </c>
      <c r="K11" s="2">
        <f t="shared" si="1"/>
        <v>-411.81790040740748</v>
      </c>
      <c r="L11" s="2">
        <f t="shared" si="2"/>
        <v>-406.74230233333327</v>
      </c>
      <c r="M11" s="2">
        <f t="shared" si="3"/>
        <v>169593.98309596538</v>
      </c>
      <c r="N11" s="2">
        <f t="shared" si="4"/>
        <v>165439.30050742067</v>
      </c>
      <c r="O11" s="2">
        <f t="shared" si="5"/>
        <v>167503.76095378827</v>
      </c>
      <c r="P11" s="2">
        <f t="shared" si="6"/>
        <v>5.1885596212809943</v>
      </c>
      <c r="Q11" s="2">
        <f t="shared" si="7"/>
        <v>167297.47765242052</v>
      </c>
      <c r="R11" s="2">
        <f t="shared" si="8"/>
        <v>2.2778409999999987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0.99109440991640152</v>
      </c>
      <c r="C12" s="6"/>
      <c r="D12">
        <v>8</v>
      </c>
      <c r="E12">
        <v>2010</v>
      </c>
      <c r="F12">
        <v>9</v>
      </c>
      <c r="G12">
        <v>30</v>
      </c>
      <c r="H12">
        <v>37.814129000000001</v>
      </c>
      <c r="I12">
        <v>30.91</v>
      </c>
      <c r="J12" s="2">
        <f t="shared" si="0"/>
        <v>-6.9041290000000011</v>
      </c>
      <c r="K12" s="2">
        <f t="shared" si="1"/>
        <v>-410.36274040740744</v>
      </c>
      <c r="L12" s="2">
        <f t="shared" si="2"/>
        <v>-400.6608543333333</v>
      </c>
      <c r="M12" s="2">
        <f t="shared" si="3"/>
        <v>168397.57871467728</v>
      </c>
      <c r="N12" s="2">
        <f t="shared" si="4"/>
        <v>160529.12019511653</v>
      </c>
      <c r="O12" s="2">
        <f t="shared" si="5"/>
        <v>164416.28615819974</v>
      </c>
      <c r="P12" s="2">
        <f t="shared" si="6"/>
        <v>47.666997248641017</v>
      </c>
      <c r="Q12" s="2">
        <f t="shared" si="7"/>
        <v>166109.21563950021</v>
      </c>
      <c r="R12" s="2">
        <f t="shared" si="8"/>
        <v>6.9041290000000011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54.569194777777781</v>
      </c>
      <c r="D13">
        <v>9</v>
      </c>
      <c r="E13">
        <v>2010</v>
      </c>
      <c r="F13">
        <v>10</v>
      </c>
      <c r="G13">
        <v>31</v>
      </c>
      <c r="H13">
        <v>49.998215000000002</v>
      </c>
      <c r="I13">
        <v>63.303234000000003</v>
      </c>
      <c r="J13" s="2">
        <f t="shared" si="0"/>
        <v>13.305019000000001</v>
      </c>
      <c r="K13" s="2">
        <f t="shared" si="1"/>
        <v>-377.96950640740749</v>
      </c>
      <c r="L13" s="2">
        <f t="shared" si="2"/>
        <v>-388.47676833333327</v>
      </c>
      <c r="M13" s="2">
        <f t="shared" si="3"/>
        <v>142860.94777385925</v>
      </c>
      <c r="N13" s="2">
        <f t="shared" si="4"/>
        <v>150914.19953471029</v>
      </c>
      <c r="O13" s="2">
        <f t="shared" si="5"/>
        <v>146832.37237769476</v>
      </c>
      <c r="P13" s="2">
        <f t="shared" si="6"/>
        <v>177.02353059036105</v>
      </c>
      <c r="Q13" s="2">
        <f t="shared" si="7"/>
        <v>140753.84149783349</v>
      </c>
      <c r="R13" s="2">
        <f t="shared" si="8"/>
        <v>13.305019000000001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253.28012100000001</v>
      </c>
      <c r="I14">
        <v>396.24331699999999</v>
      </c>
      <c r="J14" s="2">
        <f t="shared" si="0"/>
        <v>142.96319599999998</v>
      </c>
      <c r="K14" s="2">
        <f t="shared" si="1"/>
        <v>-45.029423407407478</v>
      </c>
      <c r="L14" s="2">
        <f t="shared" si="2"/>
        <v>-185.19486233333328</v>
      </c>
      <c r="M14" s="2">
        <f t="shared" si="3"/>
        <v>2027.6489724035764</v>
      </c>
      <c r="N14" s="2">
        <f t="shared" si="4"/>
        <v>34297.137034662264</v>
      </c>
      <c r="O14" s="2">
        <f t="shared" si="5"/>
        <v>8339.2178688842032</v>
      </c>
      <c r="P14" s="2">
        <f t="shared" si="6"/>
        <v>20438.475410534411</v>
      </c>
      <c r="Q14" s="2">
        <f t="shared" si="7"/>
        <v>1783.5136412899967</v>
      </c>
      <c r="R14" s="2">
        <f t="shared" si="8"/>
        <v>142.96319599999998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0.15282042904934845</v>
      </c>
      <c r="D15">
        <v>11</v>
      </c>
      <c r="E15">
        <v>2010</v>
      </c>
      <c r="F15">
        <v>12</v>
      </c>
      <c r="G15">
        <v>31</v>
      </c>
      <c r="H15">
        <v>1187.575928</v>
      </c>
      <c r="I15">
        <v>1347.1936040000001</v>
      </c>
      <c r="J15" s="2">
        <f t="shared" si="0"/>
        <v>159.61767600000007</v>
      </c>
      <c r="K15" s="2">
        <f t="shared" si="1"/>
        <v>905.92086359259258</v>
      </c>
      <c r="L15" s="2">
        <f t="shared" si="2"/>
        <v>749.10094466666669</v>
      </c>
      <c r="M15" s="2">
        <f t="shared" si="3"/>
        <v>820692.6110923487</v>
      </c>
      <c r="N15" s="2">
        <f t="shared" si="4"/>
        <v>561152.22530049249</v>
      </c>
      <c r="O15" s="2">
        <f t="shared" si="5"/>
        <v>678626.1747104536</v>
      </c>
      <c r="P15" s="2">
        <f t="shared" si="6"/>
        <v>25477.802491641</v>
      </c>
      <c r="Q15" s="2">
        <f t="shared" si="7"/>
        <v>825769.53154632938</v>
      </c>
      <c r="R15" s="2">
        <f t="shared" si="8"/>
        <v>159.61767600000007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875.88385000000005</v>
      </c>
      <c r="I16">
        <v>975.90319799999997</v>
      </c>
      <c r="J16" s="2">
        <f t="shared" si="0"/>
        <v>100.01934799999992</v>
      </c>
      <c r="K16" s="2">
        <f t="shared" si="1"/>
        <v>534.63045759259251</v>
      </c>
      <c r="L16" s="2">
        <f t="shared" si="2"/>
        <v>437.40886666666677</v>
      </c>
      <c r="M16" s="2">
        <f t="shared" si="3"/>
        <v>285829.72618566483</v>
      </c>
      <c r="N16" s="2">
        <f t="shared" si="4"/>
        <v>191326.51663861788</v>
      </c>
      <c r="O16" s="2">
        <f t="shared" si="5"/>
        <v>233852.10254105733</v>
      </c>
      <c r="P16" s="2">
        <f t="shared" si="6"/>
        <v>10003.869974345089</v>
      </c>
      <c r="Q16" s="2">
        <f t="shared" si="7"/>
        <v>288829.0859198008</v>
      </c>
      <c r="R16" s="2">
        <f t="shared" si="8"/>
        <v>100.01934799999992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550.79473900000005</v>
      </c>
      <c r="I17">
        <v>436.17855800000001</v>
      </c>
      <c r="J17" s="2">
        <f t="shared" si="0"/>
        <v>-114.61618100000004</v>
      </c>
      <c r="K17" s="2">
        <f t="shared" si="1"/>
        <v>-5.0941824074074589</v>
      </c>
      <c r="L17" s="2">
        <f t="shared" si="2"/>
        <v>112.31975566666677</v>
      </c>
      <c r="M17" s="2">
        <f t="shared" si="3"/>
        <v>25.950694399939653</v>
      </c>
      <c r="N17" s="2">
        <f t="shared" si="4"/>
        <v>12615.727513019721</v>
      </c>
      <c r="O17" s="2">
        <f t="shared" si="5"/>
        <v>-572.17732332143805</v>
      </c>
      <c r="P17" s="2">
        <f t="shared" si="6"/>
        <v>13136.86894702477</v>
      </c>
      <c r="Q17" s="2">
        <f t="shared" si="7"/>
        <v>5.2735693115748425</v>
      </c>
      <c r="R17" s="2">
        <f t="shared" si="8"/>
        <v>114.61618100000004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1228.299561</v>
      </c>
      <c r="I18">
        <v>1271.2258300000001</v>
      </c>
      <c r="J18" s="2">
        <f t="shared" si="0"/>
        <v>42.926269000000048</v>
      </c>
      <c r="K18" s="2">
        <f t="shared" si="1"/>
        <v>829.95308959259262</v>
      </c>
      <c r="L18" s="2">
        <f t="shared" si="2"/>
        <v>789.82457766666676</v>
      </c>
      <c r="M18" s="2">
        <f t="shared" si="3"/>
        <v>688822.13092429005</v>
      </c>
      <c r="N18" s="2">
        <f t="shared" si="4"/>
        <v>623822.86348632851</v>
      </c>
      <c r="O18" s="2">
        <f t="shared" si="5"/>
        <v>655517.34847061476</v>
      </c>
      <c r="P18" s="2">
        <f t="shared" si="6"/>
        <v>1842.6645702603651</v>
      </c>
      <c r="Q18" s="2">
        <f t="shared" si="7"/>
        <v>693473.97262405045</v>
      </c>
      <c r="R18" s="2">
        <f t="shared" si="8"/>
        <v>42.926269000000048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614.52948000000004</v>
      </c>
      <c r="I19">
        <v>747.56664999999998</v>
      </c>
      <c r="J19" s="2">
        <f t="shared" si="0"/>
        <v>133.03716999999995</v>
      </c>
      <c r="K19" s="2">
        <f t="shared" si="1"/>
        <v>306.29390959259251</v>
      </c>
      <c r="L19" s="2">
        <f t="shared" si="2"/>
        <v>176.05449666666675</v>
      </c>
      <c r="M19" s="2">
        <f t="shared" si="3"/>
        <v>93815.959053515238</v>
      </c>
      <c r="N19" s="2">
        <f t="shared" si="4"/>
        <v>30995.185796553375</v>
      </c>
      <c r="O19" s="2">
        <f t="shared" si="5"/>
        <v>53924.420085389407</v>
      </c>
      <c r="P19" s="2">
        <f t="shared" si="6"/>
        <v>17698.888601608887</v>
      </c>
      <c r="Q19" s="2">
        <f t="shared" si="7"/>
        <v>95537.658402777801</v>
      </c>
      <c r="R19" s="2">
        <f t="shared" si="8"/>
        <v>133.03716999999995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309.63998400000003</v>
      </c>
      <c r="I20">
        <v>326.354828</v>
      </c>
      <c r="J20" s="2">
        <f t="shared" si="0"/>
        <v>16.714843999999971</v>
      </c>
      <c r="K20" s="2">
        <f t="shared" si="1"/>
        <v>-114.91791240740747</v>
      </c>
      <c r="L20" s="2">
        <f t="shared" si="2"/>
        <v>-128.83499933333326</v>
      </c>
      <c r="M20" s="2">
        <f t="shared" si="3"/>
        <v>13206.126592076576</v>
      </c>
      <c r="N20" s="2">
        <f t="shared" si="4"/>
        <v>16598.45705321998</v>
      </c>
      <c r="O20" s="2">
        <f t="shared" si="5"/>
        <v>14805.449168396392</v>
      </c>
      <c r="P20" s="2">
        <f t="shared" si="6"/>
        <v>279.386009944335</v>
      </c>
      <c r="Q20" s="2">
        <f t="shared" si="7"/>
        <v>12570.929231970784</v>
      </c>
      <c r="R20" s="2">
        <f t="shared" si="8"/>
        <v>16.714843999999971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136.10560599999999</v>
      </c>
      <c r="I21">
        <v>143.37001000000001</v>
      </c>
      <c r="J21" s="2">
        <f t="shared" si="0"/>
        <v>7.2644040000000132</v>
      </c>
      <c r="K21" s="2">
        <f t="shared" si="1"/>
        <v>-297.90273040740749</v>
      </c>
      <c r="L21" s="2">
        <f t="shared" si="2"/>
        <v>-302.36937733333332</v>
      </c>
      <c r="M21" s="2">
        <f t="shared" si="3"/>
        <v>88746.036784188502</v>
      </c>
      <c r="N21" s="2">
        <f t="shared" si="4"/>
        <v>91427.2403489477</v>
      </c>
      <c r="O21" s="2">
        <f t="shared" si="5"/>
        <v>90076.663099187659</v>
      </c>
      <c r="P21" s="2">
        <f t="shared" si="6"/>
        <v>52.771565475216192</v>
      </c>
      <c r="Q21" s="2">
        <f t="shared" si="7"/>
        <v>87086.945286067363</v>
      </c>
      <c r="R21" s="2">
        <f t="shared" si="8"/>
        <v>7.2644040000000132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56.756832000000003</v>
      </c>
      <c r="I22">
        <v>57.880642000000002</v>
      </c>
      <c r="J22" s="2">
        <f t="shared" si="0"/>
        <v>1.1238099999999989</v>
      </c>
      <c r="K22" s="2">
        <f t="shared" si="1"/>
        <v>-383.39209840740745</v>
      </c>
      <c r="L22" s="2">
        <f t="shared" si="2"/>
        <v>-381.71815133333325</v>
      </c>
      <c r="M22" s="2">
        <f t="shared" si="3"/>
        <v>146989.5011212352</v>
      </c>
      <c r="N22" s="2">
        <f t="shared" si="4"/>
        <v>145708.74705733752</v>
      </c>
      <c r="O22" s="2">
        <f t="shared" si="5"/>
        <v>146347.72303988296</v>
      </c>
      <c r="P22" s="2">
        <f t="shared" si="6"/>
        <v>1.2629489160999974</v>
      </c>
      <c r="Q22" s="2">
        <f t="shared" si="7"/>
        <v>144852.05265495379</v>
      </c>
      <c r="R22" s="2">
        <f t="shared" si="8"/>
        <v>1.1238099999999989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40.849434000000002</v>
      </c>
      <c r="I23">
        <v>25.422582999999999</v>
      </c>
      <c r="J23" s="2">
        <f t="shared" si="0"/>
        <v>-15.426851000000003</v>
      </c>
      <c r="K23" s="2">
        <f t="shared" si="1"/>
        <v>-415.85015740740749</v>
      </c>
      <c r="L23" s="2">
        <f t="shared" si="2"/>
        <v>-397.62554933333331</v>
      </c>
      <c r="M23" s="2">
        <f t="shared" si="3"/>
        <v>172931.3534157656</v>
      </c>
      <c r="N23" s="2">
        <f t="shared" si="4"/>
        <v>158106.07748263507</v>
      </c>
      <c r="O23" s="2">
        <f t="shared" si="5"/>
        <v>165352.64727947355</v>
      </c>
      <c r="P23" s="2">
        <f t="shared" si="6"/>
        <v>237.98773177620109</v>
      </c>
      <c r="Q23" s="2">
        <f t="shared" si="7"/>
        <v>170612.28542112824</v>
      </c>
      <c r="R23" s="2">
        <f t="shared" si="8"/>
        <v>15.426851000000003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40.702903999999997</v>
      </c>
      <c r="I24">
        <v>14.276668000000001</v>
      </c>
      <c r="J24" s="2">
        <f t="shared" si="0"/>
        <v>-26.426235999999996</v>
      </c>
      <c r="K24" s="2">
        <f t="shared" si="1"/>
        <v>-426.9960724074075</v>
      </c>
      <c r="L24" s="2">
        <f t="shared" si="2"/>
        <v>-397.77207933333329</v>
      </c>
      <c r="M24" s="2">
        <f t="shared" si="3"/>
        <v>182325.64585135199</v>
      </c>
      <c r="N24" s="2">
        <f t="shared" si="4"/>
        <v>158222.62709716358</v>
      </c>
      <c r="O24" s="2">
        <f t="shared" si="5"/>
        <v>169847.11558866102</v>
      </c>
      <c r="P24" s="2">
        <f t="shared" si="6"/>
        <v>698.3459491276958</v>
      </c>
      <c r="Q24" s="2">
        <f t="shared" si="7"/>
        <v>179944.21073163807</v>
      </c>
      <c r="R24" s="2">
        <f t="shared" si="8"/>
        <v>26.426235999999996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49.784184000000003</v>
      </c>
      <c r="I25">
        <v>27.393545</v>
      </c>
      <c r="J25" s="2">
        <f t="shared" si="0"/>
        <v>-22.390639000000004</v>
      </c>
      <c r="K25" s="2">
        <f t="shared" si="1"/>
        <v>-413.87919540740745</v>
      </c>
      <c r="L25" s="2">
        <f t="shared" si="2"/>
        <v>-388.6907993333333</v>
      </c>
      <c r="M25" s="2">
        <f t="shared" si="3"/>
        <v>171295.98839108297</v>
      </c>
      <c r="N25" s="2">
        <f t="shared" si="4"/>
        <v>151080.53748638558</v>
      </c>
      <c r="O25" s="2">
        <f t="shared" si="5"/>
        <v>160871.03529034206</v>
      </c>
      <c r="P25" s="2">
        <f t="shared" si="6"/>
        <v>501.34071482832115</v>
      </c>
      <c r="Q25" s="2">
        <f t="shared" si="7"/>
        <v>168987.94894220209</v>
      </c>
      <c r="R25" s="2">
        <f t="shared" si="8"/>
        <v>22.390639000000004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220.51297</v>
      </c>
      <c r="I26">
        <v>223.71670499999999</v>
      </c>
      <c r="J26" s="2">
        <f t="shared" si="0"/>
        <v>3.2037349999999947</v>
      </c>
      <c r="K26" s="2">
        <f t="shared" si="1"/>
        <v>-217.55603540740748</v>
      </c>
      <c r="L26" s="2">
        <f t="shared" si="2"/>
        <v>-217.96201333333329</v>
      </c>
      <c r="M26" s="2">
        <f t="shared" si="3"/>
        <v>47330.628542189137</v>
      </c>
      <c r="N26" s="2">
        <f t="shared" si="4"/>
        <v>47507.439256320162</v>
      </c>
      <c r="O26" s="2">
        <f t="shared" si="5"/>
        <v>47418.951490216481</v>
      </c>
      <c r="P26" s="2">
        <f t="shared" si="6"/>
        <v>10.263917950224966</v>
      </c>
      <c r="Q26" s="2">
        <f t="shared" si="7"/>
        <v>46121.118112697455</v>
      </c>
      <c r="R26" s="2">
        <f t="shared" si="8"/>
        <v>3.2037349999999947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312.77194200000002</v>
      </c>
      <c r="I27">
        <v>372.05484000000001</v>
      </c>
      <c r="J27" s="2">
        <f t="shared" si="0"/>
        <v>59.282897999999989</v>
      </c>
      <c r="K27" s="2">
        <f t="shared" si="1"/>
        <v>-69.217900407407456</v>
      </c>
      <c r="L27" s="2">
        <f t="shared" si="2"/>
        <v>-125.70304133333326</v>
      </c>
      <c r="M27" s="2">
        <f t="shared" si="3"/>
        <v>4791.1177368097769</v>
      </c>
      <c r="N27" s="2">
        <f t="shared" si="4"/>
        <v>15801.254600449691</v>
      </c>
      <c r="O27" s="2">
        <f t="shared" si="5"/>
        <v>8700.9005959188853</v>
      </c>
      <c r="P27" s="2">
        <f t="shared" si="6"/>
        <v>3514.4619952784028</v>
      </c>
      <c r="Q27" s="2">
        <f t="shared" si="7"/>
        <v>4411.6354404205358</v>
      </c>
      <c r="R27" s="2">
        <f t="shared" si="8"/>
        <v>59.282897999999989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1724.9458010000001</v>
      </c>
      <c r="I28">
        <v>1834.580688</v>
      </c>
      <c r="J28" s="2">
        <f t="shared" si="0"/>
        <v>109.63488699999994</v>
      </c>
      <c r="K28" s="2">
        <f t="shared" si="1"/>
        <v>1393.3079475925924</v>
      </c>
      <c r="L28" s="2">
        <f t="shared" si="2"/>
        <v>1286.4708176666668</v>
      </c>
      <c r="M28" s="2">
        <f t="shared" si="3"/>
        <v>1941307.0368246823</v>
      </c>
      <c r="N28" s="2">
        <f t="shared" si="4"/>
        <v>1655007.1647079422</v>
      </c>
      <c r="O28" s="2">
        <f t="shared" si="5"/>
        <v>1792450.0146009077</v>
      </c>
      <c r="P28" s="2">
        <f t="shared" si="6"/>
        <v>12019.808447502755</v>
      </c>
      <c r="Q28" s="2">
        <f t="shared" si="7"/>
        <v>1949111.13860281</v>
      </c>
      <c r="R28" s="2">
        <f t="shared" si="8"/>
        <v>109.63488699999994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647.446777</v>
      </c>
      <c r="I29">
        <v>622.62066700000003</v>
      </c>
      <c r="J29" s="2">
        <f t="shared" si="0"/>
        <v>-24.826109999999971</v>
      </c>
      <c r="K29" s="2">
        <f t="shared" si="1"/>
        <v>181.34792659259256</v>
      </c>
      <c r="L29" s="2">
        <f t="shared" si="2"/>
        <v>208.97179366666671</v>
      </c>
      <c r="M29" s="2">
        <f t="shared" si="3"/>
        <v>32887.070479432339</v>
      </c>
      <c r="N29" s="2">
        <f t="shared" si="4"/>
        <v>43669.210548263924</v>
      </c>
      <c r="O29" s="2">
        <f t="shared" si="5"/>
        <v>37896.601497785072</v>
      </c>
      <c r="P29" s="2">
        <f t="shared" si="6"/>
        <v>616.33573773209855</v>
      </c>
      <c r="Q29" s="2">
        <f t="shared" si="7"/>
        <v>33909.632813064098</v>
      </c>
      <c r="R29" s="2">
        <f t="shared" si="8"/>
        <v>24.826109999999971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1427.231567</v>
      </c>
      <c r="I30">
        <v>1729.903198</v>
      </c>
      <c r="J30" s="2">
        <f t="shared" si="0"/>
        <v>302.67163099999993</v>
      </c>
      <c r="K30" s="2">
        <f t="shared" si="1"/>
        <v>1288.6304575925924</v>
      </c>
      <c r="L30" s="2">
        <f t="shared" si="2"/>
        <v>988.75658366666676</v>
      </c>
      <c r="M30" s="2">
        <f t="shared" si="3"/>
        <v>1660568.456235294</v>
      </c>
      <c r="N30" s="2">
        <f t="shared" si="4"/>
        <v>977639.5817441782</v>
      </c>
      <c r="O30" s="2">
        <f t="shared" si="5"/>
        <v>1274141.8488580652</v>
      </c>
      <c r="P30" s="2">
        <f t="shared" si="6"/>
        <v>91610.116212200126</v>
      </c>
      <c r="Q30" s="2">
        <f t="shared" si="7"/>
        <v>1667786.8336371342</v>
      </c>
      <c r="R30" s="2">
        <f t="shared" si="8"/>
        <v>302.67163099999993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751.95678699999996</v>
      </c>
      <c r="I31">
        <v>801.90002400000003</v>
      </c>
      <c r="J31" s="2">
        <f t="shared" si="0"/>
        <v>49.943237000000067</v>
      </c>
      <c r="K31" s="2">
        <f t="shared" si="1"/>
        <v>360.62728359259256</v>
      </c>
      <c r="L31" s="2">
        <f t="shared" si="2"/>
        <v>313.48180366666668</v>
      </c>
      <c r="M31" s="2">
        <f t="shared" si="3"/>
        <v>130052.03767137218</v>
      </c>
      <c r="N31" s="2">
        <f t="shared" si="4"/>
        <v>98270.841230106555</v>
      </c>
      <c r="O31" s="2">
        <f t="shared" si="5"/>
        <v>113050.09131201643</v>
      </c>
      <c r="P31" s="2">
        <f t="shared" si="6"/>
        <v>2494.3269220381758</v>
      </c>
      <c r="Q31" s="2">
        <f t="shared" si="7"/>
        <v>132077.76018356837</v>
      </c>
      <c r="R31" s="2">
        <f t="shared" si="8"/>
        <v>49.943237000000067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261.01324499999998</v>
      </c>
      <c r="I32">
        <v>307.96774299999998</v>
      </c>
      <c r="J32" s="2">
        <f t="shared" si="0"/>
        <v>46.954498000000001</v>
      </c>
      <c r="K32" s="2">
        <f t="shared" si="1"/>
        <v>-133.30499740740748</v>
      </c>
      <c r="L32" s="2">
        <f t="shared" si="2"/>
        <v>-177.4617383333333</v>
      </c>
      <c r="M32" s="2">
        <f t="shared" si="3"/>
        <v>17770.222333788915</v>
      </c>
      <c r="N32" s="2">
        <f t="shared" si="4"/>
        <v>31492.668572288458</v>
      </c>
      <c r="O32" s="2">
        <f t="shared" si="5"/>
        <v>23656.53656843902</v>
      </c>
      <c r="P32" s="2">
        <f t="shared" si="6"/>
        <v>2204.7248824320041</v>
      </c>
      <c r="Q32" s="2">
        <f t="shared" si="7"/>
        <v>17032.139779422418</v>
      </c>
      <c r="R32" s="2">
        <f t="shared" si="8"/>
        <v>46.954498000000001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157.38691700000001</v>
      </c>
      <c r="I33">
        <v>113.773331</v>
      </c>
      <c r="J33" s="2">
        <f t="shared" si="0"/>
        <v>-43.613586000000012</v>
      </c>
      <c r="K33" s="2">
        <f t="shared" si="1"/>
        <v>-327.49940940740748</v>
      </c>
      <c r="L33" s="2">
        <f t="shared" si="2"/>
        <v>-281.08806633333324</v>
      </c>
      <c r="M33" s="2">
        <f t="shared" si="3"/>
        <v>107255.86316220069</v>
      </c>
      <c r="N33" s="2">
        <f t="shared" si="4"/>
        <v>79010.501035012348</v>
      </c>
      <c r="O33" s="2">
        <f t="shared" si="5"/>
        <v>92056.175715636811</v>
      </c>
      <c r="P33" s="2">
        <f t="shared" si="6"/>
        <v>1902.1448837793971</v>
      </c>
      <c r="Q33" s="2">
        <f t="shared" si="7"/>
        <v>105431.16302799685</v>
      </c>
      <c r="R33" s="2">
        <f t="shared" si="8"/>
        <v>43.613586000000012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68.065810999999997</v>
      </c>
      <c r="I34">
        <v>57.141941000000003</v>
      </c>
      <c r="J34" s="2">
        <f t="shared" si="0"/>
        <v>-10.923869999999994</v>
      </c>
      <c r="K34" s="2">
        <f t="shared" si="1"/>
        <v>-384.13079940740749</v>
      </c>
      <c r="L34" s="2">
        <f t="shared" si="2"/>
        <v>-370.40917233333329</v>
      </c>
      <c r="M34" s="2">
        <f t="shared" si="3"/>
        <v>147556.47105337394</v>
      </c>
      <c r="N34" s="2">
        <f t="shared" si="4"/>
        <v>137202.95494866499</v>
      </c>
      <c r="O34" s="2">
        <f t="shared" si="5"/>
        <v>142285.57147623948</v>
      </c>
      <c r="P34" s="2">
        <f t="shared" si="6"/>
        <v>119.33093577689986</v>
      </c>
      <c r="Q34" s="2">
        <f t="shared" si="7"/>
        <v>145414.88917519577</v>
      </c>
      <c r="R34" s="2">
        <f t="shared" si="8"/>
        <v>10.923869999999994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40.840054000000002</v>
      </c>
      <c r="I35">
        <v>25.764514999999999</v>
      </c>
      <c r="J35" s="2">
        <f t="shared" si="0"/>
        <v>-15.075539000000003</v>
      </c>
      <c r="K35" s="2">
        <f t="shared" si="1"/>
        <v>-415.50822540740745</v>
      </c>
      <c r="L35" s="2">
        <f t="shared" si="2"/>
        <v>-397.63492933333328</v>
      </c>
      <c r="M35" s="2">
        <f t="shared" si="3"/>
        <v>172647.08538121291</v>
      </c>
      <c r="N35" s="2">
        <f t="shared" si="4"/>
        <v>158113.53702592495</v>
      </c>
      <c r="O35" s="2">
        <f t="shared" si="5"/>
        <v>165220.58384729316</v>
      </c>
      <c r="P35" s="2">
        <f t="shared" si="6"/>
        <v>227.27187614052107</v>
      </c>
      <c r="Q35" s="2">
        <f t="shared" si="7"/>
        <v>170329.93067191928</v>
      </c>
      <c r="R35" s="2">
        <f t="shared" si="8"/>
        <v>15.075539000000003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41.940219999999997</v>
      </c>
      <c r="I36">
        <v>16.383330999999998</v>
      </c>
      <c r="J36" s="2">
        <f t="shared" si="0"/>
        <v>-25.556888999999998</v>
      </c>
      <c r="K36" s="2">
        <f t="shared" si="1"/>
        <v>-424.88940940740747</v>
      </c>
      <c r="L36" s="2">
        <f t="shared" si="2"/>
        <v>-396.53476333333327</v>
      </c>
      <c r="M36" s="2">
        <f t="shared" si="3"/>
        <v>180531.01022657551</v>
      </c>
      <c r="N36" s="2">
        <f t="shared" si="4"/>
        <v>157239.81853182262</v>
      </c>
      <c r="O36" s="2">
        <f t="shared" si="5"/>
        <v>168483.42140220606</v>
      </c>
      <c r="P36" s="2">
        <f t="shared" si="6"/>
        <v>653.15457535832093</v>
      </c>
      <c r="Q36" s="2">
        <f t="shared" si="7"/>
        <v>178161.36296948351</v>
      </c>
      <c r="R36" s="2">
        <f t="shared" si="8"/>
        <v>25.556888999999998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81.073616000000001</v>
      </c>
      <c r="I37">
        <v>62.674197999999997</v>
      </c>
      <c r="J37" s="2">
        <f t="shared" si="0"/>
        <v>-18.399418000000004</v>
      </c>
      <c r="K37" s="2">
        <f t="shared" si="1"/>
        <v>-378.59854240740748</v>
      </c>
      <c r="L37" s="2">
        <f t="shared" si="2"/>
        <v>-357.40136733333327</v>
      </c>
      <c r="M37" s="2">
        <f t="shared" si="3"/>
        <v>143336.85631301353</v>
      </c>
      <c r="N37" s="2">
        <f t="shared" si="4"/>
        <v>127735.73737173622</v>
      </c>
      <c r="O37" s="2">
        <f t="shared" si="5"/>
        <v>135311.63672681438</v>
      </c>
      <c r="P37" s="2">
        <f t="shared" si="6"/>
        <v>338.53858273872413</v>
      </c>
      <c r="Q37" s="2">
        <f t="shared" si="7"/>
        <v>141226.23025715005</v>
      </c>
      <c r="R37" s="2">
        <f t="shared" si="8"/>
        <v>18.399418000000004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735.13653599999998</v>
      </c>
      <c r="I38">
        <v>772.94665499999996</v>
      </c>
      <c r="J38" s="2">
        <f t="shared" si="0"/>
        <v>37.810118999999986</v>
      </c>
      <c r="K38" s="2">
        <f t="shared" si="1"/>
        <v>331.6739145925925</v>
      </c>
      <c r="L38" s="2">
        <f t="shared" si="2"/>
        <v>296.66155266666669</v>
      </c>
      <c r="M38" s="2">
        <f t="shared" si="3"/>
        <v>110007.58562117434</v>
      </c>
      <c r="N38" s="2">
        <f t="shared" si="4"/>
        <v>88008.076830597463</v>
      </c>
      <c r="O38" s="2">
        <f t="shared" si="5"/>
        <v>98394.898482069882</v>
      </c>
      <c r="P38" s="2">
        <f t="shared" si="6"/>
        <v>1429.6050987941599</v>
      </c>
      <c r="Q38" s="2">
        <f t="shared" si="7"/>
        <v>111871.29914749447</v>
      </c>
      <c r="R38" s="2">
        <f t="shared" si="8"/>
        <v>37.810118999999986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1574.973999</v>
      </c>
      <c r="I39">
        <v>1691.6129149999999</v>
      </c>
      <c r="J39" s="2">
        <f t="shared" si="0"/>
        <v>116.63891599999988</v>
      </c>
      <c r="K39" s="2">
        <f t="shared" si="1"/>
        <v>1250.3401745925926</v>
      </c>
      <c r="L39" s="2">
        <f t="shared" si="2"/>
        <v>1136.4990156666668</v>
      </c>
      <c r="M39" s="2">
        <f t="shared" si="3"/>
        <v>1563350.552200235</v>
      </c>
      <c r="N39" s="2">
        <f t="shared" si="4"/>
        <v>1291630.0126113025</v>
      </c>
      <c r="O39" s="2">
        <f t="shared" si="5"/>
        <v>1421010.3776729698</v>
      </c>
      <c r="P39" s="2">
        <f t="shared" si="6"/>
        <v>13604.636725655027</v>
      </c>
      <c r="Q39" s="2">
        <f t="shared" si="7"/>
        <v>1570354.6757818114</v>
      </c>
      <c r="R39" s="2">
        <f t="shared" si="8"/>
        <v>116.63891599999988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428.19769300000002</v>
      </c>
      <c r="I40">
        <v>492.77420000000001</v>
      </c>
      <c r="J40" s="2">
        <f t="shared" si="0"/>
        <v>64.576506999999992</v>
      </c>
      <c r="K40" s="2">
        <f t="shared" si="1"/>
        <v>51.501459592592539</v>
      </c>
      <c r="L40" s="2">
        <f t="shared" si="2"/>
        <v>-10.277290333333269</v>
      </c>
      <c r="M40" s="2">
        <f t="shared" si="3"/>
        <v>2652.4003401674422</v>
      </c>
      <c r="N40" s="2">
        <f t="shared" si="4"/>
        <v>105.62269659562546</v>
      </c>
      <c r="O40" s="2">
        <f t="shared" si="5"/>
        <v>-529.29545282350523</v>
      </c>
      <c r="P40" s="2">
        <f t="shared" si="6"/>
        <v>4170.1252563210483</v>
      </c>
      <c r="Q40" s="2">
        <f t="shared" si="7"/>
        <v>2948.4049306136171</v>
      </c>
      <c r="R40" s="2">
        <f t="shared" si="8"/>
        <v>64.576506999999992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350.40704299999999</v>
      </c>
      <c r="I41">
        <v>433.142853</v>
      </c>
      <c r="J41" s="2">
        <f t="shared" si="0"/>
        <v>82.735810000000015</v>
      </c>
      <c r="K41" s="2">
        <f t="shared" si="1"/>
        <v>-8.1298874074074661</v>
      </c>
      <c r="L41" s="2">
        <f t="shared" si="2"/>
        <v>-88.067940333333297</v>
      </c>
      <c r="M41" s="2">
        <f t="shared" si="3"/>
        <v>66.095069257122489</v>
      </c>
      <c r="N41" s="2">
        <f t="shared" si="4"/>
        <v>7755.9621145555539</v>
      </c>
      <c r="O41" s="2">
        <f t="shared" si="5"/>
        <v>715.98243911227848</v>
      </c>
      <c r="P41" s="2">
        <f t="shared" si="6"/>
        <v>6845.2142563561029</v>
      </c>
      <c r="Q41" s="2">
        <f t="shared" si="7"/>
        <v>28.431613891652898</v>
      </c>
      <c r="R41" s="2">
        <f t="shared" si="8"/>
        <v>82.735810000000015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403.760223</v>
      </c>
      <c r="I42">
        <v>395.22579999999999</v>
      </c>
      <c r="J42" s="2">
        <f t="shared" si="0"/>
        <v>-8.5344230000000039</v>
      </c>
      <c r="K42" s="2">
        <f t="shared" si="1"/>
        <v>-46.046940407407476</v>
      </c>
      <c r="L42" s="2">
        <f t="shared" si="2"/>
        <v>-34.714760333333288</v>
      </c>
      <c r="M42" s="2">
        <f t="shared" si="3"/>
        <v>2120.3207208833355</v>
      </c>
      <c r="N42" s="2">
        <f t="shared" si="4"/>
        <v>1205.1145850007704</v>
      </c>
      <c r="O42" s="2">
        <f t="shared" si="5"/>
        <v>1598.5085003264307</v>
      </c>
      <c r="P42" s="2">
        <f t="shared" si="6"/>
        <v>72.836375942929067</v>
      </c>
      <c r="Q42" s="2">
        <f t="shared" si="7"/>
        <v>1870.4918590002742</v>
      </c>
      <c r="R42" s="2">
        <f t="shared" si="8"/>
        <v>8.5344230000000039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340.55215500000003</v>
      </c>
      <c r="I43">
        <v>316.23333700000001</v>
      </c>
      <c r="J43" s="2">
        <f t="shared" si="0"/>
        <v>-24.318818000000022</v>
      </c>
      <c r="K43" s="2">
        <f t="shared" si="1"/>
        <v>-125.03940340740746</v>
      </c>
      <c r="L43" s="2">
        <f t="shared" si="2"/>
        <v>-97.922828333333257</v>
      </c>
      <c r="M43" s="2">
        <f t="shared" si="3"/>
        <v>15634.852404480382</v>
      </c>
      <c r="N43" s="2">
        <f t="shared" si="4"/>
        <v>9588.8803087994547</v>
      </c>
      <c r="O43" s="2">
        <f t="shared" si="5"/>
        <v>12244.212034765966</v>
      </c>
      <c r="P43" s="2">
        <f t="shared" si="6"/>
        <v>591.404908917125</v>
      </c>
      <c r="Q43" s="2">
        <f t="shared" si="7"/>
        <v>14943.020098283734</v>
      </c>
      <c r="R43" s="2">
        <f t="shared" si="8"/>
        <v>24.318818000000022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144.61364699999999</v>
      </c>
      <c r="I44">
        <v>125.925804</v>
      </c>
      <c r="J44" s="2">
        <f t="shared" si="0"/>
        <v>-18.687842999999987</v>
      </c>
      <c r="K44" s="2">
        <f t="shared" si="1"/>
        <v>-315.3469364074075</v>
      </c>
      <c r="L44" s="2">
        <f t="shared" si="2"/>
        <v>-293.86133633333327</v>
      </c>
      <c r="M44" s="2">
        <f t="shared" si="3"/>
        <v>99443.690301537514</v>
      </c>
      <c r="N44" s="2">
        <f t="shared" si="4"/>
        <v>86354.484991612422</v>
      </c>
      <c r="O44" s="2">
        <f t="shared" si="5"/>
        <v>92668.272141303431</v>
      </c>
      <c r="P44" s="2">
        <f t="shared" si="6"/>
        <v>349.2354759926485</v>
      </c>
      <c r="Q44" s="2">
        <f t="shared" si="7"/>
        <v>97686.989501940145</v>
      </c>
      <c r="R44" s="2">
        <f t="shared" si="8"/>
        <v>18.687842999999987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121.263626</v>
      </c>
      <c r="I45">
        <v>92.136664999999994</v>
      </c>
      <c r="J45" s="2">
        <f t="shared" si="0"/>
        <v>-29.126961000000009</v>
      </c>
      <c r="K45" s="2">
        <f t="shared" si="1"/>
        <v>-349.13607540740747</v>
      </c>
      <c r="L45" s="2">
        <f t="shared" si="2"/>
        <v>-317.2113573333333</v>
      </c>
      <c r="M45" s="2">
        <f t="shared" si="3"/>
        <v>121895.99915088691</v>
      </c>
      <c r="N45" s="2">
        <f t="shared" si="4"/>
        <v>100623.04522125567</v>
      </c>
      <c r="O45" s="2">
        <f t="shared" si="5"/>
        <v>110749.92837401673</v>
      </c>
      <c r="P45" s="2">
        <f t="shared" si="6"/>
        <v>848.37985709552152</v>
      </c>
      <c r="Q45" s="2">
        <f t="shared" si="7"/>
        <v>119950.23074596131</v>
      </c>
      <c r="R45" s="2">
        <f t="shared" si="8"/>
        <v>29.126961000000009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55.145847000000003</v>
      </c>
      <c r="I46">
        <v>37.070965000000001</v>
      </c>
      <c r="J46" s="2">
        <f t="shared" si="0"/>
        <v>-18.074882000000002</v>
      </c>
      <c r="K46" s="2">
        <f t="shared" si="1"/>
        <v>-404.20177540740747</v>
      </c>
      <c r="L46" s="2">
        <f t="shared" si="2"/>
        <v>-383.32913633333328</v>
      </c>
      <c r="M46" s="2">
        <f t="shared" si="3"/>
        <v>163379.07524250026</v>
      </c>
      <c r="N46" s="2">
        <f t="shared" si="4"/>
        <v>146941.2267620592</v>
      </c>
      <c r="O46" s="2">
        <f t="shared" si="5"/>
        <v>154942.31747132147</v>
      </c>
      <c r="P46" s="2">
        <f t="shared" si="6"/>
        <v>326.70135931392406</v>
      </c>
      <c r="Q46" s="2">
        <f t="shared" si="7"/>
        <v>161125.18593414695</v>
      </c>
      <c r="R46" s="2">
        <f t="shared" si="8"/>
        <v>18.074882000000002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46.797215000000001</v>
      </c>
      <c r="I47">
        <v>21.061288999999999</v>
      </c>
      <c r="J47" s="2">
        <f t="shared" si="0"/>
        <v>-25.735926000000003</v>
      </c>
      <c r="K47" s="2">
        <f t="shared" si="1"/>
        <v>-420.21145140740748</v>
      </c>
      <c r="L47" s="2">
        <f t="shared" si="2"/>
        <v>-391.67776833333329</v>
      </c>
      <c r="M47" s="2">
        <f t="shared" si="3"/>
        <v>176577.66389391999</v>
      </c>
      <c r="N47" s="2">
        <f t="shared" si="4"/>
        <v>153411.47420658031</v>
      </c>
      <c r="O47" s="2">
        <f t="shared" si="5"/>
        <v>164587.48351536429</v>
      </c>
      <c r="P47" s="2">
        <f t="shared" si="6"/>
        <v>662.33788707747613</v>
      </c>
      <c r="Q47" s="2">
        <f t="shared" si="7"/>
        <v>174234.1922170014</v>
      </c>
      <c r="R47" s="2">
        <f t="shared" si="8"/>
        <v>25.735926000000003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71.913071000000002</v>
      </c>
      <c r="I48">
        <v>80.030006</v>
      </c>
      <c r="J48" s="2">
        <f t="shared" si="0"/>
        <v>8.116934999999998</v>
      </c>
      <c r="K48" s="2">
        <f t="shared" si="1"/>
        <v>-361.24273440740745</v>
      </c>
      <c r="L48" s="2">
        <f t="shared" si="2"/>
        <v>-366.56191233333328</v>
      </c>
      <c r="M48" s="2">
        <f t="shared" si="3"/>
        <v>130496.31316214072</v>
      </c>
      <c r="N48" s="2">
        <f t="shared" si="4"/>
        <v>134367.63557347032</v>
      </c>
      <c r="O48" s="2">
        <f t="shared" si="5"/>
        <v>132417.82754090169</v>
      </c>
      <c r="P48" s="2">
        <f t="shared" si="6"/>
        <v>65.884633794224968</v>
      </c>
      <c r="Q48" s="2">
        <f t="shared" si="7"/>
        <v>128482.8017754938</v>
      </c>
      <c r="R48" s="2">
        <f t="shared" si="8"/>
        <v>8.116934999999998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151.996658</v>
      </c>
      <c r="I49">
        <v>126.509674</v>
      </c>
      <c r="J49" s="2">
        <f t="shared" si="0"/>
        <v>-25.486983999999993</v>
      </c>
      <c r="K49" s="2">
        <f t="shared" si="1"/>
        <v>-314.76306640740745</v>
      </c>
      <c r="L49" s="2">
        <f t="shared" si="2"/>
        <v>-286.47832533333326</v>
      </c>
      <c r="M49" s="2">
        <f t="shared" si="3"/>
        <v>99075.787974193998</v>
      </c>
      <c r="N49" s="2">
        <f t="shared" si="4"/>
        <v>82069.830885791132</v>
      </c>
      <c r="O49" s="2">
        <f t="shared" si="5"/>
        <v>90172.796141178856</v>
      </c>
      <c r="P49" s="2">
        <f t="shared" si="6"/>
        <v>649.58635341625563</v>
      </c>
      <c r="Q49" s="2">
        <f t="shared" si="7"/>
        <v>97322.354227442309</v>
      </c>
      <c r="R49" s="2">
        <f t="shared" si="8"/>
        <v>25.486983999999993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236.682602</v>
      </c>
      <c r="I50">
        <v>158.259995</v>
      </c>
      <c r="J50" s="2">
        <f t="shared" si="0"/>
        <v>-78.422606999999999</v>
      </c>
      <c r="K50" s="2">
        <f t="shared" si="1"/>
        <v>-283.01274540740746</v>
      </c>
      <c r="L50" s="2">
        <f t="shared" si="2"/>
        <v>-201.79238133333328</v>
      </c>
      <c r="M50" s="2">
        <f t="shared" si="3"/>
        <v>80096.214063038031</v>
      </c>
      <c r="N50" s="2">
        <f t="shared" si="4"/>
        <v>40720.165164177393</v>
      </c>
      <c r="O50" s="2">
        <f t="shared" si="5"/>
        <v>57109.815843445132</v>
      </c>
      <c r="P50" s="2">
        <f t="shared" si="6"/>
        <v>6150.1052886764492</v>
      </c>
      <c r="Q50" s="2">
        <f t="shared" si="7"/>
        <v>78520.439686650105</v>
      </c>
      <c r="R50" s="2">
        <f t="shared" si="8"/>
        <v>78.422606999999999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240.04354900000001</v>
      </c>
      <c r="I51">
        <v>231.83871500000001</v>
      </c>
      <c r="J51" s="2">
        <f t="shared" si="0"/>
        <v>-8.2048340000000053</v>
      </c>
      <c r="K51" s="2">
        <f t="shared" si="1"/>
        <v>-209.43402540740746</v>
      </c>
      <c r="L51" s="2">
        <f t="shared" si="2"/>
        <v>-198.43143433333327</v>
      </c>
      <c r="M51" s="2">
        <f t="shared" si="3"/>
        <v>43862.610998350596</v>
      </c>
      <c r="N51" s="2">
        <f t="shared" si="4"/>
        <v>39375.034131583954</v>
      </c>
      <c r="O51" s="2">
        <f t="shared" si="5"/>
        <v>41558.294059795626</v>
      </c>
      <c r="P51" s="2">
        <f t="shared" si="6"/>
        <v>67.319300967556089</v>
      </c>
      <c r="Q51" s="2">
        <f t="shared" si="7"/>
        <v>42698.547390725311</v>
      </c>
      <c r="R51" s="2">
        <f t="shared" si="8"/>
        <v>8.2048340000000053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353.182953</v>
      </c>
      <c r="I52">
        <v>345.22579999999999</v>
      </c>
      <c r="J52" s="2">
        <f t="shared" si="0"/>
        <v>-7.9571530000000052</v>
      </c>
      <c r="K52" s="2">
        <f t="shared" si="1"/>
        <v>-96.046940407407476</v>
      </c>
      <c r="L52" s="2">
        <f t="shared" si="2"/>
        <v>-85.292030333333287</v>
      </c>
      <c r="M52" s="2">
        <f t="shared" si="3"/>
        <v>9225.0147616240829</v>
      </c>
      <c r="N52" s="2">
        <f t="shared" si="4"/>
        <v>7274.7304383822457</v>
      </c>
      <c r="O52" s="2">
        <f t="shared" si="5"/>
        <v>8192.0385546524521</v>
      </c>
      <c r="P52" s="2">
        <f t="shared" si="6"/>
        <v>63.316283865409083</v>
      </c>
      <c r="Q52" s="2">
        <f t="shared" si="7"/>
        <v>8695.4101923336038</v>
      </c>
      <c r="R52" s="2">
        <f t="shared" si="8"/>
        <v>7.9571530000000052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1306.1141359999999</v>
      </c>
      <c r="I53">
        <v>1439.5</v>
      </c>
      <c r="J53" s="2">
        <f t="shared" si="0"/>
        <v>133.38586400000008</v>
      </c>
      <c r="K53" s="2">
        <f t="shared" si="1"/>
        <v>998.22725959259253</v>
      </c>
      <c r="L53" s="2">
        <f t="shared" si="2"/>
        <v>867.63915266666663</v>
      </c>
      <c r="M53" s="2">
        <f t="shared" si="3"/>
        <v>996457.66179373709</v>
      </c>
      <c r="N53" s="2">
        <f t="shared" si="4"/>
        <v>752797.6992401313</v>
      </c>
      <c r="O53" s="2">
        <f t="shared" si="5"/>
        <v>866101.05368168571</v>
      </c>
      <c r="P53" s="2">
        <f t="shared" si="6"/>
        <v>17791.78871502652</v>
      </c>
      <c r="Q53" s="2">
        <f t="shared" si="7"/>
        <v>1002051.0839925003</v>
      </c>
      <c r="R53" s="2">
        <f t="shared" si="8"/>
        <v>133.38586400000008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1100.2342530000001</v>
      </c>
      <c r="I54">
        <v>1099.3226320000001</v>
      </c>
      <c r="J54" s="2">
        <f t="shared" si="0"/>
        <v>-0.91162099999996826</v>
      </c>
      <c r="K54" s="2">
        <f t="shared" si="1"/>
        <v>658.04989159259264</v>
      </c>
      <c r="L54" s="2">
        <f t="shared" si="2"/>
        <v>661.7592696666668</v>
      </c>
      <c r="M54" s="2">
        <f t="shared" si="3"/>
        <v>433029.65982502291</v>
      </c>
      <c r="N54" s="2">
        <f t="shared" si="4"/>
        <v>437925.33098976023</v>
      </c>
      <c r="O54" s="2">
        <f t="shared" si="5"/>
        <v>435470.61566454335</v>
      </c>
      <c r="P54" s="2">
        <f t="shared" si="6"/>
        <v>0.83105284764094212</v>
      </c>
      <c r="Q54" s="2">
        <f t="shared" si="7"/>
        <v>436719.61474826233</v>
      </c>
      <c r="R54" s="2">
        <f t="shared" si="8"/>
        <v>0.91162099999996826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501.66073599999999</v>
      </c>
      <c r="I55">
        <v>463.5</v>
      </c>
      <c r="J55" s="2">
        <f t="shared" si="0"/>
        <v>-38.160735999999986</v>
      </c>
      <c r="K55" s="2">
        <f t="shared" si="1"/>
        <v>22.227259592592532</v>
      </c>
      <c r="L55" s="2">
        <f t="shared" si="2"/>
        <v>63.185752666666701</v>
      </c>
      <c r="M55" s="2">
        <f t="shared" si="3"/>
        <v>494.05106899649672</v>
      </c>
      <c r="N55" s="2">
        <f t="shared" si="4"/>
        <v>3992.4393400531781</v>
      </c>
      <c r="O55" s="2">
        <f t="shared" si="5"/>
        <v>1404.4461270753466</v>
      </c>
      <c r="P55" s="2">
        <f t="shared" si="6"/>
        <v>1456.241772061695</v>
      </c>
      <c r="Q55" s="2">
        <f t="shared" si="7"/>
        <v>626.25145916694692</v>
      </c>
      <c r="R55" s="2">
        <f t="shared" si="8"/>
        <v>38.160735999999986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309.24343900000002</v>
      </c>
      <c r="I56">
        <v>281.93548600000003</v>
      </c>
      <c r="J56" s="2">
        <f t="shared" si="0"/>
        <v>-27.307952999999998</v>
      </c>
      <c r="K56" s="2">
        <f t="shared" si="1"/>
        <v>-159.33725440740744</v>
      </c>
      <c r="L56" s="2">
        <f t="shared" si="2"/>
        <v>-129.23154433333326</v>
      </c>
      <c r="M56" s="2">
        <f t="shared" si="3"/>
        <v>25388.360642090884</v>
      </c>
      <c r="N56" s="2">
        <f t="shared" si="4"/>
        <v>16700.79205077828</v>
      </c>
      <c r="O56" s="2">
        <f t="shared" si="5"/>
        <v>20591.399456902476</v>
      </c>
      <c r="P56" s="2">
        <f t="shared" si="6"/>
        <v>745.72429705020886</v>
      </c>
      <c r="Q56" s="2">
        <f t="shared" si="7"/>
        <v>24504.61422537265</v>
      </c>
      <c r="R56" s="2">
        <f t="shared" si="8"/>
        <v>27.307952999999998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85.035781999999998</v>
      </c>
      <c r="I57">
        <v>87.176659000000001</v>
      </c>
      <c r="J57" s="2">
        <f t="shared" si="0"/>
        <v>2.1408770000000032</v>
      </c>
      <c r="K57" s="2">
        <f t="shared" si="1"/>
        <v>-354.0960814074075</v>
      </c>
      <c r="L57" s="2">
        <f t="shared" si="2"/>
        <v>-353.4392013333333</v>
      </c>
      <c r="M57" s="2">
        <f t="shared" si="3"/>
        <v>125384.03486808136</v>
      </c>
      <c r="N57" s="2">
        <f t="shared" si="4"/>
        <v>124919.26903914451</v>
      </c>
      <c r="O57" s="2">
        <f t="shared" si="5"/>
        <v>125151.43620789707</v>
      </c>
      <c r="P57" s="2">
        <f t="shared" si="6"/>
        <v>4.5833543291290137</v>
      </c>
      <c r="Q57" s="2">
        <f t="shared" si="7"/>
        <v>123410.51267940784</v>
      </c>
      <c r="R57" s="2">
        <f t="shared" si="8"/>
        <v>2.1408770000000032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68.389129999999994</v>
      </c>
      <c r="I58">
        <v>42.235477000000003</v>
      </c>
      <c r="J58" s="2">
        <f t="shared" si="0"/>
        <v>-26.153652999999991</v>
      </c>
      <c r="K58" s="2">
        <f t="shared" si="1"/>
        <v>-399.03726340740747</v>
      </c>
      <c r="L58" s="2">
        <f t="shared" si="2"/>
        <v>-370.08585333333326</v>
      </c>
      <c r="M58" s="2">
        <f t="shared" si="3"/>
        <v>159230.73758767269</v>
      </c>
      <c r="N58" s="2">
        <f t="shared" si="4"/>
        <v>136963.53883746147</v>
      </c>
      <c r="O58" s="2">
        <f t="shared" si="5"/>
        <v>147678.04613992848</v>
      </c>
      <c r="P58" s="2">
        <f t="shared" si="6"/>
        <v>684.0135652444086</v>
      </c>
      <c r="Q58" s="2">
        <f t="shared" si="7"/>
        <v>157005.74637928366</v>
      </c>
      <c r="R58" s="2">
        <f t="shared" si="8"/>
        <v>26.153652999999991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50.435794999999999</v>
      </c>
      <c r="I59">
        <v>19.122579999999999</v>
      </c>
      <c r="J59" s="2">
        <f t="shared" si="0"/>
        <v>-31.313215</v>
      </c>
      <c r="K59" s="2">
        <f t="shared" si="1"/>
        <v>-422.1501604074075</v>
      </c>
      <c r="L59" s="2">
        <f t="shared" si="2"/>
        <v>-388.0391883333333</v>
      </c>
      <c r="M59" s="2">
        <f t="shared" si="3"/>
        <v>178210.75793199989</v>
      </c>
      <c r="N59" s="2">
        <f t="shared" si="4"/>
        <v>150574.41168239212</v>
      </c>
      <c r="O59" s="2">
        <f t="shared" si="5"/>
        <v>163810.80559927685</v>
      </c>
      <c r="P59" s="2">
        <f t="shared" si="6"/>
        <v>980.51743363622495</v>
      </c>
      <c r="Q59" s="2">
        <f t="shared" si="7"/>
        <v>175856.43818144267</v>
      </c>
      <c r="R59" s="2">
        <f t="shared" si="8"/>
        <v>31.313215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52.134171000000002</v>
      </c>
      <c r="I60">
        <v>13.856668000000001</v>
      </c>
      <c r="J60" s="2">
        <f t="shared" si="0"/>
        <v>-38.277503000000003</v>
      </c>
      <c r="K60" s="2">
        <f t="shared" si="1"/>
        <v>-427.41607240740746</v>
      </c>
      <c r="L60" s="2">
        <f t="shared" si="2"/>
        <v>-386.3408123333333</v>
      </c>
      <c r="M60" s="2">
        <f t="shared" si="3"/>
        <v>182684.49895217418</v>
      </c>
      <c r="N60" s="2">
        <f t="shared" si="4"/>
        <v>149259.22327437985</v>
      </c>
      <c r="O60" s="2">
        <f t="shared" si="5"/>
        <v>165128.2726182006</v>
      </c>
      <c r="P60" s="2">
        <f t="shared" si="6"/>
        <v>1465.1672359150093</v>
      </c>
      <c r="Q60" s="2">
        <f t="shared" si="7"/>
        <v>180300.71371651805</v>
      </c>
      <c r="R60" s="2">
        <f t="shared" si="8"/>
        <v>38.277503000000003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102.225601</v>
      </c>
      <c r="I61">
        <v>53.664524</v>
      </c>
      <c r="J61" s="2">
        <f t="shared" si="0"/>
        <v>-48.561076999999997</v>
      </c>
      <c r="K61" s="2">
        <f t="shared" si="1"/>
        <v>-387.60821640740744</v>
      </c>
      <c r="L61" s="2">
        <f t="shared" si="2"/>
        <v>-336.2493823333333</v>
      </c>
      <c r="M61" s="2">
        <f t="shared" si="3"/>
        <v>150240.12942653161</v>
      </c>
      <c r="N61" s="2">
        <f t="shared" si="4"/>
        <v>113063.64711954816</v>
      </c>
      <c r="O61" s="2">
        <f t="shared" si="5"/>
        <v>130333.02335431574</v>
      </c>
      <c r="P61" s="2">
        <f t="shared" si="6"/>
        <v>2358.1781993999289</v>
      </c>
      <c r="Q61" s="2">
        <f t="shared" si="7"/>
        <v>148079.08961233092</v>
      </c>
      <c r="R61" s="2">
        <f t="shared" si="8"/>
        <v>48.561076999999997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506.61776700000001</v>
      </c>
      <c r="I62">
        <v>385.36669899999998</v>
      </c>
      <c r="J62" s="2">
        <f t="shared" si="0"/>
        <v>-121.25106800000003</v>
      </c>
      <c r="K62" s="2">
        <f t="shared" si="1"/>
        <v>-55.906041407407486</v>
      </c>
      <c r="L62" s="2">
        <f t="shared" si="2"/>
        <v>68.14278366666673</v>
      </c>
      <c r="M62" s="2">
        <f t="shared" si="3"/>
        <v>3125.4854658467602</v>
      </c>
      <c r="N62" s="2">
        <f t="shared" si="4"/>
        <v>4643.4389658421424</v>
      </c>
      <c r="O62" s="2">
        <f t="shared" si="5"/>
        <v>-3809.5932852846809</v>
      </c>
      <c r="P62" s="2">
        <f t="shared" si="6"/>
        <v>14701.821491140632</v>
      </c>
      <c r="Q62" s="2">
        <f t="shared" si="7"/>
        <v>2820.4898648301755</v>
      </c>
      <c r="R62" s="2">
        <f t="shared" si="8"/>
        <v>121.25106800000003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1340.419189</v>
      </c>
      <c r="I63">
        <v>1358.8709719999999</v>
      </c>
      <c r="J63" s="2">
        <f t="shared" si="0"/>
        <v>18.451782999999978</v>
      </c>
      <c r="K63" s="2">
        <f t="shared" si="1"/>
        <v>917.59823159259247</v>
      </c>
      <c r="L63" s="2">
        <f t="shared" si="2"/>
        <v>901.94420566666668</v>
      </c>
      <c r="M63" s="2">
        <f t="shared" si="3"/>
        <v>841986.51462185301</v>
      </c>
      <c r="N63" s="2">
        <f t="shared" si="4"/>
        <v>813503.35013567435</v>
      </c>
      <c r="O63" s="2">
        <f t="shared" si="5"/>
        <v>827622.40811491886</v>
      </c>
      <c r="P63" s="2">
        <f t="shared" si="6"/>
        <v>340.46829587908815</v>
      </c>
      <c r="Q63" s="2">
        <f t="shared" si="7"/>
        <v>847128.77595369075</v>
      </c>
      <c r="R63" s="2">
        <f t="shared" si="8"/>
        <v>18.451782999999978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623.76916500000004</v>
      </c>
      <c r="I64">
        <v>656.90319799999997</v>
      </c>
      <c r="J64" s="2">
        <f t="shared" si="0"/>
        <v>33.134032999999931</v>
      </c>
      <c r="K64" s="2">
        <f t="shared" si="1"/>
        <v>215.63045759259251</v>
      </c>
      <c r="L64" s="2">
        <f t="shared" si="2"/>
        <v>185.29418166666676</v>
      </c>
      <c r="M64" s="2">
        <f t="shared" si="3"/>
        <v>46496.494241590837</v>
      </c>
      <c r="N64" s="2">
        <f t="shared" si="4"/>
        <v>34333.933759519707</v>
      </c>
      <c r="O64" s="2">
        <f t="shared" si="5"/>
        <v>39955.069182028317</v>
      </c>
      <c r="P64" s="2">
        <f t="shared" si="6"/>
        <v>1097.8641428450844</v>
      </c>
      <c r="Q64" s="2">
        <f t="shared" si="7"/>
        <v>47710.884962467426</v>
      </c>
      <c r="R64" s="2">
        <f t="shared" si="8"/>
        <v>33.134032999999931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890.83160399999997</v>
      </c>
      <c r="I65">
        <v>975.714294</v>
      </c>
      <c r="J65" s="2">
        <f t="shared" si="0"/>
        <v>84.882690000000025</v>
      </c>
      <c r="K65" s="2">
        <f t="shared" si="1"/>
        <v>534.44155359259253</v>
      </c>
      <c r="L65" s="2">
        <f t="shared" si="2"/>
        <v>452.35662066666669</v>
      </c>
      <c r="M65" s="2">
        <f t="shared" si="3"/>
        <v>285627.77420646395</v>
      </c>
      <c r="N65" s="2">
        <f t="shared" si="4"/>
        <v>204626.51226096659</v>
      </c>
      <c r="O65" s="2">
        <f t="shared" si="5"/>
        <v>241758.17512698838</v>
      </c>
      <c r="P65" s="2">
        <f t="shared" si="6"/>
        <v>7205.0710616361039</v>
      </c>
      <c r="Q65" s="2">
        <f t="shared" si="7"/>
        <v>288626.07692559523</v>
      </c>
      <c r="R65" s="2">
        <f t="shared" si="8"/>
        <v>84.882690000000025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434.24011200000001</v>
      </c>
      <c r="I66">
        <v>328.41934199999997</v>
      </c>
      <c r="J66" s="2">
        <f t="shared" si="0"/>
        <v>-105.82077000000004</v>
      </c>
      <c r="K66" s="2">
        <f t="shared" si="1"/>
        <v>-112.8533984074075</v>
      </c>
      <c r="L66" s="2">
        <f t="shared" si="2"/>
        <v>-4.2348713333332739</v>
      </c>
      <c r="M66" s="2">
        <f t="shared" si="3"/>
        <v>12735.889532101044</v>
      </c>
      <c r="N66" s="2">
        <f t="shared" si="4"/>
        <v>17.934135209887941</v>
      </c>
      <c r="O66" s="2">
        <f t="shared" si="5"/>
        <v>477.91962178476894</v>
      </c>
      <c r="P66" s="2">
        <f t="shared" si="6"/>
        <v>11198.035363392908</v>
      </c>
      <c r="Q66" s="2">
        <f t="shared" si="7"/>
        <v>12112.244189291303</v>
      </c>
      <c r="R66" s="2">
        <f t="shared" si="8"/>
        <v>105.82077000000004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303.520081</v>
      </c>
      <c r="I67">
        <v>244.23333700000001</v>
      </c>
      <c r="J67" s="2">
        <f t="shared" si="0"/>
        <v>-59.286743999999999</v>
      </c>
      <c r="K67" s="2">
        <f t="shared" si="1"/>
        <v>-197.03940340740746</v>
      </c>
      <c r="L67" s="2">
        <f t="shared" si="2"/>
        <v>-134.95490233333328</v>
      </c>
      <c r="M67" s="2">
        <f t="shared" si="3"/>
        <v>38824.526495147053</v>
      </c>
      <c r="N67" s="2">
        <f t="shared" si="4"/>
        <v>18212.825663799526</v>
      </c>
      <c r="O67" s="2">
        <f t="shared" si="5"/>
        <v>26591.433442664929</v>
      </c>
      <c r="P67" s="2">
        <f t="shared" si="6"/>
        <v>3514.9180141215356</v>
      </c>
      <c r="Q67" s="2">
        <f t="shared" si="7"/>
        <v>37729.817170283728</v>
      </c>
      <c r="R67" s="2">
        <f t="shared" si="8"/>
        <v>59.286743999999999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116.915199</v>
      </c>
      <c r="I68">
        <v>90.412895000000006</v>
      </c>
      <c r="J68" s="2">
        <f t="shared" si="0"/>
        <v>-26.502303999999995</v>
      </c>
      <c r="K68" s="2">
        <f t="shared" si="1"/>
        <v>-350.85984540740748</v>
      </c>
      <c r="L68" s="2">
        <f t="shared" si="2"/>
        <v>-321.55978433333325</v>
      </c>
      <c r="M68" s="2">
        <f t="shared" si="3"/>
        <v>123102.63111930987</v>
      </c>
      <c r="N68" s="2">
        <f t="shared" si="4"/>
        <v>103400.69490049979</v>
      </c>
      <c r="O68" s="2">
        <f t="shared" si="5"/>
        <v>112822.4162204326</v>
      </c>
      <c r="P68" s="2">
        <f t="shared" si="6"/>
        <v>702.3721173084158</v>
      </c>
      <c r="Q68" s="2">
        <f t="shared" si="7"/>
        <v>121147.21733496111</v>
      </c>
      <c r="R68" s="2">
        <f t="shared" si="8"/>
        <v>26.502303999999995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76.479042000000007</v>
      </c>
      <c r="I69">
        <v>40.153331999999999</v>
      </c>
      <c r="J69" s="2">
        <f t="shared" ref="J69:J111" si="10">I69-H69</f>
        <v>-36.325710000000008</v>
      </c>
      <c r="K69" s="2">
        <f t="shared" ref="K69:K111" si="11">I69-I$2</f>
        <v>-401.11940840740749</v>
      </c>
      <c r="L69" s="2">
        <f t="shared" ref="L69:L111" si="12">H69-H$2</f>
        <v>-361.99594133333329</v>
      </c>
      <c r="M69" s="2">
        <f t="shared" ref="M69:M111" si="13">K69*K69</f>
        <v>160896.77980110855</v>
      </c>
      <c r="N69" s="2">
        <f t="shared" ref="N69:N111" si="14">L69*L69</f>
        <v>131041.06154180608</v>
      </c>
      <c r="O69" s="2">
        <f t="shared" ref="O69:O111" si="15">K69*L69</f>
        <v>145203.59783350924</v>
      </c>
      <c r="P69" s="2">
        <f t="shared" ref="P69:P111" si="16">J69*J69</f>
        <v>1319.5572070041005</v>
      </c>
      <c r="Q69" s="2">
        <f t="shared" ref="Q69:Q111" si="17">(I69-H$2)*(I69-H$2)</f>
        <v>158660.13792091355</v>
      </c>
      <c r="R69" s="2">
        <f t="shared" ref="R69:R111" si="18">ABS(J69)</f>
        <v>36.325710000000008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48.475619999999999</v>
      </c>
      <c r="I70">
        <v>16.829032999999999</v>
      </c>
      <c r="J70" s="2">
        <f t="shared" si="10"/>
        <v>-31.646587</v>
      </c>
      <c r="K70" s="2">
        <f t="shared" si="11"/>
        <v>-424.44370740740749</v>
      </c>
      <c r="L70" s="2">
        <f t="shared" si="12"/>
        <v>-389.99936333333329</v>
      </c>
      <c r="M70" s="2">
        <f t="shared" si="13"/>
        <v>180152.46075774494</v>
      </c>
      <c r="N70" s="2">
        <f t="shared" si="14"/>
        <v>152099.50340040532</v>
      </c>
      <c r="O70" s="2">
        <f t="shared" si="15"/>
        <v>165532.77565972853</v>
      </c>
      <c r="P70" s="2">
        <f t="shared" si="16"/>
        <v>1001.506468748569</v>
      </c>
      <c r="Q70" s="2">
        <f t="shared" si="17"/>
        <v>177785.30743249977</v>
      </c>
      <c r="R70" s="2">
        <f t="shared" si="18"/>
        <v>31.646587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49.727119000000002</v>
      </c>
      <c r="I71">
        <v>9.3787109999999991</v>
      </c>
      <c r="J71" s="2">
        <f t="shared" si="10"/>
        <v>-40.348408000000006</v>
      </c>
      <c r="K71" s="2">
        <f t="shared" si="11"/>
        <v>-431.89402940740746</v>
      </c>
      <c r="L71" s="2">
        <f t="shared" si="12"/>
        <v>-388.74786433333327</v>
      </c>
      <c r="M71" s="2">
        <f t="shared" si="13"/>
        <v>186532.45263776655</v>
      </c>
      <c r="N71" s="2">
        <f t="shared" si="14"/>
        <v>151124.90202372769</v>
      </c>
      <c r="O71" s="2">
        <f t="shared" si="15"/>
        <v>167897.88155044749</v>
      </c>
      <c r="P71" s="2">
        <f t="shared" si="16"/>
        <v>1627.9940281344645</v>
      </c>
      <c r="Q71" s="2">
        <f t="shared" si="17"/>
        <v>184123.61093036211</v>
      </c>
      <c r="R71" s="2">
        <f t="shared" si="18"/>
        <v>40.348408000000006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56.577064999999997</v>
      </c>
      <c r="I72">
        <v>13.217336</v>
      </c>
      <c r="J72" s="2">
        <f t="shared" si="10"/>
        <v>-43.359729000000002</v>
      </c>
      <c r="K72" s="2">
        <f t="shared" si="11"/>
        <v>-428.05540440740748</v>
      </c>
      <c r="L72" s="2">
        <f t="shared" si="12"/>
        <v>-381.89791833333328</v>
      </c>
      <c r="M72" s="2">
        <f t="shared" si="13"/>
        <v>183231.42924238916</v>
      </c>
      <c r="N72" s="2">
        <f t="shared" si="14"/>
        <v>145846.02002733329</v>
      </c>
      <c r="O72" s="2">
        <f t="shared" si="15"/>
        <v>163473.46787452206</v>
      </c>
      <c r="P72" s="2">
        <f t="shared" si="16"/>
        <v>1880.066098953441</v>
      </c>
      <c r="Q72" s="2">
        <f t="shared" si="17"/>
        <v>180844.06661548169</v>
      </c>
      <c r="R72" s="2">
        <f t="shared" si="18"/>
        <v>43.359729000000002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59.819332000000003</v>
      </c>
      <c r="I73">
        <v>18.838706999999999</v>
      </c>
      <c r="J73" s="2">
        <f t="shared" si="10"/>
        <v>-40.980625000000003</v>
      </c>
      <c r="K73" s="2">
        <f t="shared" si="11"/>
        <v>-422.43403340740747</v>
      </c>
      <c r="L73" s="2">
        <f t="shared" si="12"/>
        <v>-378.65565133333325</v>
      </c>
      <c r="M73" s="2">
        <f t="shared" si="13"/>
        <v>178450.51258085066</v>
      </c>
      <c r="N73" s="2">
        <f t="shared" si="14"/>
        <v>143380.10228667085</v>
      </c>
      <c r="O73" s="2">
        <f t="shared" si="15"/>
        <v>159957.03406524894</v>
      </c>
      <c r="P73" s="2">
        <f t="shared" si="16"/>
        <v>1679.4116253906252</v>
      </c>
      <c r="Q73" s="2">
        <f t="shared" si="17"/>
        <v>176094.60441490565</v>
      </c>
      <c r="R73" s="2">
        <f t="shared" si="18"/>
        <v>40.980625000000003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279.12872299999998</v>
      </c>
      <c r="I74">
        <v>161.49333200000001</v>
      </c>
      <c r="J74" s="2">
        <f t="shared" si="10"/>
        <v>-117.63539099999997</v>
      </c>
      <c r="K74" s="2">
        <f t="shared" si="11"/>
        <v>-279.77940840740746</v>
      </c>
      <c r="L74" s="2">
        <f t="shared" si="12"/>
        <v>-159.3462603333333</v>
      </c>
      <c r="M74" s="2">
        <f t="shared" si="13"/>
        <v>78276.517368798901</v>
      </c>
      <c r="N74" s="2">
        <f t="shared" si="14"/>
        <v>25391.230682218433</v>
      </c>
      <c r="O74" s="2">
        <f t="shared" si="15"/>
        <v>44581.802447992726</v>
      </c>
      <c r="P74" s="2">
        <f t="shared" si="16"/>
        <v>13838.085215722875</v>
      </c>
      <c r="Q74" s="2">
        <f t="shared" si="17"/>
        <v>76718.835175340209</v>
      </c>
      <c r="R74" s="2">
        <f t="shared" si="18"/>
        <v>117.63539099999997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1958.7250979999999</v>
      </c>
      <c r="I75">
        <v>2082.5710450000001</v>
      </c>
      <c r="J75" s="2">
        <f t="shared" si="10"/>
        <v>123.84594700000025</v>
      </c>
      <c r="K75" s="2">
        <f t="shared" si="11"/>
        <v>1641.2983045925926</v>
      </c>
      <c r="L75" s="2">
        <f t="shared" si="12"/>
        <v>1520.2501146666666</v>
      </c>
      <c r="M75" s="2">
        <f t="shared" si="13"/>
        <v>2693860.1246585189</v>
      </c>
      <c r="N75" s="2">
        <f t="shared" si="14"/>
        <v>2311160.4111440131</v>
      </c>
      <c r="O75" s="2">
        <f t="shared" si="15"/>
        <v>2495183.9357590945</v>
      </c>
      <c r="P75" s="2">
        <f t="shared" si="16"/>
        <v>15337.818588326871</v>
      </c>
      <c r="Q75" s="2">
        <f t="shared" si="17"/>
        <v>2703051.8599878442</v>
      </c>
      <c r="R75" s="2">
        <f t="shared" si="18"/>
        <v>123.84594700000025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1080.8671879999999</v>
      </c>
      <c r="I76">
        <v>1218.1936040000001</v>
      </c>
      <c r="J76" s="2">
        <f t="shared" si="10"/>
        <v>137.32641600000011</v>
      </c>
      <c r="K76" s="2">
        <f t="shared" si="11"/>
        <v>776.92086359259258</v>
      </c>
      <c r="L76" s="2">
        <f t="shared" si="12"/>
        <v>642.39220466666666</v>
      </c>
      <c r="M76" s="2">
        <f t="shared" si="13"/>
        <v>603606.02828545985</v>
      </c>
      <c r="N76" s="2">
        <f t="shared" si="14"/>
        <v>412667.74461650057</v>
      </c>
      <c r="O76" s="2">
        <f t="shared" si="15"/>
        <v>499087.90641477617</v>
      </c>
      <c r="P76" s="2">
        <f t="shared" si="16"/>
        <v>18858.544531405085</v>
      </c>
      <c r="Q76" s="2">
        <f t="shared" si="17"/>
        <v>607961.12741432933</v>
      </c>
      <c r="R76" s="2">
        <f t="shared" si="18"/>
        <v>137.32641600000011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632.61267099999998</v>
      </c>
      <c r="I77">
        <v>720.68963599999995</v>
      </c>
      <c r="J77" s="2">
        <f t="shared" si="10"/>
        <v>88.076964999999973</v>
      </c>
      <c r="K77" s="2">
        <f t="shared" si="11"/>
        <v>279.41689559259248</v>
      </c>
      <c r="L77" s="2">
        <f t="shared" si="12"/>
        <v>194.13768766666669</v>
      </c>
      <c r="M77" s="2">
        <f t="shared" si="13"/>
        <v>78073.801542601723</v>
      </c>
      <c r="N77" s="2">
        <f t="shared" si="14"/>
        <v>37689.441772560232</v>
      </c>
      <c r="O77" s="2">
        <f t="shared" si="15"/>
        <v>54245.350005344335</v>
      </c>
      <c r="P77" s="2">
        <f t="shared" si="16"/>
        <v>7757.5517636112199</v>
      </c>
      <c r="Q77" s="2">
        <f t="shared" si="17"/>
        <v>79645.110179767304</v>
      </c>
      <c r="R77" s="2">
        <f t="shared" si="18"/>
        <v>88.076964999999973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1098.4719239999999</v>
      </c>
      <c r="I78">
        <v>1171.290283</v>
      </c>
      <c r="J78" s="2">
        <f t="shared" si="10"/>
        <v>72.8183590000001</v>
      </c>
      <c r="K78" s="2">
        <f t="shared" si="11"/>
        <v>730.01754259259258</v>
      </c>
      <c r="L78" s="2">
        <f t="shared" si="12"/>
        <v>659.99694066666666</v>
      </c>
      <c r="M78" s="2">
        <f t="shared" si="13"/>
        <v>532925.6124929277</v>
      </c>
      <c r="N78" s="2">
        <f t="shared" si="14"/>
        <v>435595.96168935951</v>
      </c>
      <c r="O78" s="2">
        <f t="shared" si="15"/>
        <v>481809.34474410914</v>
      </c>
      <c r="P78" s="2">
        <f t="shared" si="16"/>
        <v>5302.513407452896</v>
      </c>
      <c r="Q78" s="2">
        <f t="shared" si="17"/>
        <v>537018.26342554658</v>
      </c>
      <c r="R78" s="2">
        <f t="shared" si="18"/>
        <v>72.8183590000001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348.10006700000002</v>
      </c>
      <c r="I79">
        <v>328.366669</v>
      </c>
      <c r="J79" s="2">
        <f t="shared" si="10"/>
        <v>-19.733398000000022</v>
      </c>
      <c r="K79" s="2">
        <f t="shared" si="11"/>
        <v>-112.90607140740747</v>
      </c>
      <c r="L79" s="2">
        <f t="shared" si="12"/>
        <v>-90.37491633333326</v>
      </c>
      <c r="M79" s="2">
        <f t="shared" si="13"/>
        <v>12747.780960654594</v>
      </c>
      <c r="N79" s="2">
        <f t="shared" si="14"/>
        <v>8167.6255022569867</v>
      </c>
      <c r="O79" s="2">
        <f t="shared" si="15"/>
        <v>10203.876756969801</v>
      </c>
      <c r="P79" s="2">
        <f t="shared" si="16"/>
        <v>389.40699662640486</v>
      </c>
      <c r="Q79" s="2">
        <f t="shared" si="17"/>
        <v>12123.840885328127</v>
      </c>
      <c r="R79" s="2">
        <f t="shared" si="18"/>
        <v>19.733398000000022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187.93815599999999</v>
      </c>
      <c r="I80">
        <v>162.49676500000001</v>
      </c>
      <c r="J80" s="2">
        <f t="shared" si="10"/>
        <v>-25.441390999999982</v>
      </c>
      <c r="K80" s="2">
        <f t="shared" si="11"/>
        <v>-278.77597540740749</v>
      </c>
      <c r="L80" s="2">
        <f t="shared" si="12"/>
        <v>-250.53682733333329</v>
      </c>
      <c r="M80" s="2">
        <f t="shared" si="13"/>
        <v>77716.044464351464</v>
      </c>
      <c r="N80" s="2">
        <f t="shared" si="14"/>
        <v>62768.701850252459</v>
      </c>
      <c r="O80" s="2">
        <f t="shared" si="15"/>
        <v>69843.648415327218</v>
      </c>
      <c r="P80" s="2">
        <f t="shared" si="16"/>
        <v>647.2643760148801</v>
      </c>
      <c r="Q80" s="2">
        <f t="shared" si="17"/>
        <v>76163.976994440993</v>
      </c>
      <c r="R80" s="2">
        <f t="shared" si="18"/>
        <v>25.441390999999982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94.483481999999995</v>
      </c>
      <c r="I81">
        <v>66.136650000000003</v>
      </c>
      <c r="J81" s="2">
        <f t="shared" si="10"/>
        <v>-28.346831999999992</v>
      </c>
      <c r="K81" s="2">
        <f t="shared" si="11"/>
        <v>-375.13609040740744</v>
      </c>
      <c r="L81" s="2">
        <f t="shared" si="12"/>
        <v>-343.9915013333333</v>
      </c>
      <c r="M81" s="2">
        <f t="shared" si="13"/>
        <v>140727.08632615456</v>
      </c>
      <c r="N81" s="2">
        <f t="shared" si="14"/>
        <v>118330.15298956065</v>
      </c>
      <c r="O81" s="2">
        <f t="shared" si="15"/>
        <v>129043.62694356113</v>
      </c>
      <c r="P81" s="2">
        <f t="shared" si="16"/>
        <v>803.54288443622352</v>
      </c>
      <c r="Q81" s="2">
        <f t="shared" si="17"/>
        <v>138635.83446944438</v>
      </c>
      <c r="R81" s="2">
        <f t="shared" si="18"/>
        <v>28.346831999999992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74.403525999999999</v>
      </c>
      <c r="I82">
        <v>33.951613999999999</v>
      </c>
      <c r="J82" s="2">
        <f t="shared" si="10"/>
        <v>-40.451912</v>
      </c>
      <c r="K82" s="2">
        <f t="shared" si="11"/>
        <v>-407.32112640740746</v>
      </c>
      <c r="L82" s="2">
        <f t="shared" si="12"/>
        <v>-364.07145733333329</v>
      </c>
      <c r="M82" s="2">
        <f t="shared" si="13"/>
        <v>165910.5000177992</v>
      </c>
      <c r="N82" s="2">
        <f t="shared" si="14"/>
        <v>132548.02604481712</v>
      </c>
      <c r="O82" s="2">
        <f t="shared" si="15"/>
        <v>148293.99609379971</v>
      </c>
      <c r="P82" s="2">
        <f t="shared" si="16"/>
        <v>1636.3571844557441</v>
      </c>
      <c r="Q82" s="2">
        <f t="shared" si="17"/>
        <v>163639.15633679237</v>
      </c>
      <c r="R82" s="2">
        <f t="shared" si="18"/>
        <v>40.451912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54.551223999999998</v>
      </c>
      <c r="I83">
        <v>13.91258</v>
      </c>
      <c r="J83" s="2">
        <f t="shared" si="10"/>
        <v>-40.638643999999999</v>
      </c>
      <c r="K83" s="2">
        <f t="shared" si="11"/>
        <v>-427.36016040740748</v>
      </c>
      <c r="L83" s="2">
        <f t="shared" si="12"/>
        <v>-383.92375933333329</v>
      </c>
      <c r="M83" s="2">
        <f t="shared" si="13"/>
        <v>182636.70670344506</v>
      </c>
      <c r="N83" s="2">
        <f t="shared" si="14"/>
        <v>147397.45298063921</v>
      </c>
      <c r="O83" s="2">
        <f t="shared" si="15"/>
        <v>164073.71937290821</v>
      </c>
      <c r="P83" s="2">
        <f t="shared" si="16"/>
        <v>1651.4993861587359</v>
      </c>
      <c r="Q83" s="2">
        <f t="shared" si="17"/>
        <v>180253.23432417598</v>
      </c>
      <c r="R83" s="2">
        <f t="shared" si="18"/>
        <v>40.638643999999999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58.620170999999999</v>
      </c>
      <c r="I84">
        <v>11.234334</v>
      </c>
      <c r="J84" s="2">
        <f t="shared" si="10"/>
        <v>-47.385836999999995</v>
      </c>
      <c r="K84" s="2">
        <f t="shared" si="11"/>
        <v>-430.03840640740748</v>
      </c>
      <c r="L84" s="2">
        <f t="shared" si="12"/>
        <v>-379.85481233333326</v>
      </c>
      <c r="M84" s="2">
        <f t="shared" si="13"/>
        <v>184933.03098542255</v>
      </c>
      <c r="N84" s="2">
        <f t="shared" si="14"/>
        <v>144289.67845279182</v>
      </c>
      <c r="O84" s="2">
        <f t="shared" si="15"/>
        <v>163352.15816201147</v>
      </c>
      <c r="P84" s="2">
        <f t="shared" si="16"/>
        <v>2245.4175481905686</v>
      </c>
      <c r="Q84" s="2">
        <f t="shared" si="17"/>
        <v>182534.57244276826</v>
      </c>
      <c r="R84" s="2">
        <f t="shared" si="18"/>
        <v>47.385836999999995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625.13391100000001</v>
      </c>
      <c r="I85">
        <v>486.83871499999998</v>
      </c>
      <c r="J85" s="2">
        <f t="shared" si="10"/>
        <v>-138.29519600000003</v>
      </c>
      <c r="K85" s="2">
        <f t="shared" si="11"/>
        <v>45.565974592592511</v>
      </c>
      <c r="L85" s="2">
        <f t="shared" si="12"/>
        <v>186.65892766666673</v>
      </c>
      <c r="M85" s="2">
        <f t="shared" si="13"/>
        <v>2076.2580405727863</v>
      </c>
      <c r="N85" s="2">
        <f t="shared" si="14"/>
        <v>34841.555277669919</v>
      </c>
      <c r="O85" s="2">
        <f t="shared" si="15"/>
        <v>8505.2959555398993</v>
      </c>
      <c r="P85" s="2">
        <f t="shared" si="16"/>
        <v>19125.561236678426</v>
      </c>
      <c r="Q85" s="2">
        <f t="shared" si="17"/>
        <v>2339.050540725339</v>
      </c>
      <c r="R85" s="2">
        <f t="shared" si="18"/>
        <v>138.29519600000003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1119.8626710000001</v>
      </c>
      <c r="I86">
        <v>1001.633362</v>
      </c>
      <c r="J86" s="2">
        <f t="shared" si="10"/>
        <v>-118.22930900000006</v>
      </c>
      <c r="K86" s="2">
        <f t="shared" si="11"/>
        <v>560.36062159259257</v>
      </c>
      <c r="L86" s="2">
        <f t="shared" si="12"/>
        <v>681.38768766666681</v>
      </c>
      <c r="M86" s="2">
        <f t="shared" si="13"/>
        <v>314004.0262316367</v>
      </c>
      <c r="N86" s="2">
        <f t="shared" si="14"/>
        <v>464289.18090372707</v>
      </c>
      <c r="O86" s="2">
        <f t="shared" si="15"/>
        <v>381822.82820643275</v>
      </c>
      <c r="P86" s="2">
        <f t="shared" si="16"/>
        <v>13978.169506617494</v>
      </c>
      <c r="Q86" s="2">
        <f t="shared" si="17"/>
        <v>317147.35946246883</v>
      </c>
      <c r="R86" s="2">
        <f t="shared" si="18"/>
        <v>118.22930900000006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896.54022199999997</v>
      </c>
      <c r="I87">
        <v>927.41937299999995</v>
      </c>
      <c r="J87" s="2">
        <f t="shared" si="10"/>
        <v>30.879150999999979</v>
      </c>
      <c r="K87" s="2">
        <f t="shared" si="11"/>
        <v>486.14663259259248</v>
      </c>
      <c r="L87" s="2">
        <f t="shared" si="12"/>
        <v>458.06523866666669</v>
      </c>
      <c r="M87" s="2">
        <f t="shared" si="13"/>
        <v>236338.54838111711</v>
      </c>
      <c r="N87" s="2">
        <f t="shared" si="14"/>
        <v>209823.7628747503</v>
      </c>
      <c r="O87" s="2">
        <f t="shared" si="15"/>
        <v>222686.87328552219</v>
      </c>
      <c r="P87" s="2">
        <f t="shared" si="16"/>
        <v>953.52196648079973</v>
      </c>
      <c r="Q87" s="2">
        <f t="shared" si="17"/>
        <v>239066.61618650917</v>
      </c>
      <c r="R87" s="2">
        <f t="shared" si="18"/>
        <v>30.879150999999979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1006.669373</v>
      </c>
      <c r="I88">
        <v>1081.8709719999999</v>
      </c>
      <c r="J88" s="2">
        <f t="shared" si="10"/>
        <v>75.201598999999987</v>
      </c>
      <c r="K88" s="2">
        <f t="shared" si="11"/>
        <v>640.59823159259247</v>
      </c>
      <c r="L88" s="2">
        <f t="shared" si="12"/>
        <v>568.19438966666667</v>
      </c>
      <c r="M88" s="2">
        <f t="shared" si="13"/>
        <v>410366.09431955672</v>
      </c>
      <c r="N88" s="2">
        <f t="shared" si="14"/>
        <v>322844.86444867583</v>
      </c>
      <c r="O88" s="2">
        <f t="shared" si="15"/>
        <v>363984.32122129906</v>
      </c>
      <c r="P88" s="2">
        <f t="shared" si="16"/>
        <v>5655.2804921567995</v>
      </c>
      <c r="Q88" s="2">
        <f t="shared" si="17"/>
        <v>413958.39823235746</v>
      </c>
      <c r="R88" s="2">
        <f t="shared" si="18"/>
        <v>75.201598999999987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1863.2935789999999</v>
      </c>
      <c r="I89">
        <v>2117.0715329999998</v>
      </c>
      <c r="J89" s="2">
        <f t="shared" si="10"/>
        <v>253.77795399999991</v>
      </c>
      <c r="K89" s="2">
        <f t="shared" si="11"/>
        <v>1675.7987925925922</v>
      </c>
      <c r="L89" s="2">
        <f t="shared" si="12"/>
        <v>1424.8185956666666</v>
      </c>
      <c r="M89" s="2">
        <f t="shared" si="13"/>
        <v>2808301.5932547902</v>
      </c>
      <c r="N89" s="2">
        <f t="shared" si="14"/>
        <v>2030108.0305575321</v>
      </c>
      <c r="O89" s="2">
        <f t="shared" si="15"/>
        <v>2387709.2822816726</v>
      </c>
      <c r="P89" s="2">
        <f t="shared" si="16"/>
        <v>64403.249936426073</v>
      </c>
      <c r="Q89" s="2">
        <f t="shared" si="17"/>
        <v>2817686.3765528379</v>
      </c>
      <c r="R89" s="2">
        <f t="shared" si="18"/>
        <v>253.77795399999991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1191.0135499999999</v>
      </c>
      <c r="I90">
        <v>1235.3226320000001</v>
      </c>
      <c r="J90" s="2">
        <f t="shared" si="10"/>
        <v>44.309082000000217</v>
      </c>
      <c r="K90" s="2">
        <f t="shared" si="11"/>
        <v>794.04989159259264</v>
      </c>
      <c r="L90" s="2">
        <f t="shared" si="12"/>
        <v>752.53856666666661</v>
      </c>
      <c r="M90" s="2">
        <f t="shared" si="13"/>
        <v>630515.23033820814</v>
      </c>
      <c r="N90" s="2">
        <f t="shared" si="14"/>
        <v>566314.29432072106</v>
      </c>
      <c r="O90" s="2">
        <f t="shared" si="15"/>
        <v>597553.1672809117</v>
      </c>
      <c r="P90" s="2">
        <f t="shared" si="16"/>
        <v>1963.2947476827433</v>
      </c>
      <c r="Q90" s="2">
        <f t="shared" si="17"/>
        <v>634966.17518559564</v>
      </c>
      <c r="R90" s="2">
        <f t="shared" si="18"/>
        <v>44.309082000000217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615.91210899999999</v>
      </c>
      <c r="I91">
        <v>601.76666299999999</v>
      </c>
      <c r="J91" s="2">
        <f t="shared" si="10"/>
        <v>-14.145445999999993</v>
      </c>
      <c r="K91" s="2">
        <f t="shared" si="11"/>
        <v>160.49392259259253</v>
      </c>
      <c r="L91" s="2">
        <f t="shared" si="12"/>
        <v>177.4371256666667</v>
      </c>
      <c r="M91" s="2">
        <f t="shared" si="13"/>
        <v>25758.299189157082</v>
      </c>
      <c r="N91" s="2">
        <f t="shared" si="14"/>
        <v>31483.93356484847</v>
      </c>
      <c r="O91" s="2">
        <f t="shared" si="15"/>
        <v>28477.58031179812</v>
      </c>
      <c r="P91" s="2">
        <f t="shared" si="16"/>
        <v>200.09364253891579</v>
      </c>
      <c r="Q91" s="2">
        <f t="shared" si="17"/>
        <v>26664.172648361295</v>
      </c>
      <c r="R91" s="2">
        <f t="shared" si="18"/>
        <v>14.145445999999993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266.32086199999998</v>
      </c>
      <c r="I92">
        <v>309.19354199999998</v>
      </c>
      <c r="J92" s="2">
        <f t="shared" si="10"/>
        <v>42.872680000000003</v>
      </c>
      <c r="K92" s="2">
        <f t="shared" si="11"/>
        <v>-132.07919840740749</v>
      </c>
      <c r="L92" s="2">
        <f t="shared" si="12"/>
        <v>-172.15412133333331</v>
      </c>
      <c r="M92" s="2">
        <f t="shared" si="13"/>
        <v>17444.914651943312</v>
      </c>
      <c r="N92" s="2">
        <f t="shared" si="14"/>
        <v>29637.041492052045</v>
      </c>
      <c r="O92" s="2">
        <f t="shared" si="15"/>
        <v>22737.978348238234</v>
      </c>
      <c r="P92" s="2">
        <f t="shared" si="16"/>
        <v>1838.0666903824001</v>
      </c>
      <c r="Q92" s="2">
        <f t="shared" si="17"/>
        <v>16713.691073224101</v>
      </c>
      <c r="R92" s="2">
        <f t="shared" si="18"/>
        <v>42.872680000000003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108.891518</v>
      </c>
      <c r="I93">
        <v>113.256668</v>
      </c>
      <c r="J93" s="2">
        <f t="shared" si="10"/>
        <v>4.3651499999999999</v>
      </c>
      <c r="K93" s="2">
        <f t="shared" si="11"/>
        <v>-328.01607240740748</v>
      </c>
      <c r="L93" s="2">
        <f t="shared" si="12"/>
        <v>-329.58346533333327</v>
      </c>
      <c r="M93" s="2">
        <f t="shared" si="13"/>
        <v>107594.54375758159</v>
      </c>
      <c r="N93" s="2">
        <f t="shared" si="14"/>
        <v>108625.26062112849</v>
      </c>
      <c r="O93" s="2">
        <f t="shared" si="15"/>
        <v>108108.67382906291</v>
      </c>
      <c r="P93" s="2">
        <f t="shared" si="16"/>
        <v>19.054534522499999</v>
      </c>
      <c r="Q93" s="2">
        <f t="shared" si="17"/>
        <v>105766.95262825141</v>
      </c>
      <c r="R93" s="2">
        <f t="shared" si="18"/>
        <v>4.3651499999999999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58.861030999999997</v>
      </c>
      <c r="I94">
        <v>45.112904</v>
      </c>
      <c r="J94" s="2">
        <f t="shared" si="10"/>
        <v>-13.748126999999997</v>
      </c>
      <c r="K94" s="2">
        <f t="shared" si="11"/>
        <v>-396.15983640740745</v>
      </c>
      <c r="L94" s="2">
        <f t="shared" si="12"/>
        <v>-379.61395233333326</v>
      </c>
      <c r="M94" s="2">
        <f t="shared" si="13"/>
        <v>156942.61598234385</v>
      </c>
      <c r="N94" s="2">
        <f t="shared" si="14"/>
        <v>144106.7528061342</v>
      </c>
      <c r="O94" s="2">
        <f t="shared" si="15"/>
        <v>150387.80125434269</v>
      </c>
      <c r="P94" s="2">
        <f t="shared" si="16"/>
        <v>189.0109960081289</v>
      </c>
      <c r="Q94" s="2">
        <f t="shared" si="17"/>
        <v>154733.72545744356</v>
      </c>
      <c r="R94" s="2">
        <f t="shared" si="18"/>
        <v>13.748126999999997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58.488616999999998</v>
      </c>
      <c r="I95">
        <v>25.009678000000001</v>
      </c>
      <c r="J95" s="2">
        <f t="shared" si="10"/>
        <v>-33.478938999999997</v>
      </c>
      <c r="K95" s="2">
        <f t="shared" si="11"/>
        <v>-416.26306240740746</v>
      </c>
      <c r="L95" s="2">
        <f t="shared" si="12"/>
        <v>-379.98636633333331</v>
      </c>
      <c r="M95" s="2">
        <f t="shared" si="13"/>
        <v>173274.93712479318</v>
      </c>
      <c r="N95" s="2">
        <f t="shared" si="14"/>
        <v>144389.63859921019</v>
      </c>
      <c r="O95" s="2">
        <f t="shared" si="15"/>
        <v>158174.28852297631</v>
      </c>
      <c r="P95" s="2">
        <f t="shared" si="16"/>
        <v>1120.8393565657209</v>
      </c>
      <c r="Q95" s="2">
        <f t="shared" si="17"/>
        <v>170953.55871438651</v>
      </c>
      <c r="R95" s="2">
        <f t="shared" si="18"/>
        <v>33.478938999999997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67.151031000000003</v>
      </c>
      <c r="I96">
        <v>25.230001000000001</v>
      </c>
      <c r="J96" s="2">
        <f t="shared" si="10"/>
        <v>-41.921030000000002</v>
      </c>
      <c r="K96" s="2">
        <f t="shared" si="11"/>
        <v>-416.04273940740745</v>
      </c>
      <c r="L96" s="2">
        <f t="shared" si="12"/>
        <v>-371.3239523333333</v>
      </c>
      <c r="M96" s="2">
        <f t="shared" si="13"/>
        <v>173091.56101361994</v>
      </c>
      <c r="N96" s="2">
        <f t="shared" si="14"/>
        <v>137881.47757644756</v>
      </c>
      <c r="O96" s="2">
        <f t="shared" si="15"/>
        <v>154486.63433634557</v>
      </c>
      <c r="P96" s="2">
        <f t="shared" si="16"/>
        <v>1757.3727562609001</v>
      </c>
      <c r="Q96" s="2">
        <f t="shared" si="17"/>
        <v>170771.41542367692</v>
      </c>
      <c r="R96" s="2">
        <f t="shared" si="18"/>
        <v>41.921030000000002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146.840317</v>
      </c>
      <c r="I97">
        <v>129.49998500000001</v>
      </c>
      <c r="J97" s="2">
        <f t="shared" si="10"/>
        <v>-17.340331999999989</v>
      </c>
      <c r="K97" s="2">
        <f t="shared" si="11"/>
        <v>-311.77275540740743</v>
      </c>
      <c r="L97" s="2">
        <f t="shared" si="12"/>
        <v>-291.63466633333326</v>
      </c>
      <c r="M97" s="2">
        <f t="shared" si="13"/>
        <v>97202.251014327092</v>
      </c>
      <c r="N97" s="2">
        <f t="shared" si="14"/>
        <v>85050.778607354616</v>
      </c>
      <c r="O97" s="2">
        <f t="shared" si="15"/>
        <v>90923.743495063187</v>
      </c>
      <c r="P97" s="2">
        <f t="shared" si="16"/>
        <v>300.68711387022364</v>
      </c>
      <c r="Q97" s="2">
        <f t="shared" si="17"/>
        <v>95465.549595083285</v>
      </c>
      <c r="R97" s="2">
        <f t="shared" si="18"/>
        <v>17.340331999999989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788.13421600000004</v>
      </c>
      <c r="I98">
        <v>672.20330799999999</v>
      </c>
      <c r="J98" s="2">
        <f t="shared" si="10"/>
        <v>-115.93090800000004</v>
      </c>
      <c r="K98" s="2">
        <f t="shared" si="11"/>
        <v>230.93056759259252</v>
      </c>
      <c r="L98" s="2">
        <f t="shared" si="12"/>
        <v>349.65923266666675</v>
      </c>
      <c r="M98" s="2">
        <f t="shared" si="13"/>
        <v>53328.927048636942</v>
      </c>
      <c r="N98" s="2">
        <f t="shared" si="14"/>
        <v>122261.57898904219</v>
      </c>
      <c r="O98" s="2">
        <f t="shared" si="15"/>
        <v>80747.00506370372</v>
      </c>
      <c r="P98" s="2">
        <f t="shared" si="16"/>
        <v>13439.975429704475</v>
      </c>
      <c r="Q98" s="2">
        <f t="shared" si="17"/>
        <v>54628.929751486758</v>
      </c>
      <c r="R98" s="2">
        <f t="shared" si="18"/>
        <v>115.93090800000004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486.38000499999998</v>
      </c>
      <c r="I99">
        <v>468.645172</v>
      </c>
      <c r="J99" s="2">
        <f t="shared" si="10"/>
        <v>-17.734832999999981</v>
      </c>
      <c r="K99" s="2">
        <f t="shared" si="11"/>
        <v>27.372431592592534</v>
      </c>
      <c r="L99" s="2">
        <f t="shared" si="12"/>
        <v>47.905021666666698</v>
      </c>
      <c r="M99" s="2">
        <f t="shared" si="13"/>
        <v>749.25001129115788</v>
      </c>
      <c r="N99" s="2">
        <f t="shared" si="14"/>
        <v>2294.8911008838058</v>
      </c>
      <c r="O99" s="2">
        <f t="shared" si="15"/>
        <v>1311.2769285124973</v>
      </c>
      <c r="P99" s="2">
        <f t="shared" si="16"/>
        <v>314.52430153788833</v>
      </c>
      <c r="Q99" s="2">
        <f t="shared" si="17"/>
        <v>910.24028418226487</v>
      </c>
      <c r="R99" s="2">
        <f t="shared" si="18"/>
        <v>17.734832999999981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1017.191467</v>
      </c>
      <c r="I100">
        <v>920.54840100000001</v>
      </c>
      <c r="J100" s="2">
        <f t="shared" si="10"/>
        <v>-96.643065999999976</v>
      </c>
      <c r="K100" s="2">
        <f t="shared" si="11"/>
        <v>479.27566059259254</v>
      </c>
      <c r="L100" s="2">
        <f t="shared" si="12"/>
        <v>578.7164836666667</v>
      </c>
      <c r="M100" s="2">
        <f t="shared" si="13"/>
        <v>229705.15883646597</v>
      </c>
      <c r="N100" s="2">
        <f t="shared" si="14"/>
        <v>334912.76846751128</v>
      </c>
      <c r="O100" s="2">
        <f t="shared" si="15"/>
        <v>277364.72500516399</v>
      </c>
      <c r="P100" s="2">
        <f t="shared" si="16"/>
        <v>9339.8822058803507</v>
      </c>
      <c r="Q100" s="2">
        <f t="shared" si="17"/>
        <v>232394.7800208205</v>
      </c>
      <c r="R100" s="2">
        <f t="shared" si="18"/>
        <v>96.643065999999976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509.87152099999997</v>
      </c>
      <c r="I101">
        <v>566.214294</v>
      </c>
      <c r="J101" s="2">
        <f t="shared" si="10"/>
        <v>56.342773000000022</v>
      </c>
      <c r="K101" s="2">
        <f t="shared" si="11"/>
        <v>124.94155359259253</v>
      </c>
      <c r="L101" s="2">
        <f t="shared" si="12"/>
        <v>71.396537666666688</v>
      </c>
      <c r="M101" s="2">
        <f t="shared" si="13"/>
        <v>15610.391814130671</v>
      </c>
      <c r="N101" s="2">
        <f t="shared" si="14"/>
        <v>5097.465590787755</v>
      </c>
      <c r="O101" s="2">
        <f t="shared" si="15"/>
        <v>8920.3943372053873</v>
      </c>
      <c r="P101" s="2">
        <f t="shared" si="16"/>
        <v>3174.5080693295317</v>
      </c>
      <c r="Q101" s="2">
        <f t="shared" si="17"/>
        <v>16317.331489595192</v>
      </c>
      <c r="R101" s="2">
        <f t="shared" si="18"/>
        <v>56.342773000000022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638.07299799999998</v>
      </c>
      <c r="I102">
        <v>615.77417000000003</v>
      </c>
      <c r="J102" s="2">
        <f t="shared" si="10"/>
        <v>-22.298827999999958</v>
      </c>
      <c r="K102" s="2">
        <f t="shared" si="11"/>
        <v>174.50142959259256</v>
      </c>
      <c r="L102" s="2">
        <f t="shared" si="12"/>
        <v>199.5980146666667</v>
      </c>
      <c r="M102" s="2">
        <f t="shared" si="13"/>
        <v>30450.748929858539</v>
      </c>
      <c r="N102" s="2">
        <f t="shared" si="14"/>
        <v>39839.367458874898</v>
      </c>
      <c r="O102" s="2">
        <f t="shared" si="15"/>
        <v>34830.138903176594</v>
      </c>
      <c r="P102" s="2">
        <f t="shared" si="16"/>
        <v>497.23773017358212</v>
      </c>
      <c r="Q102" s="2">
        <f t="shared" si="17"/>
        <v>31435.001592661538</v>
      </c>
      <c r="R102" s="2">
        <f t="shared" si="18"/>
        <v>22.298827999999958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768.86077899999998</v>
      </c>
      <c r="I103">
        <v>663.63336200000003</v>
      </c>
      <c r="J103" s="2">
        <f t="shared" si="10"/>
        <v>-105.22741699999995</v>
      </c>
      <c r="K103" s="2">
        <f t="shared" si="11"/>
        <v>222.36062159259257</v>
      </c>
      <c r="L103" s="2">
        <f t="shared" si="12"/>
        <v>330.3857956666667</v>
      </c>
      <c r="M103" s="2">
        <f t="shared" si="13"/>
        <v>49444.24603504414</v>
      </c>
      <c r="N103" s="2">
        <f t="shared" si="14"/>
        <v>109154.77397829643</v>
      </c>
      <c r="O103" s="2">
        <f t="shared" si="15"/>
        <v>73464.790889803277</v>
      </c>
      <c r="P103" s="2">
        <f t="shared" si="16"/>
        <v>11072.809288491877</v>
      </c>
      <c r="Q103" s="2">
        <f t="shared" si="17"/>
        <v>50696.295483802089</v>
      </c>
      <c r="R103" s="2">
        <f t="shared" si="18"/>
        <v>105.22741699999995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136.438782</v>
      </c>
      <c r="I104">
        <v>164.674194</v>
      </c>
      <c r="J104" s="2">
        <f t="shared" si="10"/>
        <v>28.235411999999997</v>
      </c>
      <c r="K104" s="2">
        <f t="shared" si="11"/>
        <v>-276.59854640740747</v>
      </c>
      <c r="L104" s="2">
        <f t="shared" si="12"/>
        <v>-302.03620133333328</v>
      </c>
      <c r="M104" s="2">
        <f t="shared" si="13"/>
        <v>76506.755874690745</v>
      </c>
      <c r="N104" s="2">
        <f t="shared" si="14"/>
        <v>91225.866915869832</v>
      </c>
      <c r="O104" s="2">
        <f t="shared" si="15"/>
        <v>83542.774251215058</v>
      </c>
      <c r="P104" s="2">
        <f t="shared" si="16"/>
        <v>797.23849080974378</v>
      </c>
      <c r="Q104" s="2">
        <f t="shared" si="17"/>
        <v>74966.872239556353</v>
      </c>
      <c r="R104" s="2">
        <f t="shared" si="18"/>
        <v>28.235411999999997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65.476394999999997</v>
      </c>
      <c r="I105">
        <v>64.460007000000004</v>
      </c>
      <c r="J105" s="2">
        <f t="shared" si="10"/>
        <v>-1.0163879999999921</v>
      </c>
      <c r="K105" s="2">
        <f t="shared" si="11"/>
        <v>-376.81273340740745</v>
      </c>
      <c r="L105" s="2">
        <f t="shared" si="12"/>
        <v>-372.99858833333326</v>
      </c>
      <c r="M105" s="2">
        <f t="shared" si="13"/>
        <v>141987.83605796192</v>
      </c>
      <c r="N105" s="2">
        <f t="shared" si="14"/>
        <v>139127.9468986594</v>
      </c>
      <c r="O105" s="2">
        <f t="shared" si="15"/>
        <v>140550.61762698763</v>
      </c>
      <c r="P105" s="2">
        <f t="shared" si="16"/>
        <v>1.0330445665439838</v>
      </c>
      <c r="Q105" s="2">
        <f t="shared" si="17"/>
        <v>139887.20252162384</v>
      </c>
      <c r="R105" s="2">
        <f t="shared" si="18"/>
        <v>1.0163879999999921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59.659236999999997</v>
      </c>
      <c r="I106">
        <v>27.525805999999999</v>
      </c>
      <c r="J106" s="2">
        <f t="shared" si="10"/>
        <v>-32.133431000000002</v>
      </c>
      <c r="K106" s="2">
        <f t="shared" si="11"/>
        <v>-413.74693440740748</v>
      </c>
      <c r="L106" s="2">
        <f t="shared" si="12"/>
        <v>-378.81574633333327</v>
      </c>
      <c r="M106" s="2">
        <f t="shared" si="13"/>
        <v>171186.52573152754</v>
      </c>
      <c r="N106" s="2">
        <f t="shared" si="14"/>
        <v>143501.36967008028</v>
      </c>
      <c r="O106" s="2">
        <f t="shared" si="15"/>
        <v>156733.85375067074</v>
      </c>
      <c r="P106" s="2">
        <f t="shared" si="16"/>
        <v>1032.5573878317612</v>
      </c>
      <c r="Q106" s="2">
        <f t="shared" si="17"/>
        <v>168879.22635094341</v>
      </c>
      <c r="R106" s="2">
        <f t="shared" si="18"/>
        <v>32.133431000000002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59.801651</v>
      </c>
      <c r="I107">
        <v>14.280643</v>
      </c>
      <c r="J107" s="2">
        <f t="shared" si="10"/>
        <v>-45.521008000000002</v>
      </c>
      <c r="K107" s="2">
        <f t="shared" si="11"/>
        <v>-426.99209740740747</v>
      </c>
      <c r="L107" s="2">
        <f t="shared" si="12"/>
        <v>-378.67333233333329</v>
      </c>
      <c r="M107" s="2">
        <f t="shared" si="13"/>
        <v>182322.25124837694</v>
      </c>
      <c r="N107" s="2">
        <f t="shared" si="14"/>
        <v>143393.49262043109</v>
      </c>
      <c r="O107" s="2">
        <f t="shared" si="15"/>
        <v>161690.52040526224</v>
      </c>
      <c r="P107" s="2">
        <f t="shared" si="16"/>
        <v>2072.1621693360644</v>
      </c>
      <c r="Q107" s="2">
        <f t="shared" si="17"/>
        <v>179940.8383708318</v>
      </c>
      <c r="R107" s="2">
        <f t="shared" si="18"/>
        <v>45.521008000000002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65.578995000000006</v>
      </c>
      <c r="I108">
        <v>14.81</v>
      </c>
      <c r="J108" s="2">
        <f t="shared" si="10"/>
        <v>-50.768995000000004</v>
      </c>
      <c r="K108" s="2">
        <f t="shared" si="11"/>
        <v>-426.46274040740747</v>
      </c>
      <c r="L108" s="2">
        <f t="shared" si="12"/>
        <v>-372.89598833333326</v>
      </c>
      <c r="M108" s="2">
        <f t="shared" si="13"/>
        <v>181870.4689557958</v>
      </c>
      <c r="N108" s="2">
        <f t="shared" si="14"/>
        <v>139051.41811509343</v>
      </c>
      <c r="O108" s="2">
        <f t="shared" si="15"/>
        <v>159026.24507156195</v>
      </c>
      <c r="P108" s="2">
        <f t="shared" si="16"/>
        <v>2577.4908533100256</v>
      </c>
      <c r="Q108" s="2">
        <f t="shared" si="17"/>
        <v>179492.01810283356</v>
      </c>
      <c r="R108" s="2">
        <f t="shared" si="18"/>
        <v>50.768995000000004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68.620437999999993</v>
      </c>
      <c r="I109">
        <v>19.780646999999998</v>
      </c>
      <c r="J109" s="2">
        <f t="shared" si="10"/>
        <v>-48.839790999999991</v>
      </c>
      <c r="K109" s="2">
        <f t="shared" si="11"/>
        <v>-421.49209340740748</v>
      </c>
      <c r="L109" s="2">
        <f t="shared" si="12"/>
        <v>-369.85454533333331</v>
      </c>
      <c r="M109" s="2">
        <f t="shared" si="13"/>
        <v>177655.58480495872</v>
      </c>
      <c r="N109" s="2">
        <f t="shared" si="14"/>
        <v>136792.38470372671</v>
      </c>
      <c r="O109" s="2">
        <f t="shared" si="15"/>
        <v>155890.76656879156</v>
      </c>
      <c r="P109" s="2">
        <f t="shared" si="16"/>
        <v>2385.3251849236804</v>
      </c>
      <c r="Q109" s="2">
        <f t="shared" si="17"/>
        <v>175304.94727761042</v>
      </c>
      <c r="R109" s="2">
        <f t="shared" si="18"/>
        <v>48.839790999999991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108.72427399999999</v>
      </c>
      <c r="I110">
        <v>67.923332000000002</v>
      </c>
      <c r="J110" s="2">
        <f t="shared" si="10"/>
        <v>-40.800941999999992</v>
      </c>
      <c r="K110" s="2">
        <f t="shared" si="11"/>
        <v>-373.34940840740745</v>
      </c>
      <c r="L110" s="2">
        <f t="shared" si="12"/>
        <v>-329.7507093333333</v>
      </c>
      <c r="M110" s="2">
        <f t="shared" si="13"/>
        <v>139389.78075816113</v>
      </c>
      <c r="N110" s="2">
        <f t="shared" si="14"/>
        <v>108735.53030583647</v>
      </c>
      <c r="O110" s="2">
        <f t="shared" si="15"/>
        <v>123112.23225152296</v>
      </c>
      <c r="P110" s="2">
        <f t="shared" si="16"/>
        <v>1664.7168680873633</v>
      </c>
      <c r="Q110" s="2">
        <f t="shared" si="17"/>
        <v>137308.5263058602</v>
      </c>
      <c r="R110" s="2">
        <f t="shared" si="18"/>
        <v>40.800941999999992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721.82580600000006</v>
      </c>
      <c r="I111">
        <v>487.07098400000001</v>
      </c>
      <c r="J111" s="2">
        <f t="shared" si="10"/>
        <v>-234.75482200000005</v>
      </c>
      <c r="K111" s="2">
        <f t="shared" si="11"/>
        <v>45.798243592592542</v>
      </c>
      <c r="L111" s="2">
        <f t="shared" si="12"/>
        <v>283.35082266666677</v>
      </c>
      <c r="M111" s="2">
        <f t="shared" si="13"/>
        <v>2097.4791161664439</v>
      </c>
      <c r="N111" s="2">
        <f t="shared" si="14"/>
        <v>80287.688705876833</v>
      </c>
      <c r="O111" s="2">
        <f t="shared" si="15"/>
        <v>12976.969998649496</v>
      </c>
      <c r="P111" s="2">
        <f t="shared" si="16"/>
        <v>55109.826452251706</v>
      </c>
      <c r="Q111" s="2">
        <f t="shared" si="17"/>
        <v>2361.5712807946729</v>
      </c>
      <c r="R111" s="2">
        <f t="shared" si="18"/>
        <v>234.75482200000005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2595.757568</v>
      </c>
      <c r="I112">
        <v>438.73611499999998</v>
      </c>
      <c r="S112"/>
      <c r="T112"/>
      <c r="U112"/>
      <c r="V112"/>
    </row>
    <row r="113" spans="8:22" x14ac:dyDescent="0.3">
      <c r="H113">
        <v>1224.6083980000001</v>
      </c>
      <c r="I113">
        <v>371.96408100000002</v>
      </c>
      <c r="S113"/>
      <c r="T113"/>
      <c r="U113"/>
      <c r="V113"/>
    </row>
    <row r="114" spans="8:22" x14ac:dyDescent="0.3">
      <c r="H114">
        <v>2426.423828</v>
      </c>
      <c r="I114">
        <v>240.55571</v>
      </c>
      <c r="S114"/>
      <c r="T114"/>
      <c r="U114"/>
      <c r="V114"/>
    </row>
    <row r="115" spans="8:22" x14ac:dyDescent="0.3">
      <c r="H115">
        <v>4279.0717770000001</v>
      </c>
      <c r="I115">
        <v>923.58709699999997</v>
      </c>
      <c r="S115"/>
      <c r="T115"/>
      <c r="U115"/>
      <c r="V115"/>
    </row>
    <row r="116" spans="8:22" x14ac:dyDescent="0.3">
      <c r="H116">
        <v>1454.982788</v>
      </c>
      <c r="I116">
        <v>512.78112799999997</v>
      </c>
      <c r="S116"/>
      <c r="T116"/>
      <c r="U116"/>
      <c r="V116"/>
    </row>
    <row r="117" spans="8:22" x14ac:dyDescent="0.3">
      <c r="H117">
        <v>1126.770996</v>
      </c>
      <c r="I117">
        <v>362.353973</v>
      </c>
      <c r="S117"/>
      <c r="T117"/>
      <c r="U117"/>
      <c r="V117"/>
    </row>
    <row r="118" spans="8:22" x14ac:dyDescent="0.3">
      <c r="H118">
        <v>920.16400099999998</v>
      </c>
      <c r="I118">
        <v>257.08166499999999</v>
      </c>
      <c r="S118"/>
      <c r="T118"/>
      <c r="U118"/>
      <c r="V118"/>
    </row>
    <row r="119" spans="8:22" x14ac:dyDescent="0.3">
      <c r="H119">
        <v>816.32342500000004</v>
      </c>
      <c r="I119">
        <v>210.764084</v>
      </c>
      <c r="S119"/>
      <c r="T119"/>
      <c r="U119"/>
      <c r="V119"/>
    </row>
    <row r="120" spans="8:22" x14ac:dyDescent="0.3">
      <c r="H120">
        <v>895.70336899999995</v>
      </c>
      <c r="I120">
        <v>185.76071200000001</v>
      </c>
      <c r="S120"/>
      <c r="T120"/>
      <c r="U120"/>
      <c r="V120"/>
    </row>
    <row r="121" spans="8:22" x14ac:dyDescent="0.3">
      <c r="H121">
        <v>1006.869385</v>
      </c>
      <c r="I121">
        <v>188.855515</v>
      </c>
      <c r="S121"/>
      <c r="T121"/>
      <c r="U121"/>
      <c r="V121"/>
    </row>
    <row r="122" spans="8:22" x14ac:dyDescent="0.3">
      <c r="H122">
        <v>852.56036400000005</v>
      </c>
      <c r="I122">
        <v>175.55844099999999</v>
      </c>
      <c r="S122"/>
      <c r="T122"/>
      <c r="U122"/>
      <c r="V122"/>
    </row>
    <row r="123" spans="8:22" x14ac:dyDescent="0.3">
      <c r="H123">
        <v>1050.907471</v>
      </c>
      <c r="I123">
        <v>203.73919699999999</v>
      </c>
      <c r="S123"/>
      <c r="T123"/>
      <c r="U123"/>
      <c r="V123"/>
    </row>
    <row r="124" spans="8:22" x14ac:dyDescent="0.3">
      <c r="H124">
        <v>2370.750732</v>
      </c>
      <c r="I124">
        <v>343.474152</v>
      </c>
      <c r="S124"/>
      <c r="T124"/>
      <c r="U124"/>
      <c r="V124"/>
    </row>
    <row r="125" spans="8:22" x14ac:dyDescent="0.3">
      <c r="H125">
        <v>2475.7465820000002</v>
      </c>
      <c r="I125">
        <v>546.27380400000004</v>
      </c>
      <c r="S125"/>
      <c r="T125"/>
      <c r="U125"/>
      <c r="V125"/>
    </row>
    <row r="126" spans="8:22" x14ac:dyDescent="0.3">
      <c r="H126">
        <v>2133.6499020000001</v>
      </c>
      <c r="I126">
        <v>303.95086700000002</v>
      </c>
      <c r="S126"/>
      <c r="T126"/>
      <c r="U126"/>
      <c r="V126"/>
    </row>
    <row r="127" spans="8:22" x14ac:dyDescent="0.3">
      <c r="H127">
        <v>1905.3756100000001</v>
      </c>
      <c r="I127">
        <v>437.96002199999998</v>
      </c>
      <c r="S127"/>
      <c r="T127"/>
      <c r="U127"/>
      <c r="V127"/>
    </row>
    <row r="128" spans="8:22" x14ac:dyDescent="0.3">
      <c r="H128">
        <v>1519.9664310000001</v>
      </c>
      <c r="I128">
        <v>520.13635299999999</v>
      </c>
      <c r="S128"/>
      <c r="T128"/>
      <c r="U128"/>
      <c r="V128"/>
    </row>
    <row r="129" spans="8:22" x14ac:dyDescent="0.3">
      <c r="H129">
        <v>1372.605957</v>
      </c>
      <c r="I129">
        <v>388.07919299999998</v>
      </c>
      <c r="S129"/>
      <c r="T129"/>
      <c r="U129"/>
      <c r="V129"/>
    </row>
    <row r="130" spans="8:22" x14ac:dyDescent="0.3">
      <c r="H130">
        <v>947.32299799999998</v>
      </c>
      <c r="I130">
        <v>278.70727499999998</v>
      </c>
      <c r="S130"/>
      <c r="T130"/>
      <c r="U130"/>
      <c r="V130"/>
    </row>
    <row r="131" spans="8:22" x14ac:dyDescent="0.3">
      <c r="H131">
        <v>812.23944100000006</v>
      </c>
      <c r="I131">
        <v>191.16635099999999</v>
      </c>
      <c r="S131"/>
      <c r="T131"/>
      <c r="U131"/>
      <c r="V131"/>
    </row>
    <row r="132" spans="8:22" x14ac:dyDescent="0.3">
      <c r="H132">
        <v>775.35900900000001</v>
      </c>
      <c r="I132">
        <v>155.770477</v>
      </c>
      <c r="S132"/>
      <c r="T132"/>
      <c r="U132"/>
      <c r="V132"/>
    </row>
    <row r="133" spans="8:22" x14ac:dyDescent="0.3">
      <c r="H133">
        <v>875.85205099999996</v>
      </c>
      <c r="I133">
        <v>144.342896</v>
      </c>
      <c r="S133"/>
      <c r="T133"/>
      <c r="U133"/>
      <c r="V133"/>
    </row>
    <row r="134" spans="8:22" x14ac:dyDescent="0.3">
      <c r="H134">
        <v>1324.373779</v>
      </c>
      <c r="I134">
        <v>144.847443</v>
      </c>
      <c r="S134"/>
      <c r="T134"/>
      <c r="U134"/>
      <c r="V134"/>
    </row>
    <row r="135" spans="8:22" x14ac:dyDescent="0.3">
      <c r="H135">
        <v>2490.9309079999998</v>
      </c>
      <c r="I135">
        <v>144.84745799999999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2021-03-23T18:22:02Z</dcterms:modified>
</cp:coreProperties>
</file>